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imul_VIC2" sheetId="12" r:id="rId1"/>
    <sheet name="simul_BIG5" sheetId="11" r:id="rId2"/>
    <sheet name="simul_TSV" sheetId="3" r:id="rId3"/>
    <sheet name="simul_VIC" sheetId="10" r:id="rId4"/>
    <sheet name="simul_BIG3" sheetId="9" r:id="rId5"/>
    <sheet name="simul_BIG1" sheetId="8" r:id="rId6"/>
    <sheet name="期間分割" sheetId="5" r:id="rId7"/>
    <sheet name="simulation_wkonly" sheetId="7" r:id="rId8"/>
    <sheet name="test" sheetId="4" r:id="rId9"/>
    <sheet name="Sheet2" sheetId="6" r:id="rId10"/>
    <sheet name="factor定義" sheetId="1" r:id="rId11"/>
    <sheet name="work" sheetId="2" r:id="rId12"/>
  </sheets>
  <definedNames>
    <definedName name="_xlnm._FilterDatabase" localSheetId="3" hidden="1">simul_VIC!$A$1:$S$62</definedName>
  </definedNames>
  <calcPr calcId="152511"/>
</workbook>
</file>

<file path=xl/calcChain.xml><?xml version="1.0" encoding="utf-8"?>
<calcChain xmlns="http://schemas.openxmlformats.org/spreadsheetml/2006/main">
  <c r="A6" i="12" l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5" i="12"/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497" i="3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F497" i="3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A496" i="3"/>
  <c r="F496" i="3"/>
  <c r="A448" i="3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47" i="3"/>
  <c r="A400" i="3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F399" i="3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A399" i="3"/>
  <c r="A81" i="10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66" i="10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65" i="10"/>
  <c r="A62" i="10"/>
  <c r="A60" i="10"/>
  <c r="A61" i="10"/>
  <c r="F395" i="3" l="1"/>
  <c r="F396" i="3" s="1"/>
  <c r="A395" i="3"/>
  <c r="A396" i="3" s="1"/>
  <c r="F394" i="3"/>
  <c r="F393" i="3"/>
  <c r="A393" i="3"/>
  <c r="A394" i="3" s="1"/>
  <c r="F392" i="3"/>
  <c r="F391" i="3"/>
  <c r="A391" i="3"/>
  <c r="A392" i="3" s="1"/>
  <c r="A390" i="3"/>
  <c r="F390" i="3"/>
  <c r="A27" i="10" l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I13" i="5"/>
  <c r="A18" i="10" l="1"/>
  <c r="A19" i="10" s="1"/>
  <c r="A20" i="10" s="1"/>
  <c r="A21" i="10" s="1"/>
  <c r="A22" i="10" s="1"/>
  <c r="A23" i="10" s="1"/>
  <c r="A24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Y12" i="2"/>
  <c r="X12" i="2"/>
  <c r="W12" i="2"/>
  <c r="V12" i="2"/>
  <c r="U12" i="2"/>
  <c r="T12" i="2"/>
  <c r="S12" i="2"/>
  <c r="R12" i="2"/>
  <c r="Q12" i="2"/>
  <c r="P12" i="2"/>
  <c r="Z11" i="2"/>
  <c r="Y10" i="2"/>
  <c r="X10" i="2"/>
  <c r="W10" i="2"/>
  <c r="V10" i="2"/>
  <c r="U10" i="2"/>
  <c r="T10" i="2"/>
  <c r="S10" i="2"/>
  <c r="R10" i="2"/>
  <c r="Q10" i="2"/>
  <c r="P10" i="2"/>
  <c r="Y8" i="2"/>
  <c r="X8" i="2"/>
  <c r="W8" i="2"/>
  <c r="V8" i="2"/>
  <c r="U8" i="2"/>
  <c r="T8" i="2"/>
  <c r="S8" i="2"/>
  <c r="R8" i="2"/>
  <c r="Q8" i="2"/>
  <c r="P8" i="2"/>
  <c r="Z9" i="2"/>
  <c r="Z7" i="2"/>
  <c r="A31" i="9" l="1"/>
  <c r="A32" i="9" s="1"/>
  <c r="A33" i="9" s="1"/>
  <c r="A34" i="9" s="1"/>
  <c r="A35" i="9" s="1"/>
  <c r="A36" i="9" s="1"/>
  <c r="A30" i="9"/>
  <c r="I14" i="5"/>
  <c r="A21" i="9"/>
  <c r="A22" i="9" s="1"/>
  <c r="A23" i="9" s="1"/>
  <c r="I11" i="5"/>
  <c r="A24" i="9" l="1"/>
  <c r="A25" i="9" s="1"/>
  <c r="A26" i="9" s="1"/>
  <c r="A27" i="9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I12" i="5"/>
  <c r="I9" i="5"/>
  <c r="A14" i="8" l="1"/>
  <c r="A5" i="8"/>
  <c r="A6" i="8" s="1"/>
  <c r="A7" i="8" s="1"/>
  <c r="A8" i="8" s="1"/>
  <c r="A9" i="8" s="1"/>
  <c r="A10" i="8" s="1"/>
  <c r="A11" i="8" s="1"/>
  <c r="A12" i="8" s="1"/>
  <c r="A13" i="8" s="1"/>
  <c r="A4" i="8"/>
  <c r="A293" i="3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F294" i="3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293" i="3"/>
  <c r="K39" i="2"/>
  <c r="I18" i="2" l="1"/>
  <c r="G163" i="7" l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162" i="7"/>
  <c r="A115" i="7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G114" i="7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A114" i="7"/>
  <c r="A81" i="7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80" i="7"/>
  <c r="G79" i="7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A79" i="7"/>
  <c r="G77" i="7"/>
  <c r="G78" i="7" s="1"/>
  <c r="A77" i="7"/>
  <c r="A78" i="7" s="1"/>
  <c r="G43" i="7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42" i="7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G41" i="7"/>
  <c r="A41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G18" i="5" l="1"/>
  <c r="I8" i="5"/>
  <c r="I7" i="5"/>
  <c r="I6" i="5"/>
  <c r="I5" i="5"/>
  <c r="E5" i="2" l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G4" i="2"/>
  <c r="E25" i="2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4" i="2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F5" i="2" l="1"/>
  <c r="F111" i="3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E6" i="2"/>
  <c r="E7" i="2" l="1"/>
  <c r="F6" i="2"/>
  <c r="F7" i="2" l="1"/>
  <c r="E8" i="2"/>
  <c r="F8" i="2" s="1"/>
</calcChain>
</file>

<file path=xl/comments1.xml><?xml version="1.0" encoding="utf-8"?>
<comments xmlns="http://schemas.openxmlformats.org/spreadsheetml/2006/main">
  <authors>
    <author>作成者</author>
  </authors>
  <commentList>
    <comment ref="I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1.0~1.19,1.2,1.3</t>
        </r>
      </text>
    </comment>
    <comment ref="K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90100,79101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I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1.0~1.19,1.2,1.3</t>
        </r>
      </text>
    </comment>
    <comment ref="K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90100,79101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factorを割り算する値
ex) i02 / 100</t>
        </r>
      </text>
    </comment>
    <comment ref="J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1.0~1.19,1.2,1.3</t>
        </r>
      </text>
    </comment>
    <comment ref="L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90100,79101
</t>
        </r>
      </text>
    </comment>
    <comment ref="A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file deleted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I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1.0~1.19,1.2,1.3</t>
        </r>
      </text>
    </comment>
    <comment ref="K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90100,79101
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I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1.0~1.19,1.2,1.3</t>
        </r>
      </text>
    </comment>
    <comment ref="K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ex) 90100,79101
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insert into ptn_ranking 
select
  ranking, 's3_1', sr.*
from
(
    select
      *
    from 
    (
  select
    row_number() over (partition by kumiban order by (srfactor) desc) as ranking, keycol2, kumiban, srfactor, isum, incamt, betcnt
  from
  (
   select
     keycol2, kumiban, sum(i0+i1+i2+i3+i4 + incamt) srfactor, sum(i0+i1+i2+i3+i4) isum, sum(incamt) incamt, sum(betcnt) betcnt 
   from 
   (
    select
      s1.keycol
    from
        (select keycol from stat_bork1 where (i0+i1+i2+i3+i4) &gt; 0 and result_type = '1' and bettype in ('3T','3R','3P') and kumiban = '123') s1
      , (select keycol from stat_bork2 where (i0+i1+i2+i3+i4) &gt; 0 and result_type = '1' and bettype in ('3T','3R','3P') and kumiban = '123') s2
    where s1.keycol = s2.keycol 
   ) t123,
   stat6_4 sr
   where t123.keycol = sr.keycol
   group by keycol2, kumiban
  ) tmp
 ) tr
 where isum &gt; 0 and incamt &gt; 0 
   and ranking &lt;= 10
) pidr,
(
 select
   s.* 
 from 
 (
  select
    s1.keycol
  from
      (select keycol from stat_bork1 where (i0+i1+i2+i3+i4) &gt; 0 and result_type = '1' and bettype in ('3T','3R','3P') and kumiban = '123') s1
    , (select keycol from stat_bork2 where (i0+i1+i2+i3+i4) &gt; 0 and result_type = '1' and bettype in ('3T','3R','3P') and kumiban = '123') s2
  where s1.keycol = s2.keycol 
 ) t123, stat6_4 s
 where t123.keycol = s.keycol
) sr
where sr.keycol2 = pidr.keycol2
order by ranking
;
</t>
        </r>
      </text>
    </comment>
    <comment ref="B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insert into ptn_ranking
select
  ranking, 's3_1', sr.*
from
(
    select
      *
    from 
    (
  select
    row_number() over (partition by kumiban order by (srfactor) desc) as ranking, keycol2, kumiban, srfactor, isum, incamt, betcnt
  from
  (
   select
     *
   from (
    select
      keycol2, kumiban, sum(i0+i1+i2+i3+i4 + incamt) srfactor, sum(i0+i1+i2+i3+i4) isum, sum(incamt) incamt, sum(betcnt) betcnt 
    from 
    (
     select
       s1.keycol
     from
         (select keycol from stat_bork1 where (i0+i1+i2+i3+i4) &gt; 0 and result_type = '1' and bettype in ('3T','3R','3P') ) s1
       , (select keycol from stat_bork2 where (i0+i1+i2+i3+i4) &gt; 0 and result_type = '1' and bettype in ('3T','3R','3P') ) s2
     where s1.keycol = s2.keycol 
    ) t123,
    stat6_4 sr
    where t123.keycol = sr.keycol
    group by keycol2, kumiban
   ) tmp2
   where isum &gt; 0 and incamt &gt; 0
  ) tmp
 ) tr
 where ranking &lt;= 10
) pidr,
(
 select
   s.* 
 from 
 (
  select
    s1.keycol
  from
      (select keycol from stat_bork1 where (i0+i1+i2+i3+i4) &gt; 0 and result_type = '1' and bettype in ('3T','3R','3P') ) s1
    , (select keycol from stat_bork2 where (i0+i1+i2+i3+i4) &gt; 0 and result_type = '1' and bettype in ('3T','3R','3P') ) s2
  where s1.keycol = s2.keycol 
 ) t123, stat6_4 s
 where t123.keycol = s.keycol
) sr
where sr.keycol2 = pidr.keycol2
order by ranking
;
</t>
        </r>
      </text>
    </comment>
  </commentList>
</comments>
</file>

<file path=xl/sharedStrings.xml><?xml version="1.0" encoding="utf-8"?>
<sst xmlns="http://schemas.openxmlformats.org/spreadsheetml/2006/main" count="12414" uniqueCount="383">
  <si>
    <t>s1r1</t>
    <phoneticPr fontId="7"/>
  </si>
  <si>
    <t>조건 factor</t>
    <phoneticPr fontId="7"/>
  </si>
  <si>
    <t>랭킹 factor</t>
    <phoneticPr fontId="7"/>
  </si>
  <si>
    <t>sum( (sb1.i0*5 + sb1.i1*4 + sb1.i2*3 + sb1.i3*2 + sb1.i4) + (sb2.i0*5 + sb2.i1*4 + sb2.i2*3 + sb2.i3*2 + sb2.i4) ) srfactor</t>
  </si>
  <si>
    <t>sum( (sb1.i0*5 + sb1.i1*4 + sb1.i2*3 + sb1.i3*2 + sb1.i4) + (sb2.i0*5 + sb2.i1*4 + sb2.i2*3 + sb2.i3*2 + sb2.i4) ) srfactor</t>
    <phoneticPr fontId="7"/>
  </si>
  <si>
    <r>
      <t xml:space="preserve">(sb1.incamt) &gt; </t>
    </r>
    <r>
      <rPr>
        <sz val="12"/>
        <color rgb="FF0000FF"/>
        <rFont val="나눔고딕코딩"/>
        <family val="3"/>
        <charset val="129"/>
      </rPr>
      <t>0</t>
    </r>
  </si>
  <si>
    <t>s2r1</t>
    <phoneticPr fontId="7"/>
  </si>
  <si>
    <t>s2r2</t>
    <phoneticPr fontId="7"/>
  </si>
  <si>
    <r>
      <t>sum</t>
    </r>
    <r>
      <rPr>
        <sz val="12"/>
        <color rgb="FF000000"/>
        <rFont val="나눔고딕코딩"/>
        <family val="3"/>
        <charset val="129"/>
      </rPr>
      <t>( sb1.incamt+sb2.incamt )</t>
    </r>
  </si>
  <si>
    <t>(sb1.i0*5 + sb1.i1*4 + sb1.i2*3 + sb1.i3*2 + sb1.i4) &gt; 0</t>
    <phoneticPr fontId="7"/>
  </si>
  <si>
    <t>NA</t>
    <phoneticPr fontId="7"/>
  </si>
  <si>
    <t>s2r3</t>
    <phoneticPr fontId="7"/>
  </si>
  <si>
    <t>1_3P_123_79101_wk12</t>
  </si>
  <si>
    <t>1_3R_123_11609_wk1+race</t>
  </si>
  <si>
    <t>1_3R_123_21609_prob1+wk12</t>
  </si>
  <si>
    <t>1_3R_123_79101_prob1+wk1</t>
  </si>
  <si>
    <t>1_3R_123_99100_wk1+turn</t>
  </si>
  <si>
    <t>1_3T_123_21609_wk12+race</t>
  </si>
  <si>
    <t>1_3T_123_21609_wk123</t>
  </si>
  <si>
    <t>1_3T_123_21609_wk123+fx+tm</t>
  </si>
  <si>
    <t>1_3T_123_79101_wk1+alcnt</t>
  </si>
  <si>
    <t>1_3T_123_79101_wk12</t>
  </si>
  <si>
    <t>1_3T_123_79101_wk12+jyo</t>
  </si>
  <si>
    <t>1_3T_123_79101_wk123</t>
  </si>
  <si>
    <t>1_3T_123_79101_wk123+turn</t>
  </si>
  <si>
    <t>1_3T_123_79101_wk1234</t>
  </si>
  <si>
    <t>1_3T_123_99100_wk1+turn</t>
  </si>
  <si>
    <t>1_3R_123_99100_wk1+rtype</t>
    <phoneticPr fontId="7"/>
  </si>
  <si>
    <t>1_3P_123_21609_prob1+wk1</t>
    <phoneticPr fontId="7"/>
  </si>
  <si>
    <t>1_3T_123_79101_wk12+turn+race</t>
    <phoneticPr fontId="7"/>
  </si>
  <si>
    <t>1_3T_123_79101_wk12+jyo+race</t>
    <phoneticPr fontId="7"/>
  </si>
  <si>
    <t>1_3P_123_21609_wk12</t>
    <phoneticPr fontId="7"/>
  </si>
  <si>
    <t>1_3T_123_21609_wk1234</t>
    <phoneticPr fontId="7"/>
  </si>
  <si>
    <r>
      <t>66_1. 66_2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교집합</t>
    </r>
    <r>
      <rPr>
        <b/>
        <sz val="12"/>
        <color theme="1"/>
        <rFont val="ＭＳ Ｐゴシック"/>
        <family val="2"/>
        <scheme val="minor"/>
      </rPr>
      <t xml:space="preserve"> ptn_bork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top5</t>
    </r>
    <r>
      <rPr>
        <b/>
        <sz val="12"/>
        <color theme="1"/>
        <rFont val="ＭＳ Ｐゴシック"/>
        <family val="3"/>
        <charset val="129"/>
        <scheme val="minor"/>
      </rPr>
      <t>선정해서</t>
    </r>
    <r>
      <rPr>
        <b/>
        <sz val="12"/>
        <color theme="1"/>
        <rFont val="ＭＳ Ｐゴシック"/>
        <family val="2"/>
        <scheme val="minor"/>
      </rPr>
      <t xml:space="preserve"> 66_3, 66_4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7"/>
  </si>
  <si>
    <r>
      <rPr>
        <b/>
        <sz val="12"/>
        <color theme="1"/>
        <rFont val="ＭＳ Ｐゴシック"/>
        <family val="2"/>
        <scheme val="minor"/>
      </rPr>
      <t>stat_bork1,</t>
    </r>
    <r>
      <rPr>
        <b/>
        <sz val="12"/>
        <color theme="1"/>
        <rFont val="ＭＳ Ｐゴシック"/>
        <scheme val="minor"/>
      </rPr>
      <t>2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교집합에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대해</t>
    </r>
    <r>
      <rPr>
        <b/>
        <sz val="12"/>
        <color theme="1"/>
        <rFont val="ＭＳ Ｐゴシック"/>
        <family val="2"/>
        <scheme val="minor"/>
      </rPr>
      <t xml:space="preserve"> stat6_4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top10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stat6_5, stat6_6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2</t>
    </r>
    <r>
      <rPr>
        <b/>
        <sz val="12"/>
        <color theme="1"/>
        <rFont val="ＭＳ Ｐゴシック"/>
        <family val="3"/>
        <charset val="129"/>
        <scheme val="minor"/>
      </rPr>
      <t>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비교한다</t>
    </r>
    <phoneticPr fontId="7"/>
  </si>
  <si>
    <t>sum(i0+i1+i2+i3+i4 + incamt) srfactor</t>
    <phoneticPr fontId="7"/>
  </si>
  <si>
    <t>result_no</t>
  </si>
  <si>
    <t>result_type</t>
  </si>
  <si>
    <t>grade_type</t>
  </si>
  <si>
    <t>bettype</t>
  </si>
  <si>
    <t>kumiban</t>
  </si>
  <si>
    <t>term</t>
  </si>
  <si>
    <t>bonus_bor</t>
  </si>
  <si>
    <t>bonus_bork</t>
  </si>
  <si>
    <t>bonus_pr</t>
  </si>
  <si>
    <t>5</t>
  </si>
  <si>
    <t>ip</t>
  </si>
  <si>
    <t>x</t>
  </si>
  <si>
    <t>3T,3R,3P</t>
    <phoneticPr fontId="7"/>
  </si>
  <si>
    <t>1234-*-*</t>
    <phoneticPr fontId="7"/>
  </si>
  <si>
    <t>6_4,6_5,6_6</t>
    <phoneticPr fontId="7"/>
  </si>
  <si>
    <t>s1_3t3r3p_1</t>
  </si>
  <si>
    <t>s1_3t3r3p_1</t>
    <phoneticPr fontId="7"/>
  </si>
  <si>
    <t xml:space="preserve">select generate_ranking('s1_3t3r3p_1', 'sum(i0+i1+i2+i3+i4+incamt)', 'i0+i1+i2+i3+i4', 0, 10, '1', array['3T','3R','3P']); </t>
    <phoneticPr fontId="7"/>
  </si>
  <si>
    <t>s1_3t3r3p_2</t>
    <phoneticPr fontId="7"/>
  </si>
  <si>
    <t>s1_3t3r3p_3</t>
    <phoneticPr fontId="7"/>
  </si>
  <si>
    <t>s1_3t3r3p_4</t>
    <phoneticPr fontId="7"/>
  </si>
  <si>
    <t>s1_3t3r3p_5</t>
    <phoneticPr fontId="7"/>
  </si>
  <si>
    <t>s1_3t3r3p_6</t>
    <phoneticPr fontId="7"/>
  </si>
  <si>
    <t>s1_3t3r3p_7</t>
    <phoneticPr fontId="7"/>
  </si>
  <si>
    <t>s1_3t3r3p_8</t>
    <phoneticPr fontId="7"/>
  </si>
  <si>
    <t>s1_3t3r3p_9</t>
    <phoneticPr fontId="7"/>
  </si>
  <si>
    <t>s1_3t3r3p_10</t>
    <phoneticPr fontId="7"/>
  </si>
  <si>
    <t>s1_3t3r3p_11</t>
    <phoneticPr fontId="7"/>
  </si>
  <si>
    <t>s1_3t3r3p_12</t>
    <phoneticPr fontId="7"/>
  </si>
  <si>
    <t>s1_3t3r3p_13</t>
    <phoneticPr fontId="7"/>
  </si>
  <si>
    <t>s1_3t3r3p_14</t>
    <phoneticPr fontId="7"/>
  </si>
  <si>
    <t>s2_3trp_123_1</t>
  </si>
  <si>
    <t>22_3,22_4</t>
    <phoneticPr fontId="7"/>
  </si>
  <si>
    <t>s2_3trp_123_2</t>
    <phoneticPr fontId="7"/>
  </si>
  <si>
    <t>s3_3trp_123_1</t>
  </si>
  <si>
    <t>s3_3trp_123_2</t>
    <phoneticPr fontId="7"/>
  </si>
  <si>
    <t>s3_3trp_123_3</t>
    <phoneticPr fontId="7"/>
  </si>
  <si>
    <t>s3_3trp_123_4</t>
    <phoneticPr fontId="7"/>
  </si>
  <si>
    <t>b1_3trp_123_1</t>
  </si>
  <si>
    <t>b1_3trp_123_2</t>
    <phoneticPr fontId="7"/>
  </si>
  <si>
    <t>s3_3trp_123_5</t>
    <phoneticPr fontId="7"/>
  </si>
  <si>
    <t>s3_3trp_123_6</t>
    <phoneticPr fontId="7"/>
  </si>
  <si>
    <t>s3_3trp_123_7</t>
    <phoneticPr fontId="7"/>
  </si>
  <si>
    <t>s3_3trp_123_8</t>
    <phoneticPr fontId="7"/>
  </si>
  <si>
    <t>s3_3trp_123_9_bork1-30</t>
  </si>
  <si>
    <t>s3_3trp_123_10</t>
    <phoneticPr fontId="7"/>
  </si>
  <si>
    <t>s4_3trp_123_1</t>
    <phoneticPr fontId="7"/>
  </si>
  <si>
    <t>s5_3trp_123_2</t>
  </si>
  <si>
    <t>s5_3trp_123_1</t>
    <phoneticPr fontId="7"/>
  </si>
  <si>
    <t>test_1</t>
    <phoneticPr fontId="7"/>
  </si>
  <si>
    <t>test_2</t>
    <phoneticPr fontId="7"/>
  </si>
  <si>
    <t>test_3</t>
    <phoneticPr fontId="7"/>
  </si>
  <si>
    <t>s4_3trp_123_2</t>
  </si>
  <si>
    <t>22_12,22_3,22_4</t>
    <phoneticPr fontId="7"/>
  </si>
  <si>
    <t>s5_3trp_123_3</t>
  </si>
  <si>
    <t>s3_3trp_123_11</t>
    <phoneticPr fontId="7"/>
  </si>
  <si>
    <t>2N,3X</t>
    <phoneticPr fontId="7"/>
  </si>
  <si>
    <t>2T,2M</t>
    <phoneticPr fontId="7"/>
  </si>
  <si>
    <t>3F</t>
    <phoneticPr fontId="7"/>
  </si>
  <si>
    <t>2F</t>
    <phoneticPr fontId="7"/>
  </si>
  <si>
    <t>1T</t>
    <phoneticPr fontId="7"/>
  </si>
  <si>
    <r>
      <t>S</t>
    </r>
    <r>
      <rPr>
        <sz val="11"/>
        <color theme="1"/>
        <rFont val="ＭＳ Ｐゴシック"/>
        <family val="2"/>
        <charset val="128"/>
      </rPr>
      <t>G</t>
    </r>
    <phoneticPr fontId="7"/>
  </si>
  <si>
    <t>s1a-</t>
  </si>
  <si>
    <t>factor</t>
    <phoneticPr fontId="7"/>
  </si>
  <si>
    <t>factor_no</t>
    <phoneticPr fontId="7"/>
  </si>
  <si>
    <t>x</t>
    <phoneticPr fontId="7"/>
  </si>
  <si>
    <t>s1a</t>
    <phoneticPr fontId="7"/>
  </si>
  <si>
    <t>s3a</t>
  </si>
  <si>
    <t>22_3,8_7,8_8</t>
    <phoneticPr fontId="7"/>
  </si>
  <si>
    <t>#一括生成 i0,i02,i04+incamt,  s1a,s3a</t>
    <rPh sb="1" eb="3">
      <t>イッカツ</t>
    </rPh>
    <rPh sb="3" eb="5">
      <t>セイセイ</t>
    </rPh>
    <phoneticPr fontId="7"/>
  </si>
  <si>
    <t>#一括生成 i0,i02,i04,  s1a,s3a</t>
    <rPh sb="1" eb="3">
      <t>イッカツ</t>
    </rPh>
    <rPh sb="3" eb="5">
      <t>セイセイ</t>
    </rPh>
    <phoneticPr fontId="7"/>
  </si>
  <si>
    <t>simul_patternid</t>
  </si>
  <si>
    <t>simul_factor</t>
  </si>
  <si>
    <t>simul_factor_min</t>
  </si>
  <si>
    <t>modelno</t>
  </si>
  <si>
    <t>group_sql_id</t>
  </si>
  <si>
    <t>betamt</t>
  </si>
  <si>
    <t>daihit</t>
  </si>
  <si>
    <t>daybet</t>
  </si>
  <si>
    <t>hitrate</t>
  </si>
  <si>
    <t>incrate</t>
  </si>
  <si>
    <t>rank</t>
  </si>
  <si>
    <t>3T</t>
  </si>
  <si>
    <t>wk12+jyo</t>
  </si>
  <si>
    <t>-2</t>
  </si>
  <si>
    <t>21609</t>
  </si>
  <si>
    <t>JSJ-S2-test</t>
  </si>
  <si>
    <t>77_A</t>
  </si>
  <si>
    <t># sample</t>
    <phoneticPr fontId="7"/>
  </si>
  <si>
    <r>
      <t># JSJ</t>
    </r>
    <r>
      <rPr>
        <b/>
        <sz val="12"/>
        <rFont val="ＭＳ Ｐゴシック"/>
        <family val="3"/>
        <charset val="129"/>
        <scheme val="minor"/>
      </rPr>
      <t>의</t>
    </r>
    <r>
      <rPr>
        <b/>
        <sz val="12"/>
        <rFont val="ＭＳ Ｐゴシック"/>
        <family val="2"/>
        <scheme val="minor"/>
      </rPr>
      <t xml:space="preserve"> </t>
    </r>
    <r>
      <rPr>
        <b/>
        <sz val="12"/>
        <rFont val="ＭＳ Ｐゴシック"/>
        <family val="3"/>
        <charset val="129"/>
        <scheme val="minor"/>
      </rPr>
      <t>테스트용</t>
    </r>
    <r>
      <rPr>
        <b/>
        <sz val="12"/>
        <rFont val="ＭＳ Ｐゴシック"/>
        <family val="2"/>
        <scheme val="minor"/>
      </rPr>
      <t xml:space="preserve"> </t>
    </r>
    <r>
      <rPr>
        <b/>
        <sz val="12"/>
        <rFont val="ＭＳ Ｐゴシック"/>
        <family val="3"/>
        <charset val="129"/>
        <scheme val="minor"/>
      </rPr>
      <t>클래드들을</t>
    </r>
    <r>
      <rPr>
        <b/>
        <sz val="12"/>
        <rFont val="ＭＳ Ｐゴシック"/>
        <family val="2"/>
        <scheme val="minor"/>
      </rPr>
      <t xml:space="preserve"> </t>
    </r>
    <r>
      <rPr>
        <b/>
        <sz val="12"/>
        <rFont val="ＭＳ Ｐゴシック"/>
        <family val="3"/>
        <charset val="129"/>
        <scheme val="minor"/>
      </rPr>
      <t>그대로</t>
    </r>
    <r>
      <rPr>
        <b/>
        <sz val="12"/>
        <rFont val="ＭＳ Ｐゴシック"/>
        <family val="2"/>
        <scheme val="minor"/>
      </rPr>
      <t xml:space="preserve"> </t>
    </r>
    <r>
      <rPr>
        <b/>
        <sz val="12"/>
        <rFont val="ＭＳ Ｐゴシック"/>
        <family val="3"/>
        <charset val="129"/>
        <scheme val="minor"/>
      </rPr>
      <t>유용한다</t>
    </r>
    <r>
      <rPr>
        <b/>
        <sz val="12"/>
        <rFont val="ＭＳ Ｐゴシック"/>
        <family val="2"/>
        <scheme val="minor"/>
      </rPr>
      <t>.  MLSimulationGeneratorJSJ_test,  EvaluationSimulLoaderJSJ</t>
    </r>
    <phoneticPr fontId="7"/>
  </si>
  <si>
    <t>i02</t>
    <phoneticPr fontId="7"/>
  </si>
  <si>
    <t>train1</t>
    <phoneticPr fontId="7"/>
  </si>
  <si>
    <t>train2</t>
    <phoneticPr fontId="7"/>
  </si>
  <si>
    <t>ranking</t>
    <phoneticPr fontId="7"/>
  </si>
  <si>
    <t>R1</t>
    <phoneticPr fontId="7"/>
  </si>
  <si>
    <t>R2</t>
    <phoneticPr fontId="7"/>
  </si>
  <si>
    <t>R3</t>
    <phoneticPr fontId="7"/>
  </si>
  <si>
    <t>train3</t>
    <phoneticPr fontId="7"/>
  </si>
  <si>
    <t>ri04_777</t>
  </si>
  <si>
    <t>ri02_5555</t>
  </si>
  <si>
    <t>777_3,777_R1,777_R2</t>
    <phoneticPr fontId="7"/>
  </si>
  <si>
    <t>5555_4,5555_R1,5555_R2</t>
    <phoneticPr fontId="7"/>
  </si>
  <si>
    <t>ri02_777</t>
    <phoneticPr fontId="7"/>
  </si>
  <si>
    <t>ri04_5555</t>
    <phoneticPr fontId="7"/>
  </si>
  <si>
    <t>i02_777</t>
  </si>
  <si>
    <t>i04_777</t>
  </si>
  <si>
    <t>i02_5555</t>
  </si>
  <si>
    <t>i04_5555</t>
  </si>
  <si>
    <t>i09_777</t>
  </si>
  <si>
    <t>i09_5555</t>
  </si>
  <si>
    <t>ri09_777</t>
  </si>
  <si>
    <t>ri09_5555</t>
  </si>
  <si>
    <t>ri02-2_777</t>
  </si>
  <si>
    <t>ri04-2_777</t>
  </si>
  <si>
    <t>i02-2_777</t>
  </si>
  <si>
    <t>i04-2_777</t>
  </si>
  <si>
    <t>i09-2_777</t>
  </si>
  <si>
    <t>ri09-2_777</t>
  </si>
  <si>
    <t>ri02-2_5555</t>
  </si>
  <si>
    <t>ri04-2_5555</t>
  </si>
  <si>
    <t>i02-2_5555</t>
  </si>
  <si>
    <t>i04-2_5555</t>
  </si>
  <si>
    <t>i09-2_5555</t>
  </si>
  <si>
    <t>ri09-2_5555</t>
  </si>
  <si>
    <r>
      <t>#</t>
    </r>
    <r>
      <rPr>
        <sz val="11"/>
        <color theme="1"/>
        <rFont val="ＭＳ Ｐゴシック"/>
        <family val="2"/>
        <charset val="128"/>
      </rPr>
      <t xml:space="preserve"> -2</t>
    </r>
    <phoneticPr fontId="7"/>
  </si>
  <si>
    <t># 3T,2Tのみ別途実行</t>
    <rPh sb="9" eb="11">
      <t>ベット</t>
    </rPh>
    <rPh sb="11" eb="13">
      <t>ジッコウ</t>
    </rPh>
    <phoneticPr fontId="7"/>
  </si>
  <si>
    <t>3T</t>
    <phoneticPr fontId="7"/>
  </si>
  <si>
    <t>2T</t>
    <phoneticPr fontId="7"/>
  </si>
  <si>
    <r>
      <t>S</t>
    </r>
    <r>
      <rPr>
        <sz val="11"/>
        <color theme="1"/>
        <rFont val="ＭＳ Ｐゴシック"/>
        <family val="2"/>
        <charset val="128"/>
      </rPr>
      <t>G</t>
    </r>
    <phoneticPr fontId="7"/>
  </si>
  <si>
    <r>
      <t>S</t>
    </r>
    <r>
      <rPr>
        <sz val="11"/>
        <color theme="1"/>
        <rFont val="ＭＳ Ｐゴシック"/>
        <family val="2"/>
        <charset val="128"/>
      </rPr>
      <t>G</t>
    </r>
    <phoneticPr fontId="7"/>
  </si>
  <si>
    <t>i02-2_777</t>
    <phoneticPr fontId="7"/>
  </si>
  <si>
    <t>ri04-2_777</t>
    <phoneticPr fontId="7"/>
  </si>
  <si>
    <t>i04-2_777</t>
    <phoneticPr fontId="7"/>
  </si>
  <si>
    <t>ri02_777</t>
  </si>
  <si>
    <t>ri04_5555</t>
  </si>
  <si>
    <t>factor</t>
  </si>
  <si>
    <t>models</t>
  </si>
  <si>
    <t>table_no</t>
    <phoneticPr fontId="7"/>
  </si>
  <si>
    <t>cond_field</t>
    <phoneticPr fontId="7"/>
  </si>
  <si>
    <t>cond_range</t>
    <phoneticPr fontId="7"/>
  </si>
  <si>
    <t>limit</t>
    <phoneticPr fontId="7"/>
  </si>
  <si>
    <t>777_1</t>
    <phoneticPr fontId="7"/>
  </si>
  <si>
    <t>incrate</t>
    <phoneticPr fontId="7"/>
  </si>
  <si>
    <t>i04</t>
  </si>
  <si>
    <t>custom</t>
    <phoneticPr fontId="7"/>
  </si>
  <si>
    <t>true</t>
    <phoneticPr fontId="7"/>
  </si>
  <si>
    <t>x</t>
    <phoneticPr fontId="7"/>
  </si>
  <si>
    <t>BIG-1</t>
    <phoneticPr fontId="7"/>
  </si>
  <si>
    <t>99100,79101,11609,21609</t>
    <phoneticPr fontId="7"/>
  </si>
  <si>
    <t>factor2</t>
    <phoneticPr fontId="7"/>
  </si>
  <si>
    <t>hitrate</t>
    <phoneticPr fontId="7"/>
  </si>
  <si>
    <t>1T,2F,2T,3F,3T,2M,2N,3P,3R,3X</t>
    <phoneticPr fontId="7"/>
  </si>
  <si>
    <t>1234-*-*</t>
    <phoneticPr fontId="7"/>
  </si>
  <si>
    <t>ip,SG</t>
    <phoneticPr fontId="7"/>
  </si>
  <si>
    <t>i04,i27,i59</t>
    <phoneticPr fontId="7"/>
  </si>
  <si>
    <t>1.2,1.3,1.4,1.5</t>
    <phoneticPr fontId="7"/>
  </si>
  <si>
    <t>#table_no 比較</t>
    <rPh sb="10" eb="12">
      <t>ヒカク</t>
    </rPh>
    <phoneticPr fontId="7"/>
  </si>
  <si>
    <t>5555_1</t>
    <phoneticPr fontId="7"/>
  </si>
  <si>
    <t>5555_1,5555_2,5555_3</t>
    <phoneticPr fontId="7"/>
  </si>
  <si>
    <t>777_1,777_2,777_3</t>
    <phoneticPr fontId="7"/>
  </si>
  <si>
    <t>99100</t>
    <phoneticPr fontId="7"/>
  </si>
  <si>
    <t>79101</t>
    <phoneticPr fontId="7"/>
  </si>
  <si>
    <t>11609</t>
    <phoneticPr fontId="7"/>
  </si>
  <si>
    <t>21609</t>
    <phoneticPr fontId="7"/>
  </si>
  <si>
    <t>123</t>
    <phoneticPr fontId="7"/>
  </si>
  <si>
    <t>patternid like '%wk%'</t>
    <phoneticPr fontId="7"/>
  </si>
  <si>
    <t>126</t>
    <phoneticPr fontId="7"/>
  </si>
  <si>
    <t>incamt</t>
  </si>
  <si>
    <t>betcnt</t>
  </si>
  <si>
    <t>i09</t>
  </si>
  <si>
    <t>i02</t>
  </si>
  <si>
    <t>i19</t>
  </si>
  <si>
    <t>i39</t>
  </si>
  <si>
    <t>i27</t>
  </si>
  <si>
    <t>bc09</t>
  </si>
  <si>
    <t>bc02</t>
  </si>
  <si>
    <t>bc04</t>
  </si>
  <si>
    <t>bc19</t>
  </si>
  <si>
    <t>bc39</t>
  </si>
  <si>
    <t>bc27</t>
  </si>
  <si>
    <t>%wk%</t>
    <phoneticPr fontId="7"/>
  </si>
  <si>
    <t>ranking</t>
    <phoneticPr fontId="7"/>
  </si>
  <si>
    <t>hitrate</t>
    <phoneticPr fontId="7"/>
  </si>
  <si>
    <t>model</t>
    <phoneticPr fontId="7"/>
  </si>
  <si>
    <t>custom</t>
    <phoneticPr fontId="7"/>
  </si>
  <si>
    <t>i02</t>
    <phoneticPr fontId="7"/>
  </si>
  <si>
    <t>factor</t>
    <phoneticPr fontId="7"/>
  </si>
  <si>
    <t>%</t>
    <phoneticPr fontId="7"/>
  </si>
  <si>
    <t>all</t>
    <phoneticPr fontId="7"/>
  </si>
  <si>
    <t>i04</t>
    <phoneticPr fontId="7"/>
  </si>
  <si>
    <t>tbl</t>
    <phoneticPr fontId="7"/>
  </si>
  <si>
    <t>777_3</t>
    <phoneticPr fontId="7"/>
  </si>
  <si>
    <t>tblnum</t>
    <phoneticPr fontId="7"/>
  </si>
  <si>
    <t>777_2</t>
    <phoneticPr fontId="7"/>
  </si>
  <si>
    <t>hitrate</t>
    <phoneticPr fontId="7"/>
  </si>
  <si>
    <t>0.1,0.15,0.2</t>
    <phoneticPr fontId="7"/>
  </si>
  <si>
    <t>60</t>
    <phoneticPr fontId="7"/>
  </si>
  <si>
    <t>99100</t>
    <phoneticPr fontId="7"/>
  </si>
  <si>
    <t>21609</t>
    <phoneticPr fontId="7"/>
  </si>
  <si>
    <t>%wk%</t>
    <phoneticPr fontId="7"/>
  </si>
  <si>
    <t>BIG-3-555</t>
  </si>
  <si>
    <t>555_R1,555_R2</t>
  </si>
  <si>
    <t>x</t>
    <phoneticPr fontId="7"/>
  </si>
  <si>
    <t>models</t>
    <phoneticPr fontId="7"/>
  </si>
  <si>
    <t>i09,i02,i04,i19,i39,i27</t>
    <phoneticPr fontId="7"/>
  </si>
  <si>
    <t>1.0,1.1,1.3,1.5</t>
    <phoneticPr fontId="7"/>
  </si>
  <si>
    <t>77_R1,77_R2,77_R3</t>
    <phoneticPr fontId="7"/>
  </si>
  <si>
    <t>BIG-2-77</t>
    <phoneticPr fontId="7"/>
  </si>
  <si>
    <t>55_R1,55_R2,55_R3</t>
    <phoneticPr fontId="7"/>
  </si>
  <si>
    <t>BIG-4-555</t>
    <phoneticPr fontId="7"/>
  </si>
  <si>
    <t>5_R1,5_R2,5_R3</t>
    <phoneticPr fontId="7"/>
  </si>
  <si>
    <t>factor_unit</t>
    <phoneticPr fontId="7"/>
  </si>
  <si>
    <t>1.0~999</t>
    <phoneticPr fontId="7"/>
  </si>
  <si>
    <t>VIC-4-555</t>
  </si>
  <si>
    <t>11609</t>
    <phoneticPr fontId="7"/>
  </si>
  <si>
    <t>incrate</t>
    <phoneticPr fontId="7"/>
  </si>
  <si>
    <t>3T</t>
    <phoneticPr fontId="7"/>
  </si>
  <si>
    <r>
      <t>i</t>
    </r>
    <r>
      <rPr>
        <sz val="11"/>
        <color theme="1"/>
        <rFont val="ＭＳ Ｐゴシック"/>
        <family val="2"/>
        <charset val="128"/>
      </rPr>
      <t>p</t>
    </r>
    <phoneticPr fontId="7"/>
  </si>
  <si>
    <t>123</t>
    <phoneticPr fontId="7"/>
  </si>
  <si>
    <t>si09,si02,si04,si19,si27</t>
    <phoneticPr fontId="7"/>
  </si>
  <si>
    <t>#test</t>
    <phoneticPr fontId="7"/>
  </si>
  <si>
    <t>0.9~999</t>
    <phoneticPr fontId="7"/>
  </si>
  <si>
    <t>0.9~20</t>
    <phoneticPr fontId="7"/>
  </si>
  <si>
    <t>i02</t>
    <phoneticPr fontId="7"/>
  </si>
  <si>
    <t>i02</t>
    <phoneticPr fontId="7"/>
  </si>
  <si>
    <t>0</t>
    <phoneticPr fontId="7"/>
  </si>
  <si>
    <t>i09</t>
    <phoneticPr fontId="7"/>
  </si>
  <si>
    <t>i19</t>
    <phoneticPr fontId="7"/>
  </si>
  <si>
    <t>555_R1,555_R2</t>
    <phoneticPr fontId="7"/>
  </si>
  <si>
    <t>#一旦一括生成</t>
    <rPh sb="1" eb="3">
      <t>イッタン</t>
    </rPh>
    <rPh sb="3" eb="5">
      <t>イッカツ</t>
    </rPh>
    <rPh sb="5" eb="7">
      <t>セイセイ</t>
    </rPh>
    <phoneticPr fontId="7"/>
  </si>
  <si>
    <t>0.8,0.9,1.0,1.2</t>
    <phoneticPr fontId="7"/>
  </si>
  <si>
    <t>0.9~10</t>
    <phoneticPr fontId="7"/>
  </si>
  <si>
    <t>#555をterm変えて再生成 train 四か月 term期間設定の誤り</t>
    <rPh sb="9" eb="10">
      <t>カ</t>
    </rPh>
    <rPh sb="12" eb="15">
      <t>サイセイセイ</t>
    </rPh>
    <rPh sb="22" eb="23">
      <t>ヨン</t>
    </rPh>
    <rPh sb="24" eb="25">
      <t>ゲツ</t>
    </rPh>
    <rPh sb="30" eb="32">
      <t>キカン</t>
    </rPh>
    <rPh sb="32" eb="34">
      <t>セッテイ</t>
    </rPh>
    <rPh sb="35" eb="36">
      <t>アヤマ</t>
    </rPh>
    <phoneticPr fontId="7"/>
  </si>
  <si>
    <t>#BIG3_1, BIG2</t>
    <phoneticPr fontId="7"/>
  </si>
  <si>
    <t>55_R1,55_R2,55_R3</t>
    <phoneticPr fontId="7"/>
  </si>
  <si>
    <t>55_R1,55_R2,55_R3</t>
    <phoneticPr fontId="7"/>
  </si>
  <si>
    <t>#555をterm変えて再生成 train 三か月 BIG_3_2term期間設定の誤り</t>
    <rPh sb="9" eb="10">
      <t>カ</t>
    </rPh>
    <rPh sb="12" eb="15">
      <t>サイセイセイ</t>
    </rPh>
    <rPh sb="22" eb="23">
      <t>サン</t>
    </rPh>
    <rPh sb="24" eb="25">
      <t>ゲツ</t>
    </rPh>
    <phoneticPr fontId="7"/>
  </si>
  <si>
    <t>#最終生成</t>
    <rPh sb="1" eb="3">
      <t>サイシュウ</t>
    </rPh>
    <rPh sb="3" eb="5">
      <t>セイセイ</t>
    </rPh>
    <phoneticPr fontId="7"/>
  </si>
  <si>
    <t>1T,2F,2T,3F,3T,2N</t>
  </si>
  <si>
    <t>1T,2F,2T,3F,3T,2N</t>
    <phoneticPr fontId="7"/>
  </si>
  <si>
    <t>i04,i27,i39</t>
    <phoneticPr fontId="7"/>
  </si>
  <si>
    <t>0.9,1.0,1.3,1.5</t>
    <phoneticPr fontId="7"/>
  </si>
  <si>
    <t>VIC-3-555</t>
  </si>
  <si>
    <t>VIC-3-555</t>
    <phoneticPr fontId="7"/>
  </si>
  <si>
    <t>VIC-4-5555</t>
  </si>
  <si>
    <t>VIC-4-5555</t>
    <phoneticPr fontId="7"/>
  </si>
  <si>
    <t>VIC-1-77</t>
  </si>
  <si>
    <t>VIC-1-77</t>
    <phoneticPr fontId="7"/>
  </si>
  <si>
    <t>VIC-2-777</t>
  </si>
  <si>
    <t>VIC-2-777</t>
    <phoneticPr fontId="7"/>
  </si>
  <si>
    <t>1T,2F,2T,3F,3T,2N</t>
    <phoneticPr fontId="7"/>
  </si>
  <si>
    <t>60</t>
    <phoneticPr fontId="7"/>
  </si>
  <si>
    <t>30</t>
    <phoneticPr fontId="7"/>
  </si>
  <si>
    <t>v1_r1,v1_r2,v1_r3</t>
  </si>
  <si>
    <t>v2_r1,v2_r2,v2_r3</t>
  </si>
  <si>
    <t>v3_r1,v3_r2,v3_r3</t>
  </si>
  <si>
    <t>v4_r1,v4_r2,v4_r3</t>
  </si>
  <si>
    <t># 追加生成</t>
    <rPh sb="2" eb="4">
      <t>ツイカ</t>
    </rPh>
    <rPh sb="4" eb="6">
      <t>セイセイ</t>
    </rPh>
    <phoneticPr fontId="7"/>
  </si>
  <si>
    <r>
      <t># factor</t>
    </r>
    <r>
      <rPr>
        <sz val="12"/>
        <color theme="1"/>
        <rFont val="ＭＳ Ｐゴシック"/>
        <family val="3"/>
        <charset val="129"/>
        <scheme val="minor"/>
      </rPr>
      <t>나누기수를</t>
    </r>
    <r>
      <rPr>
        <sz val="12"/>
        <color theme="1"/>
        <rFont val="ＭＳ Ｐゴシック"/>
        <family val="2"/>
        <scheme val="minor"/>
      </rPr>
      <t xml:space="preserve"> 100 </t>
    </r>
    <r>
      <rPr>
        <sz val="12"/>
        <color theme="1"/>
        <rFont val="ＭＳ Ｐゴシック"/>
        <family val="3"/>
        <charset val="129"/>
        <scheme val="minor"/>
      </rPr>
      <t>이상으로</t>
    </r>
    <phoneticPr fontId="7"/>
  </si>
  <si>
    <t>ip</t>
    <phoneticPr fontId="7"/>
  </si>
  <si>
    <t>i02-500_0_777</t>
  </si>
  <si>
    <t>i02-500_0_555</t>
  </si>
  <si>
    <t>7-3_r1,7-3_r2,7-3_r3</t>
    <phoneticPr fontId="7"/>
  </si>
  <si>
    <t>5-3_r1,5-3_r2,5-3_r3</t>
    <phoneticPr fontId="7"/>
  </si>
  <si>
    <t>i02-500_0~2_777</t>
    <phoneticPr fontId="7"/>
  </si>
  <si>
    <t>i02-500_0~2_555</t>
    <phoneticPr fontId="7"/>
  </si>
  <si>
    <r>
      <t>1</t>
    </r>
    <r>
      <rPr>
        <sz val="11"/>
        <color theme="1"/>
        <rFont val="ＭＳ Ｐゴシック"/>
        <family val="2"/>
        <charset val="128"/>
      </rPr>
      <t>-2-36</t>
    </r>
    <phoneticPr fontId="7"/>
  </si>
  <si>
    <t>i02-500_1_777</t>
    <phoneticPr fontId="7"/>
  </si>
  <si>
    <t>i02-500_1_555</t>
    <phoneticPr fontId="7"/>
  </si>
  <si>
    <t>i02_0.9_777</t>
  </si>
  <si>
    <t>i02_0.9_555</t>
    <phoneticPr fontId="7"/>
  </si>
  <si>
    <r>
      <t>i</t>
    </r>
    <r>
      <rPr>
        <sz val="11"/>
        <color theme="1"/>
        <rFont val="ＭＳ Ｐゴシック"/>
        <family val="2"/>
        <charset val="128"/>
      </rPr>
      <t>p</t>
    </r>
    <phoneticPr fontId="7"/>
  </si>
  <si>
    <t>123</t>
    <phoneticPr fontId="7"/>
  </si>
  <si>
    <t>30</t>
    <phoneticPr fontId="7"/>
  </si>
  <si>
    <t>VIC2-1</t>
    <phoneticPr fontId="7"/>
  </si>
  <si>
    <t>777_3</t>
    <phoneticPr fontId="7"/>
  </si>
  <si>
    <t>VIC2-2</t>
    <phoneticPr fontId="7"/>
  </si>
  <si>
    <t>7-3_r3</t>
    <phoneticPr fontId="7"/>
  </si>
  <si>
    <t># 追加生成test</t>
    <rPh sb="2" eb="4">
      <t>ツイカ</t>
    </rPh>
    <rPh sb="4" eb="6">
      <t>セイセイ</t>
    </rPh>
    <phoneticPr fontId="7"/>
  </si>
  <si>
    <t>5-4_r1,5-4_r2,5-4_r3</t>
    <phoneticPr fontId="7"/>
  </si>
  <si>
    <t>VIC2-3</t>
    <phoneticPr fontId="7"/>
  </si>
  <si>
    <t>30</t>
    <phoneticPr fontId="7"/>
  </si>
  <si>
    <t>60</t>
    <phoneticPr fontId="7"/>
  </si>
  <si>
    <t>30</t>
    <phoneticPr fontId="7"/>
  </si>
  <si>
    <t>99100</t>
    <phoneticPr fontId="7"/>
  </si>
  <si>
    <t>79101</t>
    <phoneticPr fontId="7"/>
  </si>
  <si>
    <t>11609</t>
    <phoneticPr fontId="7"/>
  </si>
  <si>
    <t>7-3_r1,7-3_r2,7-3_r3</t>
    <phoneticPr fontId="7"/>
  </si>
  <si>
    <t>60</t>
    <phoneticPr fontId="7"/>
  </si>
  <si>
    <t>60</t>
    <phoneticPr fontId="7"/>
  </si>
  <si>
    <t>i02</t>
    <phoneticPr fontId="7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</si>
  <si>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추가생성</t>
    </r>
    <phoneticPr fontId="7"/>
  </si>
  <si>
    <t>i02-0-555</t>
  </si>
  <si>
    <t>i04-0-555</t>
  </si>
  <si>
    <t>i14-0-555</t>
  </si>
  <si>
    <t>i27-0-555</t>
  </si>
  <si>
    <t>i02-0-77</t>
  </si>
  <si>
    <t>i04-0-77</t>
  </si>
  <si>
    <t>i14-0-77</t>
  </si>
  <si>
    <t>i27-0-77</t>
  </si>
  <si>
    <t>i02-0-5555</t>
  </si>
  <si>
    <t>i04-0-5555</t>
  </si>
  <si>
    <t>i14-0-5555</t>
  </si>
  <si>
    <t>i27-0-5555</t>
  </si>
  <si>
    <t>i02-0-777</t>
  </si>
  <si>
    <t>i04-0-777</t>
  </si>
  <si>
    <t>i14-0-777</t>
  </si>
  <si>
    <t>i27-0-777</t>
  </si>
  <si>
    <t>5-3-r123</t>
    <phoneticPr fontId="7"/>
  </si>
  <si>
    <t>7-3-r123</t>
    <phoneticPr fontId="7"/>
  </si>
  <si>
    <t>7-3_r1,7-3_r2,7-3_r3</t>
    <phoneticPr fontId="7"/>
  </si>
  <si>
    <t># incrate</t>
    <phoneticPr fontId="7"/>
  </si>
  <si>
    <t>i02-1.0-5555</t>
  </si>
  <si>
    <t>i04-1.0-5555</t>
  </si>
  <si>
    <t>i14-1.0-5555</t>
  </si>
  <si>
    <t>i27-1.0-5555</t>
  </si>
  <si>
    <t>i02-1.0-777</t>
  </si>
  <si>
    <t>i04-1.0-777</t>
  </si>
  <si>
    <t>i14-1.0-777</t>
  </si>
  <si>
    <t>i27-1.0-777</t>
  </si>
  <si>
    <t>i02-1.0-555</t>
  </si>
  <si>
    <t>i04-1.0-555</t>
  </si>
  <si>
    <t>i14-1.0-555</t>
  </si>
  <si>
    <t>i27-1.0-555</t>
  </si>
  <si>
    <t>i02-1.0-77</t>
  </si>
  <si>
    <t>i04-1.0-77</t>
  </si>
  <si>
    <t>i14-1.0-77</t>
  </si>
  <si>
    <t>i27-1.0-77</t>
  </si>
  <si>
    <t>BIG5-5555</t>
  </si>
  <si>
    <t>BIG5-777</t>
  </si>
  <si>
    <t>BIG5-555</t>
    <phoneticPr fontId="7"/>
  </si>
  <si>
    <t>BIG5-77</t>
  </si>
  <si>
    <t>7-3_r1,7-3_r2,7-3_r3</t>
    <phoneticPr fontId="7"/>
  </si>
  <si>
    <t>5-3_r1,5-3_r2,5-3_r3</t>
    <phoneticPr fontId="7"/>
  </si>
  <si>
    <t>ip,SG</t>
    <phoneticPr fontId="7"/>
  </si>
  <si>
    <t>i02,i04,i19,i27</t>
    <phoneticPr fontId="7"/>
  </si>
  <si>
    <t>2M,3P,3R,3X</t>
    <phoneticPr fontId="7"/>
  </si>
  <si>
    <t>#70134</t>
    <phoneticPr fontId="7"/>
  </si>
  <si>
    <t>VIC2-5555</t>
  </si>
  <si>
    <t>VIC2-777</t>
  </si>
  <si>
    <t>VIC2-555</t>
  </si>
  <si>
    <t>VIC2-77</t>
  </si>
  <si>
    <t>0.9,1.0,1.1,1.3,1.5</t>
    <phoneticPr fontId="7"/>
  </si>
  <si>
    <t>#BIG3_1, BIG2 MLSimulationGeneratorBIG  EvaluationSimulLoaderBIG3</t>
    <phoneticPr fontId="7"/>
  </si>
  <si>
    <t xml:space="preserve"># MLSimulationGeneratorVIC EvaluationSimulLoaderVIC </t>
    <phoneticPr fontId="7"/>
  </si>
  <si>
    <t>0.9</t>
    <phoneticPr fontId="7"/>
  </si>
  <si>
    <t>#test 70199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</si>
</sst>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2"/>
      <color rgb="FF000000"/>
      <name val="나눔고딕코딩"/>
      <family val="3"/>
      <charset val="129"/>
    </font>
    <font>
      <b/>
      <sz val="12"/>
      <color rgb="FF800000"/>
      <name val="나눔고딕코딩"/>
      <family val="3"/>
      <charset val="129"/>
    </font>
    <font>
      <sz val="12"/>
      <color theme="1"/>
      <name val="ＭＳ Ｐゴシック"/>
      <family val="3"/>
      <charset val="129"/>
      <scheme val="minor"/>
    </font>
    <font>
      <sz val="12"/>
      <color rgb="FF0000FF"/>
      <name val="나눔고딕코딩"/>
      <family val="3"/>
      <charset val="129"/>
    </font>
    <font>
      <b/>
      <sz val="12"/>
      <color rgb="FF000080"/>
      <name val="나눔고딕코딩"/>
      <family val="3"/>
      <charset val="129"/>
    </font>
    <font>
      <b/>
      <sz val="12"/>
      <color theme="1"/>
      <name val="ＭＳ Ｐゴシック"/>
      <scheme val="minor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sz val="11"/>
      <color indexed="81"/>
      <name val="ＭＳ Ｐゴシック"/>
      <family val="2"/>
    </font>
    <font>
      <b/>
      <sz val="11"/>
      <color indexed="81"/>
      <name val="ＭＳ Ｐゴシック"/>
      <family val="2"/>
    </font>
    <font>
      <sz val="12"/>
      <color theme="1"/>
      <name val="ＭＳ Ｐゴシック"/>
      <family val="2"/>
      <scheme val="minor"/>
    </font>
    <font>
      <sz val="12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rgb="FF008000"/>
      <name val="나눔고딕코딩"/>
      <family val="3"/>
      <charset val="129"/>
    </font>
    <font>
      <b/>
      <sz val="12"/>
      <name val="ＭＳ Ｐゴシック"/>
      <scheme val="minor"/>
    </font>
    <font>
      <b/>
      <sz val="12"/>
      <name val="ＭＳ Ｐゴシック"/>
      <family val="3"/>
      <charset val="129"/>
      <scheme val="minor"/>
    </font>
    <font>
      <b/>
      <sz val="12"/>
      <name val="ＭＳ Ｐゴシック"/>
      <family val="2"/>
      <scheme val="minor"/>
    </font>
    <font>
      <sz val="11"/>
      <color rgb="FFFF0000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</font>
    <font>
      <sz val="12"/>
      <color rgb="FFFF0000"/>
      <name val="ＭＳ Ｐゴシック"/>
      <family val="2"/>
      <scheme val="minor"/>
    </font>
    <font>
      <sz val="11"/>
      <color theme="1"/>
      <name val="굴림"/>
      <family val="3"/>
      <charset val="129"/>
    </font>
    <font>
      <b/>
      <sz val="11"/>
      <color theme="1"/>
      <name val="ＭＳ Ｐゴシック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03">
    <xf numFmtId="0" fontId="0" fillId="0" borderId="0"/>
    <xf numFmtId="0" fontId="6" fillId="0" borderId="0">
      <alignment vertical="center"/>
    </xf>
    <xf numFmtId="0" fontId="1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7">
    <xf numFmtId="0" fontId="0" fillId="0" borderId="0" xfId="0"/>
    <xf numFmtId="0" fontId="10" fillId="0" borderId="0" xfId="0" applyFont="1"/>
    <xf numFmtId="0" fontId="13" fillId="0" borderId="0" xfId="0" applyFont="1"/>
    <xf numFmtId="0" fontId="15" fillId="0" borderId="0" xfId="0" applyFont="1"/>
    <xf numFmtId="0" fontId="0" fillId="0" borderId="0" xfId="0" applyAlignment="1">
      <alignment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9" fillId="0" borderId="0" xfId="2" applyFont="1" applyAlignment="1">
      <alignment wrapText="1"/>
    </xf>
    <xf numFmtId="49" fontId="19" fillId="0" borderId="0" xfId="2" applyNumberFormat="1" applyFont="1" applyAlignment="1">
      <alignment wrapText="1"/>
    </xf>
    <xf numFmtId="0" fontId="19" fillId="0" borderId="0" xfId="2" applyFont="1" applyFill="1" applyAlignment="1">
      <alignment wrapText="1"/>
    </xf>
    <xf numFmtId="49" fontId="19" fillId="2" borderId="0" xfId="2" applyNumberFormat="1" applyFont="1" applyFill="1" applyAlignment="1">
      <alignment wrapText="1"/>
    </xf>
    <xf numFmtId="49" fontId="20" fillId="0" borderId="0" xfId="2" applyNumberFormat="1" applyFont="1" applyAlignment="1">
      <alignment wrapText="1"/>
    </xf>
    <xf numFmtId="49" fontId="18" fillId="0" borderId="0" xfId="2" applyNumberFormat="1" applyAlignment="1">
      <alignment wrapText="1"/>
    </xf>
    <xf numFmtId="0" fontId="6" fillId="0" borderId="0" xfId="3" applyNumberFormat="1" applyFont="1" applyBorder="1">
      <alignment vertical="center"/>
    </xf>
    <xf numFmtId="49" fontId="20" fillId="0" borderId="0" xfId="2" applyNumberFormat="1" applyFont="1"/>
    <xf numFmtId="49" fontId="6" fillId="0" borderId="0" xfId="3" applyNumberFormat="1" applyFont="1">
      <alignment vertical="center"/>
    </xf>
    <xf numFmtId="0" fontId="6" fillId="0" borderId="0" xfId="3">
      <alignment vertical="center"/>
    </xf>
    <xf numFmtId="49" fontId="20" fillId="0" borderId="0" xfId="2" applyNumberFormat="1" applyFont="1" applyFill="1"/>
    <xf numFmtId="0" fontId="21" fillId="0" borderId="0" xfId="0" applyFont="1" applyAlignment="1">
      <alignment vertical="center"/>
    </xf>
    <xf numFmtId="0" fontId="5" fillId="0" borderId="0" xfId="3" applyNumberFormat="1" applyFont="1" applyBorder="1">
      <alignment vertical="center"/>
    </xf>
    <xf numFmtId="49" fontId="5" fillId="0" borderId="0" xfId="3" applyNumberFormat="1" applyFont="1">
      <alignment vertical="center"/>
    </xf>
    <xf numFmtId="0" fontId="22" fillId="0" borderId="0" xfId="2" applyFont="1" applyAlignment="1"/>
    <xf numFmtId="49" fontId="5" fillId="0" borderId="0" xfId="7" applyNumberFormat="1" applyFont="1">
      <alignment vertical="center"/>
    </xf>
    <xf numFmtId="49" fontId="20" fillId="0" borderId="0" xfId="2" applyNumberFormat="1" applyFont="1"/>
    <xf numFmtId="0" fontId="5" fillId="0" borderId="0" xfId="346" applyNumberFormat="1" applyFont="1" applyBorder="1">
      <alignment vertical="center"/>
    </xf>
    <xf numFmtId="49" fontId="18" fillId="0" borderId="0" xfId="2" applyNumberFormat="1"/>
    <xf numFmtId="0" fontId="5" fillId="0" borderId="0" xfId="7">
      <alignment vertical="center"/>
    </xf>
    <xf numFmtId="49" fontId="20" fillId="0" borderId="0" xfId="2" applyNumberFormat="1" applyFont="1" applyFill="1"/>
    <xf numFmtId="49" fontId="18" fillId="0" borderId="0" xfId="2" applyNumberFormat="1" applyAlignment="1">
      <alignment wrapText="1"/>
    </xf>
    <xf numFmtId="49" fontId="20" fillId="0" borderId="0" xfId="2" applyNumberFormat="1" applyFont="1" applyAlignment="1">
      <alignment wrapText="1"/>
    </xf>
    <xf numFmtId="0" fontId="19" fillId="0" borderId="0" xfId="2" applyFont="1" applyAlignment="1">
      <alignment wrapText="1"/>
    </xf>
    <xf numFmtId="49" fontId="19" fillId="0" borderId="0" xfId="2" applyNumberFormat="1" applyFont="1" applyAlignment="1">
      <alignment wrapText="1"/>
    </xf>
    <xf numFmtId="49" fontId="19" fillId="2" borderId="0" xfId="2" applyNumberFormat="1" applyFont="1" applyFill="1" applyAlignment="1">
      <alignment wrapText="1"/>
    </xf>
    <xf numFmtId="0" fontId="19" fillId="0" borderId="0" xfId="2" applyFont="1" applyFill="1" applyAlignment="1">
      <alignment wrapText="1"/>
    </xf>
    <xf numFmtId="0" fontId="25" fillId="0" borderId="0" xfId="3" applyNumberFormat="1" applyFont="1" applyBorder="1">
      <alignment vertical="center"/>
    </xf>
    <xf numFmtId="0" fontId="4" fillId="0" borderId="0" xfId="3" applyNumberFormat="1" applyFont="1" applyBorder="1">
      <alignment vertical="center"/>
    </xf>
    <xf numFmtId="49" fontId="4" fillId="0" borderId="0" xfId="3" applyNumberFormat="1" applyFont="1">
      <alignment vertical="center"/>
    </xf>
    <xf numFmtId="0" fontId="0" fillId="0" borderId="0" xfId="0"/>
    <xf numFmtId="49" fontId="0" fillId="0" borderId="0" xfId="0" applyNumberFormat="1"/>
    <xf numFmtId="0" fontId="19" fillId="3" borderId="0" xfId="1532" applyFont="1" applyFill="1" applyAlignment="1">
      <alignment wrapText="1"/>
    </xf>
    <xf numFmtId="0" fontId="26" fillId="0" borderId="0" xfId="1532" applyFont="1" applyFill="1" applyAlignment="1">
      <alignment wrapText="1"/>
    </xf>
    <xf numFmtId="0" fontId="27" fillId="0" borderId="0" xfId="1532" applyFont="1" applyFill="1" applyAlignment="1">
      <alignment wrapText="1"/>
    </xf>
    <xf numFmtId="0" fontId="19" fillId="0" borderId="0" xfId="1532" applyFont="1" applyFill="1" applyAlignment="1">
      <alignment wrapText="1"/>
    </xf>
    <xf numFmtId="49" fontId="19" fillId="0" borderId="0" xfId="1532" applyNumberFormat="1" applyFont="1" applyFill="1" applyAlignment="1">
      <alignment wrapText="1"/>
    </xf>
    <xf numFmtId="49" fontId="27" fillId="0" borderId="0" xfId="1532" applyNumberFormat="1" applyFont="1" applyFill="1" applyAlignment="1">
      <alignment wrapText="1"/>
    </xf>
    <xf numFmtId="0" fontId="19" fillId="3" borderId="0" xfId="2" applyFont="1" applyFill="1" applyAlignment="1">
      <alignment wrapText="1"/>
    </xf>
    <xf numFmtId="49" fontId="19" fillId="3" borderId="0" xfId="1532" applyNumberFormat="1" applyFont="1" applyFill="1" applyAlignment="1">
      <alignment wrapText="1"/>
    </xf>
    <xf numFmtId="0" fontId="0" fillId="0" borderId="0" xfId="0" quotePrefix="1"/>
    <xf numFmtId="0" fontId="27" fillId="3" borderId="0" xfId="1532" applyFont="1" applyFill="1" applyAlignment="1">
      <alignment wrapText="1"/>
    </xf>
    <xf numFmtId="49" fontId="0" fillId="0" borderId="0" xfId="0" quotePrefix="1" applyNumberFormat="1"/>
    <xf numFmtId="0" fontId="19" fillId="0" borderId="0" xfId="0" applyFont="1"/>
    <xf numFmtId="49" fontId="19" fillId="0" borderId="0" xfId="0" applyNumberFormat="1" applyFont="1"/>
    <xf numFmtId="0" fontId="26" fillId="0" borderId="0" xfId="1532" applyFont="1" applyFill="1" applyAlignment="1"/>
    <xf numFmtId="0" fontId="27" fillId="0" borderId="0" xfId="1532" applyFont="1" applyFill="1" applyAlignment="1"/>
    <xf numFmtId="49" fontId="19" fillId="0" borderId="0" xfId="1532" applyNumberFormat="1" applyFont="1" applyFill="1" applyAlignment="1"/>
    <xf numFmtId="0" fontId="19" fillId="0" borderId="0" xfId="1532" applyFont="1" applyFill="1" applyAlignment="1"/>
    <xf numFmtId="0" fontId="0" fillId="0" borderId="0" xfId="0" applyAlignment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49" fontId="3" fillId="0" borderId="0" xfId="3" applyNumberFormat="1" applyFont="1">
      <alignment vertical="center"/>
    </xf>
    <xf numFmtId="0" fontId="0" fillId="4" borderId="0" xfId="0" applyFill="1"/>
    <xf numFmtId="49" fontId="4" fillId="4" borderId="0" xfId="3" applyNumberFormat="1" applyFont="1" applyFill="1">
      <alignment vertical="center"/>
    </xf>
    <xf numFmtId="0" fontId="19" fillId="4" borderId="0" xfId="0" applyFont="1" applyFill="1"/>
    <xf numFmtId="49" fontId="19" fillId="4" borderId="0" xfId="0" applyNumberFormat="1" applyFont="1" applyFill="1"/>
    <xf numFmtId="49" fontId="0" fillId="4" borderId="0" xfId="0" applyNumberFormat="1" applyFill="1"/>
    <xf numFmtId="49" fontId="0" fillId="4" borderId="0" xfId="0" quotePrefix="1" applyNumberFormat="1" applyFill="1"/>
    <xf numFmtId="0" fontId="0" fillId="4" borderId="0" xfId="0" quotePrefix="1" applyFill="1"/>
    <xf numFmtId="49" fontId="29" fillId="0" borderId="0" xfId="3" applyNumberFormat="1" applyFont="1">
      <alignment vertical="center"/>
    </xf>
    <xf numFmtId="0" fontId="3" fillId="0" borderId="0" xfId="3" applyFont="1">
      <alignment vertical="center"/>
    </xf>
    <xf numFmtId="0" fontId="30" fillId="0" borderId="0" xfId="3" applyNumberFormat="1" applyFont="1" applyBorder="1">
      <alignment vertical="center"/>
    </xf>
    <xf numFmtId="56" fontId="0" fillId="0" borderId="0" xfId="0" quotePrefix="1" applyNumberFormat="1"/>
    <xf numFmtId="0" fontId="22" fillId="0" borderId="0" xfId="0" applyFont="1"/>
    <xf numFmtId="0" fontId="0" fillId="5" borderId="0" xfId="0" applyFill="1"/>
    <xf numFmtId="49" fontId="3" fillId="5" borderId="0" xfId="3" applyNumberFormat="1" applyFont="1" applyFill="1">
      <alignment vertical="center"/>
    </xf>
    <xf numFmtId="0" fontId="19" fillId="5" borderId="0" xfId="0" applyFont="1" applyFill="1"/>
    <xf numFmtId="49" fontId="19" fillId="5" borderId="0" xfId="0" applyNumberFormat="1" applyFont="1" applyFill="1"/>
    <xf numFmtId="49" fontId="0" fillId="5" borderId="0" xfId="0" applyNumberFormat="1" applyFill="1"/>
    <xf numFmtId="49" fontId="0" fillId="5" borderId="0" xfId="0" quotePrefix="1" applyNumberFormat="1" applyFill="1"/>
    <xf numFmtId="0" fontId="0" fillId="5" borderId="0" xfId="0" quotePrefix="1" applyFill="1"/>
    <xf numFmtId="0" fontId="28" fillId="5" borderId="0" xfId="0" applyFont="1" applyFill="1"/>
    <xf numFmtId="49" fontId="28" fillId="5" borderId="0" xfId="0" applyNumberFormat="1" applyFont="1" applyFill="1"/>
    <xf numFmtId="0" fontId="26" fillId="5" borderId="0" xfId="1532" applyFont="1" applyFill="1" applyAlignment="1"/>
    <xf numFmtId="49" fontId="5" fillId="5" borderId="0" xfId="3" applyNumberFormat="1" applyFont="1" applyFill="1">
      <alignment vertical="center"/>
    </xf>
    <xf numFmtId="49" fontId="6" fillId="5" borderId="0" xfId="3" applyNumberFormat="1" applyFont="1" applyFill="1">
      <alignment vertical="center"/>
    </xf>
    <xf numFmtId="49" fontId="4" fillId="5" borderId="0" xfId="3" applyNumberFormat="1" applyFont="1" applyFill="1">
      <alignment vertical="center"/>
    </xf>
    <xf numFmtId="0" fontId="13" fillId="5" borderId="0" xfId="0" applyFont="1" applyFill="1"/>
    <xf numFmtId="49" fontId="2" fillId="0" borderId="0" xfId="3" applyNumberFormat="1" applyFont="1">
      <alignment vertical="center"/>
    </xf>
  </cellXfs>
  <cellStyles count="1703">
    <cellStyle name="標準" xfId="0" builtinId="0"/>
    <cellStyle name="標準 2" xfId="2"/>
    <cellStyle name="標準 3" xfId="1"/>
    <cellStyle name="標準 3 10" xfId="56"/>
    <cellStyle name="標準 3 10 2" xfId="139"/>
    <cellStyle name="標準 3 10 2 2" xfId="308"/>
    <cellStyle name="標準 3 10 2 2 2" xfId="651"/>
    <cellStyle name="標準 3 10 2 2 3" xfId="1149"/>
    <cellStyle name="標準 3 10 2 2 4" xfId="1667"/>
    <cellStyle name="標準 3 10 2 3" xfId="482"/>
    <cellStyle name="標準 3 10 2 4" xfId="818"/>
    <cellStyle name="標準 3 10 2 5" xfId="983"/>
    <cellStyle name="標準 3 10 2 6" xfId="1329"/>
    <cellStyle name="標準 3 10 2 7" xfId="1498"/>
    <cellStyle name="標準 3 10 3" xfId="225"/>
    <cellStyle name="標準 3 10 3 2" xfId="568"/>
    <cellStyle name="標準 3 10 3 3" xfId="1066"/>
    <cellStyle name="標準 3 10 3 4" xfId="1584"/>
    <cellStyle name="標準 3 10 4" xfId="399"/>
    <cellStyle name="標準 3 10 5" xfId="735"/>
    <cellStyle name="標準 3 10 6" xfId="900"/>
    <cellStyle name="標準 3 10 7" xfId="1246"/>
    <cellStyle name="標準 3 10 8" xfId="1414"/>
    <cellStyle name="標準 3 11" xfId="91"/>
    <cellStyle name="標準 3 11 2" xfId="260"/>
    <cellStyle name="標準 3 11 2 2" xfId="603"/>
    <cellStyle name="標準 3 11 2 3" xfId="1101"/>
    <cellStyle name="標準 3 11 2 4" xfId="1619"/>
    <cellStyle name="標準 3 11 3" xfId="434"/>
    <cellStyle name="標準 3 11 4" xfId="770"/>
    <cellStyle name="標準 3 11 5" xfId="935"/>
    <cellStyle name="標準 3 11 6" xfId="1281"/>
    <cellStyle name="標準 3 11 7" xfId="1450"/>
    <cellStyle name="標準 3 12" xfId="177"/>
    <cellStyle name="標準 3 12 2" xfId="520"/>
    <cellStyle name="標準 3 12 3" xfId="1018"/>
    <cellStyle name="標準 3 12 4" xfId="1198"/>
    <cellStyle name="標準 3 12 5" xfId="1536"/>
    <cellStyle name="標準 3 13" xfId="351"/>
    <cellStyle name="標準 3 14" xfId="687"/>
    <cellStyle name="標準 3 15" xfId="852"/>
    <cellStyle name="標準 3 16" xfId="1184"/>
    <cellStyle name="標準 3 17" xfId="8"/>
    <cellStyle name="標準 3 18" xfId="1366"/>
    <cellStyle name="標準 3 2" xfId="10"/>
    <cellStyle name="標準 3 2 10" xfId="353"/>
    <cellStyle name="標準 3 2 11" xfId="689"/>
    <cellStyle name="標準 3 2 12" xfId="854"/>
    <cellStyle name="標準 3 2 13" xfId="1187"/>
    <cellStyle name="標準 3 2 14" xfId="1368"/>
    <cellStyle name="標準 3 2 2" xfId="13"/>
    <cellStyle name="標準 3 2 2 10" xfId="857"/>
    <cellStyle name="標準 3 2 2 11" xfId="1194"/>
    <cellStyle name="標準 3 2 2 12" xfId="1371"/>
    <cellStyle name="標準 3 2 2 2" xfId="26"/>
    <cellStyle name="標準 3 2 2 2 2" xfId="74"/>
    <cellStyle name="標準 3 2 2 2 2 2" xfId="157"/>
    <cellStyle name="標準 3 2 2 2 2 2 2" xfId="326"/>
    <cellStyle name="標準 3 2 2 2 2 2 2 2" xfId="669"/>
    <cellStyle name="標準 3 2 2 2 2 2 2 3" xfId="1167"/>
    <cellStyle name="標準 3 2 2 2 2 2 2 4" xfId="1685"/>
    <cellStyle name="標準 3 2 2 2 2 2 3" xfId="500"/>
    <cellStyle name="標準 3 2 2 2 2 2 4" xfId="836"/>
    <cellStyle name="標準 3 2 2 2 2 2 5" xfId="1001"/>
    <cellStyle name="標準 3 2 2 2 2 2 6" xfId="1347"/>
    <cellStyle name="標準 3 2 2 2 2 2 7" xfId="1516"/>
    <cellStyle name="標準 3 2 2 2 2 3" xfId="243"/>
    <cellStyle name="標準 3 2 2 2 2 3 2" xfId="586"/>
    <cellStyle name="標準 3 2 2 2 2 3 3" xfId="1084"/>
    <cellStyle name="標準 3 2 2 2 2 3 4" xfId="1602"/>
    <cellStyle name="標準 3 2 2 2 2 4" xfId="417"/>
    <cellStyle name="標準 3 2 2 2 2 5" xfId="753"/>
    <cellStyle name="標準 3 2 2 2 2 6" xfId="918"/>
    <cellStyle name="標準 3 2 2 2 2 7" xfId="1264"/>
    <cellStyle name="標準 3 2 2 2 2 8" xfId="1432"/>
    <cellStyle name="標準 3 2 2 2 3" xfId="109"/>
    <cellStyle name="標準 3 2 2 2 3 2" xfId="278"/>
    <cellStyle name="標準 3 2 2 2 3 2 2" xfId="621"/>
    <cellStyle name="標準 3 2 2 2 3 2 3" xfId="1119"/>
    <cellStyle name="標準 3 2 2 2 3 2 4" xfId="1637"/>
    <cellStyle name="標準 3 2 2 2 3 3" xfId="452"/>
    <cellStyle name="標準 3 2 2 2 3 4" xfId="788"/>
    <cellStyle name="標準 3 2 2 2 3 5" xfId="953"/>
    <cellStyle name="標準 3 2 2 2 3 6" xfId="1299"/>
    <cellStyle name="標準 3 2 2 2 3 7" xfId="1468"/>
    <cellStyle name="標準 3 2 2 2 4" xfId="195"/>
    <cellStyle name="標準 3 2 2 2 4 2" xfId="538"/>
    <cellStyle name="標準 3 2 2 2 4 3" xfId="1036"/>
    <cellStyle name="標準 3 2 2 2 4 4" xfId="1554"/>
    <cellStyle name="標準 3 2 2 2 5" xfId="369"/>
    <cellStyle name="標準 3 2 2 2 6" xfId="705"/>
    <cellStyle name="標準 3 2 2 2 7" xfId="870"/>
    <cellStyle name="標準 3 2 2 2 8" xfId="1216"/>
    <cellStyle name="標準 3 2 2 2 9" xfId="1384"/>
    <cellStyle name="標準 3 2 2 3" xfId="39"/>
    <cellStyle name="標準 3 2 2 3 2" xfId="87"/>
    <cellStyle name="標準 3 2 2 3 2 2" xfId="170"/>
    <cellStyle name="標準 3 2 2 3 2 2 2" xfId="339"/>
    <cellStyle name="標準 3 2 2 3 2 2 2 2" xfId="682"/>
    <cellStyle name="標準 3 2 2 3 2 2 2 3" xfId="1180"/>
    <cellStyle name="標準 3 2 2 3 2 2 2 4" xfId="1698"/>
    <cellStyle name="標準 3 2 2 3 2 2 3" xfId="513"/>
    <cellStyle name="標準 3 2 2 3 2 2 4" xfId="849"/>
    <cellStyle name="標準 3 2 2 3 2 2 5" xfId="1014"/>
    <cellStyle name="標準 3 2 2 3 2 2 6" xfId="1360"/>
    <cellStyle name="標準 3 2 2 3 2 2 7" xfId="1529"/>
    <cellStyle name="標準 3 2 2 3 2 3" xfId="256"/>
    <cellStyle name="標準 3 2 2 3 2 3 2" xfId="599"/>
    <cellStyle name="標準 3 2 2 3 2 3 3" xfId="1097"/>
    <cellStyle name="標準 3 2 2 3 2 3 4" xfId="1615"/>
    <cellStyle name="標準 3 2 2 3 2 4" xfId="430"/>
    <cellStyle name="標準 3 2 2 3 2 5" xfId="766"/>
    <cellStyle name="標準 3 2 2 3 2 6" xfId="931"/>
    <cellStyle name="標準 3 2 2 3 2 7" xfId="1277"/>
    <cellStyle name="標準 3 2 2 3 2 8" xfId="1445"/>
    <cellStyle name="標準 3 2 2 3 3" xfId="122"/>
    <cellStyle name="標準 3 2 2 3 3 2" xfId="291"/>
    <cellStyle name="標準 3 2 2 3 3 2 2" xfId="634"/>
    <cellStyle name="標準 3 2 2 3 3 2 3" xfId="1132"/>
    <cellStyle name="標準 3 2 2 3 3 2 4" xfId="1650"/>
    <cellStyle name="標準 3 2 2 3 3 3" xfId="465"/>
    <cellStyle name="標準 3 2 2 3 3 4" xfId="801"/>
    <cellStyle name="標準 3 2 2 3 3 5" xfId="966"/>
    <cellStyle name="標準 3 2 2 3 3 6" xfId="1312"/>
    <cellStyle name="標準 3 2 2 3 3 7" xfId="1481"/>
    <cellStyle name="標準 3 2 2 3 4" xfId="208"/>
    <cellStyle name="標準 3 2 2 3 4 2" xfId="551"/>
    <cellStyle name="標準 3 2 2 3 4 3" xfId="1049"/>
    <cellStyle name="標準 3 2 2 3 4 4" xfId="1567"/>
    <cellStyle name="標準 3 2 2 3 5" xfId="382"/>
    <cellStyle name="標準 3 2 2 3 6" xfId="718"/>
    <cellStyle name="標準 3 2 2 3 7" xfId="883"/>
    <cellStyle name="標準 3 2 2 3 8" xfId="1229"/>
    <cellStyle name="標準 3 2 2 3 9" xfId="1397"/>
    <cellStyle name="標準 3 2 2 4" xfId="52"/>
    <cellStyle name="標準 3 2 2 4 2" xfId="135"/>
    <cellStyle name="標準 3 2 2 4 2 2" xfId="304"/>
    <cellStyle name="標準 3 2 2 4 2 2 2" xfId="647"/>
    <cellStyle name="標準 3 2 2 4 2 2 3" xfId="1145"/>
    <cellStyle name="標準 3 2 2 4 2 2 4" xfId="1663"/>
    <cellStyle name="標準 3 2 2 4 2 3" xfId="478"/>
    <cellStyle name="標準 3 2 2 4 2 4" xfId="814"/>
    <cellStyle name="標準 3 2 2 4 2 5" xfId="979"/>
    <cellStyle name="標準 3 2 2 4 2 6" xfId="1325"/>
    <cellStyle name="標準 3 2 2 4 2 7" xfId="1494"/>
    <cellStyle name="標準 3 2 2 4 3" xfId="221"/>
    <cellStyle name="標準 3 2 2 4 3 2" xfId="564"/>
    <cellStyle name="標準 3 2 2 4 3 3" xfId="1062"/>
    <cellStyle name="標準 3 2 2 4 3 4" xfId="1580"/>
    <cellStyle name="標準 3 2 2 4 4" xfId="395"/>
    <cellStyle name="標準 3 2 2 4 5" xfId="731"/>
    <cellStyle name="標準 3 2 2 4 6" xfId="896"/>
    <cellStyle name="標準 3 2 2 4 7" xfId="1242"/>
    <cellStyle name="標準 3 2 2 4 8" xfId="1410"/>
    <cellStyle name="標準 3 2 2 5" xfId="61"/>
    <cellStyle name="標準 3 2 2 5 2" xfId="144"/>
    <cellStyle name="標準 3 2 2 5 2 2" xfId="313"/>
    <cellStyle name="標準 3 2 2 5 2 2 2" xfId="656"/>
    <cellStyle name="標準 3 2 2 5 2 2 3" xfId="1154"/>
    <cellStyle name="標準 3 2 2 5 2 2 4" xfId="1672"/>
    <cellStyle name="標準 3 2 2 5 2 3" xfId="487"/>
    <cellStyle name="標準 3 2 2 5 2 4" xfId="823"/>
    <cellStyle name="標準 3 2 2 5 2 5" xfId="988"/>
    <cellStyle name="標準 3 2 2 5 2 6" xfId="1334"/>
    <cellStyle name="標準 3 2 2 5 2 7" xfId="1503"/>
    <cellStyle name="標準 3 2 2 5 3" xfId="230"/>
    <cellStyle name="標準 3 2 2 5 3 2" xfId="573"/>
    <cellStyle name="標準 3 2 2 5 3 3" xfId="1071"/>
    <cellStyle name="標準 3 2 2 5 3 4" xfId="1589"/>
    <cellStyle name="標準 3 2 2 5 4" xfId="404"/>
    <cellStyle name="標準 3 2 2 5 5" xfId="740"/>
    <cellStyle name="標準 3 2 2 5 6" xfId="905"/>
    <cellStyle name="標準 3 2 2 5 7" xfId="1251"/>
    <cellStyle name="標準 3 2 2 5 8" xfId="1419"/>
    <cellStyle name="標準 3 2 2 6" xfId="96"/>
    <cellStyle name="標準 3 2 2 6 2" xfId="265"/>
    <cellStyle name="標準 3 2 2 6 2 2" xfId="608"/>
    <cellStyle name="標準 3 2 2 6 2 3" xfId="1106"/>
    <cellStyle name="標準 3 2 2 6 2 4" xfId="1624"/>
    <cellStyle name="標準 3 2 2 6 3" xfId="439"/>
    <cellStyle name="標準 3 2 2 6 4" xfId="775"/>
    <cellStyle name="標準 3 2 2 6 5" xfId="940"/>
    <cellStyle name="標準 3 2 2 6 6" xfId="1286"/>
    <cellStyle name="標準 3 2 2 6 7" xfId="1455"/>
    <cellStyle name="標準 3 2 2 7" xfId="182"/>
    <cellStyle name="標準 3 2 2 7 2" xfId="525"/>
    <cellStyle name="標準 3 2 2 7 3" xfId="1023"/>
    <cellStyle name="標準 3 2 2 7 4" xfId="1203"/>
    <cellStyle name="標準 3 2 2 7 5" xfId="1541"/>
    <cellStyle name="標準 3 2 2 8" xfId="356"/>
    <cellStyle name="標準 3 2 2 9" xfId="692"/>
    <cellStyle name="標準 3 2 3" xfId="23"/>
    <cellStyle name="標準 3 2 3 10" xfId="1191"/>
    <cellStyle name="標準 3 2 3 11" xfId="1381"/>
    <cellStyle name="標準 3 2 3 2" xfId="36"/>
    <cellStyle name="標準 3 2 3 2 2" xfId="84"/>
    <cellStyle name="標準 3 2 3 2 2 2" xfId="167"/>
    <cellStyle name="標準 3 2 3 2 2 2 2" xfId="336"/>
    <cellStyle name="標準 3 2 3 2 2 2 2 2" xfId="679"/>
    <cellStyle name="標準 3 2 3 2 2 2 2 3" xfId="1177"/>
    <cellStyle name="標準 3 2 3 2 2 2 2 4" xfId="1695"/>
    <cellStyle name="標準 3 2 3 2 2 2 3" xfId="510"/>
    <cellStyle name="標準 3 2 3 2 2 2 4" xfId="846"/>
    <cellStyle name="標準 3 2 3 2 2 2 5" xfId="1011"/>
    <cellStyle name="標準 3 2 3 2 2 2 6" xfId="1357"/>
    <cellStyle name="標準 3 2 3 2 2 2 7" xfId="1526"/>
    <cellStyle name="標準 3 2 3 2 2 3" xfId="253"/>
    <cellStyle name="標準 3 2 3 2 2 3 2" xfId="596"/>
    <cellStyle name="標準 3 2 3 2 2 3 3" xfId="1094"/>
    <cellStyle name="標準 3 2 3 2 2 3 4" xfId="1612"/>
    <cellStyle name="標準 3 2 3 2 2 4" xfId="427"/>
    <cellStyle name="標準 3 2 3 2 2 5" xfId="763"/>
    <cellStyle name="標準 3 2 3 2 2 6" xfId="928"/>
    <cellStyle name="標準 3 2 3 2 2 7" xfId="1274"/>
    <cellStyle name="標準 3 2 3 2 2 8" xfId="1442"/>
    <cellStyle name="標準 3 2 3 2 3" xfId="119"/>
    <cellStyle name="標準 3 2 3 2 3 2" xfId="288"/>
    <cellStyle name="標準 3 2 3 2 3 2 2" xfId="631"/>
    <cellStyle name="標準 3 2 3 2 3 2 3" xfId="1129"/>
    <cellStyle name="標準 3 2 3 2 3 2 4" xfId="1647"/>
    <cellStyle name="標準 3 2 3 2 3 3" xfId="462"/>
    <cellStyle name="標準 3 2 3 2 3 4" xfId="798"/>
    <cellStyle name="標準 3 2 3 2 3 5" xfId="963"/>
    <cellStyle name="標準 3 2 3 2 3 6" xfId="1309"/>
    <cellStyle name="標準 3 2 3 2 3 7" xfId="1478"/>
    <cellStyle name="標準 3 2 3 2 4" xfId="205"/>
    <cellStyle name="標準 3 2 3 2 4 2" xfId="548"/>
    <cellStyle name="標準 3 2 3 2 4 3" xfId="1046"/>
    <cellStyle name="標準 3 2 3 2 4 4" xfId="1564"/>
    <cellStyle name="標準 3 2 3 2 5" xfId="379"/>
    <cellStyle name="標準 3 2 3 2 6" xfId="715"/>
    <cellStyle name="標準 3 2 3 2 7" xfId="880"/>
    <cellStyle name="標準 3 2 3 2 8" xfId="1226"/>
    <cellStyle name="標準 3 2 3 2 9" xfId="1394"/>
    <cellStyle name="標準 3 2 3 3" xfId="49"/>
    <cellStyle name="標準 3 2 3 3 2" xfId="132"/>
    <cellStyle name="標準 3 2 3 3 2 2" xfId="301"/>
    <cellStyle name="標準 3 2 3 3 2 2 2" xfId="644"/>
    <cellStyle name="標準 3 2 3 3 2 2 3" xfId="1142"/>
    <cellStyle name="標準 3 2 3 3 2 2 4" xfId="1660"/>
    <cellStyle name="標準 3 2 3 3 2 3" xfId="475"/>
    <cellStyle name="標準 3 2 3 3 2 4" xfId="811"/>
    <cellStyle name="標準 3 2 3 3 2 5" xfId="976"/>
    <cellStyle name="標準 3 2 3 3 2 6" xfId="1322"/>
    <cellStyle name="標準 3 2 3 3 2 7" xfId="1491"/>
    <cellStyle name="標準 3 2 3 3 3" xfId="218"/>
    <cellStyle name="標準 3 2 3 3 3 2" xfId="561"/>
    <cellStyle name="標準 3 2 3 3 3 3" xfId="1059"/>
    <cellStyle name="標準 3 2 3 3 3 4" xfId="1577"/>
    <cellStyle name="標準 3 2 3 3 4" xfId="392"/>
    <cellStyle name="標準 3 2 3 3 5" xfId="728"/>
    <cellStyle name="標準 3 2 3 3 6" xfId="893"/>
    <cellStyle name="標準 3 2 3 3 7" xfId="1239"/>
    <cellStyle name="標準 3 2 3 3 8" xfId="1407"/>
    <cellStyle name="標準 3 2 3 4" xfId="71"/>
    <cellStyle name="標準 3 2 3 4 2" xfId="154"/>
    <cellStyle name="標準 3 2 3 4 2 2" xfId="323"/>
    <cellStyle name="標準 3 2 3 4 2 2 2" xfId="666"/>
    <cellStyle name="標準 3 2 3 4 2 2 3" xfId="1164"/>
    <cellStyle name="標準 3 2 3 4 2 2 4" xfId="1682"/>
    <cellStyle name="標準 3 2 3 4 2 3" xfId="497"/>
    <cellStyle name="標準 3 2 3 4 2 4" xfId="833"/>
    <cellStyle name="標準 3 2 3 4 2 5" xfId="998"/>
    <cellStyle name="標準 3 2 3 4 2 6" xfId="1344"/>
    <cellStyle name="標準 3 2 3 4 2 7" xfId="1513"/>
    <cellStyle name="標準 3 2 3 4 3" xfId="240"/>
    <cellStyle name="標準 3 2 3 4 3 2" xfId="583"/>
    <cellStyle name="標準 3 2 3 4 3 3" xfId="1081"/>
    <cellStyle name="標準 3 2 3 4 3 4" xfId="1599"/>
    <cellStyle name="標準 3 2 3 4 4" xfId="414"/>
    <cellStyle name="標準 3 2 3 4 5" xfId="750"/>
    <cellStyle name="標準 3 2 3 4 6" xfId="915"/>
    <cellStyle name="標準 3 2 3 4 7" xfId="1261"/>
    <cellStyle name="標準 3 2 3 4 8" xfId="1429"/>
    <cellStyle name="標準 3 2 3 5" xfId="106"/>
    <cellStyle name="標準 3 2 3 5 2" xfId="275"/>
    <cellStyle name="標準 3 2 3 5 2 2" xfId="618"/>
    <cellStyle name="標準 3 2 3 5 2 3" xfId="1116"/>
    <cellStyle name="標準 3 2 3 5 2 4" xfId="1634"/>
    <cellStyle name="標準 3 2 3 5 3" xfId="449"/>
    <cellStyle name="標準 3 2 3 5 4" xfId="785"/>
    <cellStyle name="標準 3 2 3 5 5" xfId="950"/>
    <cellStyle name="標準 3 2 3 5 6" xfId="1296"/>
    <cellStyle name="標準 3 2 3 5 7" xfId="1465"/>
    <cellStyle name="標準 3 2 3 6" xfId="192"/>
    <cellStyle name="標準 3 2 3 6 2" xfId="535"/>
    <cellStyle name="標準 3 2 3 6 3" xfId="1033"/>
    <cellStyle name="標準 3 2 3 6 4" xfId="1213"/>
    <cellStyle name="標準 3 2 3 6 5" xfId="1551"/>
    <cellStyle name="標準 3 2 3 7" xfId="366"/>
    <cellStyle name="標準 3 2 3 8" xfId="702"/>
    <cellStyle name="標準 3 2 3 9" xfId="867"/>
    <cellStyle name="標準 3 2 4" xfId="19"/>
    <cellStyle name="標準 3 2 4 2" xfId="67"/>
    <cellStyle name="標準 3 2 4 2 2" xfId="150"/>
    <cellStyle name="標準 3 2 4 2 2 2" xfId="319"/>
    <cellStyle name="標準 3 2 4 2 2 2 2" xfId="662"/>
    <cellStyle name="標準 3 2 4 2 2 2 3" xfId="1160"/>
    <cellStyle name="標準 3 2 4 2 2 2 4" xfId="1678"/>
    <cellStyle name="標準 3 2 4 2 2 3" xfId="493"/>
    <cellStyle name="標準 3 2 4 2 2 4" xfId="829"/>
    <cellStyle name="標準 3 2 4 2 2 5" xfId="994"/>
    <cellStyle name="標準 3 2 4 2 2 6" xfId="1340"/>
    <cellStyle name="標準 3 2 4 2 2 7" xfId="1509"/>
    <cellStyle name="標準 3 2 4 2 3" xfId="236"/>
    <cellStyle name="標準 3 2 4 2 3 2" xfId="579"/>
    <cellStyle name="標準 3 2 4 2 3 3" xfId="1077"/>
    <cellStyle name="標準 3 2 4 2 3 4" xfId="1595"/>
    <cellStyle name="標準 3 2 4 2 4" xfId="410"/>
    <cellStyle name="標準 3 2 4 2 5" xfId="746"/>
    <cellStyle name="標準 3 2 4 2 6" xfId="911"/>
    <cellStyle name="標準 3 2 4 2 7" xfId="1257"/>
    <cellStyle name="標準 3 2 4 2 8" xfId="1425"/>
    <cellStyle name="標準 3 2 4 3" xfId="102"/>
    <cellStyle name="標準 3 2 4 3 2" xfId="271"/>
    <cellStyle name="標準 3 2 4 3 2 2" xfId="614"/>
    <cellStyle name="標準 3 2 4 3 2 3" xfId="1112"/>
    <cellStyle name="標準 3 2 4 3 2 4" xfId="1630"/>
    <cellStyle name="標準 3 2 4 3 3" xfId="445"/>
    <cellStyle name="標準 3 2 4 3 4" xfId="781"/>
    <cellStyle name="標準 3 2 4 3 5" xfId="946"/>
    <cellStyle name="標準 3 2 4 3 6" xfId="1292"/>
    <cellStyle name="標準 3 2 4 3 7" xfId="1461"/>
    <cellStyle name="標準 3 2 4 4" xfId="188"/>
    <cellStyle name="標準 3 2 4 4 2" xfId="531"/>
    <cellStyle name="標準 3 2 4 4 3" xfId="1029"/>
    <cellStyle name="標準 3 2 4 4 4" xfId="1547"/>
    <cellStyle name="標準 3 2 4 5" xfId="362"/>
    <cellStyle name="標準 3 2 4 6" xfId="698"/>
    <cellStyle name="標準 3 2 4 7" xfId="863"/>
    <cellStyle name="標準 3 2 4 8" xfId="1209"/>
    <cellStyle name="標準 3 2 4 9" xfId="1377"/>
    <cellStyle name="標準 3 2 5" xfId="32"/>
    <cellStyle name="標準 3 2 5 2" xfId="80"/>
    <cellStyle name="標準 3 2 5 2 2" xfId="163"/>
    <cellStyle name="標準 3 2 5 2 2 2" xfId="332"/>
    <cellStyle name="標準 3 2 5 2 2 2 2" xfId="675"/>
    <cellStyle name="標準 3 2 5 2 2 2 3" xfId="1173"/>
    <cellStyle name="標準 3 2 5 2 2 2 4" xfId="1691"/>
    <cellStyle name="標準 3 2 5 2 2 3" xfId="506"/>
    <cellStyle name="標準 3 2 5 2 2 4" xfId="842"/>
    <cellStyle name="標準 3 2 5 2 2 5" xfId="1007"/>
    <cellStyle name="標準 3 2 5 2 2 6" xfId="1353"/>
    <cellStyle name="標準 3 2 5 2 2 7" xfId="1522"/>
    <cellStyle name="標準 3 2 5 2 3" xfId="249"/>
    <cellStyle name="標準 3 2 5 2 3 2" xfId="592"/>
    <cellStyle name="標準 3 2 5 2 3 3" xfId="1090"/>
    <cellStyle name="標準 3 2 5 2 3 4" xfId="1608"/>
    <cellStyle name="標準 3 2 5 2 4" xfId="423"/>
    <cellStyle name="標準 3 2 5 2 5" xfId="759"/>
    <cellStyle name="標準 3 2 5 2 6" xfId="924"/>
    <cellStyle name="標準 3 2 5 2 7" xfId="1270"/>
    <cellStyle name="標準 3 2 5 2 8" xfId="1438"/>
    <cellStyle name="標準 3 2 5 3" xfId="115"/>
    <cellStyle name="標準 3 2 5 3 2" xfId="284"/>
    <cellStyle name="標準 3 2 5 3 2 2" xfId="627"/>
    <cellStyle name="標準 3 2 5 3 2 3" xfId="1125"/>
    <cellStyle name="標準 3 2 5 3 2 4" xfId="1643"/>
    <cellStyle name="標準 3 2 5 3 3" xfId="458"/>
    <cellStyle name="標準 3 2 5 3 4" xfId="794"/>
    <cellStyle name="標準 3 2 5 3 5" xfId="959"/>
    <cellStyle name="標準 3 2 5 3 6" xfId="1305"/>
    <cellStyle name="標準 3 2 5 3 7" xfId="1474"/>
    <cellStyle name="標準 3 2 5 4" xfId="201"/>
    <cellStyle name="標準 3 2 5 4 2" xfId="544"/>
    <cellStyle name="標準 3 2 5 4 3" xfId="1042"/>
    <cellStyle name="標準 3 2 5 4 4" xfId="1560"/>
    <cellStyle name="標準 3 2 5 5" xfId="375"/>
    <cellStyle name="標準 3 2 5 6" xfId="711"/>
    <cellStyle name="標準 3 2 5 7" xfId="876"/>
    <cellStyle name="標準 3 2 5 8" xfId="1222"/>
    <cellStyle name="標準 3 2 5 9" xfId="1390"/>
    <cellStyle name="標準 3 2 6" xfId="45"/>
    <cellStyle name="標準 3 2 6 2" xfId="128"/>
    <cellStyle name="標準 3 2 6 2 2" xfId="297"/>
    <cellStyle name="標準 3 2 6 2 2 2" xfId="640"/>
    <cellStyle name="標準 3 2 6 2 2 3" xfId="1138"/>
    <cellStyle name="標準 3 2 6 2 2 4" xfId="1656"/>
    <cellStyle name="標準 3 2 6 2 3" xfId="471"/>
    <cellStyle name="標準 3 2 6 2 4" xfId="807"/>
    <cellStyle name="標準 3 2 6 2 5" xfId="972"/>
    <cellStyle name="標準 3 2 6 2 6" xfId="1318"/>
    <cellStyle name="標準 3 2 6 2 7" xfId="1487"/>
    <cellStyle name="標準 3 2 6 3" xfId="214"/>
    <cellStyle name="標準 3 2 6 3 2" xfId="557"/>
    <cellStyle name="標準 3 2 6 3 3" xfId="1055"/>
    <cellStyle name="標準 3 2 6 3 4" xfId="1573"/>
    <cellStyle name="標準 3 2 6 4" xfId="388"/>
    <cellStyle name="標準 3 2 6 5" xfId="724"/>
    <cellStyle name="標準 3 2 6 6" xfId="889"/>
    <cellStyle name="標準 3 2 6 7" xfId="1235"/>
    <cellStyle name="標準 3 2 6 8" xfId="1403"/>
    <cellStyle name="標準 3 2 7" xfId="58"/>
    <cellStyle name="標準 3 2 7 2" xfId="141"/>
    <cellStyle name="標準 3 2 7 2 2" xfId="310"/>
    <cellStyle name="標準 3 2 7 2 2 2" xfId="653"/>
    <cellStyle name="標準 3 2 7 2 2 3" xfId="1151"/>
    <cellStyle name="標準 3 2 7 2 2 4" xfId="1669"/>
    <cellStyle name="標準 3 2 7 2 3" xfId="484"/>
    <cellStyle name="標準 3 2 7 2 4" xfId="820"/>
    <cellStyle name="標準 3 2 7 2 5" xfId="985"/>
    <cellStyle name="標準 3 2 7 2 6" xfId="1331"/>
    <cellStyle name="標準 3 2 7 2 7" xfId="1500"/>
    <cellStyle name="標準 3 2 7 3" xfId="227"/>
    <cellStyle name="標準 3 2 7 3 2" xfId="570"/>
    <cellStyle name="標準 3 2 7 3 3" xfId="1068"/>
    <cellStyle name="標準 3 2 7 3 4" xfId="1586"/>
    <cellStyle name="標準 3 2 7 4" xfId="401"/>
    <cellStyle name="標準 3 2 7 5" xfId="737"/>
    <cellStyle name="標準 3 2 7 6" xfId="902"/>
    <cellStyle name="標準 3 2 7 7" xfId="1248"/>
    <cellStyle name="標準 3 2 7 8" xfId="1416"/>
    <cellStyle name="標準 3 2 8" xfId="93"/>
    <cellStyle name="標準 3 2 8 2" xfId="262"/>
    <cellStyle name="標準 3 2 8 2 2" xfId="605"/>
    <cellStyle name="標準 3 2 8 2 3" xfId="1103"/>
    <cellStyle name="標準 3 2 8 2 4" xfId="1621"/>
    <cellStyle name="標準 3 2 8 3" xfId="436"/>
    <cellStyle name="標準 3 2 8 4" xfId="772"/>
    <cellStyle name="標準 3 2 8 5" xfId="937"/>
    <cellStyle name="標準 3 2 8 6" xfId="1283"/>
    <cellStyle name="標準 3 2 8 7" xfId="1452"/>
    <cellStyle name="標準 3 2 9" xfId="179"/>
    <cellStyle name="標準 3 2 9 2" xfId="522"/>
    <cellStyle name="標準 3 2 9 3" xfId="1020"/>
    <cellStyle name="標準 3 2 9 4" xfId="1200"/>
    <cellStyle name="標準 3 2 9 5" xfId="1538"/>
    <cellStyle name="標準 3 3" xfId="9"/>
    <cellStyle name="標準 3 3 10" xfId="352"/>
    <cellStyle name="標準 3 3 11" xfId="688"/>
    <cellStyle name="標準 3 3 12" xfId="853"/>
    <cellStyle name="標準 3 3 13" xfId="1186"/>
    <cellStyle name="標準 3 3 14" xfId="1367"/>
    <cellStyle name="標準 3 3 2" xfId="14"/>
    <cellStyle name="標準 3 3 2 10" xfId="858"/>
    <cellStyle name="標準 3 3 2 11" xfId="1195"/>
    <cellStyle name="標準 3 3 2 12" xfId="1372"/>
    <cellStyle name="標準 3 3 2 2" xfId="27"/>
    <cellStyle name="標準 3 3 2 2 2" xfId="75"/>
    <cellStyle name="標準 3 3 2 2 2 2" xfId="158"/>
    <cellStyle name="標準 3 3 2 2 2 2 2" xfId="327"/>
    <cellStyle name="標準 3 3 2 2 2 2 2 2" xfId="670"/>
    <cellStyle name="標準 3 3 2 2 2 2 2 3" xfId="1168"/>
    <cellStyle name="標準 3 3 2 2 2 2 2 4" xfId="1686"/>
    <cellStyle name="標準 3 3 2 2 2 2 3" xfId="501"/>
    <cellStyle name="標準 3 3 2 2 2 2 4" xfId="837"/>
    <cellStyle name="標準 3 3 2 2 2 2 5" xfId="1002"/>
    <cellStyle name="標準 3 3 2 2 2 2 6" xfId="1348"/>
    <cellStyle name="標準 3 3 2 2 2 2 7" xfId="1517"/>
    <cellStyle name="標準 3 3 2 2 2 3" xfId="244"/>
    <cellStyle name="標準 3 3 2 2 2 3 2" xfId="587"/>
    <cellStyle name="標準 3 3 2 2 2 3 3" xfId="1085"/>
    <cellStyle name="標準 3 3 2 2 2 3 4" xfId="1603"/>
    <cellStyle name="標準 3 3 2 2 2 4" xfId="418"/>
    <cellStyle name="標準 3 3 2 2 2 5" xfId="754"/>
    <cellStyle name="標準 3 3 2 2 2 6" xfId="919"/>
    <cellStyle name="標準 3 3 2 2 2 7" xfId="1265"/>
    <cellStyle name="標準 3 3 2 2 2 8" xfId="1433"/>
    <cellStyle name="標準 3 3 2 2 3" xfId="110"/>
    <cellStyle name="標準 3 3 2 2 3 2" xfId="279"/>
    <cellStyle name="標準 3 3 2 2 3 2 2" xfId="622"/>
    <cellStyle name="標準 3 3 2 2 3 2 3" xfId="1120"/>
    <cellStyle name="標準 3 3 2 2 3 2 4" xfId="1638"/>
    <cellStyle name="標準 3 3 2 2 3 3" xfId="453"/>
    <cellStyle name="標準 3 3 2 2 3 4" xfId="789"/>
    <cellStyle name="標準 3 3 2 2 3 5" xfId="954"/>
    <cellStyle name="標準 3 3 2 2 3 6" xfId="1300"/>
    <cellStyle name="標準 3 3 2 2 3 7" xfId="1469"/>
    <cellStyle name="標準 3 3 2 2 4" xfId="196"/>
    <cellStyle name="標準 3 3 2 2 4 2" xfId="539"/>
    <cellStyle name="標準 3 3 2 2 4 3" xfId="1037"/>
    <cellStyle name="標準 3 3 2 2 4 4" xfId="1555"/>
    <cellStyle name="標準 3 3 2 2 5" xfId="370"/>
    <cellStyle name="標準 3 3 2 2 6" xfId="706"/>
    <cellStyle name="標準 3 3 2 2 7" xfId="871"/>
    <cellStyle name="標準 3 3 2 2 8" xfId="1217"/>
    <cellStyle name="標準 3 3 2 2 9" xfId="1385"/>
    <cellStyle name="標準 3 3 2 3" xfId="40"/>
    <cellStyle name="標準 3 3 2 3 2" xfId="88"/>
    <cellStyle name="標準 3 3 2 3 2 2" xfId="171"/>
    <cellStyle name="標準 3 3 2 3 2 2 2" xfId="340"/>
    <cellStyle name="標準 3 3 2 3 2 2 2 2" xfId="683"/>
    <cellStyle name="標準 3 3 2 3 2 2 2 3" xfId="1181"/>
    <cellStyle name="標準 3 3 2 3 2 2 2 4" xfId="1699"/>
    <cellStyle name="標準 3 3 2 3 2 2 3" xfId="514"/>
    <cellStyle name="標準 3 3 2 3 2 2 4" xfId="850"/>
    <cellStyle name="標準 3 3 2 3 2 2 5" xfId="1015"/>
    <cellStyle name="標準 3 3 2 3 2 2 6" xfId="1361"/>
    <cellStyle name="標準 3 3 2 3 2 2 7" xfId="1530"/>
    <cellStyle name="標準 3 3 2 3 2 3" xfId="257"/>
    <cellStyle name="標準 3 3 2 3 2 3 2" xfId="600"/>
    <cellStyle name="標準 3 3 2 3 2 3 3" xfId="1098"/>
    <cellStyle name="標準 3 3 2 3 2 3 4" xfId="1616"/>
    <cellStyle name="標準 3 3 2 3 2 4" xfId="431"/>
    <cellStyle name="標準 3 3 2 3 2 5" xfId="767"/>
    <cellStyle name="標準 3 3 2 3 2 6" xfId="932"/>
    <cellStyle name="標準 3 3 2 3 2 7" xfId="1278"/>
    <cellStyle name="標準 3 3 2 3 2 8" xfId="1446"/>
    <cellStyle name="標準 3 3 2 3 3" xfId="123"/>
    <cellStyle name="標準 3 3 2 3 3 2" xfId="292"/>
    <cellStyle name="標準 3 3 2 3 3 2 2" xfId="635"/>
    <cellStyle name="標準 3 3 2 3 3 2 3" xfId="1133"/>
    <cellStyle name="標準 3 3 2 3 3 2 4" xfId="1651"/>
    <cellStyle name="標準 3 3 2 3 3 3" xfId="466"/>
    <cellStyle name="標準 3 3 2 3 3 4" xfId="802"/>
    <cellStyle name="標準 3 3 2 3 3 5" xfId="967"/>
    <cellStyle name="標準 3 3 2 3 3 6" xfId="1313"/>
    <cellStyle name="標準 3 3 2 3 3 7" xfId="1482"/>
    <cellStyle name="標準 3 3 2 3 4" xfId="209"/>
    <cellStyle name="標準 3 3 2 3 4 2" xfId="552"/>
    <cellStyle name="標準 3 3 2 3 4 3" xfId="1050"/>
    <cellStyle name="標準 3 3 2 3 4 4" xfId="1568"/>
    <cellStyle name="標準 3 3 2 3 5" xfId="383"/>
    <cellStyle name="標準 3 3 2 3 6" xfId="719"/>
    <cellStyle name="標準 3 3 2 3 7" xfId="884"/>
    <cellStyle name="標準 3 3 2 3 8" xfId="1230"/>
    <cellStyle name="標準 3 3 2 3 9" xfId="1398"/>
    <cellStyle name="標準 3 3 2 4" xfId="53"/>
    <cellStyle name="標準 3 3 2 4 2" xfId="136"/>
    <cellStyle name="標準 3 3 2 4 2 2" xfId="305"/>
    <cellStyle name="標準 3 3 2 4 2 2 2" xfId="648"/>
    <cellStyle name="標準 3 3 2 4 2 2 3" xfId="1146"/>
    <cellStyle name="標準 3 3 2 4 2 2 4" xfId="1664"/>
    <cellStyle name="標準 3 3 2 4 2 3" xfId="479"/>
    <cellStyle name="標準 3 3 2 4 2 4" xfId="815"/>
    <cellStyle name="標準 3 3 2 4 2 5" xfId="980"/>
    <cellStyle name="標準 3 3 2 4 2 6" xfId="1326"/>
    <cellStyle name="標準 3 3 2 4 2 7" xfId="1495"/>
    <cellStyle name="標準 3 3 2 4 3" xfId="222"/>
    <cellStyle name="標準 3 3 2 4 3 2" xfId="565"/>
    <cellStyle name="標準 3 3 2 4 3 3" xfId="1063"/>
    <cellStyle name="標準 3 3 2 4 3 4" xfId="1581"/>
    <cellStyle name="標準 3 3 2 4 4" xfId="396"/>
    <cellStyle name="標準 3 3 2 4 5" xfId="732"/>
    <cellStyle name="標準 3 3 2 4 6" xfId="897"/>
    <cellStyle name="標準 3 3 2 4 7" xfId="1243"/>
    <cellStyle name="標準 3 3 2 4 8" xfId="1411"/>
    <cellStyle name="標準 3 3 2 5" xfId="62"/>
    <cellStyle name="標準 3 3 2 5 2" xfId="145"/>
    <cellStyle name="標準 3 3 2 5 2 2" xfId="314"/>
    <cellStyle name="標準 3 3 2 5 2 2 2" xfId="657"/>
    <cellStyle name="標準 3 3 2 5 2 2 3" xfId="1155"/>
    <cellStyle name="標準 3 3 2 5 2 2 4" xfId="1673"/>
    <cellStyle name="標準 3 3 2 5 2 3" xfId="488"/>
    <cellStyle name="標準 3 3 2 5 2 4" xfId="824"/>
    <cellStyle name="標準 3 3 2 5 2 5" xfId="989"/>
    <cellStyle name="標準 3 3 2 5 2 6" xfId="1335"/>
    <cellStyle name="標準 3 3 2 5 2 7" xfId="1504"/>
    <cellStyle name="標準 3 3 2 5 3" xfId="231"/>
    <cellStyle name="標準 3 3 2 5 3 2" xfId="574"/>
    <cellStyle name="標準 3 3 2 5 3 3" xfId="1072"/>
    <cellStyle name="標準 3 3 2 5 3 4" xfId="1590"/>
    <cellStyle name="標準 3 3 2 5 4" xfId="405"/>
    <cellStyle name="標準 3 3 2 5 5" xfId="741"/>
    <cellStyle name="標準 3 3 2 5 6" xfId="906"/>
    <cellStyle name="標準 3 3 2 5 7" xfId="1252"/>
    <cellStyle name="標準 3 3 2 5 8" xfId="1420"/>
    <cellStyle name="標準 3 3 2 6" xfId="97"/>
    <cellStyle name="標準 3 3 2 6 2" xfId="266"/>
    <cellStyle name="標準 3 3 2 6 2 2" xfId="609"/>
    <cellStyle name="標準 3 3 2 6 2 3" xfId="1107"/>
    <cellStyle name="標準 3 3 2 6 2 4" xfId="1625"/>
    <cellStyle name="標準 3 3 2 6 3" xfId="440"/>
    <cellStyle name="標準 3 3 2 6 4" xfId="776"/>
    <cellStyle name="標準 3 3 2 6 5" xfId="941"/>
    <cellStyle name="標準 3 3 2 6 6" xfId="1287"/>
    <cellStyle name="標準 3 3 2 6 7" xfId="1456"/>
    <cellStyle name="標準 3 3 2 7" xfId="183"/>
    <cellStyle name="標準 3 3 2 7 2" xfId="526"/>
    <cellStyle name="標準 3 3 2 7 3" xfId="1024"/>
    <cellStyle name="標準 3 3 2 7 4" xfId="1204"/>
    <cellStyle name="標準 3 3 2 7 5" xfId="1542"/>
    <cellStyle name="標準 3 3 2 8" xfId="357"/>
    <cellStyle name="標準 3 3 2 9" xfId="693"/>
    <cellStyle name="標準 3 3 3" xfId="22"/>
    <cellStyle name="標準 3 3 3 10" xfId="1190"/>
    <cellStyle name="標準 3 3 3 11" xfId="1380"/>
    <cellStyle name="標準 3 3 3 2" xfId="35"/>
    <cellStyle name="標準 3 3 3 2 2" xfId="83"/>
    <cellStyle name="標準 3 3 3 2 2 2" xfId="166"/>
    <cellStyle name="標準 3 3 3 2 2 2 2" xfId="335"/>
    <cellStyle name="標準 3 3 3 2 2 2 2 2" xfId="678"/>
    <cellStyle name="標準 3 3 3 2 2 2 2 3" xfId="1176"/>
    <cellStyle name="標準 3 3 3 2 2 2 2 4" xfId="1694"/>
    <cellStyle name="標準 3 3 3 2 2 2 3" xfId="509"/>
    <cellStyle name="標準 3 3 3 2 2 2 4" xfId="845"/>
    <cellStyle name="標準 3 3 3 2 2 2 5" xfId="1010"/>
    <cellStyle name="標準 3 3 3 2 2 2 6" xfId="1356"/>
    <cellStyle name="標準 3 3 3 2 2 2 7" xfId="1525"/>
    <cellStyle name="標準 3 3 3 2 2 3" xfId="252"/>
    <cellStyle name="標準 3 3 3 2 2 3 2" xfId="595"/>
    <cellStyle name="標準 3 3 3 2 2 3 3" xfId="1093"/>
    <cellStyle name="標準 3 3 3 2 2 3 4" xfId="1611"/>
    <cellStyle name="標準 3 3 3 2 2 4" xfId="426"/>
    <cellStyle name="標準 3 3 3 2 2 5" xfId="762"/>
    <cellStyle name="標準 3 3 3 2 2 6" xfId="927"/>
    <cellStyle name="標準 3 3 3 2 2 7" xfId="1273"/>
    <cellStyle name="標準 3 3 3 2 2 8" xfId="1441"/>
    <cellStyle name="標準 3 3 3 2 3" xfId="118"/>
    <cellStyle name="標準 3 3 3 2 3 2" xfId="287"/>
    <cellStyle name="標準 3 3 3 2 3 2 2" xfId="630"/>
    <cellStyle name="標準 3 3 3 2 3 2 3" xfId="1128"/>
    <cellStyle name="標準 3 3 3 2 3 2 4" xfId="1646"/>
    <cellStyle name="標準 3 3 3 2 3 3" xfId="461"/>
    <cellStyle name="標準 3 3 3 2 3 4" xfId="797"/>
    <cellStyle name="標準 3 3 3 2 3 5" xfId="962"/>
    <cellStyle name="標準 3 3 3 2 3 6" xfId="1308"/>
    <cellStyle name="標準 3 3 3 2 3 7" xfId="1477"/>
    <cellStyle name="標準 3 3 3 2 4" xfId="204"/>
    <cellStyle name="標準 3 3 3 2 4 2" xfId="547"/>
    <cellStyle name="標準 3 3 3 2 4 3" xfId="1045"/>
    <cellStyle name="標準 3 3 3 2 4 4" xfId="1563"/>
    <cellStyle name="標準 3 3 3 2 5" xfId="378"/>
    <cellStyle name="標準 3 3 3 2 6" xfId="714"/>
    <cellStyle name="標準 3 3 3 2 7" xfId="879"/>
    <cellStyle name="標準 3 3 3 2 8" xfId="1225"/>
    <cellStyle name="標準 3 3 3 2 9" xfId="1393"/>
    <cellStyle name="標準 3 3 3 3" xfId="48"/>
    <cellStyle name="標準 3 3 3 3 2" xfId="131"/>
    <cellStyle name="標準 3 3 3 3 2 2" xfId="300"/>
    <cellStyle name="標準 3 3 3 3 2 2 2" xfId="643"/>
    <cellStyle name="標準 3 3 3 3 2 2 3" xfId="1141"/>
    <cellStyle name="標準 3 3 3 3 2 2 4" xfId="1659"/>
    <cellStyle name="標準 3 3 3 3 2 3" xfId="474"/>
    <cellStyle name="標準 3 3 3 3 2 4" xfId="810"/>
    <cellStyle name="標準 3 3 3 3 2 5" xfId="975"/>
    <cellStyle name="標準 3 3 3 3 2 6" xfId="1321"/>
    <cellStyle name="標準 3 3 3 3 2 7" xfId="1490"/>
    <cellStyle name="標準 3 3 3 3 3" xfId="217"/>
    <cellStyle name="標準 3 3 3 3 3 2" xfId="560"/>
    <cellStyle name="標準 3 3 3 3 3 3" xfId="1058"/>
    <cellStyle name="標準 3 3 3 3 3 4" xfId="1576"/>
    <cellStyle name="標準 3 3 3 3 4" xfId="391"/>
    <cellStyle name="標準 3 3 3 3 5" xfId="727"/>
    <cellStyle name="標準 3 3 3 3 6" xfId="892"/>
    <cellStyle name="標準 3 3 3 3 7" xfId="1238"/>
    <cellStyle name="標準 3 3 3 3 8" xfId="1406"/>
    <cellStyle name="標準 3 3 3 4" xfId="70"/>
    <cellStyle name="標準 3 3 3 4 2" xfId="153"/>
    <cellStyle name="標準 3 3 3 4 2 2" xfId="322"/>
    <cellStyle name="標準 3 3 3 4 2 2 2" xfId="665"/>
    <cellStyle name="標準 3 3 3 4 2 2 3" xfId="1163"/>
    <cellStyle name="標準 3 3 3 4 2 2 4" xfId="1681"/>
    <cellStyle name="標準 3 3 3 4 2 3" xfId="496"/>
    <cellStyle name="標準 3 3 3 4 2 4" xfId="832"/>
    <cellStyle name="標準 3 3 3 4 2 5" xfId="997"/>
    <cellStyle name="標準 3 3 3 4 2 6" xfId="1343"/>
    <cellStyle name="標準 3 3 3 4 2 7" xfId="1512"/>
    <cellStyle name="標準 3 3 3 4 3" xfId="239"/>
    <cellStyle name="標準 3 3 3 4 3 2" xfId="582"/>
    <cellStyle name="標準 3 3 3 4 3 3" xfId="1080"/>
    <cellStyle name="標準 3 3 3 4 3 4" xfId="1598"/>
    <cellStyle name="標準 3 3 3 4 4" xfId="413"/>
    <cellStyle name="標準 3 3 3 4 5" xfId="749"/>
    <cellStyle name="標準 3 3 3 4 6" xfId="914"/>
    <cellStyle name="標準 3 3 3 4 7" xfId="1260"/>
    <cellStyle name="標準 3 3 3 4 8" xfId="1428"/>
    <cellStyle name="標準 3 3 3 5" xfId="105"/>
    <cellStyle name="標準 3 3 3 5 2" xfId="274"/>
    <cellStyle name="標準 3 3 3 5 2 2" xfId="617"/>
    <cellStyle name="標準 3 3 3 5 2 3" xfId="1115"/>
    <cellStyle name="標準 3 3 3 5 2 4" xfId="1633"/>
    <cellStyle name="標準 3 3 3 5 3" xfId="448"/>
    <cellStyle name="標準 3 3 3 5 4" xfId="784"/>
    <cellStyle name="標準 3 3 3 5 5" xfId="949"/>
    <cellStyle name="標準 3 3 3 5 6" xfId="1295"/>
    <cellStyle name="標準 3 3 3 5 7" xfId="1464"/>
    <cellStyle name="標準 3 3 3 6" xfId="191"/>
    <cellStyle name="標準 3 3 3 6 2" xfId="534"/>
    <cellStyle name="標準 3 3 3 6 3" xfId="1032"/>
    <cellStyle name="標準 3 3 3 6 4" xfId="1212"/>
    <cellStyle name="標準 3 3 3 6 5" xfId="1550"/>
    <cellStyle name="標準 3 3 3 7" xfId="365"/>
    <cellStyle name="標準 3 3 3 8" xfId="701"/>
    <cellStyle name="標準 3 3 3 9" xfId="866"/>
    <cellStyle name="標準 3 3 4" xfId="18"/>
    <cellStyle name="標準 3 3 4 2" xfId="66"/>
    <cellStyle name="標準 3 3 4 2 2" xfId="149"/>
    <cellStyle name="標準 3 3 4 2 2 2" xfId="318"/>
    <cellStyle name="標準 3 3 4 2 2 2 2" xfId="661"/>
    <cellStyle name="標準 3 3 4 2 2 2 3" xfId="1159"/>
    <cellStyle name="標準 3 3 4 2 2 2 4" xfId="1677"/>
    <cellStyle name="標準 3 3 4 2 2 3" xfId="492"/>
    <cellStyle name="標準 3 3 4 2 2 4" xfId="828"/>
    <cellStyle name="標準 3 3 4 2 2 5" xfId="993"/>
    <cellStyle name="標準 3 3 4 2 2 6" xfId="1339"/>
    <cellStyle name="標準 3 3 4 2 2 7" xfId="1508"/>
    <cellStyle name="標準 3 3 4 2 3" xfId="235"/>
    <cellStyle name="標準 3 3 4 2 3 2" xfId="578"/>
    <cellStyle name="標準 3 3 4 2 3 3" xfId="1076"/>
    <cellStyle name="標準 3 3 4 2 3 4" xfId="1594"/>
    <cellStyle name="標準 3 3 4 2 4" xfId="409"/>
    <cellStyle name="標準 3 3 4 2 5" xfId="745"/>
    <cellStyle name="標準 3 3 4 2 6" xfId="910"/>
    <cellStyle name="標準 3 3 4 2 7" xfId="1256"/>
    <cellStyle name="標準 3 3 4 2 8" xfId="1424"/>
    <cellStyle name="標準 3 3 4 3" xfId="101"/>
    <cellStyle name="標準 3 3 4 3 2" xfId="270"/>
    <cellStyle name="標準 3 3 4 3 2 2" xfId="613"/>
    <cellStyle name="標準 3 3 4 3 2 3" xfId="1111"/>
    <cellStyle name="標準 3 3 4 3 2 4" xfId="1629"/>
    <cellStyle name="標準 3 3 4 3 3" xfId="444"/>
    <cellStyle name="標準 3 3 4 3 4" xfId="780"/>
    <cellStyle name="標準 3 3 4 3 5" xfId="945"/>
    <cellStyle name="標準 3 3 4 3 6" xfId="1291"/>
    <cellStyle name="標準 3 3 4 3 7" xfId="1460"/>
    <cellStyle name="標準 3 3 4 4" xfId="187"/>
    <cellStyle name="標準 3 3 4 4 2" xfId="530"/>
    <cellStyle name="標準 3 3 4 4 3" xfId="1028"/>
    <cellStyle name="標準 3 3 4 4 4" xfId="1546"/>
    <cellStyle name="標準 3 3 4 5" xfId="361"/>
    <cellStyle name="標準 3 3 4 6" xfId="697"/>
    <cellStyle name="標準 3 3 4 7" xfId="862"/>
    <cellStyle name="標準 3 3 4 8" xfId="1208"/>
    <cellStyle name="標準 3 3 4 9" xfId="1376"/>
    <cellStyle name="標準 3 3 5" xfId="31"/>
    <cellStyle name="標準 3 3 5 2" xfId="79"/>
    <cellStyle name="標準 3 3 5 2 2" xfId="162"/>
    <cellStyle name="標準 3 3 5 2 2 2" xfId="331"/>
    <cellStyle name="標準 3 3 5 2 2 2 2" xfId="674"/>
    <cellStyle name="標準 3 3 5 2 2 2 3" xfId="1172"/>
    <cellStyle name="標準 3 3 5 2 2 2 4" xfId="1690"/>
    <cellStyle name="標準 3 3 5 2 2 3" xfId="505"/>
    <cellStyle name="標準 3 3 5 2 2 4" xfId="841"/>
    <cellStyle name="標準 3 3 5 2 2 5" xfId="1006"/>
    <cellStyle name="標準 3 3 5 2 2 6" xfId="1352"/>
    <cellStyle name="標準 3 3 5 2 2 7" xfId="1521"/>
    <cellStyle name="標準 3 3 5 2 3" xfId="248"/>
    <cellStyle name="標準 3 3 5 2 3 2" xfId="591"/>
    <cellStyle name="標準 3 3 5 2 3 3" xfId="1089"/>
    <cellStyle name="標準 3 3 5 2 3 4" xfId="1607"/>
    <cellStyle name="標準 3 3 5 2 4" xfId="422"/>
    <cellStyle name="標準 3 3 5 2 5" xfId="758"/>
    <cellStyle name="標準 3 3 5 2 6" xfId="923"/>
    <cellStyle name="標準 3 3 5 2 7" xfId="1269"/>
    <cellStyle name="標準 3 3 5 2 8" xfId="1437"/>
    <cellStyle name="標準 3 3 5 3" xfId="114"/>
    <cellStyle name="標準 3 3 5 3 2" xfId="283"/>
    <cellStyle name="標準 3 3 5 3 2 2" xfId="626"/>
    <cellStyle name="標準 3 3 5 3 2 3" xfId="1124"/>
    <cellStyle name="標準 3 3 5 3 2 4" xfId="1642"/>
    <cellStyle name="標準 3 3 5 3 3" xfId="457"/>
    <cellStyle name="標準 3 3 5 3 4" xfId="793"/>
    <cellStyle name="標準 3 3 5 3 5" xfId="958"/>
    <cellStyle name="標準 3 3 5 3 6" xfId="1304"/>
    <cellStyle name="標準 3 3 5 3 7" xfId="1473"/>
    <cellStyle name="標準 3 3 5 4" xfId="200"/>
    <cellStyle name="標準 3 3 5 4 2" xfId="543"/>
    <cellStyle name="標準 3 3 5 4 3" xfId="1041"/>
    <cellStyle name="標準 3 3 5 4 4" xfId="1559"/>
    <cellStyle name="標準 3 3 5 5" xfId="374"/>
    <cellStyle name="標準 3 3 5 6" xfId="710"/>
    <cellStyle name="標準 3 3 5 7" xfId="875"/>
    <cellStyle name="標準 3 3 5 8" xfId="1221"/>
    <cellStyle name="標準 3 3 5 9" xfId="1389"/>
    <cellStyle name="標準 3 3 6" xfId="44"/>
    <cellStyle name="標準 3 3 6 2" xfId="127"/>
    <cellStyle name="標準 3 3 6 2 2" xfId="296"/>
    <cellStyle name="標準 3 3 6 2 2 2" xfId="639"/>
    <cellStyle name="標準 3 3 6 2 2 3" xfId="1137"/>
    <cellStyle name="標準 3 3 6 2 2 4" xfId="1655"/>
    <cellStyle name="標準 3 3 6 2 3" xfId="470"/>
    <cellStyle name="標準 3 3 6 2 4" xfId="806"/>
    <cellStyle name="標準 3 3 6 2 5" xfId="971"/>
    <cellStyle name="標準 3 3 6 2 6" xfId="1317"/>
    <cellStyle name="標準 3 3 6 2 7" xfId="1486"/>
    <cellStyle name="標準 3 3 6 3" xfId="213"/>
    <cellStyle name="標準 3 3 6 3 2" xfId="556"/>
    <cellStyle name="標準 3 3 6 3 3" xfId="1054"/>
    <cellStyle name="標準 3 3 6 3 4" xfId="1572"/>
    <cellStyle name="標準 3 3 6 4" xfId="387"/>
    <cellStyle name="標準 3 3 6 5" xfId="723"/>
    <cellStyle name="標準 3 3 6 6" xfId="888"/>
    <cellStyle name="標準 3 3 6 7" xfId="1234"/>
    <cellStyle name="標準 3 3 6 8" xfId="1402"/>
    <cellStyle name="標準 3 3 7" xfId="57"/>
    <cellStyle name="標準 3 3 7 2" xfId="140"/>
    <cellStyle name="標準 3 3 7 2 2" xfId="309"/>
    <cellStyle name="標準 3 3 7 2 2 2" xfId="652"/>
    <cellStyle name="標準 3 3 7 2 2 3" xfId="1150"/>
    <cellStyle name="標準 3 3 7 2 2 4" xfId="1668"/>
    <cellStyle name="標準 3 3 7 2 3" xfId="483"/>
    <cellStyle name="標準 3 3 7 2 4" xfId="819"/>
    <cellStyle name="標準 3 3 7 2 5" xfId="984"/>
    <cellStyle name="標準 3 3 7 2 6" xfId="1330"/>
    <cellStyle name="標準 3 3 7 2 7" xfId="1499"/>
    <cellStyle name="標準 3 3 7 3" xfId="226"/>
    <cellStyle name="標準 3 3 7 3 2" xfId="569"/>
    <cellStyle name="標準 3 3 7 3 3" xfId="1067"/>
    <cellStyle name="標準 3 3 7 3 4" xfId="1585"/>
    <cellStyle name="標準 3 3 7 4" xfId="400"/>
    <cellStyle name="標準 3 3 7 5" xfId="736"/>
    <cellStyle name="標準 3 3 7 6" xfId="901"/>
    <cellStyle name="標準 3 3 7 7" xfId="1247"/>
    <cellStyle name="標準 3 3 7 8" xfId="1415"/>
    <cellStyle name="標準 3 3 8" xfId="92"/>
    <cellStyle name="標準 3 3 8 2" xfId="261"/>
    <cellStyle name="標準 3 3 8 2 2" xfId="604"/>
    <cellStyle name="標準 3 3 8 2 3" xfId="1102"/>
    <cellStyle name="標準 3 3 8 2 4" xfId="1620"/>
    <cellStyle name="標準 3 3 8 3" xfId="435"/>
    <cellStyle name="標準 3 3 8 4" xfId="771"/>
    <cellStyle name="標準 3 3 8 5" xfId="936"/>
    <cellStyle name="標準 3 3 8 6" xfId="1282"/>
    <cellStyle name="標準 3 3 8 7" xfId="1451"/>
    <cellStyle name="標準 3 3 9" xfId="178"/>
    <cellStyle name="標準 3 3 9 2" xfId="521"/>
    <cellStyle name="標準 3 3 9 3" xfId="1019"/>
    <cellStyle name="標準 3 3 9 4" xfId="1199"/>
    <cellStyle name="標準 3 3 9 5" xfId="1537"/>
    <cellStyle name="標準 3 4" xfId="11"/>
    <cellStyle name="標準 3 4 10" xfId="354"/>
    <cellStyle name="標準 3 4 11" xfId="690"/>
    <cellStyle name="標準 3 4 12" xfId="855"/>
    <cellStyle name="標準 3 4 13" xfId="1188"/>
    <cellStyle name="標準 3 4 14" xfId="1369"/>
    <cellStyle name="標準 3 4 2" xfId="15"/>
    <cellStyle name="標準 3 4 2 10" xfId="859"/>
    <cellStyle name="標準 3 4 2 11" xfId="1196"/>
    <cellStyle name="標準 3 4 2 12" xfId="1373"/>
    <cellStyle name="標準 3 4 2 2" xfId="28"/>
    <cellStyle name="標準 3 4 2 2 2" xfId="76"/>
    <cellStyle name="標準 3 4 2 2 2 2" xfId="159"/>
    <cellStyle name="標準 3 4 2 2 2 2 2" xfId="328"/>
    <cellStyle name="標準 3 4 2 2 2 2 2 2" xfId="671"/>
    <cellStyle name="標準 3 4 2 2 2 2 2 3" xfId="1169"/>
    <cellStyle name="標準 3 4 2 2 2 2 2 4" xfId="1687"/>
    <cellStyle name="標準 3 4 2 2 2 2 3" xfId="502"/>
    <cellStyle name="標準 3 4 2 2 2 2 4" xfId="838"/>
    <cellStyle name="標準 3 4 2 2 2 2 5" xfId="1003"/>
    <cellStyle name="標準 3 4 2 2 2 2 6" xfId="1349"/>
    <cellStyle name="標準 3 4 2 2 2 2 7" xfId="1518"/>
    <cellStyle name="標準 3 4 2 2 2 3" xfId="245"/>
    <cellStyle name="標準 3 4 2 2 2 3 2" xfId="588"/>
    <cellStyle name="標準 3 4 2 2 2 3 3" xfId="1086"/>
    <cellStyle name="標準 3 4 2 2 2 3 4" xfId="1604"/>
    <cellStyle name="標準 3 4 2 2 2 4" xfId="419"/>
    <cellStyle name="標準 3 4 2 2 2 5" xfId="755"/>
    <cellStyle name="標準 3 4 2 2 2 6" xfId="920"/>
    <cellStyle name="標準 3 4 2 2 2 7" xfId="1266"/>
    <cellStyle name="標準 3 4 2 2 2 8" xfId="1434"/>
    <cellStyle name="標準 3 4 2 2 3" xfId="111"/>
    <cellStyle name="標準 3 4 2 2 3 2" xfId="280"/>
    <cellStyle name="標準 3 4 2 2 3 2 2" xfId="623"/>
    <cellStyle name="標準 3 4 2 2 3 2 3" xfId="1121"/>
    <cellStyle name="標準 3 4 2 2 3 2 4" xfId="1639"/>
    <cellStyle name="標準 3 4 2 2 3 3" xfId="454"/>
    <cellStyle name="標準 3 4 2 2 3 4" xfId="790"/>
    <cellStyle name="標準 3 4 2 2 3 5" xfId="955"/>
    <cellStyle name="標準 3 4 2 2 3 6" xfId="1301"/>
    <cellStyle name="標準 3 4 2 2 3 7" xfId="1470"/>
    <cellStyle name="標準 3 4 2 2 4" xfId="197"/>
    <cellStyle name="標準 3 4 2 2 4 2" xfId="540"/>
    <cellStyle name="標準 3 4 2 2 4 3" xfId="1038"/>
    <cellStyle name="標準 3 4 2 2 4 4" xfId="1556"/>
    <cellStyle name="標準 3 4 2 2 5" xfId="371"/>
    <cellStyle name="標準 3 4 2 2 6" xfId="707"/>
    <cellStyle name="標準 3 4 2 2 7" xfId="872"/>
    <cellStyle name="標準 3 4 2 2 8" xfId="1218"/>
    <cellStyle name="標準 3 4 2 2 9" xfId="1386"/>
    <cellStyle name="標準 3 4 2 3" xfId="41"/>
    <cellStyle name="標準 3 4 2 3 2" xfId="89"/>
    <cellStyle name="標準 3 4 2 3 2 2" xfId="172"/>
    <cellStyle name="標準 3 4 2 3 2 2 2" xfId="341"/>
    <cellStyle name="標準 3 4 2 3 2 2 2 2" xfId="684"/>
    <cellStyle name="標準 3 4 2 3 2 2 2 3" xfId="1182"/>
    <cellStyle name="標準 3 4 2 3 2 2 2 4" xfId="1700"/>
    <cellStyle name="標準 3 4 2 3 2 2 3" xfId="515"/>
    <cellStyle name="標準 3 4 2 3 2 2 4" xfId="851"/>
    <cellStyle name="標準 3 4 2 3 2 2 5" xfId="1016"/>
    <cellStyle name="標準 3 4 2 3 2 2 6" xfId="1362"/>
    <cellStyle name="標準 3 4 2 3 2 2 7" xfId="1531"/>
    <cellStyle name="標準 3 4 2 3 2 3" xfId="258"/>
    <cellStyle name="標準 3 4 2 3 2 3 2" xfId="601"/>
    <cellStyle name="標準 3 4 2 3 2 3 3" xfId="1099"/>
    <cellStyle name="標準 3 4 2 3 2 3 4" xfId="1617"/>
    <cellStyle name="標準 3 4 2 3 2 4" xfId="432"/>
    <cellStyle name="標準 3 4 2 3 2 5" xfId="768"/>
    <cellStyle name="標準 3 4 2 3 2 6" xfId="933"/>
    <cellStyle name="標準 3 4 2 3 2 7" xfId="1279"/>
    <cellStyle name="標準 3 4 2 3 2 8" xfId="1447"/>
    <cellStyle name="標準 3 4 2 3 3" xfId="124"/>
    <cellStyle name="標準 3 4 2 3 3 2" xfId="293"/>
    <cellStyle name="標準 3 4 2 3 3 2 2" xfId="636"/>
    <cellStyle name="標準 3 4 2 3 3 2 3" xfId="1134"/>
    <cellStyle name="標準 3 4 2 3 3 2 4" xfId="1652"/>
    <cellStyle name="標準 3 4 2 3 3 3" xfId="467"/>
    <cellStyle name="標準 3 4 2 3 3 4" xfId="803"/>
    <cellStyle name="標準 3 4 2 3 3 5" xfId="968"/>
    <cellStyle name="標準 3 4 2 3 3 6" xfId="1314"/>
    <cellStyle name="標準 3 4 2 3 3 7" xfId="1483"/>
    <cellStyle name="標準 3 4 2 3 4" xfId="210"/>
    <cellStyle name="標準 3 4 2 3 4 2" xfId="553"/>
    <cellStyle name="標準 3 4 2 3 4 3" xfId="1051"/>
    <cellStyle name="標準 3 4 2 3 4 4" xfId="1569"/>
    <cellStyle name="標準 3 4 2 3 5" xfId="384"/>
    <cellStyle name="標準 3 4 2 3 6" xfId="720"/>
    <cellStyle name="標準 3 4 2 3 7" xfId="885"/>
    <cellStyle name="標準 3 4 2 3 8" xfId="1231"/>
    <cellStyle name="標準 3 4 2 3 9" xfId="1399"/>
    <cellStyle name="標準 3 4 2 4" xfId="54"/>
    <cellStyle name="標準 3 4 2 4 2" xfId="137"/>
    <cellStyle name="標準 3 4 2 4 2 2" xfId="306"/>
    <cellStyle name="標準 3 4 2 4 2 2 2" xfId="649"/>
    <cellStyle name="標準 3 4 2 4 2 2 3" xfId="1147"/>
    <cellStyle name="標準 3 4 2 4 2 2 4" xfId="1665"/>
    <cellStyle name="標準 3 4 2 4 2 3" xfId="480"/>
    <cellStyle name="標準 3 4 2 4 2 4" xfId="816"/>
    <cellStyle name="標準 3 4 2 4 2 5" xfId="981"/>
    <cellStyle name="標準 3 4 2 4 2 6" xfId="1327"/>
    <cellStyle name="標準 3 4 2 4 2 7" xfId="1496"/>
    <cellStyle name="標準 3 4 2 4 3" xfId="223"/>
    <cellStyle name="標準 3 4 2 4 3 2" xfId="566"/>
    <cellStyle name="標準 3 4 2 4 3 3" xfId="1064"/>
    <cellStyle name="標準 3 4 2 4 3 4" xfId="1582"/>
    <cellStyle name="標準 3 4 2 4 4" xfId="397"/>
    <cellStyle name="標準 3 4 2 4 5" xfId="733"/>
    <cellStyle name="標準 3 4 2 4 6" xfId="898"/>
    <cellStyle name="標準 3 4 2 4 7" xfId="1244"/>
    <cellStyle name="標準 3 4 2 4 8" xfId="1412"/>
    <cellStyle name="標準 3 4 2 5" xfId="63"/>
    <cellStyle name="標準 3 4 2 5 2" xfId="146"/>
    <cellStyle name="標準 3 4 2 5 2 2" xfId="315"/>
    <cellStyle name="標準 3 4 2 5 2 2 2" xfId="658"/>
    <cellStyle name="標準 3 4 2 5 2 2 3" xfId="1156"/>
    <cellStyle name="標準 3 4 2 5 2 2 4" xfId="1674"/>
    <cellStyle name="標準 3 4 2 5 2 3" xfId="489"/>
    <cellStyle name="標準 3 4 2 5 2 4" xfId="825"/>
    <cellStyle name="標準 3 4 2 5 2 5" xfId="990"/>
    <cellStyle name="標準 3 4 2 5 2 6" xfId="1336"/>
    <cellStyle name="標準 3 4 2 5 2 7" xfId="1505"/>
    <cellStyle name="標準 3 4 2 5 3" xfId="232"/>
    <cellStyle name="標準 3 4 2 5 3 2" xfId="575"/>
    <cellStyle name="標準 3 4 2 5 3 3" xfId="1073"/>
    <cellStyle name="標準 3 4 2 5 3 4" xfId="1591"/>
    <cellStyle name="標準 3 4 2 5 4" xfId="406"/>
    <cellStyle name="標準 3 4 2 5 5" xfId="742"/>
    <cellStyle name="標準 3 4 2 5 6" xfId="907"/>
    <cellStyle name="標準 3 4 2 5 7" xfId="1253"/>
    <cellStyle name="標準 3 4 2 5 8" xfId="1421"/>
    <cellStyle name="標準 3 4 2 6" xfId="98"/>
    <cellStyle name="標準 3 4 2 6 2" xfId="267"/>
    <cellStyle name="標準 3 4 2 6 2 2" xfId="610"/>
    <cellStyle name="標準 3 4 2 6 2 3" xfId="1108"/>
    <cellStyle name="標準 3 4 2 6 2 4" xfId="1626"/>
    <cellStyle name="標準 3 4 2 6 3" xfId="441"/>
    <cellStyle name="標準 3 4 2 6 4" xfId="777"/>
    <cellStyle name="標準 3 4 2 6 5" xfId="942"/>
    <cellStyle name="標準 3 4 2 6 6" xfId="1288"/>
    <cellStyle name="標準 3 4 2 6 7" xfId="1457"/>
    <cellStyle name="標準 3 4 2 7" xfId="184"/>
    <cellStyle name="標準 3 4 2 7 2" xfId="527"/>
    <cellStyle name="標準 3 4 2 7 3" xfId="1025"/>
    <cellStyle name="標準 3 4 2 7 4" xfId="1205"/>
    <cellStyle name="標準 3 4 2 7 5" xfId="1543"/>
    <cellStyle name="標準 3 4 2 8" xfId="358"/>
    <cellStyle name="標準 3 4 2 9" xfId="694"/>
    <cellStyle name="標準 3 4 3" xfId="24"/>
    <cellStyle name="標準 3 4 3 10" xfId="1192"/>
    <cellStyle name="標準 3 4 3 11" xfId="1382"/>
    <cellStyle name="標準 3 4 3 2" xfId="37"/>
    <cellStyle name="標準 3 4 3 2 2" xfId="85"/>
    <cellStyle name="標準 3 4 3 2 2 2" xfId="168"/>
    <cellStyle name="標準 3 4 3 2 2 2 2" xfId="337"/>
    <cellStyle name="標準 3 4 3 2 2 2 2 2" xfId="680"/>
    <cellStyle name="標準 3 4 3 2 2 2 2 3" xfId="1178"/>
    <cellStyle name="標準 3 4 3 2 2 2 2 4" xfId="1696"/>
    <cellStyle name="標準 3 4 3 2 2 2 3" xfId="511"/>
    <cellStyle name="標準 3 4 3 2 2 2 4" xfId="847"/>
    <cellStyle name="標準 3 4 3 2 2 2 5" xfId="1012"/>
    <cellStyle name="標準 3 4 3 2 2 2 6" xfId="1358"/>
    <cellStyle name="標準 3 4 3 2 2 2 7" xfId="1527"/>
    <cellStyle name="標準 3 4 3 2 2 3" xfId="254"/>
    <cellStyle name="標準 3 4 3 2 2 3 2" xfId="597"/>
    <cellStyle name="標準 3 4 3 2 2 3 3" xfId="1095"/>
    <cellStyle name="標準 3 4 3 2 2 3 4" xfId="1613"/>
    <cellStyle name="標準 3 4 3 2 2 4" xfId="428"/>
    <cellStyle name="標準 3 4 3 2 2 5" xfId="764"/>
    <cellStyle name="標準 3 4 3 2 2 6" xfId="929"/>
    <cellStyle name="標準 3 4 3 2 2 7" xfId="1275"/>
    <cellStyle name="標準 3 4 3 2 2 8" xfId="1443"/>
    <cellStyle name="標準 3 4 3 2 3" xfId="120"/>
    <cellStyle name="標準 3 4 3 2 3 2" xfId="289"/>
    <cellStyle name="標準 3 4 3 2 3 2 2" xfId="632"/>
    <cellStyle name="標準 3 4 3 2 3 2 3" xfId="1130"/>
    <cellStyle name="標準 3 4 3 2 3 2 4" xfId="1648"/>
    <cellStyle name="標準 3 4 3 2 3 3" xfId="463"/>
    <cellStyle name="標準 3 4 3 2 3 4" xfId="799"/>
    <cellStyle name="標準 3 4 3 2 3 5" xfId="964"/>
    <cellStyle name="標準 3 4 3 2 3 6" xfId="1310"/>
    <cellStyle name="標準 3 4 3 2 3 7" xfId="1479"/>
    <cellStyle name="標準 3 4 3 2 4" xfId="206"/>
    <cellStyle name="標準 3 4 3 2 4 2" xfId="549"/>
    <cellStyle name="標準 3 4 3 2 4 3" xfId="1047"/>
    <cellStyle name="標準 3 4 3 2 4 4" xfId="1565"/>
    <cellStyle name="標準 3 4 3 2 5" xfId="380"/>
    <cellStyle name="標準 3 4 3 2 6" xfId="716"/>
    <cellStyle name="標準 3 4 3 2 7" xfId="881"/>
    <cellStyle name="標準 3 4 3 2 8" xfId="1227"/>
    <cellStyle name="標準 3 4 3 2 9" xfId="1395"/>
    <cellStyle name="標準 3 4 3 3" xfId="50"/>
    <cellStyle name="標準 3 4 3 3 2" xfId="133"/>
    <cellStyle name="標準 3 4 3 3 2 2" xfId="302"/>
    <cellStyle name="標準 3 4 3 3 2 2 2" xfId="645"/>
    <cellStyle name="標準 3 4 3 3 2 2 3" xfId="1143"/>
    <cellStyle name="標準 3 4 3 3 2 2 4" xfId="1661"/>
    <cellStyle name="標準 3 4 3 3 2 3" xfId="476"/>
    <cellStyle name="標準 3 4 3 3 2 4" xfId="812"/>
    <cellStyle name="標準 3 4 3 3 2 5" xfId="977"/>
    <cellStyle name="標準 3 4 3 3 2 6" xfId="1323"/>
    <cellStyle name="標準 3 4 3 3 2 7" xfId="1492"/>
    <cellStyle name="標準 3 4 3 3 3" xfId="219"/>
    <cellStyle name="標準 3 4 3 3 3 2" xfId="562"/>
    <cellStyle name="標準 3 4 3 3 3 3" xfId="1060"/>
    <cellStyle name="標準 3 4 3 3 3 4" xfId="1578"/>
    <cellStyle name="標準 3 4 3 3 4" xfId="393"/>
    <cellStyle name="標準 3 4 3 3 5" xfId="729"/>
    <cellStyle name="標準 3 4 3 3 6" xfId="894"/>
    <cellStyle name="標準 3 4 3 3 7" xfId="1240"/>
    <cellStyle name="標準 3 4 3 3 8" xfId="1408"/>
    <cellStyle name="標準 3 4 3 4" xfId="72"/>
    <cellStyle name="標準 3 4 3 4 2" xfId="155"/>
    <cellStyle name="標準 3 4 3 4 2 2" xfId="324"/>
    <cellStyle name="標準 3 4 3 4 2 2 2" xfId="667"/>
    <cellStyle name="標準 3 4 3 4 2 2 3" xfId="1165"/>
    <cellStyle name="標準 3 4 3 4 2 2 4" xfId="1683"/>
    <cellStyle name="標準 3 4 3 4 2 3" xfId="498"/>
    <cellStyle name="標準 3 4 3 4 2 4" xfId="834"/>
    <cellStyle name="標準 3 4 3 4 2 5" xfId="999"/>
    <cellStyle name="標準 3 4 3 4 2 6" xfId="1345"/>
    <cellStyle name="標準 3 4 3 4 2 7" xfId="1514"/>
    <cellStyle name="標準 3 4 3 4 3" xfId="241"/>
    <cellStyle name="標準 3 4 3 4 3 2" xfId="584"/>
    <cellStyle name="標準 3 4 3 4 3 3" xfId="1082"/>
    <cellStyle name="標準 3 4 3 4 3 4" xfId="1600"/>
    <cellStyle name="標準 3 4 3 4 4" xfId="415"/>
    <cellStyle name="標準 3 4 3 4 5" xfId="751"/>
    <cellStyle name="標準 3 4 3 4 6" xfId="916"/>
    <cellStyle name="標準 3 4 3 4 7" xfId="1262"/>
    <cellStyle name="標準 3 4 3 4 8" xfId="1430"/>
    <cellStyle name="標準 3 4 3 5" xfId="107"/>
    <cellStyle name="標準 3 4 3 5 2" xfId="276"/>
    <cellStyle name="標準 3 4 3 5 2 2" xfId="619"/>
    <cellStyle name="標準 3 4 3 5 2 3" xfId="1117"/>
    <cellStyle name="標準 3 4 3 5 2 4" xfId="1635"/>
    <cellStyle name="標準 3 4 3 5 3" xfId="450"/>
    <cellStyle name="標準 3 4 3 5 4" xfId="786"/>
    <cellStyle name="標準 3 4 3 5 5" xfId="951"/>
    <cellStyle name="標準 3 4 3 5 6" xfId="1297"/>
    <cellStyle name="標準 3 4 3 5 7" xfId="1466"/>
    <cellStyle name="標準 3 4 3 6" xfId="193"/>
    <cellStyle name="標準 3 4 3 6 2" xfId="536"/>
    <cellStyle name="標準 3 4 3 6 3" xfId="1034"/>
    <cellStyle name="標準 3 4 3 6 4" xfId="1214"/>
    <cellStyle name="標準 3 4 3 6 5" xfId="1552"/>
    <cellStyle name="標準 3 4 3 7" xfId="367"/>
    <cellStyle name="標準 3 4 3 8" xfId="703"/>
    <cellStyle name="標準 3 4 3 9" xfId="868"/>
    <cellStyle name="標準 3 4 4" xfId="20"/>
    <cellStyle name="標準 3 4 4 2" xfId="68"/>
    <cellStyle name="標準 3 4 4 2 2" xfId="151"/>
    <cellStyle name="標準 3 4 4 2 2 2" xfId="320"/>
    <cellStyle name="標準 3 4 4 2 2 2 2" xfId="663"/>
    <cellStyle name="標準 3 4 4 2 2 2 3" xfId="1161"/>
    <cellStyle name="標準 3 4 4 2 2 2 4" xfId="1679"/>
    <cellStyle name="標準 3 4 4 2 2 3" xfId="494"/>
    <cellStyle name="標準 3 4 4 2 2 4" xfId="830"/>
    <cellStyle name="標準 3 4 4 2 2 5" xfId="995"/>
    <cellStyle name="標準 3 4 4 2 2 6" xfId="1341"/>
    <cellStyle name="標準 3 4 4 2 2 7" xfId="1510"/>
    <cellStyle name="標準 3 4 4 2 3" xfId="237"/>
    <cellStyle name="標準 3 4 4 2 3 2" xfId="580"/>
    <cellStyle name="標準 3 4 4 2 3 3" xfId="1078"/>
    <cellStyle name="標準 3 4 4 2 3 4" xfId="1596"/>
    <cellStyle name="標準 3 4 4 2 4" xfId="411"/>
    <cellStyle name="標準 3 4 4 2 5" xfId="747"/>
    <cellStyle name="標準 3 4 4 2 6" xfId="912"/>
    <cellStyle name="標準 3 4 4 2 7" xfId="1258"/>
    <cellStyle name="標準 3 4 4 2 8" xfId="1426"/>
    <cellStyle name="標準 3 4 4 3" xfId="103"/>
    <cellStyle name="標準 3 4 4 3 2" xfId="272"/>
    <cellStyle name="標準 3 4 4 3 2 2" xfId="615"/>
    <cellStyle name="標準 3 4 4 3 2 3" xfId="1113"/>
    <cellStyle name="標準 3 4 4 3 2 4" xfId="1631"/>
    <cellStyle name="標準 3 4 4 3 3" xfId="446"/>
    <cellStyle name="標準 3 4 4 3 4" xfId="782"/>
    <cellStyle name="標準 3 4 4 3 5" xfId="947"/>
    <cellStyle name="標準 3 4 4 3 6" xfId="1293"/>
    <cellStyle name="標準 3 4 4 3 7" xfId="1462"/>
    <cellStyle name="標準 3 4 4 4" xfId="189"/>
    <cellStyle name="標準 3 4 4 4 2" xfId="532"/>
    <cellStyle name="標準 3 4 4 4 3" xfId="1030"/>
    <cellStyle name="標準 3 4 4 4 4" xfId="1548"/>
    <cellStyle name="標準 3 4 4 5" xfId="363"/>
    <cellStyle name="標準 3 4 4 6" xfId="699"/>
    <cellStyle name="標準 3 4 4 7" xfId="864"/>
    <cellStyle name="標準 3 4 4 8" xfId="1210"/>
    <cellStyle name="標準 3 4 4 9" xfId="1378"/>
    <cellStyle name="標準 3 4 5" xfId="33"/>
    <cellStyle name="標準 3 4 5 2" xfId="81"/>
    <cellStyle name="標準 3 4 5 2 2" xfId="164"/>
    <cellStyle name="標準 3 4 5 2 2 2" xfId="333"/>
    <cellStyle name="標準 3 4 5 2 2 2 2" xfId="676"/>
    <cellStyle name="標準 3 4 5 2 2 2 3" xfId="1174"/>
    <cellStyle name="標準 3 4 5 2 2 2 4" xfId="1692"/>
    <cellStyle name="標準 3 4 5 2 2 3" xfId="507"/>
    <cellStyle name="標準 3 4 5 2 2 4" xfId="843"/>
    <cellStyle name="標準 3 4 5 2 2 5" xfId="1008"/>
    <cellStyle name="標準 3 4 5 2 2 6" xfId="1354"/>
    <cellStyle name="標準 3 4 5 2 2 7" xfId="1523"/>
    <cellStyle name="標準 3 4 5 2 3" xfId="250"/>
    <cellStyle name="標準 3 4 5 2 3 2" xfId="593"/>
    <cellStyle name="標準 3 4 5 2 3 3" xfId="1091"/>
    <cellStyle name="標準 3 4 5 2 3 4" xfId="1609"/>
    <cellStyle name="標準 3 4 5 2 4" xfId="424"/>
    <cellStyle name="標準 3 4 5 2 5" xfId="760"/>
    <cellStyle name="標準 3 4 5 2 6" xfId="925"/>
    <cellStyle name="標準 3 4 5 2 7" xfId="1271"/>
    <cellStyle name="標準 3 4 5 2 8" xfId="1439"/>
    <cellStyle name="標準 3 4 5 3" xfId="116"/>
    <cellStyle name="標準 3 4 5 3 2" xfId="285"/>
    <cellStyle name="標準 3 4 5 3 2 2" xfId="628"/>
    <cellStyle name="標準 3 4 5 3 2 3" xfId="1126"/>
    <cellStyle name="標準 3 4 5 3 2 4" xfId="1644"/>
    <cellStyle name="標準 3 4 5 3 3" xfId="459"/>
    <cellStyle name="標準 3 4 5 3 4" xfId="795"/>
    <cellStyle name="標準 3 4 5 3 5" xfId="960"/>
    <cellStyle name="標準 3 4 5 3 6" xfId="1306"/>
    <cellStyle name="標準 3 4 5 3 7" xfId="1475"/>
    <cellStyle name="標準 3 4 5 4" xfId="202"/>
    <cellStyle name="標準 3 4 5 4 2" xfId="545"/>
    <cellStyle name="標準 3 4 5 4 3" xfId="1043"/>
    <cellStyle name="標準 3 4 5 4 4" xfId="1561"/>
    <cellStyle name="標準 3 4 5 5" xfId="376"/>
    <cellStyle name="標準 3 4 5 6" xfId="712"/>
    <cellStyle name="標準 3 4 5 7" xfId="877"/>
    <cellStyle name="標準 3 4 5 8" xfId="1223"/>
    <cellStyle name="標準 3 4 5 9" xfId="1391"/>
    <cellStyle name="標準 3 4 6" xfId="46"/>
    <cellStyle name="標準 3 4 6 2" xfId="129"/>
    <cellStyle name="標準 3 4 6 2 2" xfId="298"/>
    <cellStyle name="標準 3 4 6 2 2 2" xfId="641"/>
    <cellStyle name="標準 3 4 6 2 2 3" xfId="1139"/>
    <cellStyle name="標準 3 4 6 2 2 4" xfId="1657"/>
    <cellStyle name="標準 3 4 6 2 3" xfId="472"/>
    <cellStyle name="標準 3 4 6 2 4" xfId="808"/>
    <cellStyle name="標準 3 4 6 2 5" xfId="973"/>
    <cellStyle name="標準 3 4 6 2 6" xfId="1319"/>
    <cellStyle name="標準 3 4 6 2 7" xfId="1488"/>
    <cellStyle name="標準 3 4 6 3" xfId="215"/>
    <cellStyle name="標準 3 4 6 3 2" xfId="558"/>
    <cellStyle name="標準 3 4 6 3 3" xfId="1056"/>
    <cellStyle name="標準 3 4 6 3 4" xfId="1574"/>
    <cellStyle name="標準 3 4 6 4" xfId="389"/>
    <cellStyle name="標準 3 4 6 5" xfId="725"/>
    <cellStyle name="標準 3 4 6 6" xfId="890"/>
    <cellStyle name="標準 3 4 6 7" xfId="1236"/>
    <cellStyle name="標準 3 4 6 8" xfId="1404"/>
    <cellStyle name="標準 3 4 7" xfId="59"/>
    <cellStyle name="標準 3 4 7 2" xfId="142"/>
    <cellStyle name="標準 3 4 7 2 2" xfId="311"/>
    <cellStyle name="標準 3 4 7 2 2 2" xfId="654"/>
    <cellStyle name="標準 3 4 7 2 2 3" xfId="1152"/>
    <cellStyle name="標準 3 4 7 2 2 4" xfId="1670"/>
    <cellStyle name="標準 3 4 7 2 3" xfId="485"/>
    <cellStyle name="標準 3 4 7 2 4" xfId="821"/>
    <cellStyle name="標準 3 4 7 2 5" xfId="986"/>
    <cellStyle name="標準 3 4 7 2 6" xfId="1332"/>
    <cellStyle name="標準 3 4 7 2 7" xfId="1501"/>
    <cellStyle name="標準 3 4 7 3" xfId="228"/>
    <cellStyle name="標準 3 4 7 3 2" xfId="571"/>
    <cellStyle name="標準 3 4 7 3 3" xfId="1069"/>
    <cellStyle name="標準 3 4 7 3 4" xfId="1587"/>
    <cellStyle name="標準 3 4 7 4" xfId="402"/>
    <cellStyle name="標準 3 4 7 5" xfId="738"/>
    <cellStyle name="標準 3 4 7 6" xfId="903"/>
    <cellStyle name="標準 3 4 7 7" xfId="1249"/>
    <cellStyle name="標準 3 4 7 8" xfId="1417"/>
    <cellStyle name="標準 3 4 8" xfId="94"/>
    <cellStyle name="標準 3 4 8 2" xfId="263"/>
    <cellStyle name="標準 3 4 8 2 2" xfId="606"/>
    <cellStyle name="標準 3 4 8 2 3" xfId="1104"/>
    <cellStyle name="標準 3 4 8 2 4" xfId="1622"/>
    <cellStyle name="標準 3 4 8 3" xfId="437"/>
    <cellStyle name="標準 3 4 8 4" xfId="773"/>
    <cellStyle name="標準 3 4 8 5" xfId="938"/>
    <cellStyle name="標準 3 4 8 6" xfId="1284"/>
    <cellStyle name="標準 3 4 8 7" xfId="1453"/>
    <cellStyle name="標準 3 4 9" xfId="180"/>
    <cellStyle name="標準 3 4 9 2" xfId="523"/>
    <cellStyle name="標準 3 4 9 3" xfId="1021"/>
    <cellStyle name="標準 3 4 9 4" xfId="1201"/>
    <cellStyle name="標準 3 4 9 5" xfId="1539"/>
    <cellStyle name="標準 3 5" xfId="12"/>
    <cellStyle name="標準 3 5 10" xfId="691"/>
    <cellStyle name="標準 3 5 11" xfId="856"/>
    <cellStyle name="標準 3 5 12" xfId="1185"/>
    <cellStyle name="標準 3 5 13" xfId="1370"/>
    <cellStyle name="標準 3 5 2" xfId="25"/>
    <cellStyle name="標準 3 5 2 10" xfId="1193"/>
    <cellStyle name="標準 3 5 2 11" xfId="1383"/>
    <cellStyle name="標準 3 5 2 2" xfId="38"/>
    <cellStyle name="標準 3 5 2 2 2" xfId="86"/>
    <cellStyle name="標準 3 5 2 2 2 2" xfId="169"/>
    <cellStyle name="標準 3 5 2 2 2 2 2" xfId="338"/>
    <cellStyle name="標準 3 5 2 2 2 2 2 2" xfId="681"/>
    <cellStyle name="標準 3 5 2 2 2 2 2 3" xfId="1179"/>
    <cellStyle name="標準 3 5 2 2 2 2 2 4" xfId="1697"/>
    <cellStyle name="標準 3 5 2 2 2 2 3" xfId="512"/>
    <cellStyle name="標準 3 5 2 2 2 2 4" xfId="848"/>
    <cellStyle name="標準 3 5 2 2 2 2 5" xfId="1013"/>
    <cellStyle name="標準 3 5 2 2 2 2 6" xfId="1359"/>
    <cellStyle name="標準 3 5 2 2 2 2 7" xfId="1528"/>
    <cellStyle name="標準 3 5 2 2 2 3" xfId="255"/>
    <cellStyle name="標準 3 5 2 2 2 3 2" xfId="598"/>
    <cellStyle name="標準 3 5 2 2 2 3 3" xfId="1096"/>
    <cellStyle name="標準 3 5 2 2 2 3 4" xfId="1614"/>
    <cellStyle name="標準 3 5 2 2 2 4" xfId="429"/>
    <cellStyle name="標準 3 5 2 2 2 5" xfId="765"/>
    <cellStyle name="標準 3 5 2 2 2 6" xfId="930"/>
    <cellStyle name="標準 3 5 2 2 2 7" xfId="1276"/>
    <cellStyle name="標準 3 5 2 2 2 8" xfId="1444"/>
    <cellStyle name="標準 3 5 2 2 3" xfId="121"/>
    <cellStyle name="標準 3 5 2 2 3 2" xfId="290"/>
    <cellStyle name="標準 3 5 2 2 3 2 2" xfId="633"/>
    <cellStyle name="標準 3 5 2 2 3 2 3" xfId="1131"/>
    <cellStyle name="標準 3 5 2 2 3 2 4" xfId="1649"/>
    <cellStyle name="標準 3 5 2 2 3 3" xfId="464"/>
    <cellStyle name="標準 3 5 2 2 3 4" xfId="800"/>
    <cellStyle name="標準 3 5 2 2 3 5" xfId="965"/>
    <cellStyle name="標準 3 5 2 2 3 6" xfId="1311"/>
    <cellStyle name="標準 3 5 2 2 3 7" xfId="1480"/>
    <cellStyle name="標準 3 5 2 2 4" xfId="207"/>
    <cellStyle name="標準 3 5 2 2 4 2" xfId="550"/>
    <cellStyle name="標準 3 5 2 2 4 3" xfId="1048"/>
    <cellStyle name="標準 3 5 2 2 4 4" xfId="1566"/>
    <cellStyle name="標準 3 5 2 2 5" xfId="381"/>
    <cellStyle name="標準 3 5 2 2 6" xfId="717"/>
    <cellStyle name="標準 3 5 2 2 7" xfId="882"/>
    <cellStyle name="標準 3 5 2 2 8" xfId="1228"/>
    <cellStyle name="標準 3 5 2 2 9" xfId="1396"/>
    <cellStyle name="標準 3 5 2 3" xfId="51"/>
    <cellStyle name="標準 3 5 2 3 2" xfId="134"/>
    <cellStyle name="標準 3 5 2 3 2 2" xfId="303"/>
    <cellStyle name="標準 3 5 2 3 2 2 2" xfId="646"/>
    <cellStyle name="標準 3 5 2 3 2 2 3" xfId="1144"/>
    <cellStyle name="標準 3 5 2 3 2 2 4" xfId="1662"/>
    <cellStyle name="標準 3 5 2 3 2 3" xfId="477"/>
    <cellStyle name="標準 3 5 2 3 2 4" xfId="813"/>
    <cellStyle name="標準 3 5 2 3 2 5" xfId="978"/>
    <cellStyle name="標準 3 5 2 3 2 6" xfId="1324"/>
    <cellStyle name="標準 3 5 2 3 2 7" xfId="1493"/>
    <cellStyle name="標準 3 5 2 3 3" xfId="220"/>
    <cellStyle name="標準 3 5 2 3 3 2" xfId="563"/>
    <cellStyle name="標準 3 5 2 3 3 3" xfId="1061"/>
    <cellStyle name="標準 3 5 2 3 3 4" xfId="1579"/>
    <cellStyle name="標準 3 5 2 3 4" xfId="394"/>
    <cellStyle name="標準 3 5 2 3 5" xfId="730"/>
    <cellStyle name="標準 3 5 2 3 6" xfId="895"/>
    <cellStyle name="標準 3 5 2 3 7" xfId="1241"/>
    <cellStyle name="標準 3 5 2 3 8" xfId="1409"/>
    <cellStyle name="標準 3 5 2 4" xfId="73"/>
    <cellStyle name="標準 3 5 2 4 2" xfId="156"/>
    <cellStyle name="標準 3 5 2 4 2 2" xfId="325"/>
    <cellStyle name="標準 3 5 2 4 2 2 2" xfId="668"/>
    <cellStyle name="標準 3 5 2 4 2 2 3" xfId="1166"/>
    <cellStyle name="標準 3 5 2 4 2 2 4" xfId="1684"/>
    <cellStyle name="標準 3 5 2 4 2 3" xfId="499"/>
    <cellStyle name="標準 3 5 2 4 2 4" xfId="835"/>
    <cellStyle name="標準 3 5 2 4 2 5" xfId="1000"/>
    <cellStyle name="標準 3 5 2 4 2 6" xfId="1346"/>
    <cellStyle name="標準 3 5 2 4 2 7" xfId="1515"/>
    <cellStyle name="標準 3 5 2 4 3" xfId="242"/>
    <cellStyle name="標準 3 5 2 4 3 2" xfId="585"/>
    <cellStyle name="標準 3 5 2 4 3 3" xfId="1083"/>
    <cellStyle name="標準 3 5 2 4 3 4" xfId="1601"/>
    <cellStyle name="標準 3 5 2 4 4" xfId="416"/>
    <cellStyle name="標準 3 5 2 4 5" xfId="752"/>
    <cellStyle name="標準 3 5 2 4 6" xfId="917"/>
    <cellStyle name="標準 3 5 2 4 7" xfId="1263"/>
    <cellStyle name="標準 3 5 2 4 8" xfId="1431"/>
    <cellStyle name="標準 3 5 2 5" xfId="108"/>
    <cellStyle name="標準 3 5 2 5 2" xfId="277"/>
    <cellStyle name="標準 3 5 2 5 2 2" xfId="620"/>
    <cellStyle name="標準 3 5 2 5 2 3" xfId="1118"/>
    <cellStyle name="標準 3 5 2 5 2 4" xfId="1636"/>
    <cellStyle name="標準 3 5 2 5 3" xfId="451"/>
    <cellStyle name="標準 3 5 2 5 4" xfId="787"/>
    <cellStyle name="標準 3 5 2 5 5" xfId="952"/>
    <cellStyle name="標準 3 5 2 5 6" xfId="1298"/>
    <cellStyle name="標準 3 5 2 5 7" xfId="1467"/>
    <cellStyle name="標準 3 5 2 6" xfId="194"/>
    <cellStyle name="標準 3 5 2 6 2" xfId="537"/>
    <cellStyle name="標準 3 5 2 6 3" xfId="1035"/>
    <cellStyle name="標準 3 5 2 6 4" xfId="1215"/>
    <cellStyle name="標準 3 5 2 6 5" xfId="1553"/>
    <cellStyle name="標準 3 5 2 7" xfId="368"/>
    <cellStyle name="標準 3 5 2 8" xfId="704"/>
    <cellStyle name="標準 3 5 2 9" xfId="869"/>
    <cellStyle name="標準 3 5 3" xfId="17"/>
    <cellStyle name="標準 3 5 3 2" xfId="65"/>
    <cellStyle name="標準 3 5 3 2 2" xfId="148"/>
    <cellStyle name="標準 3 5 3 2 2 2" xfId="317"/>
    <cellStyle name="標準 3 5 3 2 2 2 2" xfId="660"/>
    <cellStyle name="標準 3 5 3 2 2 2 3" xfId="1158"/>
    <cellStyle name="標準 3 5 3 2 2 2 4" xfId="1676"/>
    <cellStyle name="標準 3 5 3 2 2 3" xfId="491"/>
    <cellStyle name="標準 3 5 3 2 2 4" xfId="827"/>
    <cellStyle name="標準 3 5 3 2 2 5" xfId="992"/>
    <cellStyle name="標準 3 5 3 2 2 6" xfId="1338"/>
    <cellStyle name="標準 3 5 3 2 2 7" xfId="1507"/>
    <cellStyle name="標準 3 5 3 2 3" xfId="234"/>
    <cellStyle name="標準 3 5 3 2 3 2" xfId="577"/>
    <cellStyle name="標準 3 5 3 2 3 3" xfId="1075"/>
    <cellStyle name="標準 3 5 3 2 3 4" xfId="1593"/>
    <cellStyle name="標準 3 5 3 2 4" xfId="408"/>
    <cellStyle name="標準 3 5 3 2 5" xfId="744"/>
    <cellStyle name="標準 3 5 3 2 6" xfId="909"/>
    <cellStyle name="標準 3 5 3 2 7" xfId="1255"/>
    <cellStyle name="標準 3 5 3 2 8" xfId="1423"/>
    <cellStyle name="標準 3 5 3 3" xfId="100"/>
    <cellStyle name="標準 3 5 3 3 2" xfId="269"/>
    <cellStyle name="標準 3 5 3 3 2 2" xfId="612"/>
    <cellStyle name="標準 3 5 3 3 2 3" xfId="1110"/>
    <cellStyle name="標準 3 5 3 3 2 4" xfId="1628"/>
    <cellStyle name="標準 3 5 3 3 3" xfId="443"/>
    <cellStyle name="標準 3 5 3 3 4" xfId="779"/>
    <cellStyle name="標準 3 5 3 3 5" xfId="944"/>
    <cellStyle name="標準 3 5 3 3 6" xfId="1290"/>
    <cellStyle name="標準 3 5 3 3 7" xfId="1459"/>
    <cellStyle name="標準 3 5 3 4" xfId="186"/>
    <cellStyle name="標準 3 5 3 4 2" xfId="529"/>
    <cellStyle name="標準 3 5 3 4 3" xfId="1027"/>
    <cellStyle name="標準 3 5 3 4 4" xfId="1545"/>
    <cellStyle name="標準 3 5 3 5" xfId="360"/>
    <cellStyle name="標準 3 5 3 6" xfId="696"/>
    <cellStyle name="標準 3 5 3 7" xfId="861"/>
    <cellStyle name="標準 3 5 3 8" xfId="1207"/>
    <cellStyle name="標準 3 5 3 9" xfId="1375"/>
    <cellStyle name="標準 3 5 4" xfId="30"/>
    <cellStyle name="標準 3 5 4 2" xfId="78"/>
    <cellStyle name="標準 3 5 4 2 2" xfId="161"/>
    <cellStyle name="標準 3 5 4 2 2 2" xfId="330"/>
    <cellStyle name="標準 3 5 4 2 2 2 2" xfId="673"/>
    <cellStyle name="標準 3 5 4 2 2 2 3" xfId="1171"/>
    <cellStyle name="標準 3 5 4 2 2 2 4" xfId="1689"/>
    <cellStyle name="標準 3 5 4 2 2 3" xfId="504"/>
    <cellStyle name="標準 3 5 4 2 2 4" xfId="840"/>
    <cellStyle name="標準 3 5 4 2 2 5" xfId="1005"/>
    <cellStyle name="標準 3 5 4 2 2 6" xfId="1351"/>
    <cellStyle name="標準 3 5 4 2 2 7" xfId="1520"/>
    <cellStyle name="標準 3 5 4 2 3" xfId="247"/>
    <cellStyle name="標準 3 5 4 2 3 2" xfId="590"/>
    <cellStyle name="標準 3 5 4 2 3 3" xfId="1088"/>
    <cellStyle name="標準 3 5 4 2 3 4" xfId="1606"/>
    <cellStyle name="標準 3 5 4 2 4" xfId="421"/>
    <cellStyle name="標準 3 5 4 2 5" xfId="757"/>
    <cellStyle name="標準 3 5 4 2 6" xfId="922"/>
    <cellStyle name="標準 3 5 4 2 7" xfId="1268"/>
    <cellStyle name="標準 3 5 4 2 8" xfId="1436"/>
    <cellStyle name="標準 3 5 4 3" xfId="113"/>
    <cellStyle name="標準 3 5 4 3 2" xfId="282"/>
    <cellStyle name="標準 3 5 4 3 2 2" xfId="625"/>
    <cellStyle name="標準 3 5 4 3 2 3" xfId="1123"/>
    <cellStyle name="標準 3 5 4 3 2 4" xfId="1641"/>
    <cellStyle name="標準 3 5 4 3 3" xfId="456"/>
    <cellStyle name="標準 3 5 4 3 4" xfId="792"/>
    <cellStyle name="標準 3 5 4 3 5" xfId="957"/>
    <cellStyle name="標準 3 5 4 3 6" xfId="1303"/>
    <cellStyle name="標準 3 5 4 3 7" xfId="1472"/>
    <cellStyle name="標準 3 5 4 4" xfId="199"/>
    <cellStyle name="標準 3 5 4 4 2" xfId="542"/>
    <cellStyle name="標準 3 5 4 4 3" xfId="1040"/>
    <cellStyle name="標準 3 5 4 4 4" xfId="1558"/>
    <cellStyle name="標準 3 5 4 5" xfId="373"/>
    <cellStyle name="標準 3 5 4 6" xfId="709"/>
    <cellStyle name="標準 3 5 4 7" xfId="874"/>
    <cellStyle name="標準 3 5 4 8" xfId="1220"/>
    <cellStyle name="標準 3 5 4 9" xfId="1388"/>
    <cellStyle name="標準 3 5 5" xfId="43"/>
    <cellStyle name="標準 3 5 5 2" xfId="126"/>
    <cellStyle name="標準 3 5 5 2 2" xfId="295"/>
    <cellStyle name="標準 3 5 5 2 2 2" xfId="638"/>
    <cellStyle name="標準 3 5 5 2 2 3" xfId="1136"/>
    <cellStyle name="標準 3 5 5 2 2 4" xfId="1654"/>
    <cellStyle name="標準 3 5 5 2 3" xfId="469"/>
    <cellStyle name="標準 3 5 5 2 4" xfId="805"/>
    <cellStyle name="標準 3 5 5 2 5" xfId="970"/>
    <cellStyle name="標準 3 5 5 2 6" xfId="1316"/>
    <cellStyle name="標準 3 5 5 2 7" xfId="1485"/>
    <cellStyle name="標準 3 5 5 3" xfId="212"/>
    <cellStyle name="標準 3 5 5 3 2" xfId="555"/>
    <cellStyle name="標準 3 5 5 3 3" xfId="1053"/>
    <cellStyle name="標準 3 5 5 3 4" xfId="1571"/>
    <cellStyle name="標準 3 5 5 4" xfId="386"/>
    <cellStyle name="標準 3 5 5 5" xfId="722"/>
    <cellStyle name="標準 3 5 5 6" xfId="887"/>
    <cellStyle name="標準 3 5 5 7" xfId="1233"/>
    <cellStyle name="標準 3 5 5 8" xfId="1401"/>
    <cellStyle name="標準 3 5 6" xfId="60"/>
    <cellStyle name="標準 3 5 6 2" xfId="143"/>
    <cellStyle name="標準 3 5 6 2 2" xfId="312"/>
    <cellStyle name="標準 3 5 6 2 2 2" xfId="655"/>
    <cellStyle name="標準 3 5 6 2 2 3" xfId="1153"/>
    <cellStyle name="標準 3 5 6 2 2 4" xfId="1671"/>
    <cellStyle name="標準 3 5 6 2 3" xfId="486"/>
    <cellStyle name="標準 3 5 6 2 4" xfId="822"/>
    <cellStyle name="標準 3 5 6 2 5" xfId="987"/>
    <cellStyle name="標準 3 5 6 2 6" xfId="1333"/>
    <cellStyle name="標準 3 5 6 2 7" xfId="1502"/>
    <cellStyle name="標準 3 5 6 3" xfId="229"/>
    <cellStyle name="標準 3 5 6 3 2" xfId="572"/>
    <cellStyle name="標準 3 5 6 3 3" xfId="1070"/>
    <cellStyle name="標準 3 5 6 3 4" xfId="1588"/>
    <cellStyle name="標準 3 5 6 4" xfId="403"/>
    <cellStyle name="標準 3 5 6 5" xfId="739"/>
    <cellStyle name="標準 3 5 6 6" xfId="904"/>
    <cellStyle name="標準 3 5 6 7" xfId="1250"/>
    <cellStyle name="標準 3 5 6 8" xfId="1418"/>
    <cellStyle name="標準 3 5 7" xfId="95"/>
    <cellStyle name="標準 3 5 7 2" xfId="264"/>
    <cellStyle name="標準 3 5 7 2 2" xfId="607"/>
    <cellStyle name="標準 3 5 7 2 3" xfId="1105"/>
    <cellStyle name="標準 3 5 7 2 4" xfId="1623"/>
    <cellStyle name="標準 3 5 7 3" xfId="438"/>
    <cellStyle name="標準 3 5 7 4" xfId="774"/>
    <cellStyle name="標準 3 5 7 5" xfId="939"/>
    <cellStyle name="標準 3 5 7 6" xfId="1285"/>
    <cellStyle name="標準 3 5 7 7" xfId="1454"/>
    <cellStyle name="標準 3 5 8" xfId="181"/>
    <cellStyle name="標準 3 5 8 2" xfId="524"/>
    <cellStyle name="標準 3 5 8 3" xfId="1022"/>
    <cellStyle name="標準 3 5 8 4" xfId="1202"/>
    <cellStyle name="標準 3 5 8 5" xfId="1540"/>
    <cellStyle name="標準 3 5 9" xfId="355"/>
    <cellStyle name="標準 3 6" xfId="21"/>
    <cellStyle name="標準 3 6 10" xfId="1189"/>
    <cellStyle name="標準 3 6 11" xfId="1379"/>
    <cellStyle name="標準 3 6 2" xfId="34"/>
    <cellStyle name="標準 3 6 2 2" xfId="82"/>
    <cellStyle name="標準 3 6 2 2 2" xfId="165"/>
    <cellStyle name="標準 3 6 2 2 2 2" xfId="334"/>
    <cellStyle name="標準 3 6 2 2 2 2 2" xfId="677"/>
    <cellStyle name="標準 3 6 2 2 2 2 3" xfId="1175"/>
    <cellStyle name="標準 3 6 2 2 2 2 4" xfId="1693"/>
    <cellStyle name="標準 3 6 2 2 2 3" xfId="508"/>
    <cellStyle name="標準 3 6 2 2 2 4" xfId="844"/>
    <cellStyle name="標準 3 6 2 2 2 5" xfId="1009"/>
    <cellStyle name="標準 3 6 2 2 2 6" xfId="1355"/>
    <cellStyle name="標準 3 6 2 2 2 7" xfId="1524"/>
    <cellStyle name="標準 3 6 2 2 3" xfId="251"/>
    <cellStyle name="標準 3 6 2 2 3 2" xfId="594"/>
    <cellStyle name="標準 3 6 2 2 3 3" xfId="1092"/>
    <cellStyle name="標準 3 6 2 2 3 4" xfId="1610"/>
    <cellStyle name="標準 3 6 2 2 4" xfId="425"/>
    <cellStyle name="標準 3 6 2 2 5" xfId="761"/>
    <cellStyle name="標準 3 6 2 2 6" xfId="926"/>
    <cellStyle name="標準 3 6 2 2 7" xfId="1272"/>
    <cellStyle name="標準 3 6 2 2 8" xfId="1440"/>
    <cellStyle name="標準 3 6 2 3" xfId="117"/>
    <cellStyle name="標準 3 6 2 3 2" xfId="286"/>
    <cellStyle name="標準 3 6 2 3 2 2" xfId="629"/>
    <cellStyle name="標準 3 6 2 3 2 3" xfId="1127"/>
    <cellStyle name="標準 3 6 2 3 2 4" xfId="1645"/>
    <cellStyle name="標準 3 6 2 3 3" xfId="460"/>
    <cellStyle name="標準 3 6 2 3 4" xfId="796"/>
    <cellStyle name="標準 3 6 2 3 5" xfId="961"/>
    <cellStyle name="標準 3 6 2 3 6" xfId="1307"/>
    <cellStyle name="標準 3 6 2 3 7" xfId="1476"/>
    <cellStyle name="標準 3 6 2 4" xfId="203"/>
    <cellStyle name="標準 3 6 2 4 2" xfId="546"/>
    <cellStyle name="標準 3 6 2 4 3" xfId="1044"/>
    <cellStyle name="標準 3 6 2 4 4" xfId="1562"/>
    <cellStyle name="標準 3 6 2 5" xfId="377"/>
    <cellStyle name="標準 3 6 2 6" xfId="713"/>
    <cellStyle name="標準 3 6 2 7" xfId="878"/>
    <cellStyle name="標準 3 6 2 8" xfId="1224"/>
    <cellStyle name="標準 3 6 2 9" xfId="1392"/>
    <cellStyle name="標準 3 6 3" xfId="47"/>
    <cellStyle name="標準 3 6 3 2" xfId="130"/>
    <cellStyle name="標準 3 6 3 2 2" xfId="299"/>
    <cellStyle name="標準 3 6 3 2 2 2" xfId="642"/>
    <cellStyle name="標準 3 6 3 2 2 3" xfId="1140"/>
    <cellStyle name="標準 3 6 3 2 2 4" xfId="1658"/>
    <cellStyle name="標準 3 6 3 2 3" xfId="473"/>
    <cellStyle name="標準 3 6 3 2 4" xfId="809"/>
    <cellStyle name="標準 3 6 3 2 5" xfId="974"/>
    <cellStyle name="標準 3 6 3 2 6" xfId="1320"/>
    <cellStyle name="標準 3 6 3 2 7" xfId="1489"/>
    <cellStyle name="標準 3 6 3 3" xfId="216"/>
    <cellStyle name="標準 3 6 3 3 2" xfId="559"/>
    <cellStyle name="標準 3 6 3 3 3" xfId="1057"/>
    <cellStyle name="標準 3 6 3 3 4" xfId="1575"/>
    <cellStyle name="標準 3 6 3 4" xfId="390"/>
    <cellStyle name="標準 3 6 3 5" xfId="726"/>
    <cellStyle name="標準 3 6 3 6" xfId="891"/>
    <cellStyle name="標準 3 6 3 7" xfId="1237"/>
    <cellStyle name="標準 3 6 3 8" xfId="1405"/>
    <cellStyle name="標準 3 6 4" xfId="69"/>
    <cellStyle name="標準 3 6 4 2" xfId="152"/>
    <cellStyle name="標準 3 6 4 2 2" xfId="321"/>
    <cellStyle name="標準 3 6 4 2 2 2" xfId="664"/>
    <cellStyle name="標準 3 6 4 2 2 3" xfId="1162"/>
    <cellStyle name="標準 3 6 4 2 2 4" xfId="1680"/>
    <cellStyle name="標準 3 6 4 2 3" xfId="495"/>
    <cellStyle name="標準 3 6 4 2 4" xfId="831"/>
    <cellStyle name="標準 3 6 4 2 5" xfId="996"/>
    <cellStyle name="標準 3 6 4 2 6" xfId="1342"/>
    <cellStyle name="標準 3 6 4 2 7" xfId="1511"/>
    <cellStyle name="標準 3 6 4 3" xfId="238"/>
    <cellStyle name="標準 3 6 4 3 2" xfId="581"/>
    <cellStyle name="標準 3 6 4 3 3" xfId="1079"/>
    <cellStyle name="標準 3 6 4 3 4" xfId="1597"/>
    <cellStyle name="標準 3 6 4 4" xfId="412"/>
    <cellStyle name="標準 3 6 4 5" xfId="748"/>
    <cellStyle name="標準 3 6 4 6" xfId="913"/>
    <cellStyle name="標準 3 6 4 7" xfId="1259"/>
    <cellStyle name="標準 3 6 4 8" xfId="1427"/>
    <cellStyle name="標準 3 6 5" xfId="104"/>
    <cellStyle name="標準 3 6 5 2" xfId="273"/>
    <cellStyle name="標準 3 6 5 2 2" xfId="616"/>
    <cellStyle name="標準 3 6 5 2 3" xfId="1114"/>
    <cellStyle name="標準 3 6 5 2 4" xfId="1632"/>
    <cellStyle name="標準 3 6 5 3" xfId="447"/>
    <cellStyle name="標準 3 6 5 4" xfId="783"/>
    <cellStyle name="標準 3 6 5 5" xfId="948"/>
    <cellStyle name="標準 3 6 5 6" xfId="1294"/>
    <cellStyle name="標準 3 6 5 7" xfId="1463"/>
    <cellStyle name="標準 3 6 6" xfId="190"/>
    <cellStyle name="標準 3 6 6 2" xfId="533"/>
    <cellStyle name="標準 3 6 6 3" xfId="1031"/>
    <cellStyle name="標準 3 6 6 4" xfId="1211"/>
    <cellStyle name="標準 3 6 6 5" xfId="1549"/>
    <cellStyle name="標準 3 6 7" xfId="364"/>
    <cellStyle name="標準 3 6 8" xfId="700"/>
    <cellStyle name="標準 3 6 9" xfId="865"/>
    <cellStyle name="標準 3 7" xfId="16"/>
    <cellStyle name="標準 3 7 2" xfId="64"/>
    <cellStyle name="標準 3 7 2 2" xfId="147"/>
    <cellStyle name="標準 3 7 2 2 2" xfId="316"/>
    <cellStyle name="標準 3 7 2 2 2 2" xfId="659"/>
    <cellStyle name="標準 3 7 2 2 2 3" xfId="1157"/>
    <cellStyle name="標準 3 7 2 2 2 4" xfId="1675"/>
    <cellStyle name="標準 3 7 2 2 3" xfId="490"/>
    <cellStyle name="標準 3 7 2 2 4" xfId="826"/>
    <cellStyle name="標準 3 7 2 2 5" xfId="991"/>
    <cellStyle name="標準 3 7 2 2 6" xfId="1337"/>
    <cellStyle name="標準 3 7 2 2 7" xfId="1506"/>
    <cellStyle name="標準 3 7 2 3" xfId="233"/>
    <cellStyle name="標準 3 7 2 3 2" xfId="576"/>
    <cellStyle name="標準 3 7 2 3 3" xfId="1074"/>
    <cellStyle name="標準 3 7 2 3 4" xfId="1592"/>
    <cellStyle name="標準 3 7 2 4" xfId="407"/>
    <cellStyle name="標準 3 7 2 5" xfId="743"/>
    <cellStyle name="標準 3 7 2 6" xfId="908"/>
    <cellStyle name="標準 3 7 2 7" xfId="1254"/>
    <cellStyle name="標準 3 7 2 8" xfId="1422"/>
    <cellStyle name="標準 3 7 3" xfId="99"/>
    <cellStyle name="標準 3 7 3 2" xfId="268"/>
    <cellStyle name="標準 3 7 3 2 2" xfId="611"/>
    <cellStyle name="標準 3 7 3 2 3" xfId="1109"/>
    <cellStyle name="標準 3 7 3 2 4" xfId="1627"/>
    <cellStyle name="標準 3 7 3 3" xfId="442"/>
    <cellStyle name="標準 3 7 3 4" xfId="778"/>
    <cellStyle name="標準 3 7 3 5" xfId="943"/>
    <cellStyle name="標準 3 7 3 6" xfId="1289"/>
    <cellStyle name="標準 3 7 3 7" xfId="1458"/>
    <cellStyle name="標準 3 7 4" xfId="185"/>
    <cellStyle name="標準 3 7 4 2" xfId="528"/>
    <cellStyle name="標準 3 7 4 3" xfId="1026"/>
    <cellStyle name="標準 3 7 4 4" xfId="1544"/>
    <cellStyle name="標準 3 7 5" xfId="359"/>
    <cellStyle name="標準 3 7 6" xfId="695"/>
    <cellStyle name="標準 3 7 7" xfId="860"/>
    <cellStyle name="標準 3 7 8" xfId="1206"/>
    <cellStyle name="標準 3 7 9" xfId="1374"/>
    <cellStyle name="標準 3 8" xfId="29"/>
    <cellStyle name="標準 3 8 2" xfId="77"/>
    <cellStyle name="標準 3 8 2 2" xfId="160"/>
    <cellStyle name="標準 3 8 2 2 2" xfId="329"/>
    <cellStyle name="標準 3 8 2 2 2 2" xfId="672"/>
    <cellStyle name="標準 3 8 2 2 2 3" xfId="1170"/>
    <cellStyle name="標準 3 8 2 2 2 4" xfId="1688"/>
    <cellStyle name="標準 3 8 2 2 3" xfId="503"/>
    <cellStyle name="標準 3 8 2 2 4" xfId="839"/>
    <cellStyle name="標準 3 8 2 2 5" xfId="1004"/>
    <cellStyle name="標準 3 8 2 2 6" xfId="1350"/>
    <cellStyle name="標準 3 8 2 2 7" xfId="1519"/>
    <cellStyle name="標準 3 8 2 3" xfId="246"/>
    <cellStyle name="標準 3 8 2 3 2" xfId="589"/>
    <cellStyle name="標準 3 8 2 3 3" xfId="1087"/>
    <cellStyle name="標準 3 8 2 3 4" xfId="1605"/>
    <cellStyle name="標準 3 8 2 4" xfId="420"/>
    <cellStyle name="標準 3 8 2 5" xfId="756"/>
    <cellStyle name="標準 3 8 2 6" xfId="921"/>
    <cellStyle name="標準 3 8 2 7" xfId="1267"/>
    <cellStyle name="標準 3 8 2 8" xfId="1435"/>
    <cellStyle name="標準 3 8 3" xfId="112"/>
    <cellStyle name="標準 3 8 3 2" xfId="281"/>
    <cellStyle name="標準 3 8 3 2 2" xfId="624"/>
    <cellStyle name="標準 3 8 3 2 3" xfId="1122"/>
    <cellStyle name="標準 3 8 3 2 4" xfId="1640"/>
    <cellStyle name="標準 3 8 3 3" xfId="455"/>
    <cellStyle name="標準 3 8 3 4" xfId="791"/>
    <cellStyle name="標準 3 8 3 5" xfId="956"/>
    <cellStyle name="標準 3 8 3 6" xfId="1302"/>
    <cellStyle name="標準 3 8 3 7" xfId="1471"/>
    <cellStyle name="標準 3 8 4" xfId="198"/>
    <cellStyle name="標準 3 8 4 2" xfId="541"/>
    <cellStyle name="標準 3 8 4 3" xfId="1039"/>
    <cellStyle name="標準 3 8 4 4" xfId="1557"/>
    <cellStyle name="標準 3 8 5" xfId="372"/>
    <cellStyle name="標準 3 8 6" xfId="708"/>
    <cellStyle name="標準 3 8 7" xfId="873"/>
    <cellStyle name="標準 3 8 8" xfId="1219"/>
    <cellStyle name="標準 3 8 9" xfId="1387"/>
    <cellStyle name="標準 3 9" xfId="42"/>
    <cellStyle name="標準 3 9 2" xfId="125"/>
    <cellStyle name="標準 3 9 2 2" xfId="294"/>
    <cellStyle name="標準 3 9 2 2 2" xfId="637"/>
    <cellStyle name="標準 3 9 2 2 3" xfId="1135"/>
    <cellStyle name="標準 3 9 2 2 4" xfId="1653"/>
    <cellStyle name="標準 3 9 2 3" xfId="468"/>
    <cellStyle name="標準 3 9 2 4" xfId="804"/>
    <cellStyle name="標準 3 9 2 5" xfId="969"/>
    <cellStyle name="標準 3 9 2 6" xfId="1315"/>
    <cellStyle name="標準 3 9 2 7" xfId="1484"/>
    <cellStyle name="標準 3 9 3" xfId="211"/>
    <cellStyle name="標準 3 9 3 2" xfId="554"/>
    <cellStyle name="標準 3 9 3 3" xfId="1052"/>
    <cellStyle name="標準 3 9 3 4" xfId="1570"/>
    <cellStyle name="標準 3 9 4" xfId="385"/>
    <cellStyle name="標準 3 9 5" xfId="721"/>
    <cellStyle name="標準 3 9 6" xfId="886"/>
    <cellStyle name="標準 3 9 7" xfId="1232"/>
    <cellStyle name="標準 3 9 8" xfId="1400"/>
    <cellStyle name="標準 4" xfId="55"/>
    <cellStyle name="標準 4 2" xfId="138"/>
    <cellStyle name="標準 4 2 2" xfId="307"/>
    <cellStyle name="標準 4 2 2 2" xfId="650"/>
    <cellStyle name="標準 4 2 2 3" xfId="1148"/>
    <cellStyle name="標準 4 2 2 4" xfId="1666"/>
    <cellStyle name="標準 4 2 3" xfId="481"/>
    <cellStyle name="標準 4 2 4" xfId="817"/>
    <cellStyle name="標準 4 2 5" xfId="982"/>
    <cellStyle name="標準 4 2 6" xfId="1328"/>
    <cellStyle name="標準 4 2 7" xfId="1497"/>
    <cellStyle name="標準 4 3" xfId="224"/>
    <cellStyle name="標準 4 3 2" xfId="567"/>
    <cellStyle name="標準 4 3 3" xfId="1065"/>
    <cellStyle name="標準 4 3 4" xfId="1245"/>
    <cellStyle name="標準 4 3 5" xfId="1583"/>
    <cellStyle name="標準 4 4" xfId="398"/>
    <cellStyle name="標準 4 4 2" xfId="1365"/>
    <cellStyle name="標準 4 5" xfId="734"/>
    <cellStyle name="標準 4 6" xfId="899"/>
    <cellStyle name="標準 4 7" xfId="1197"/>
    <cellStyle name="標準 4 8" xfId="1413"/>
    <cellStyle name="標準 5" xfId="90"/>
    <cellStyle name="標準 5 2" xfId="7"/>
    <cellStyle name="標準 5 2 2" xfId="173"/>
    <cellStyle name="標準 5 2 2 2" xfId="342"/>
    <cellStyle name="標準 5 2 2 2 2" xfId="685"/>
    <cellStyle name="標準 5 2 2 2 3" xfId="4"/>
    <cellStyle name="標準 5 2 2 2 3 2" xfId="349"/>
    <cellStyle name="標準 5 2 2 2 4" xfId="1701"/>
    <cellStyle name="標準 5 2 2 3" xfId="516"/>
    <cellStyle name="標準 5 2 2 4" xfId="3"/>
    <cellStyle name="標準 5 2 2 4 2" xfId="346"/>
    <cellStyle name="標準 5 2 2 5" xfId="1363"/>
    <cellStyle name="標準 5 2 2 6" xfId="1533"/>
    <cellStyle name="標準 5 2 3" xfId="176"/>
    <cellStyle name="標準 5 2 3 2" xfId="519"/>
    <cellStyle name="標準 5 2 3 3" xfId="348"/>
    <cellStyle name="標準 5 2 3 4" xfId="1364"/>
    <cellStyle name="標準 5 2 3 5" xfId="1535"/>
    <cellStyle name="標準 5 2 4" xfId="344"/>
    <cellStyle name="標準 5 2 5" xfId="5"/>
    <cellStyle name="標準 5 2 5 2" xfId="347"/>
    <cellStyle name="標準 5 2 6" xfId="1449"/>
    <cellStyle name="標準 5 3" xfId="174"/>
    <cellStyle name="標準 5 3 2" xfId="343"/>
    <cellStyle name="標準 5 3 2 2" xfId="686"/>
    <cellStyle name="標準 5 3 2 3" xfId="1183"/>
    <cellStyle name="標準 5 3 2 4" xfId="1702"/>
    <cellStyle name="標準 5 3 3" xfId="517"/>
    <cellStyle name="標準 5 3 4" xfId="345"/>
    <cellStyle name="標準 5 3 5" xfId="1532"/>
    <cellStyle name="標準 5 4" xfId="259"/>
    <cellStyle name="標準 5 4 2" xfId="602"/>
    <cellStyle name="標準 5 4 3" xfId="1100"/>
    <cellStyle name="標準 5 4 4" xfId="1618"/>
    <cellStyle name="標準 5 5" xfId="433"/>
    <cellStyle name="標準 5 6" xfId="769"/>
    <cellStyle name="標準 5 7" xfId="934"/>
    <cellStyle name="標準 5 8" xfId="1280"/>
    <cellStyle name="標準 5 9" xfId="1448"/>
    <cellStyle name="標準 6" xfId="175"/>
    <cellStyle name="標準 6 2" xfId="518"/>
    <cellStyle name="標準 6 3" xfId="1017"/>
    <cellStyle name="標準 6 4" xfId="1534"/>
    <cellStyle name="標準 7" xfId="350"/>
    <cellStyle name="標準 8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9"/>
  <sheetViews>
    <sheetView topLeftCell="A34" zoomScale="130" zoomScaleNormal="130" workbookViewId="0">
      <selection activeCell="I53" sqref="I53"/>
    </sheetView>
  </sheetViews>
  <sheetFormatPr defaultRowHeight="14.25"/>
  <cols>
    <col min="1" max="1" width="7.625" style="40" customWidth="1"/>
    <col min="2" max="2" width="5.5" style="40" customWidth="1"/>
    <col min="3" max="3" width="6" style="40" customWidth="1"/>
    <col min="4" max="4" width="12.25" style="40" customWidth="1"/>
    <col min="5" max="5" width="9.5" style="41" bestFit="1" customWidth="1"/>
    <col min="6" max="6" width="17.875" style="40" customWidth="1"/>
    <col min="7" max="7" width="12.875" style="40" customWidth="1"/>
    <col min="8" max="8" width="9" style="40"/>
    <col min="9" max="9" width="15.125" style="41" customWidth="1"/>
    <col min="10" max="10" width="9" style="41"/>
    <col min="11" max="11" width="9.125" style="41" customWidth="1"/>
    <col min="12" max="12" width="9" style="40"/>
    <col min="13" max="13" width="20.375" style="40" customWidth="1"/>
    <col min="14" max="14" width="6.125" style="40" customWidth="1"/>
    <col min="15" max="15" width="13.75" style="40" customWidth="1"/>
    <col min="16" max="16384" width="9" style="40"/>
  </cols>
  <sheetData>
    <row r="1" spans="1:18" ht="28.5">
      <c r="A1" s="43" t="s">
        <v>36</v>
      </c>
      <c r="B1" s="44" t="s">
        <v>37</v>
      </c>
      <c r="C1" s="48" t="s">
        <v>38</v>
      </c>
      <c r="D1" s="42" t="s">
        <v>39</v>
      </c>
      <c r="E1" s="46" t="s">
        <v>40</v>
      </c>
      <c r="F1" s="49" t="s">
        <v>171</v>
      </c>
      <c r="G1" s="49" t="s">
        <v>185</v>
      </c>
      <c r="H1" s="46" t="s">
        <v>174</v>
      </c>
      <c r="I1" s="49" t="s">
        <v>175</v>
      </c>
      <c r="J1" s="49" t="s">
        <v>176</v>
      </c>
      <c r="K1" s="47" t="s">
        <v>239</v>
      </c>
      <c r="L1" s="47" t="s">
        <v>180</v>
      </c>
      <c r="M1" s="51" t="s">
        <v>41</v>
      </c>
      <c r="N1" s="46" t="s">
        <v>173</v>
      </c>
      <c r="O1" s="44" t="s">
        <v>111</v>
      </c>
      <c r="P1" s="45" t="s">
        <v>44</v>
      </c>
      <c r="Q1" s="45" t="s">
        <v>42</v>
      </c>
      <c r="R1" s="45" t="s">
        <v>43</v>
      </c>
    </row>
    <row r="2" spans="1:18" s="59" customFormat="1">
      <c r="A2" s="55" t="s">
        <v>380</v>
      </c>
      <c r="B2" s="56"/>
      <c r="C2" s="58"/>
      <c r="D2" s="58"/>
      <c r="E2" s="58"/>
      <c r="F2" s="58"/>
      <c r="G2" s="58"/>
      <c r="H2" s="58"/>
      <c r="I2" s="58"/>
      <c r="J2" s="57"/>
      <c r="K2" s="58"/>
      <c r="L2" s="58"/>
      <c r="M2" s="58"/>
      <c r="N2" s="58"/>
      <c r="O2" s="56"/>
      <c r="P2" s="58"/>
      <c r="Q2" s="58"/>
      <c r="R2" s="58"/>
    </row>
    <row r="3" spans="1:18">
      <c r="A3" s="40" t="s">
        <v>382</v>
      </c>
      <c r="B3" s="40">
        <v>4</v>
      </c>
      <c r="C3" s="96" t="s">
        <v>295</v>
      </c>
      <c r="D3" s="53" t="s">
        <v>96</v>
      </c>
      <c r="E3" s="54" t="s">
        <v>188</v>
      </c>
      <c r="F3" s="40" t="s">
        <v>126</v>
      </c>
      <c r="G3" s="40" t="s">
        <v>186</v>
      </c>
      <c r="H3" s="40" t="s">
        <v>178</v>
      </c>
      <c r="I3" s="41" t="s">
        <v>381</v>
      </c>
      <c r="J3" s="41" t="s">
        <v>288</v>
      </c>
      <c r="K3" s="52" t="s">
        <v>196</v>
      </c>
      <c r="L3" s="50" t="s">
        <v>216</v>
      </c>
      <c r="M3" s="40" t="s">
        <v>298</v>
      </c>
      <c r="N3" s="40" t="s">
        <v>101</v>
      </c>
      <c r="O3" s="40" t="s">
        <v>374</v>
      </c>
      <c r="P3" s="40" t="s">
        <v>101</v>
      </c>
      <c r="Q3" s="40" t="s">
        <v>101</v>
      </c>
      <c r="R3" s="40" t="s">
        <v>101</v>
      </c>
    </row>
    <row r="4" spans="1:18">
      <c r="A4" s="40">
        <v>70200</v>
      </c>
      <c r="B4" s="40">
        <v>4</v>
      </c>
      <c r="C4" s="69" t="s">
        <v>189</v>
      </c>
      <c r="D4" s="53" t="s">
        <v>274</v>
      </c>
      <c r="E4" s="54" t="s">
        <v>188</v>
      </c>
      <c r="F4" s="40" t="s">
        <v>371</v>
      </c>
      <c r="G4" s="40" t="s">
        <v>186</v>
      </c>
      <c r="H4" s="40" t="s">
        <v>178</v>
      </c>
      <c r="I4" s="41" t="s">
        <v>378</v>
      </c>
      <c r="J4" s="41" t="s">
        <v>288</v>
      </c>
      <c r="K4" s="52" t="s">
        <v>196</v>
      </c>
      <c r="L4" s="50" t="s">
        <v>216</v>
      </c>
      <c r="M4" s="40" t="s">
        <v>298</v>
      </c>
      <c r="N4" s="40" t="s">
        <v>101</v>
      </c>
      <c r="O4" s="40" t="s">
        <v>374</v>
      </c>
      <c r="P4" s="40" t="s">
        <v>101</v>
      </c>
      <c r="Q4" s="40" t="s">
        <v>101</v>
      </c>
      <c r="R4" s="40" t="s">
        <v>101</v>
      </c>
    </row>
    <row r="5" spans="1:18">
      <c r="A5" s="40">
        <f t="shared" ref="A5:A67" si="0">A4+1</f>
        <v>70201</v>
      </c>
      <c r="B5" s="40">
        <v>4</v>
      </c>
      <c r="C5" s="69" t="s">
        <v>189</v>
      </c>
      <c r="D5" s="53" t="s">
        <v>274</v>
      </c>
      <c r="E5" s="54" t="s">
        <v>188</v>
      </c>
      <c r="F5" s="40" t="s">
        <v>371</v>
      </c>
      <c r="G5" s="40" t="s">
        <v>186</v>
      </c>
      <c r="H5" s="40" t="s">
        <v>178</v>
      </c>
      <c r="I5" s="41" t="s">
        <v>378</v>
      </c>
      <c r="J5" s="41" t="s">
        <v>288</v>
      </c>
      <c r="K5" s="52" t="s">
        <v>197</v>
      </c>
      <c r="L5" s="50" t="s">
        <v>216</v>
      </c>
      <c r="M5" s="40" t="s">
        <v>298</v>
      </c>
      <c r="N5" s="40" t="s">
        <v>101</v>
      </c>
      <c r="O5" s="40" t="s">
        <v>374</v>
      </c>
      <c r="P5" s="40" t="s">
        <v>101</v>
      </c>
      <c r="Q5" s="40" t="s">
        <v>101</v>
      </c>
      <c r="R5" s="40" t="s">
        <v>101</v>
      </c>
    </row>
    <row r="6" spans="1:18">
      <c r="A6" s="40">
        <f t="shared" si="0"/>
        <v>70202</v>
      </c>
      <c r="B6" s="40">
        <v>4</v>
      </c>
      <c r="C6" s="69" t="s">
        <v>189</v>
      </c>
      <c r="D6" s="53" t="s">
        <v>274</v>
      </c>
      <c r="E6" s="54" t="s">
        <v>188</v>
      </c>
      <c r="F6" s="40" t="s">
        <v>371</v>
      </c>
      <c r="G6" s="40" t="s">
        <v>186</v>
      </c>
      <c r="H6" s="40" t="s">
        <v>178</v>
      </c>
      <c r="I6" s="41" t="s">
        <v>378</v>
      </c>
      <c r="J6" s="41" t="s">
        <v>288</v>
      </c>
      <c r="K6" s="52" t="s">
        <v>198</v>
      </c>
      <c r="L6" s="50" t="s">
        <v>216</v>
      </c>
      <c r="M6" s="40" t="s">
        <v>298</v>
      </c>
      <c r="N6" s="40" t="s">
        <v>101</v>
      </c>
      <c r="O6" s="40" t="s">
        <v>374</v>
      </c>
      <c r="P6" s="40" t="s">
        <v>101</v>
      </c>
      <c r="Q6" s="40" t="s">
        <v>101</v>
      </c>
      <c r="R6" s="40" t="s">
        <v>101</v>
      </c>
    </row>
    <row r="7" spans="1:18">
      <c r="A7" s="40">
        <f t="shared" si="0"/>
        <v>70203</v>
      </c>
      <c r="B7" s="40">
        <v>4</v>
      </c>
      <c r="C7" s="69" t="s">
        <v>189</v>
      </c>
      <c r="D7" s="53" t="s">
        <v>274</v>
      </c>
      <c r="E7" s="54" t="s">
        <v>188</v>
      </c>
      <c r="F7" s="40" t="s">
        <v>371</v>
      </c>
      <c r="G7" s="40" t="s">
        <v>186</v>
      </c>
      <c r="H7" s="40" t="s">
        <v>178</v>
      </c>
      <c r="I7" s="41" t="s">
        <v>378</v>
      </c>
      <c r="J7" s="41" t="s">
        <v>288</v>
      </c>
      <c r="K7" s="52" t="s">
        <v>199</v>
      </c>
      <c r="L7" s="50" t="s">
        <v>216</v>
      </c>
      <c r="M7" s="40" t="s">
        <v>298</v>
      </c>
      <c r="N7" s="40" t="s">
        <v>101</v>
      </c>
      <c r="O7" s="40" t="s">
        <v>374</v>
      </c>
      <c r="P7" s="40" t="s">
        <v>101</v>
      </c>
      <c r="Q7" s="40" t="s">
        <v>101</v>
      </c>
      <c r="R7" s="40" t="s">
        <v>101</v>
      </c>
    </row>
    <row r="8" spans="1:18">
      <c r="A8" s="40">
        <f t="shared" si="0"/>
        <v>70204</v>
      </c>
      <c r="B8" s="40">
        <v>4</v>
      </c>
      <c r="C8" s="69" t="s">
        <v>189</v>
      </c>
      <c r="D8" s="53" t="s">
        <v>274</v>
      </c>
      <c r="E8" s="54" t="s">
        <v>188</v>
      </c>
      <c r="F8" s="40" t="s">
        <v>371</v>
      </c>
      <c r="G8" s="40" t="s">
        <v>186</v>
      </c>
      <c r="H8" s="40" t="s">
        <v>178</v>
      </c>
      <c r="I8" s="41" t="s">
        <v>378</v>
      </c>
      <c r="J8" s="41" t="s">
        <v>232</v>
      </c>
      <c r="K8" s="52" t="s">
        <v>196</v>
      </c>
      <c r="L8" s="50" t="s">
        <v>216</v>
      </c>
      <c r="M8" s="40" t="s">
        <v>298</v>
      </c>
      <c r="N8" s="40" t="s">
        <v>101</v>
      </c>
      <c r="O8" s="40" t="s">
        <v>374</v>
      </c>
      <c r="P8" s="40" t="s">
        <v>101</v>
      </c>
      <c r="Q8" s="40" t="s">
        <v>101</v>
      </c>
      <c r="R8" s="40" t="s">
        <v>101</v>
      </c>
    </row>
    <row r="9" spans="1:18">
      <c r="A9" s="40">
        <f t="shared" si="0"/>
        <v>70205</v>
      </c>
      <c r="B9" s="40">
        <v>4</v>
      </c>
      <c r="C9" s="69" t="s">
        <v>189</v>
      </c>
      <c r="D9" s="53" t="s">
        <v>274</v>
      </c>
      <c r="E9" s="54" t="s">
        <v>188</v>
      </c>
      <c r="F9" s="40" t="s">
        <v>371</v>
      </c>
      <c r="G9" s="40" t="s">
        <v>186</v>
      </c>
      <c r="H9" s="40" t="s">
        <v>178</v>
      </c>
      <c r="I9" s="41" t="s">
        <v>378</v>
      </c>
      <c r="J9" s="41" t="s">
        <v>232</v>
      </c>
      <c r="K9" s="52" t="s">
        <v>197</v>
      </c>
      <c r="L9" s="50" t="s">
        <v>216</v>
      </c>
      <c r="M9" s="40" t="s">
        <v>298</v>
      </c>
      <c r="N9" s="40" t="s">
        <v>101</v>
      </c>
      <c r="O9" s="40" t="s">
        <v>374</v>
      </c>
      <c r="P9" s="40" t="s">
        <v>101</v>
      </c>
      <c r="Q9" s="40" t="s">
        <v>101</v>
      </c>
      <c r="R9" s="40" t="s">
        <v>101</v>
      </c>
    </row>
    <row r="10" spans="1:18">
      <c r="A10" s="40">
        <f t="shared" si="0"/>
        <v>70206</v>
      </c>
      <c r="B10" s="40">
        <v>4</v>
      </c>
      <c r="C10" s="69" t="s">
        <v>189</v>
      </c>
      <c r="D10" s="53" t="s">
        <v>274</v>
      </c>
      <c r="E10" s="54" t="s">
        <v>188</v>
      </c>
      <c r="F10" s="40" t="s">
        <v>371</v>
      </c>
      <c r="G10" s="40" t="s">
        <v>186</v>
      </c>
      <c r="H10" s="40" t="s">
        <v>178</v>
      </c>
      <c r="I10" s="41" t="s">
        <v>378</v>
      </c>
      <c r="J10" s="41" t="s">
        <v>232</v>
      </c>
      <c r="K10" s="52" t="s">
        <v>198</v>
      </c>
      <c r="L10" s="50" t="s">
        <v>216</v>
      </c>
      <c r="M10" s="40" t="s">
        <v>298</v>
      </c>
      <c r="N10" s="40" t="s">
        <v>101</v>
      </c>
      <c r="O10" s="40" t="s">
        <v>374</v>
      </c>
      <c r="P10" s="40" t="s">
        <v>101</v>
      </c>
      <c r="Q10" s="40" t="s">
        <v>101</v>
      </c>
      <c r="R10" s="40" t="s">
        <v>101</v>
      </c>
    </row>
    <row r="11" spans="1:18">
      <c r="A11" s="40">
        <f t="shared" si="0"/>
        <v>70207</v>
      </c>
      <c r="B11" s="40">
        <v>4</v>
      </c>
      <c r="C11" s="69" t="s">
        <v>189</v>
      </c>
      <c r="D11" s="53" t="s">
        <v>274</v>
      </c>
      <c r="E11" s="54" t="s">
        <v>188</v>
      </c>
      <c r="F11" s="40" t="s">
        <v>371</v>
      </c>
      <c r="G11" s="40" t="s">
        <v>186</v>
      </c>
      <c r="H11" s="40" t="s">
        <v>178</v>
      </c>
      <c r="I11" s="41" t="s">
        <v>378</v>
      </c>
      <c r="J11" s="41" t="s">
        <v>232</v>
      </c>
      <c r="K11" s="52" t="s">
        <v>199</v>
      </c>
      <c r="L11" s="50" t="s">
        <v>216</v>
      </c>
      <c r="M11" s="40" t="s">
        <v>298</v>
      </c>
      <c r="N11" s="40" t="s">
        <v>101</v>
      </c>
      <c r="O11" s="40" t="s">
        <v>374</v>
      </c>
      <c r="P11" s="40" t="s">
        <v>101</v>
      </c>
      <c r="Q11" s="40" t="s">
        <v>101</v>
      </c>
      <c r="R11" s="40" t="s">
        <v>101</v>
      </c>
    </row>
    <row r="12" spans="1:18">
      <c r="A12" s="40">
        <f t="shared" si="0"/>
        <v>70208</v>
      </c>
      <c r="B12" s="40">
        <v>4</v>
      </c>
      <c r="C12" s="69" t="s">
        <v>189</v>
      </c>
      <c r="D12" s="53" t="s">
        <v>274</v>
      </c>
      <c r="E12" s="54" t="s">
        <v>188</v>
      </c>
      <c r="F12" s="40" t="s">
        <v>371</v>
      </c>
      <c r="G12" s="40" t="s">
        <v>186</v>
      </c>
      <c r="H12" s="40" t="s">
        <v>178</v>
      </c>
      <c r="I12" s="41" t="s">
        <v>378</v>
      </c>
      <c r="J12" s="41" t="s">
        <v>288</v>
      </c>
      <c r="K12" s="52" t="s">
        <v>196</v>
      </c>
      <c r="L12" s="50" t="s">
        <v>216</v>
      </c>
      <c r="M12" s="40" t="s">
        <v>298</v>
      </c>
      <c r="N12" s="40" t="s">
        <v>101</v>
      </c>
      <c r="O12" s="40" t="s">
        <v>375</v>
      </c>
      <c r="P12" s="40" t="s">
        <v>101</v>
      </c>
      <c r="Q12" s="40" t="s">
        <v>101</v>
      </c>
      <c r="R12" s="40" t="s">
        <v>101</v>
      </c>
    </row>
    <row r="13" spans="1:18">
      <c r="A13" s="40">
        <f t="shared" si="0"/>
        <v>70209</v>
      </c>
      <c r="B13" s="40">
        <v>4</v>
      </c>
      <c r="C13" s="69" t="s">
        <v>189</v>
      </c>
      <c r="D13" s="53" t="s">
        <v>274</v>
      </c>
      <c r="E13" s="54" t="s">
        <v>188</v>
      </c>
      <c r="F13" s="40" t="s">
        <v>371</v>
      </c>
      <c r="G13" s="40" t="s">
        <v>186</v>
      </c>
      <c r="H13" s="40" t="s">
        <v>178</v>
      </c>
      <c r="I13" s="41" t="s">
        <v>378</v>
      </c>
      <c r="J13" s="41" t="s">
        <v>288</v>
      </c>
      <c r="K13" s="52" t="s">
        <v>197</v>
      </c>
      <c r="L13" s="50" t="s">
        <v>216</v>
      </c>
      <c r="M13" s="40" t="s">
        <v>298</v>
      </c>
      <c r="N13" s="40" t="s">
        <v>101</v>
      </c>
      <c r="O13" s="40" t="s">
        <v>375</v>
      </c>
      <c r="P13" s="40" t="s">
        <v>101</v>
      </c>
      <c r="Q13" s="40" t="s">
        <v>101</v>
      </c>
      <c r="R13" s="40" t="s">
        <v>101</v>
      </c>
    </row>
    <row r="14" spans="1:18">
      <c r="A14" s="40">
        <f t="shared" si="0"/>
        <v>70210</v>
      </c>
      <c r="B14" s="40">
        <v>4</v>
      </c>
      <c r="C14" s="69" t="s">
        <v>189</v>
      </c>
      <c r="D14" s="53" t="s">
        <v>274</v>
      </c>
      <c r="E14" s="54" t="s">
        <v>188</v>
      </c>
      <c r="F14" s="40" t="s">
        <v>371</v>
      </c>
      <c r="G14" s="40" t="s">
        <v>186</v>
      </c>
      <c r="H14" s="40" t="s">
        <v>178</v>
      </c>
      <c r="I14" s="41" t="s">
        <v>378</v>
      </c>
      <c r="J14" s="41" t="s">
        <v>288</v>
      </c>
      <c r="K14" s="52" t="s">
        <v>198</v>
      </c>
      <c r="L14" s="50" t="s">
        <v>216</v>
      </c>
      <c r="M14" s="40" t="s">
        <v>298</v>
      </c>
      <c r="N14" s="40" t="s">
        <v>101</v>
      </c>
      <c r="O14" s="40" t="s">
        <v>375</v>
      </c>
      <c r="P14" s="40" t="s">
        <v>101</v>
      </c>
      <c r="Q14" s="40" t="s">
        <v>101</v>
      </c>
      <c r="R14" s="40" t="s">
        <v>101</v>
      </c>
    </row>
    <row r="15" spans="1:18">
      <c r="A15" s="40">
        <f t="shared" si="0"/>
        <v>70211</v>
      </c>
      <c r="B15" s="40">
        <v>4</v>
      </c>
      <c r="C15" s="69" t="s">
        <v>189</v>
      </c>
      <c r="D15" s="53" t="s">
        <v>274</v>
      </c>
      <c r="E15" s="54" t="s">
        <v>188</v>
      </c>
      <c r="F15" s="40" t="s">
        <v>371</v>
      </c>
      <c r="G15" s="40" t="s">
        <v>186</v>
      </c>
      <c r="H15" s="40" t="s">
        <v>178</v>
      </c>
      <c r="I15" s="41" t="s">
        <v>378</v>
      </c>
      <c r="J15" s="41" t="s">
        <v>288</v>
      </c>
      <c r="K15" s="52" t="s">
        <v>199</v>
      </c>
      <c r="L15" s="50" t="s">
        <v>216</v>
      </c>
      <c r="M15" s="40" t="s">
        <v>298</v>
      </c>
      <c r="N15" s="40" t="s">
        <v>101</v>
      </c>
      <c r="O15" s="40" t="s">
        <v>375</v>
      </c>
      <c r="P15" s="40" t="s">
        <v>101</v>
      </c>
      <c r="Q15" s="40" t="s">
        <v>101</v>
      </c>
      <c r="R15" s="40" t="s">
        <v>101</v>
      </c>
    </row>
    <row r="16" spans="1:18">
      <c r="A16" s="40">
        <f t="shared" si="0"/>
        <v>70212</v>
      </c>
      <c r="B16" s="40">
        <v>4</v>
      </c>
      <c r="C16" s="69" t="s">
        <v>189</v>
      </c>
      <c r="D16" s="53" t="s">
        <v>274</v>
      </c>
      <c r="E16" s="54" t="s">
        <v>188</v>
      </c>
      <c r="F16" s="40" t="s">
        <v>371</v>
      </c>
      <c r="G16" s="40" t="s">
        <v>186</v>
      </c>
      <c r="H16" s="40" t="s">
        <v>178</v>
      </c>
      <c r="I16" s="41" t="s">
        <v>378</v>
      </c>
      <c r="J16" s="41" t="s">
        <v>232</v>
      </c>
      <c r="K16" s="52" t="s">
        <v>196</v>
      </c>
      <c r="L16" s="50" t="s">
        <v>216</v>
      </c>
      <c r="M16" s="40" t="s">
        <v>298</v>
      </c>
      <c r="N16" s="40" t="s">
        <v>101</v>
      </c>
      <c r="O16" s="40" t="s">
        <v>375</v>
      </c>
      <c r="P16" s="40" t="s">
        <v>101</v>
      </c>
      <c r="Q16" s="40" t="s">
        <v>101</v>
      </c>
      <c r="R16" s="40" t="s">
        <v>101</v>
      </c>
    </row>
    <row r="17" spans="1:18">
      <c r="A17" s="40">
        <f t="shared" si="0"/>
        <v>70213</v>
      </c>
      <c r="B17" s="40">
        <v>4</v>
      </c>
      <c r="C17" s="69" t="s">
        <v>189</v>
      </c>
      <c r="D17" s="53" t="s">
        <v>274</v>
      </c>
      <c r="E17" s="54" t="s">
        <v>188</v>
      </c>
      <c r="F17" s="40" t="s">
        <v>371</v>
      </c>
      <c r="G17" s="40" t="s">
        <v>186</v>
      </c>
      <c r="H17" s="40" t="s">
        <v>178</v>
      </c>
      <c r="I17" s="41" t="s">
        <v>378</v>
      </c>
      <c r="J17" s="41" t="s">
        <v>232</v>
      </c>
      <c r="K17" s="52" t="s">
        <v>197</v>
      </c>
      <c r="L17" s="50" t="s">
        <v>216</v>
      </c>
      <c r="M17" s="40" t="s">
        <v>298</v>
      </c>
      <c r="N17" s="40" t="s">
        <v>101</v>
      </c>
      <c r="O17" s="40" t="s">
        <v>375</v>
      </c>
      <c r="P17" s="40" t="s">
        <v>101</v>
      </c>
      <c r="Q17" s="40" t="s">
        <v>101</v>
      </c>
      <c r="R17" s="40" t="s">
        <v>101</v>
      </c>
    </row>
    <row r="18" spans="1:18">
      <c r="A18" s="40">
        <f t="shared" si="0"/>
        <v>70214</v>
      </c>
      <c r="B18" s="40">
        <v>4</v>
      </c>
      <c r="C18" s="69" t="s">
        <v>189</v>
      </c>
      <c r="D18" s="53" t="s">
        <v>274</v>
      </c>
      <c r="E18" s="54" t="s">
        <v>188</v>
      </c>
      <c r="F18" s="40" t="s">
        <v>371</v>
      </c>
      <c r="G18" s="40" t="s">
        <v>186</v>
      </c>
      <c r="H18" s="40" t="s">
        <v>178</v>
      </c>
      <c r="I18" s="41" t="s">
        <v>378</v>
      </c>
      <c r="J18" s="41" t="s">
        <v>232</v>
      </c>
      <c r="K18" s="52" t="s">
        <v>198</v>
      </c>
      <c r="L18" s="50" t="s">
        <v>216</v>
      </c>
      <c r="M18" s="40" t="s">
        <v>298</v>
      </c>
      <c r="N18" s="40" t="s">
        <v>101</v>
      </c>
      <c r="O18" s="40" t="s">
        <v>375</v>
      </c>
      <c r="P18" s="40" t="s">
        <v>101</v>
      </c>
      <c r="Q18" s="40" t="s">
        <v>101</v>
      </c>
      <c r="R18" s="40" t="s">
        <v>101</v>
      </c>
    </row>
    <row r="19" spans="1:18">
      <c r="A19" s="40">
        <f t="shared" si="0"/>
        <v>70215</v>
      </c>
      <c r="B19" s="40">
        <v>4</v>
      </c>
      <c r="C19" s="69" t="s">
        <v>189</v>
      </c>
      <c r="D19" s="53" t="s">
        <v>274</v>
      </c>
      <c r="E19" s="54" t="s">
        <v>188</v>
      </c>
      <c r="F19" s="40" t="s">
        <v>371</v>
      </c>
      <c r="G19" s="40" t="s">
        <v>186</v>
      </c>
      <c r="H19" s="40" t="s">
        <v>178</v>
      </c>
      <c r="I19" s="41" t="s">
        <v>378</v>
      </c>
      <c r="J19" s="41" t="s">
        <v>232</v>
      </c>
      <c r="K19" s="52" t="s">
        <v>199</v>
      </c>
      <c r="L19" s="50" t="s">
        <v>216</v>
      </c>
      <c r="M19" s="40" t="s">
        <v>298</v>
      </c>
      <c r="N19" s="40" t="s">
        <v>101</v>
      </c>
      <c r="O19" s="40" t="s">
        <v>375</v>
      </c>
      <c r="P19" s="40" t="s">
        <v>101</v>
      </c>
      <c r="Q19" s="40" t="s">
        <v>101</v>
      </c>
      <c r="R19" s="40" t="s">
        <v>101</v>
      </c>
    </row>
    <row r="20" spans="1:18">
      <c r="A20" s="40">
        <f t="shared" si="0"/>
        <v>70216</v>
      </c>
      <c r="B20" s="40">
        <v>4</v>
      </c>
      <c r="C20" s="69" t="s">
        <v>189</v>
      </c>
      <c r="D20" s="53" t="s">
        <v>274</v>
      </c>
      <c r="E20" s="54" t="s">
        <v>188</v>
      </c>
      <c r="F20" s="40" t="s">
        <v>371</v>
      </c>
      <c r="G20" s="40" t="s">
        <v>186</v>
      </c>
      <c r="H20" s="40" t="s">
        <v>178</v>
      </c>
      <c r="I20" s="41" t="s">
        <v>378</v>
      </c>
      <c r="J20" s="41" t="s">
        <v>288</v>
      </c>
      <c r="K20" s="52" t="s">
        <v>196</v>
      </c>
      <c r="L20" s="50" t="s">
        <v>216</v>
      </c>
      <c r="M20" s="40" t="s">
        <v>299</v>
      </c>
      <c r="N20" s="40" t="s">
        <v>101</v>
      </c>
      <c r="O20" s="40" t="s">
        <v>376</v>
      </c>
      <c r="P20" s="40" t="s">
        <v>101</v>
      </c>
      <c r="Q20" s="40" t="s">
        <v>101</v>
      </c>
      <c r="R20" s="40" t="s">
        <v>101</v>
      </c>
    </row>
    <row r="21" spans="1:18">
      <c r="A21" s="40">
        <f t="shared" si="0"/>
        <v>70217</v>
      </c>
      <c r="B21" s="40">
        <v>4</v>
      </c>
      <c r="C21" s="69" t="s">
        <v>189</v>
      </c>
      <c r="D21" s="53" t="s">
        <v>274</v>
      </c>
      <c r="E21" s="54" t="s">
        <v>188</v>
      </c>
      <c r="F21" s="40" t="s">
        <v>371</v>
      </c>
      <c r="G21" s="40" t="s">
        <v>186</v>
      </c>
      <c r="H21" s="40" t="s">
        <v>178</v>
      </c>
      <c r="I21" s="41" t="s">
        <v>378</v>
      </c>
      <c r="J21" s="41" t="s">
        <v>288</v>
      </c>
      <c r="K21" s="52" t="s">
        <v>197</v>
      </c>
      <c r="L21" s="50" t="s">
        <v>216</v>
      </c>
      <c r="M21" s="40" t="s">
        <v>299</v>
      </c>
      <c r="N21" s="40" t="s">
        <v>101</v>
      </c>
      <c r="O21" s="40" t="s">
        <v>376</v>
      </c>
      <c r="P21" s="40" t="s">
        <v>101</v>
      </c>
      <c r="Q21" s="40" t="s">
        <v>101</v>
      </c>
      <c r="R21" s="40" t="s">
        <v>101</v>
      </c>
    </row>
    <row r="22" spans="1:18">
      <c r="A22" s="40">
        <f t="shared" si="0"/>
        <v>70218</v>
      </c>
      <c r="B22" s="40">
        <v>4</v>
      </c>
      <c r="C22" s="69" t="s">
        <v>189</v>
      </c>
      <c r="D22" s="53" t="s">
        <v>274</v>
      </c>
      <c r="E22" s="54" t="s">
        <v>188</v>
      </c>
      <c r="F22" s="40" t="s">
        <v>371</v>
      </c>
      <c r="G22" s="40" t="s">
        <v>186</v>
      </c>
      <c r="H22" s="40" t="s">
        <v>178</v>
      </c>
      <c r="I22" s="41" t="s">
        <v>378</v>
      </c>
      <c r="J22" s="41" t="s">
        <v>288</v>
      </c>
      <c r="K22" s="52" t="s">
        <v>198</v>
      </c>
      <c r="L22" s="50" t="s">
        <v>216</v>
      </c>
      <c r="M22" s="40" t="s">
        <v>299</v>
      </c>
      <c r="N22" s="40" t="s">
        <v>101</v>
      </c>
      <c r="O22" s="40" t="s">
        <v>376</v>
      </c>
      <c r="P22" s="40" t="s">
        <v>101</v>
      </c>
      <c r="Q22" s="40" t="s">
        <v>101</v>
      </c>
      <c r="R22" s="40" t="s">
        <v>101</v>
      </c>
    </row>
    <row r="23" spans="1:18">
      <c r="A23" s="40">
        <f t="shared" si="0"/>
        <v>70219</v>
      </c>
      <c r="B23" s="40">
        <v>4</v>
      </c>
      <c r="C23" s="69" t="s">
        <v>189</v>
      </c>
      <c r="D23" s="53" t="s">
        <v>274</v>
      </c>
      <c r="E23" s="54" t="s">
        <v>188</v>
      </c>
      <c r="F23" s="40" t="s">
        <v>371</v>
      </c>
      <c r="G23" s="40" t="s">
        <v>186</v>
      </c>
      <c r="H23" s="40" t="s">
        <v>178</v>
      </c>
      <c r="I23" s="41" t="s">
        <v>378</v>
      </c>
      <c r="J23" s="41" t="s">
        <v>288</v>
      </c>
      <c r="K23" s="52" t="s">
        <v>199</v>
      </c>
      <c r="L23" s="50" t="s">
        <v>216</v>
      </c>
      <c r="M23" s="40" t="s">
        <v>299</v>
      </c>
      <c r="N23" s="40" t="s">
        <v>101</v>
      </c>
      <c r="O23" s="40" t="s">
        <v>376</v>
      </c>
      <c r="P23" s="40" t="s">
        <v>101</v>
      </c>
      <c r="Q23" s="40" t="s">
        <v>101</v>
      </c>
      <c r="R23" s="40" t="s">
        <v>101</v>
      </c>
    </row>
    <row r="24" spans="1:18">
      <c r="A24" s="40">
        <f t="shared" si="0"/>
        <v>70220</v>
      </c>
      <c r="B24" s="40">
        <v>4</v>
      </c>
      <c r="C24" s="69" t="s">
        <v>189</v>
      </c>
      <c r="D24" s="53" t="s">
        <v>274</v>
      </c>
      <c r="E24" s="54" t="s">
        <v>188</v>
      </c>
      <c r="F24" s="40" t="s">
        <v>371</v>
      </c>
      <c r="G24" s="40" t="s">
        <v>186</v>
      </c>
      <c r="H24" s="40" t="s">
        <v>178</v>
      </c>
      <c r="I24" s="41" t="s">
        <v>378</v>
      </c>
      <c r="J24" s="41" t="s">
        <v>232</v>
      </c>
      <c r="K24" s="52" t="s">
        <v>196</v>
      </c>
      <c r="L24" s="50" t="s">
        <v>216</v>
      </c>
      <c r="M24" s="40" t="s">
        <v>299</v>
      </c>
      <c r="N24" s="40" t="s">
        <v>101</v>
      </c>
      <c r="O24" s="40" t="s">
        <v>376</v>
      </c>
      <c r="P24" s="40" t="s">
        <v>101</v>
      </c>
      <c r="Q24" s="40" t="s">
        <v>101</v>
      </c>
      <c r="R24" s="40" t="s">
        <v>101</v>
      </c>
    </row>
    <row r="25" spans="1:18">
      <c r="A25" s="40">
        <f t="shared" si="0"/>
        <v>70221</v>
      </c>
      <c r="B25" s="40">
        <v>4</v>
      </c>
      <c r="C25" s="69" t="s">
        <v>189</v>
      </c>
      <c r="D25" s="53" t="s">
        <v>274</v>
      </c>
      <c r="E25" s="54" t="s">
        <v>188</v>
      </c>
      <c r="F25" s="40" t="s">
        <v>371</v>
      </c>
      <c r="G25" s="40" t="s">
        <v>186</v>
      </c>
      <c r="H25" s="40" t="s">
        <v>178</v>
      </c>
      <c r="I25" s="41" t="s">
        <v>378</v>
      </c>
      <c r="J25" s="41" t="s">
        <v>232</v>
      </c>
      <c r="K25" s="52" t="s">
        <v>197</v>
      </c>
      <c r="L25" s="50" t="s">
        <v>216</v>
      </c>
      <c r="M25" s="40" t="s">
        <v>299</v>
      </c>
      <c r="N25" s="40" t="s">
        <v>101</v>
      </c>
      <c r="O25" s="40" t="s">
        <v>376</v>
      </c>
      <c r="P25" s="40" t="s">
        <v>101</v>
      </c>
      <c r="Q25" s="40" t="s">
        <v>101</v>
      </c>
      <c r="R25" s="40" t="s">
        <v>101</v>
      </c>
    </row>
    <row r="26" spans="1:18">
      <c r="A26" s="40">
        <f t="shared" si="0"/>
        <v>70222</v>
      </c>
      <c r="B26" s="40">
        <v>4</v>
      </c>
      <c r="C26" s="69" t="s">
        <v>189</v>
      </c>
      <c r="D26" s="53" t="s">
        <v>274</v>
      </c>
      <c r="E26" s="54" t="s">
        <v>188</v>
      </c>
      <c r="F26" s="40" t="s">
        <v>371</v>
      </c>
      <c r="G26" s="40" t="s">
        <v>186</v>
      </c>
      <c r="H26" s="40" t="s">
        <v>178</v>
      </c>
      <c r="I26" s="41" t="s">
        <v>378</v>
      </c>
      <c r="J26" s="41" t="s">
        <v>232</v>
      </c>
      <c r="K26" s="52" t="s">
        <v>198</v>
      </c>
      <c r="L26" s="50" t="s">
        <v>216</v>
      </c>
      <c r="M26" s="40" t="s">
        <v>299</v>
      </c>
      <c r="N26" s="40" t="s">
        <v>101</v>
      </c>
      <c r="O26" s="40" t="s">
        <v>376</v>
      </c>
      <c r="P26" s="40" t="s">
        <v>101</v>
      </c>
      <c r="Q26" s="40" t="s">
        <v>101</v>
      </c>
      <c r="R26" s="40" t="s">
        <v>101</v>
      </c>
    </row>
    <row r="27" spans="1:18">
      <c r="A27" s="40">
        <f t="shared" si="0"/>
        <v>70223</v>
      </c>
      <c r="B27" s="40">
        <v>4</v>
      </c>
      <c r="C27" s="69" t="s">
        <v>189</v>
      </c>
      <c r="D27" s="53" t="s">
        <v>274</v>
      </c>
      <c r="E27" s="54" t="s">
        <v>188</v>
      </c>
      <c r="F27" s="40" t="s">
        <v>371</v>
      </c>
      <c r="G27" s="40" t="s">
        <v>186</v>
      </c>
      <c r="H27" s="40" t="s">
        <v>178</v>
      </c>
      <c r="I27" s="41" t="s">
        <v>378</v>
      </c>
      <c r="J27" s="41" t="s">
        <v>232</v>
      </c>
      <c r="K27" s="52" t="s">
        <v>199</v>
      </c>
      <c r="L27" s="50" t="s">
        <v>216</v>
      </c>
      <c r="M27" s="40" t="s">
        <v>299</v>
      </c>
      <c r="N27" s="40" t="s">
        <v>101</v>
      </c>
      <c r="O27" s="40" t="s">
        <v>376</v>
      </c>
      <c r="P27" s="40" t="s">
        <v>101</v>
      </c>
      <c r="Q27" s="40" t="s">
        <v>101</v>
      </c>
      <c r="R27" s="40" t="s">
        <v>101</v>
      </c>
    </row>
    <row r="28" spans="1:18">
      <c r="A28" s="40">
        <f t="shared" si="0"/>
        <v>70224</v>
      </c>
      <c r="B28" s="40">
        <v>4</v>
      </c>
      <c r="C28" s="69" t="s">
        <v>189</v>
      </c>
      <c r="D28" s="53" t="s">
        <v>274</v>
      </c>
      <c r="E28" s="54" t="s">
        <v>188</v>
      </c>
      <c r="F28" s="40" t="s">
        <v>371</v>
      </c>
      <c r="G28" s="40" t="s">
        <v>186</v>
      </c>
      <c r="H28" s="40" t="s">
        <v>178</v>
      </c>
      <c r="I28" s="41" t="s">
        <v>378</v>
      </c>
      <c r="J28" s="41" t="s">
        <v>288</v>
      </c>
      <c r="K28" s="52" t="s">
        <v>196</v>
      </c>
      <c r="L28" s="50" t="s">
        <v>216</v>
      </c>
      <c r="M28" s="40" t="s">
        <v>299</v>
      </c>
      <c r="N28" s="40" t="s">
        <v>101</v>
      </c>
      <c r="O28" s="40" t="s">
        <v>377</v>
      </c>
      <c r="P28" s="40" t="s">
        <v>101</v>
      </c>
      <c r="Q28" s="40" t="s">
        <v>101</v>
      </c>
      <c r="R28" s="40" t="s">
        <v>101</v>
      </c>
    </row>
    <row r="29" spans="1:18">
      <c r="A29" s="40">
        <f t="shared" si="0"/>
        <v>70225</v>
      </c>
      <c r="B29" s="40">
        <v>4</v>
      </c>
      <c r="C29" s="69" t="s">
        <v>189</v>
      </c>
      <c r="D29" s="53" t="s">
        <v>274</v>
      </c>
      <c r="E29" s="54" t="s">
        <v>188</v>
      </c>
      <c r="F29" s="40" t="s">
        <v>371</v>
      </c>
      <c r="G29" s="40" t="s">
        <v>186</v>
      </c>
      <c r="H29" s="40" t="s">
        <v>178</v>
      </c>
      <c r="I29" s="41" t="s">
        <v>378</v>
      </c>
      <c r="J29" s="41" t="s">
        <v>288</v>
      </c>
      <c r="K29" s="52" t="s">
        <v>197</v>
      </c>
      <c r="L29" s="50" t="s">
        <v>216</v>
      </c>
      <c r="M29" s="40" t="s">
        <v>299</v>
      </c>
      <c r="N29" s="40" t="s">
        <v>101</v>
      </c>
      <c r="O29" s="40" t="s">
        <v>377</v>
      </c>
      <c r="P29" s="40" t="s">
        <v>101</v>
      </c>
      <c r="Q29" s="40" t="s">
        <v>101</v>
      </c>
      <c r="R29" s="40" t="s">
        <v>101</v>
      </c>
    </row>
    <row r="30" spans="1:18">
      <c r="A30" s="40">
        <f t="shared" si="0"/>
        <v>70226</v>
      </c>
      <c r="B30" s="40">
        <v>4</v>
      </c>
      <c r="C30" s="69" t="s">
        <v>189</v>
      </c>
      <c r="D30" s="53" t="s">
        <v>274</v>
      </c>
      <c r="E30" s="54" t="s">
        <v>188</v>
      </c>
      <c r="F30" s="40" t="s">
        <v>371</v>
      </c>
      <c r="G30" s="40" t="s">
        <v>186</v>
      </c>
      <c r="H30" s="40" t="s">
        <v>178</v>
      </c>
      <c r="I30" s="41" t="s">
        <v>378</v>
      </c>
      <c r="J30" s="41" t="s">
        <v>288</v>
      </c>
      <c r="K30" s="52" t="s">
        <v>198</v>
      </c>
      <c r="L30" s="50" t="s">
        <v>216</v>
      </c>
      <c r="M30" s="40" t="s">
        <v>299</v>
      </c>
      <c r="N30" s="40" t="s">
        <v>101</v>
      </c>
      <c r="O30" s="40" t="s">
        <v>377</v>
      </c>
      <c r="P30" s="40" t="s">
        <v>101</v>
      </c>
      <c r="Q30" s="40" t="s">
        <v>101</v>
      </c>
      <c r="R30" s="40" t="s">
        <v>101</v>
      </c>
    </row>
    <row r="31" spans="1:18">
      <c r="A31" s="40">
        <f t="shared" si="0"/>
        <v>70227</v>
      </c>
      <c r="B31" s="40">
        <v>4</v>
      </c>
      <c r="C31" s="69" t="s">
        <v>189</v>
      </c>
      <c r="D31" s="53" t="s">
        <v>274</v>
      </c>
      <c r="E31" s="54" t="s">
        <v>188</v>
      </c>
      <c r="F31" s="40" t="s">
        <v>371</v>
      </c>
      <c r="G31" s="40" t="s">
        <v>186</v>
      </c>
      <c r="H31" s="40" t="s">
        <v>178</v>
      </c>
      <c r="I31" s="41" t="s">
        <v>378</v>
      </c>
      <c r="J31" s="41" t="s">
        <v>288</v>
      </c>
      <c r="K31" s="52" t="s">
        <v>199</v>
      </c>
      <c r="L31" s="50" t="s">
        <v>216</v>
      </c>
      <c r="M31" s="40" t="s">
        <v>299</v>
      </c>
      <c r="N31" s="40" t="s">
        <v>101</v>
      </c>
      <c r="O31" s="40" t="s">
        <v>377</v>
      </c>
      <c r="P31" s="40" t="s">
        <v>101</v>
      </c>
      <c r="Q31" s="40" t="s">
        <v>101</v>
      </c>
      <c r="R31" s="40" t="s">
        <v>101</v>
      </c>
    </row>
    <row r="32" spans="1:18">
      <c r="A32" s="40">
        <f t="shared" si="0"/>
        <v>70228</v>
      </c>
      <c r="B32" s="40">
        <v>4</v>
      </c>
      <c r="C32" s="69" t="s">
        <v>189</v>
      </c>
      <c r="D32" s="53" t="s">
        <v>274</v>
      </c>
      <c r="E32" s="54" t="s">
        <v>188</v>
      </c>
      <c r="F32" s="40" t="s">
        <v>371</v>
      </c>
      <c r="G32" s="40" t="s">
        <v>186</v>
      </c>
      <c r="H32" s="40" t="s">
        <v>178</v>
      </c>
      <c r="I32" s="41" t="s">
        <v>378</v>
      </c>
      <c r="J32" s="41" t="s">
        <v>232</v>
      </c>
      <c r="K32" s="52" t="s">
        <v>196</v>
      </c>
      <c r="L32" s="50" t="s">
        <v>216</v>
      </c>
      <c r="M32" s="40" t="s">
        <v>299</v>
      </c>
      <c r="N32" s="40" t="s">
        <v>101</v>
      </c>
      <c r="O32" s="40" t="s">
        <v>377</v>
      </c>
      <c r="P32" s="40" t="s">
        <v>101</v>
      </c>
      <c r="Q32" s="40" t="s">
        <v>101</v>
      </c>
      <c r="R32" s="40" t="s">
        <v>101</v>
      </c>
    </row>
    <row r="33" spans="1:18">
      <c r="A33" s="40">
        <f t="shared" si="0"/>
        <v>70229</v>
      </c>
      <c r="B33" s="40">
        <v>4</v>
      </c>
      <c r="C33" s="69" t="s">
        <v>189</v>
      </c>
      <c r="D33" s="53" t="s">
        <v>274</v>
      </c>
      <c r="E33" s="54" t="s">
        <v>188</v>
      </c>
      <c r="F33" s="40" t="s">
        <v>371</v>
      </c>
      <c r="G33" s="40" t="s">
        <v>186</v>
      </c>
      <c r="H33" s="40" t="s">
        <v>178</v>
      </c>
      <c r="I33" s="41" t="s">
        <v>378</v>
      </c>
      <c r="J33" s="41" t="s">
        <v>232</v>
      </c>
      <c r="K33" s="52" t="s">
        <v>197</v>
      </c>
      <c r="L33" s="50" t="s">
        <v>216</v>
      </c>
      <c r="M33" s="40" t="s">
        <v>299</v>
      </c>
      <c r="N33" s="40" t="s">
        <v>101</v>
      </c>
      <c r="O33" s="40" t="s">
        <v>377</v>
      </c>
      <c r="P33" s="40" t="s">
        <v>101</v>
      </c>
      <c r="Q33" s="40" t="s">
        <v>101</v>
      </c>
      <c r="R33" s="40" t="s">
        <v>101</v>
      </c>
    </row>
    <row r="34" spans="1:18">
      <c r="A34" s="40">
        <f t="shared" si="0"/>
        <v>70230</v>
      </c>
      <c r="B34" s="40">
        <v>4</v>
      </c>
      <c r="C34" s="69" t="s">
        <v>189</v>
      </c>
      <c r="D34" s="53" t="s">
        <v>274</v>
      </c>
      <c r="E34" s="54" t="s">
        <v>188</v>
      </c>
      <c r="F34" s="40" t="s">
        <v>371</v>
      </c>
      <c r="G34" s="40" t="s">
        <v>186</v>
      </c>
      <c r="H34" s="40" t="s">
        <v>178</v>
      </c>
      <c r="I34" s="41" t="s">
        <v>378</v>
      </c>
      <c r="J34" s="41" t="s">
        <v>232</v>
      </c>
      <c r="K34" s="52" t="s">
        <v>198</v>
      </c>
      <c r="L34" s="50" t="s">
        <v>216</v>
      </c>
      <c r="M34" s="40" t="s">
        <v>299</v>
      </c>
      <c r="N34" s="40" t="s">
        <v>101</v>
      </c>
      <c r="O34" s="40" t="s">
        <v>377</v>
      </c>
      <c r="P34" s="40" t="s">
        <v>101</v>
      </c>
      <c r="Q34" s="40" t="s">
        <v>101</v>
      </c>
      <c r="R34" s="40" t="s">
        <v>101</v>
      </c>
    </row>
    <row r="35" spans="1:18">
      <c r="A35" s="40">
        <f t="shared" si="0"/>
        <v>70231</v>
      </c>
      <c r="B35" s="40">
        <v>4</v>
      </c>
      <c r="C35" s="69" t="s">
        <v>189</v>
      </c>
      <c r="D35" s="53" t="s">
        <v>274</v>
      </c>
      <c r="E35" s="54" t="s">
        <v>188</v>
      </c>
      <c r="F35" s="40" t="s">
        <v>371</v>
      </c>
      <c r="G35" s="40" t="s">
        <v>186</v>
      </c>
      <c r="H35" s="40" t="s">
        <v>178</v>
      </c>
      <c r="I35" s="41" t="s">
        <v>378</v>
      </c>
      <c r="J35" s="41" t="s">
        <v>232</v>
      </c>
      <c r="K35" s="52" t="s">
        <v>199</v>
      </c>
      <c r="L35" s="50" t="s">
        <v>216</v>
      </c>
      <c r="M35" s="40" t="s">
        <v>299</v>
      </c>
      <c r="N35" s="40" t="s">
        <v>101</v>
      </c>
      <c r="O35" s="40" t="s">
        <v>377</v>
      </c>
      <c r="P35" s="40" t="s">
        <v>101</v>
      </c>
      <c r="Q35" s="40" t="s">
        <v>101</v>
      </c>
      <c r="R35" s="40" t="s">
        <v>101</v>
      </c>
    </row>
    <row r="36" spans="1:18">
      <c r="A36" s="40">
        <f t="shared" si="0"/>
        <v>70232</v>
      </c>
      <c r="B36" s="40">
        <v>4</v>
      </c>
      <c r="C36" s="69" t="s">
        <v>189</v>
      </c>
      <c r="D36" s="81" t="s">
        <v>372</v>
      </c>
      <c r="E36" s="54" t="s">
        <v>188</v>
      </c>
      <c r="F36" s="40" t="s">
        <v>371</v>
      </c>
      <c r="G36" s="40" t="s">
        <v>186</v>
      </c>
      <c r="H36" s="40" t="s">
        <v>178</v>
      </c>
      <c r="I36" s="41" t="s">
        <v>378</v>
      </c>
      <c r="J36" s="41" t="s">
        <v>288</v>
      </c>
      <c r="K36" s="52" t="s">
        <v>196</v>
      </c>
      <c r="L36" s="50" t="s">
        <v>216</v>
      </c>
      <c r="M36" s="40" t="s">
        <v>298</v>
      </c>
      <c r="N36" s="40" t="s">
        <v>101</v>
      </c>
      <c r="O36" s="40" t="s">
        <v>374</v>
      </c>
      <c r="P36" s="40" t="s">
        <v>101</v>
      </c>
      <c r="Q36" s="40" t="s">
        <v>101</v>
      </c>
      <c r="R36" s="40" t="s">
        <v>101</v>
      </c>
    </row>
    <row r="37" spans="1:18">
      <c r="A37" s="40">
        <f t="shared" si="0"/>
        <v>70233</v>
      </c>
      <c r="B37" s="40">
        <v>4</v>
      </c>
      <c r="C37" s="69" t="s">
        <v>189</v>
      </c>
      <c r="D37" s="53" t="s">
        <v>372</v>
      </c>
      <c r="E37" s="54" t="s">
        <v>188</v>
      </c>
      <c r="F37" s="40" t="s">
        <v>371</v>
      </c>
      <c r="G37" s="40" t="s">
        <v>186</v>
      </c>
      <c r="H37" s="40" t="s">
        <v>178</v>
      </c>
      <c r="I37" s="41" t="s">
        <v>378</v>
      </c>
      <c r="J37" s="41" t="s">
        <v>288</v>
      </c>
      <c r="K37" s="52" t="s">
        <v>197</v>
      </c>
      <c r="L37" s="50" t="s">
        <v>216</v>
      </c>
      <c r="M37" s="40" t="s">
        <v>298</v>
      </c>
      <c r="N37" s="40" t="s">
        <v>101</v>
      </c>
      <c r="O37" s="40" t="s">
        <v>374</v>
      </c>
      <c r="P37" s="40" t="s">
        <v>101</v>
      </c>
      <c r="Q37" s="40" t="s">
        <v>101</v>
      </c>
      <c r="R37" s="40" t="s">
        <v>101</v>
      </c>
    </row>
    <row r="38" spans="1:18">
      <c r="A38" s="40">
        <f t="shared" si="0"/>
        <v>70234</v>
      </c>
      <c r="B38" s="40">
        <v>4</v>
      </c>
      <c r="C38" s="69" t="s">
        <v>189</v>
      </c>
      <c r="D38" s="53" t="s">
        <v>372</v>
      </c>
      <c r="E38" s="54" t="s">
        <v>188</v>
      </c>
      <c r="F38" s="40" t="s">
        <v>371</v>
      </c>
      <c r="G38" s="40" t="s">
        <v>186</v>
      </c>
      <c r="H38" s="40" t="s">
        <v>178</v>
      </c>
      <c r="I38" s="41" t="s">
        <v>378</v>
      </c>
      <c r="J38" s="41" t="s">
        <v>288</v>
      </c>
      <c r="K38" s="52" t="s">
        <v>198</v>
      </c>
      <c r="L38" s="50" t="s">
        <v>216</v>
      </c>
      <c r="M38" s="40" t="s">
        <v>298</v>
      </c>
      <c r="N38" s="40" t="s">
        <v>101</v>
      </c>
      <c r="O38" s="40" t="s">
        <v>374</v>
      </c>
      <c r="P38" s="40" t="s">
        <v>101</v>
      </c>
      <c r="Q38" s="40" t="s">
        <v>101</v>
      </c>
      <c r="R38" s="40" t="s">
        <v>101</v>
      </c>
    </row>
    <row r="39" spans="1:18">
      <c r="A39" s="40">
        <f t="shared" si="0"/>
        <v>70235</v>
      </c>
      <c r="B39" s="40">
        <v>4</v>
      </c>
      <c r="C39" s="69" t="s">
        <v>189</v>
      </c>
      <c r="D39" s="53" t="s">
        <v>372</v>
      </c>
      <c r="E39" s="54" t="s">
        <v>188</v>
      </c>
      <c r="F39" s="40" t="s">
        <v>371</v>
      </c>
      <c r="G39" s="40" t="s">
        <v>186</v>
      </c>
      <c r="H39" s="40" t="s">
        <v>178</v>
      </c>
      <c r="I39" s="41" t="s">
        <v>378</v>
      </c>
      <c r="J39" s="41" t="s">
        <v>288</v>
      </c>
      <c r="K39" s="52" t="s">
        <v>199</v>
      </c>
      <c r="L39" s="50" t="s">
        <v>216</v>
      </c>
      <c r="M39" s="40" t="s">
        <v>298</v>
      </c>
      <c r="N39" s="40" t="s">
        <v>101</v>
      </c>
      <c r="O39" s="40" t="s">
        <v>374</v>
      </c>
      <c r="P39" s="40" t="s">
        <v>101</v>
      </c>
      <c r="Q39" s="40" t="s">
        <v>101</v>
      </c>
      <c r="R39" s="40" t="s">
        <v>101</v>
      </c>
    </row>
    <row r="40" spans="1:18">
      <c r="A40" s="40">
        <f t="shared" si="0"/>
        <v>70236</v>
      </c>
      <c r="B40" s="40">
        <v>4</v>
      </c>
      <c r="C40" s="69" t="s">
        <v>189</v>
      </c>
      <c r="D40" s="53" t="s">
        <v>372</v>
      </c>
      <c r="E40" s="54" t="s">
        <v>188</v>
      </c>
      <c r="F40" s="40" t="s">
        <v>371</v>
      </c>
      <c r="G40" s="40" t="s">
        <v>186</v>
      </c>
      <c r="H40" s="40" t="s">
        <v>178</v>
      </c>
      <c r="I40" s="41" t="s">
        <v>378</v>
      </c>
      <c r="J40" s="41" t="s">
        <v>232</v>
      </c>
      <c r="K40" s="52" t="s">
        <v>196</v>
      </c>
      <c r="L40" s="50" t="s">
        <v>216</v>
      </c>
      <c r="M40" s="40" t="s">
        <v>298</v>
      </c>
      <c r="N40" s="40" t="s">
        <v>101</v>
      </c>
      <c r="O40" s="40" t="s">
        <v>374</v>
      </c>
      <c r="P40" s="40" t="s">
        <v>101</v>
      </c>
      <c r="Q40" s="40" t="s">
        <v>101</v>
      </c>
      <c r="R40" s="40" t="s">
        <v>101</v>
      </c>
    </row>
    <row r="41" spans="1:18">
      <c r="A41" s="40">
        <f t="shared" si="0"/>
        <v>70237</v>
      </c>
      <c r="B41" s="40">
        <v>4</v>
      </c>
      <c r="C41" s="69" t="s">
        <v>189</v>
      </c>
      <c r="D41" s="53" t="s">
        <v>372</v>
      </c>
      <c r="E41" s="54" t="s">
        <v>188</v>
      </c>
      <c r="F41" s="40" t="s">
        <v>371</v>
      </c>
      <c r="G41" s="40" t="s">
        <v>186</v>
      </c>
      <c r="H41" s="40" t="s">
        <v>178</v>
      </c>
      <c r="I41" s="41" t="s">
        <v>378</v>
      </c>
      <c r="J41" s="41" t="s">
        <v>232</v>
      </c>
      <c r="K41" s="52" t="s">
        <v>197</v>
      </c>
      <c r="L41" s="50" t="s">
        <v>216</v>
      </c>
      <c r="M41" s="40" t="s">
        <v>298</v>
      </c>
      <c r="N41" s="40" t="s">
        <v>101</v>
      </c>
      <c r="O41" s="40" t="s">
        <v>374</v>
      </c>
      <c r="P41" s="40" t="s">
        <v>101</v>
      </c>
      <c r="Q41" s="40" t="s">
        <v>101</v>
      </c>
      <c r="R41" s="40" t="s">
        <v>101</v>
      </c>
    </row>
    <row r="42" spans="1:18">
      <c r="A42" s="40">
        <f t="shared" si="0"/>
        <v>70238</v>
      </c>
      <c r="B42" s="40">
        <v>4</v>
      </c>
      <c r="C42" s="69" t="s">
        <v>189</v>
      </c>
      <c r="D42" s="53" t="s">
        <v>372</v>
      </c>
      <c r="E42" s="54" t="s">
        <v>188</v>
      </c>
      <c r="F42" s="40" t="s">
        <v>371</v>
      </c>
      <c r="G42" s="40" t="s">
        <v>186</v>
      </c>
      <c r="H42" s="40" t="s">
        <v>178</v>
      </c>
      <c r="I42" s="41" t="s">
        <v>378</v>
      </c>
      <c r="J42" s="41" t="s">
        <v>232</v>
      </c>
      <c r="K42" s="52" t="s">
        <v>198</v>
      </c>
      <c r="L42" s="50" t="s">
        <v>216</v>
      </c>
      <c r="M42" s="40" t="s">
        <v>298</v>
      </c>
      <c r="N42" s="40" t="s">
        <v>101</v>
      </c>
      <c r="O42" s="40" t="s">
        <v>374</v>
      </c>
      <c r="P42" s="40" t="s">
        <v>101</v>
      </c>
      <c r="Q42" s="40" t="s">
        <v>101</v>
      </c>
      <c r="R42" s="40" t="s">
        <v>101</v>
      </c>
    </row>
    <row r="43" spans="1:18">
      <c r="A43" s="40">
        <f t="shared" si="0"/>
        <v>70239</v>
      </c>
      <c r="B43" s="40">
        <v>4</v>
      </c>
      <c r="C43" s="69" t="s">
        <v>189</v>
      </c>
      <c r="D43" s="53" t="s">
        <v>372</v>
      </c>
      <c r="E43" s="54" t="s">
        <v>188</v>
      </c>
      <c r="F43" s="40" t="s">
        <v>371</v>
      </c>
      <c r="G43" s="40" t="s">
        <v>186</v>
      </c>
      <c r="H43" s="40" t="s">
        <v>178</v>
      </c>
      <c r="I43" s="41" t="s">
        <v>378</v>
      </c>
      <c r="J43" s="41" t="s">
        <v>232</v>
      </c>
      <c r="K43" s="52" t="s">
        <v>199</v>
      </c>
      <c r="L43" s="50" t="s">
        <v>216</v>
      </c>
      <c r="M43" s="40" t="s">
        <v>298</v>
      </c>
      <c r="N43" s="40" t="s">
        <v>101</v>
      </c>
      <c r="O43" s="40" t="s">
        <v>374</v>
      </c>
      <c r="P43" s="40" t="s">
        <v>101</v>
      </c>
      <c r="Q43" s="40" t="s">
        <v>101</v>
      </c>
      <c r="R43" s="40" t="s">
        <v>101</v>
      </c>
    </row>
    <row r="44" spans="1:18">
      <c r="A44" s="40">
        <f t="shared" si="0"/>
        <v>70240</v>
      </c>
      <c r="B44" s="40">
        <v>4</v>
      </c>
      <c r="C44" s="69" t="s">
        <v>189</v>
      </c>
      <c r="D44" s="53" t="s">
        <v>372</v>
      </c>
      <c r="E44" s="54" t="s">
        <v>188</v>
      </c>
      <c r="F44" s="40" t="s">
        <v>371</v>
      </c>
      <c r="G44" s="40" t="s">
        <v>186</v>
      </c>
      <c r="H44" s="40" t="s">
        <v>178</v>
      </c>
      <c r="I44" s="41" t="s">
        <v>378</v>
      </c>
      <c r="J44" s="41" t="s">
        <v>288</v>
      </c>
      <c r="K44" s="52" t="s">
        <v>196</v>
      </c>
      <c r="L44" s="50" t="s">
        <v>216</v>
      </c>
      <c r="M44" s="40" t="s">
        <v>298</v>
      </c>
      <c r="N44" s="40" t="s">
        <v>101</v>
      </c>
      <c r="O44" s="40" t="s">
        <v>375</v>
      </c>
      <c r="P44" s="40" t="s">
        <v>101</v>
      </c>
      <c r="Q44" s="40" t="s">
        <v>101</v>
      </c>
      <c r="R44" s="40" t="s">
        <v>101</v>
      </c>
    </row>
    <row r="45" spans="1:18">
      <c r="A45" s="40">
        <f t="shared" si="0"/>
        <v>70241</v>
      </c>
      <c r="B45" s="40">
        <v>4</v>
      </c>
      <c r="C45" s="69" t="s">
        <v>189</v>
      </c>
      <c r="D45" s="53" t="s">
        <v>372</v>
      </c>
      <c r="E45" s="54" t="s">
        <v>188</v>
      </c>
      <c r="F45" s="40" t="s">
        <v>371</v>
      </c>
      <c r="G45" s="40" t="s">
        <v>186</v>
      </c>
      <c r="H45" s="40" t="s">
        <v>178</v>
      </c>
      <c r="I45" s="41" t="s">
        <v>378</v>
      </c>
      <c r="J45" s="41" t="s">
        <v>288</v>
      </c>
      <c r="K45" s="52" t="s">
        <v>197</v>
      </c>
      <c r="L45" s="50" t="s">
        <v>216</v>
      </c>
      <c r="M45" s="40" t="s">
        <v>298</v>
      </c>
      <c r="N45" s="40" t="s">
        <v>101</v>
      </c>
      <c r="O45" s="40" t="s">
        <v>375</v>
      </c>
      <c r="P45" s="40" t="s">
        <v>101</v>
      </c>
      <c r="Q45" s="40" t="s">
        <v>101</v>
      </c>
      <c r="R45" s="40" t="s">
        <v>101</v>
      </c>
    </row>
    <row r="46" spans="1:18">
      <c r="A46" s="40">
        <f t="shared" si="0"/>
        <v>70242</v>
      </c>
      <c r="B46" s="40">
        <v>4</v>
      </c>
      <c r="C46" s="69" t="s">
        <v>189</v>
      </c>
      <c r="D46" s="53" t="s">
        <v>372</v>
      </c>
      <c r="E46" s="54" t="s">
        <v>188</v>
      </c>
      <c r="F46" s="40" t="s">
        <v>371</v>
      </c>
      <c r="G46" s="40" t="s">
        <v>186</v>
      </c>
      <c r="H46" s="40" t="s">
        <v>178</v>
      </c>
      <c r="I46" s="41" t="s">
        <v>378</v>
      </c>
      <c r="J46" s="41" t="s">
        <v>288</v>
      </c>
      <c r="K46" s="52" t="s">
        <v>198</v>
      </c>
      <c r="L46" s="50" t="s">
        <v>216</v>
      </c>
      <c r="M46" s="40" t="s">
        <v>298</v>
      </c>
      <c r="N46" s="40" t="s">
        <v>101</v>
      </c>
      <c r="O46" s="40" t="s">
        <v>375</v>
      </c>
      <c r="P46" s="40" t="s">
        <v>101</v>
      </c>
      <c r="Q46" s="40" t="s">
        <v>101</v>
      </c>
      <c r="R46" s="40" t="s">
        <v>101</v>
      </c>
    </row>
    <row r="47" spans="1:18">
      <c r="A47" s="40">
        <f t="shared" si="0"/>
        <v>70243</v>
      </c>
      <c r="B47" s="40">
        <v>4</v>
      </c>
      <c r="C47" s="69" t="s">
        <v>189</v>
      </c>
      <c r="D47" s="53" t="s">
        <v>372</v>
      </c>
      <c r="E47" s="54" t="s">
        <v>188</v>
      </c>
      <c r="F47" s="40" t="s">
        <v>371</v>
      </c>
      <c r="G47" s="40" t="s">
        <v>186</v>
      </c>
      <c r="H47" s="40" t="s">
        <v>178</v>
      </c>
      <c r="I47" s="41" t="s">
        <v>378</v>
      </c>
      <c r="J47" s="41" t="s">
        <v>288</v>
      </c>
      <c r="K47" s="52" t="s">
        <v>199</v>
      </c>
      <c r="L47" s="50" t="s">
        <v>216</v>
      </c>
      <c r="M47" s="40" t="s">
        <v>298</v>
      </c>
      <c r="N47" s="40" t="s">
        <v>101</v>
      </c>
      <c r="O47" s="40" t="s">
        <v>375</v>
      </c>
      <c r="P47" s="40" t="s">
        <v>101</v>
      </c>
      <c r="Q47" s="40" t="s">
        <v>101</v>
      </c>
      <c r="R47" s="40" t="s">
        <v>101</v>
      </c>
    </row>
    <row r="48" spans="1:18">
      <c r="A48" s="40">
        <f t="shared" si="0"/>
        <v>70244</v>
      </c>
      <c r="B48" s="40">
        <v>4</v>
      </c>
      <c r="C48" s="69" t="s">
        <v>189</v>
      </c>
      <c r="D48" s="53" t="s">
        <v>372</v>
      </c>
      <c r="E48" s="54" t="s">
        <v>188</v>
      </c>
      <c r="F48" s="40" t="s">
        <v>371</v>
      </c>
      <c r="G48" s="40" t="s">
        <v>186</v>
      </c>
      <c r="H48" s="40" t="s">
        <v>178</v>
      </c>
      <c r="I48" s="41" t="s">
        <v>378</v>
      </c>
      <c r="J48" s="41" t="s">
        <v>232</v>
      </c>
      <c r="K48" s="52" t="s">
        <v>196</v>
      </c>
      <c r="L48" s="50" t="s">
        <v>216</v>
      </c>
      <c r="M48" s="40" t="s">
        <v>298</v>
      </c>
      <c r="N48" s="40" t="s">
        <v>101</v>
      </c>
      <c r="O48" s="40" t="s">
        <v>375</v>
      </c>
      <c r="P48" s="40" t="s">
        <v>101</v>
      </c>
      <c r="Q48" s="40" t="s">
        <v>101</v>
      </c>
      <c r="R48" s="40" t="s">
        <v>101</v>
      </c>
    </row>
    <row r="49" spans="1:18">
      <c r="A49" s="40">
        <f t="shared" si="0"/>
        <v>70245</v>
      </c>
      <c r="B49" s="40">
        <v>4</v>
      </c>
      <c r="C49" s="69" t="s">
        <v>189</v>
      </c>
      <c r="D49" s="53" t="s">
        <v>372</v>
      </c>
      <c r="E49" s="54" t="s">
        <v>188</v>
      </c>
      <c r="F49" s="40" t="s">
        <v>371</v>
      </c>
      <c r="G49" s="40" t="s">
        <v>186</v>
      </c>
      <c r="H49" s="40" t="s">
        <v>178</v>
      </c>
      <c r="I49" s="41" t="s">
        <v>378</v>
      </c>
      <c r="J49" s="41" t="s">
        <v>232</v>
      </c>
      <c r="K49" s="52" t="s">
        <v>197</v>
      </c>
      <c r="L49" s="50" t="s">
        <v>216</v>
      </c>
      <c r="M49" s="40" t="s">
        <v>298</v>
      </c>
      <c r="N49" s="40" t="s">
        <v>101</v>
      </c>
      <c r="O49" s="40" t="s">
        <v>375</v>
      </c>
      <c r="P49" s="40" t="s">
        <v>101</v>
      </c>
      <c r="Q49" s="40" t="s">
        <v>101</v>
      </c>
      <c r="R49" s="40" t="s">
        <v>101</v>
      </c>
    </row>
    <row r="50" spans="1:18">
      <c r="A50" s="40">
        <f t="shared" si="0"/>
        <v>70246</v>
      </c>
      <c r="B50" s="40">
        <v>4</v>
      </c>
      <c r="C50" s="69" t="s">
        <v>189</v>
      </c>
      <c r="D50" s="53" t="s">
        <v>372</v>
      </c>
      <c r="E50" s="54" t="s">
        <v>188</v>
      </c>
      <c r="F50" s="40" t="s">
        <v>371</v>
      </c>
      <c r="G50" s="40" t="s">
        <v>186</v>
      </c>
      <c r="H50" s="40" t="s">
        <v>178</v>
      </c>
      <c r="I50" s="41" t="s">
        <v>378</v>
      </c>
      <c r="J50" s="41" t="s">
        <v>232</v>
      </c>
      <c r="K50" s="52" t="s">
        <v>198</v>
      </c>
      <c r="L50" s="50" t="s">
        <v>216</v>
      </c>
      <c r="M50" s="40" t="s">
        <v>298</v>
      </c>
      <c r="N50" s="40" t="s">
        <v>101</v>
      </c>
      <c r="O50" s="40" t="s">
        <v>375</v>
      </c>
      <c r="P50" s="40" t="s">
        <v>101</v>
      </c>
      <c r="Q50" s="40" t="s">
        <v>101</v>
      </c>
      <c r="R50" s="40" t="s">
        <v>101</v>
      </c>
    </row>
    <row r="51" spans="1:18">
      <c r="A51" s="40">
        <f t="shared" si="0"/>
        <v>70247</v>
      </c>
      <c r="B51" s="40">
        <v>4</v>
      </c>
      <c r="C51" s="69" t="s">
        <v>189</v>
      </c>
      <c r="D51" s="53" t="s">
        <v>372</v>
      </c>
      <c r="E51" s="54" t="s">
        <v>188</v>
      </c>
      <c r="F51" s="40" t="s">
        <v>371</v>
      </c>
      <c r="G51" s="40" t="s">
        <v>186</v>
      </c>
      <c r="H51" s="40" t="s">
        <v>178</v>
      </c>
      <c r="I51" s="41" t="s">
        <v>378</v>
      </c>
      <c r="J51" s="41" t="s">
        <v>232</v>
      </c>
      <c r="K51" s="52" t="s">
        <v>199</v>
      </c>
      <c r="L51" s="50" t="s">
        <v>216</v>
      </c>
      <c r="M51" s="40" t="s">
        <v>298</v>
      </c>
      <c r="N51" s="40" t="s">
        <v>101</v>
      </c>
      <c r="O51" s="40" t="s">
        <v>375</v>
      </c>
      <c r="P51" s="40" t="s">
        <v>101</v>
      </c>
      <c r="Q51" s="40" t="s">
        <v>101</v>
      </c>
      <c r="R51" s="40" t="s">
        <v>101</v>
      </c>
    </row>
    <row r="52" spans="1:18">
      <c r="A52" s="40">
        <f t="shared" si="0"/>
        <v>70248</v>
      </c>
      <c r="B52" s="40">
        <v>4</v>
      </c>
      <c r="C52" s="69" t="s">
        <v>189</v>
      </c>
      <c r="D52" s="53" t="s">
        <v>372</v>
      </c>
      <c r="E52" s="54" t="s">
        <v>188</v>
      </c>
      <c r="F52" s="40" t="s">
        <v>371</v>
      </c>
      <c r="G52" s="40" t="s">
        <v>186</v>
      </c>
      <c r="H52" s="40" t="s">
        <v>178</v>
      </c>
      <c r="I52" s="41" t="s">
        <v>378</v>
      </c>
      <c r="J52" s="41" t="s">
        <v>288</v>
      </c>
      <c r="K52" s="52" t="s">
        <v>196</v>
      </c>
      <c r="L52" s="50" t="s">
        <v>216</v>
      </c>
      <c r="M52" s="40" t="s">
        <v>299</v>
      </c>
      <c r="N52" s="40" t="s">
        <v>101</v>
      </c>
      <c r="O52" s="40" t="s">
        <v>376</v>
      </c>
      <c r="P52" s="40" t="s">
        <v>101</v>
      </c>
      <c r="Q52" s="40" t="s">
        <v>101</v>
      </c>
      <c r="R52" s="40" t="s">
        <v>101</v>
      </c>
    </row>
    <row r="53" spans="1:18">
      <c r="A53" s="40">
        <f t="shared" si="0"/>
        <v>70249</v>
      </c>
      <c r="B53" s="40">
        <v>4</v>
      </c>
      <c r="C53" s="69" t="s">
        <v>189</v>
      </c>
      <c r="D53" s="53" t="s">
        <v>372</v>
      </c>
      <c r="E53" s="54" t="s">
        <v>188</v>
      </c>
      <c r="F53" s="40" t="s">
        <v>371</v>
      </c>
      <c r="G53" s="40" t="s">
        <v>186</v>
      </c>
      <c r="H53" s="40" t="s">
        <v>178</v>
      </c>
      <c r="I53" s="41" t="s">
        <v>378</v>
      </c>
      <c r="J53" s="41" t="s">
        <v>288</v>
      </c>
      <c r="K53" s="52" t="s">
        <v>197</v>
      </c>
      <c r="L53" s="50" t="s">
        <v>216</v>
      </c>
      <c r="M53" s="40" t="s">
        <v>299</v>
      </c>
      <c r="N53" s="40" t="s">
        <v>101</v>
      </c>
      <c r="O53" s="40" t="s">
        <v>376</v>
      </c>
      <c r="P53" s="40" t="s">
        <v>101</v>
      </c>
      <c r="Q53" s="40" t="s">
        <v>101</v>
      </c>
      <c r="R53" s="40" t="s">
        <v>101</v>
      </c>
    </row>
    <row r="54" spans="1:18">
      <c r="A54" s="40">
        <f t="shared" si="0"/>
        <v>70250</v>
      </c>
      <c r="B54" s="40">
        <v>4</v>
      </c>
      <c r="C54" s="69" t="s">
        <v>189</v>
      </c>
      <c r="D54" s="53" t="s">
        <v>372</v>
      </c>
      <c r="E54" s="54" t="s">
        <v>188</v>
      </c>
      <c r="F54" s="40" t="s">
        <v>371</v>
      </c>
      <c r="G54" s="40" t="s">
        <v>186</v>
      </c>
      <c r="H54" s="40" t="s">
        <v>178</v>
      </c>
      <c r="I54" s="41" t="s">
        <v>378</v>
      </c>
      <c r="J54" s="41" t="s">
        <v>288</v>
      </c>
      <c r="K54" s="52" t="s">
        <v>198</v>
      </c>
      <c r="L54" s="50" t="s">
        <v>216</v>
      </c>
      <c r="M54" s="40" t="s">
        <v>299</v>
      </c>
      <c r="N54" s="40" t="s">
        <v>101</v>
      </c>
      <c r="O54" s="40" t="s">
        <v>376</v>
      </c>
      <c r="P54" s="40" t="s">
        <v>101</v>
      </c>
      <c r="Q54" s="40" t="s">
        <v>101</v>
      </c>
      <c r="R54" s="40" t="s">
        <v>101</v>
      </c>
    </row>
    <row r="55" spans="1:18">
      <c r="A55" s="40">
        <f t="shared" si="0"/>
        <v>70251</v>
      </c>
      <c r="B55" s="40">
        <v>4</v>
      </c>
      <c r="C55" s="69" t="s">
        <v>189</v>
      </c>
      <c r="D55" s="53" t="s">
        <v>372</v>
      </c>
      <c r="E55" s="54" t="s">
        <v>188</v>
      </c>
      <c r="F55" s="40" t="s">
        <v>371</v>
      </c>
      <c r="G55" s="40" t="s">
        <v>186</v>
      </c>
      <c r="H55" s="40" t="s">
        <v>178</v>
      </c>
      <c r="I55" s="41" t="s">
        <v>378</v>
      </c>
      <c r="J55" s="41" t="s">
        <v>288</v>
      </c>
      <c r="K55" s="52" t="s">
        <v>199</v>
      </c>
      <c r="L55" s="50" t="s">
        <v>216</v>
      </c>
      <c r="M55" s="40" t="s">
        <v>299</v>
      </c>
      <c r="N55" s="40" t="s">
        <v>101</v>
      </c>
      <c r="O55" s="40" t="s">
        <v>376</v>
      </c>
      <c r="P55" s="40" t="s">
        <v>101</v>
      </c>
      <c r="Q55" s="40" t="s">
        <v>101</v>
      </c>
      <c r="R55" s="40" t="s">
        <v>101</v>
      </c>
    </row>
    <row r="56" spans="1:18">
      <c r="A56" s="40">
        <f t="shared" si="0"/>
        <v>70252</v>
      </c>
      <c r="B56" s="40">
        <v>4</v>
      </c>
      <c r="C56" s="69" t="s">
        <v>189</v>
      </c>
      <c r="D56" s="53" t="s">
        <v>372</v>
      </c>
      <c r="E56" s="54" t="s">
        <v>188</v>
      </c>
      <c r="F56" s="40" t="s">
        <v>371</v>
      </c>
      <c r="G56" s="40" t="s">
        <v>186</v>
      </c>
      <c r="H56" s="40" t="s">
        <v>178</v>
      </c>
      <c r="I56" s="41" t="s">
        <v>378</v>
      </c>
      <c r="J56" s="41" t="s">
        <v>232</v>
      </c>
      <c r="K56" s="52" t="s">
        <v>196</v>
      </c>
      <c r="L56" s="50" t="s">
        <v>216</v>
      </c>
      <c r="M56" s="40" t="s">
        <v>299</v>
      </c>
      <c r="N56" s="40" t="s">
        <v>101</v>
      </c>
      <c r="O56" s="40" t="s">
        <v>376</v>
      </c>
      <c r="P56" s="40" t="s">
        <v>101</v>
      </c>
      <c r="Q56" s="40" t="s">
        <v>101</v>
      </c>
      <c r="R56" s="40" t="s">
        <v>101</v>
      </c>
    </row>
    <row r="57" spans="1:18">
      <c r="A57" s="40">
        <f t="shared" si="0"/>
        <v>70253</v>
      </c>
      <c r="B57" s="40">
        <v>4</v>
      </c>
      <c r="C57" s="69" t="s">
        <v>189</v>
      </c>
      <c r="D57" s="53" t="s">
        <v>372</v>
      </c>
      <c r="E57" s="54" t="s">
        <v>188</v>
      </c>
      <c r="F57" s="40" t="s">
        <v>371</v>
      </c>
      <c r="G57" s="40" t="s">
        <v>186</v>
      </c>
      <c r="H57" s="40" t="s">
        <v>178</v>
      </c>
      <c r="I57" s="41" t="s">
        <v>378</v>
      </c>
      <c r="J57" s="41" t="s">
        <v>232</v>
      </c>
      <c r="K57" s="52" t="s">
        <v>197</v>
      </c>
      <c r="L57" s="50" t="s">
        <v>216</v>
      </c>
      <c r="M57" s="40" t="s">
        <v>299</v>
      </c>
      <c r="N57" s="40" t="s">
        <v>101</v>
      </c>
      <c r="O57" s="40" t="s">
        <v>376</v>
      </c>
      <c r="P57" s="40" t="s">
        <v>101</v>
      </c>
      <c r="Q57" s="40" t="s">
        <v>101</v>
      </c>
      <c r="R57" s="40" t="s">
        <v>101</v>
      </c>
    </row>
    <row r="58" spans="1:18">
      <c r="A58" s="40">
        <f t="shared" si="0"/>
        <v>70254</v>
      </c>
      <c r="B58" s="40">
        <v>4</v>
      </c>
      <c r="C58" s="69" t="s">
        <v>189</v>
      </c>
      <c r="D58" s="53" t="s">
        <v>372</v>
      </c>
      <c r="E58" s="54" t="s">
        <v>188</v>
      </c>
      <c r="F58" s="40" t="s">
        <v>371</v>
      </c>
      <c r="G58" s="40" t="s">
        <v>186</v>
      </c>
      <c r="H58" s="40" t="s">
        <v>178</v>
      </c>
      <c r="I58" s="41" t="s">
        <v>378</v>
      </c>
      <c r="J58" s="41" t="s">
        <v>232</v>
      </c>
      <c r="K58" s="52" t="s">
        <v>198</v>
      </c>
      <c r="L58" s="50" t="s">
        <v>216</v>
      </c>
      <c r="M58" s="40" t="s">
        <v>299</v>
      </c>
      <c r="N58" s="40" t="s">
        <v>101</v>
      </c>
      <c r="O58" s="40" t="s">
        <v>376</v>
      </c>
      <c r="P58" s="40" t="s">
        <v>101</v>
      </c>
      <c r="Q58" s="40" t="s">
        <v>101</v>
      </c>
      <c r="R58" s="40" t="s">
        <v>101</v>
      </c>
    </row>
    <row r="59" spans="1:18">
      <c r="A59" s="40">
        <f t="shared" si="0"/>
        <v>70255</v>
      </c>
      <c r="B59" s="40">
        <v>4</v>
      </c>
      <c r="C59" s="69" t="s">
        <v>189</v>
      </c>
      <c r="D59" s="53" t="s">
        <v>372</v>
      </c>
      <c r="E59" s="54" t="s">
        <v>188</v>
      </c>
      <c r="F59" s="40" t="s">
        <v>371</v>
      </c>
      <c r="G59" s="40" t="s">
        <v>186</v>
      </c>
      <c r="H59" s="40" t="s">
        <v>178</v>
      </c>
      <c r="I59" s="41" t="s">
        <v>378</v>
      </c>
      <c r="J59" s="41" t="s">
        <v>232</v>
      </c>
      <c r="K59" s="52" t="s">
        <v>199</v>
      </c>
      <c r="L59" s="50" t="s">
        <v>216</v>
      </c>
      <c r="M59" s="40" t="s">
        <v>299</v>
      </c>
      <c r="N59" s="40" t="s">
        <v>101</v>
      </c>
      <c r="O59" s="40" t="s">
        <v>376</v>
      </c>
      <c r="P59" s="40" t="s">
        <v>101</v>
      </c>
      <c r="Q59" s="40" t="s">
        <v>101</v>
      </c>
      <c r="R59" s="40" t="s">
        <v>101</v>
      </c>
    </row>
    <row r="60" spans="1:18">
      <c r="A60" s="40">
        <f t="shared" si="0"/>
        <v>70256</v>
      </c>
      <c r="B60" s="40">
        <v>4</v>
      </c>
      <c r="C60" s="69" t="s">
        <v>189</v>
      </c>
      <c r="D60" s="53" t="s">
        <v>372</v>
      </c>
      <c r="E60" s="54" t="s">
        <v>188</v>
      </c>
      <c r="F60" s="40" t="s">
        <v>371</v>
      </c>
      <c r="G60" s="40" t="s">
        <v>186</v>
      </c>
      <c r="H60" s="40" t="s">
        <v>178</v>
      </c>
      <c r="I60" s="41" t="s">
        <v>378</v>
      </c>
      <c r="J60" s="41" t="s">
        <v>288</v>
      </c>
      <c r="K60" s="52" t="s">
        <v>196</v>
      </c>
      <c r="L60" s="50" t="s">
        <v>216</v>
      </c>
      <c r="M60" s="40" t="s">
        <v>299</v>
      </c>
      <c r="N60" s="40" t="s">
        <v>101</v>
      </c>
      <c r="O60" s="40" t="s">
        <v>377</v>
      </c>
      <c r="P60" s="40" t="s">
        <v>101</v>
      </c>
      <c r="Q60" s="40" t="s">
        <v>101</v>
      </c>
      <c r="R60" s="40" t="s">
        <v>101</v>
      </c>
    </row>
    <row r="61" spans="1:18">
      <c r="A61" s="40">
        <f t="shared" si="0"/>
        <v>70257</v>
      </c>
      <c r="B61" s="40">
        <v>4</v>
      </c>
      <c r="C61" s="69" t="s">
        <v>189</v>
      </c>
      <c r="D61" s="53" t="s">
        <v>372</v>
      </c>
      <c r="E61" s="54" t="s">
        <v>188</v>
      </c>
      <c r="F61" s="40" t="s">
        <v>371</v>
      </c>
      <c r="G61" s="40" t="s">
        <v>186</v>
      </c>
      <c r="H61" s="40" t="s">
        <v>178</v>
      </c>
      <c r="I61" s="41" t="s">
        <v>378</v>
      </c>
      <c r="J61" s="41" t="s">
        <v>288</v>
      </c>
      <c r="K61" s="52" t="s">
        <v>197</v>
      </c>
      <c r="L61" s="50" t="s">
        <v>216</v>
      </c>
      <c r="M61" s="40" t="s">
        <v>299</v>
      </c>
      <c r="N61" s="40" t="s">
        <v>101</v>
      </c>
      <c r="O61" s="40" t="s">
        <v>377</v>
      </c>
      <c r="P61" s="40" t="s">
        <v>101</v>
      </c>
      <c r="Q61" s="40" t="s">
        <v>101</v>
      </c>
      <c r="R61" s="40" t="s">
        <v>101</v>
      </c>
    </row>
    <row r="62" spans="1:18">
      <c r="A62" s="40">
        <f t="shared" si="0"/>
        <v>70258</v>
      </c>
      <c r="B62" s="40">
        <v>4</v>
      </c>
      <c r="C62" s="69" t="s">
        <v>189</v>
      </c>
      <c r="D62" s="53" t="s">
        <v>372</v>
      </c>
      <c r="E62" s="54" t="s">
        <v>188</v>
      </c>
      <c r="F62" s="40" t="s">
        <v>371</v>
      </c>
      <c r="G62" s="40" t="s">
        <v>186</v>
      </c>
      <c r="H62" s="40" t="s">
        <v>178</v>
      </c>
      <c r="I62" s="41" t="s">
        <v>378</v>
      </c>
      <c r="J62" s="41" t="s">
        <v>288</v>
      </c>
      <c r="K62" s="52" t="s">
        <v>198</v>
      </c>
      <c r="L62" s="50" t="s">
        <v>216</v>
      </c>
      <c r="M62" s="40" t="s">
        <v>299</v>
      </c>
      <c r="N62" s="40" t="s">
        <v>101</v>
      </c>
      <c r="O62" s="40" t="s">
        <v>377</v>
      </c>
      <c r="P62" s="40" t="s">
        <v>101</v>
      </c>
      <c r="Q62" s="40" t="s">
        <v>101</v>
      </c>
      <c r="R62" s="40" t="s">
        <v>101</v>
      </c>
    </row>
    <row r="63" spans="1:18">
      <c r="A63" s="40">
        <f t="shared" si="0"/>
        <v>70259</v>
      </c>
      <c r="B63" s="40">
        <v>4</v>
      </c>
      <c r="C63" s="69" t="s">
        <v>189</v>
      </c>
      <c r="D63" s="53" t="s">
        <v>372</v>
      </c>
      <c r="E63" s="54" t="s">
        <v>188</v>
      </c>
      <c r="F63" s="40" t="s">
        <v>371</v>
      </c>
      <c r="G63" s="40" t="s">
        <v>186</v>
      </c>
      <c r="H63" s="40" t="s">
        <v>178</v>
      </c>
      <c r="I63" s="41" t="s">
        <v>378</v>
      </c>
      <c r="J63" s="41" t="s">
        <v>288</v>
      </c>
      <c r="K63" s="52" t="s">
        <v>199</v>
      </c>
      <c r="L63" s="50" t="s">
        <v>216</v>
      </c>
      <c r="M63" s="40" t="s">
        <v>299</v>
      </c>
      <c r="N63" s="40" t="s">
        <v>101</v>
      </c>
      <c r="O63" s="40" t="s">
        <v>377</v>
      </c>
      <c r="P63" s="40" t="s">
        <v>101</v>
      </c>
      <c r="Q63" s="40" t="s">
        <v>101</v>
      </c>
      <c r="R63" s="40" t="s">
        <v>101</v>
      </c>
    </row>
    <row r="64" spans="1:18">
      <c r="A64" s="40">
        <f t="shared" si="0"/>
        <v>70260</v>
      </c>
      <c r="B64" s="40">
        <v>4</v>
      </c>
      <c r="C64" s="69" t="s">
        <v>189</v>
      </c>
      <c r="D64" s="53" t="s">
        <v>372</v>
      </c>
      <c r="E64" s="54" t="s">
        <v>188</v>
      </c>
      <c r="F64" s="40" t="s">
        <v>371</v>
      </c>
      <c r="G64" s="40" t="s">
        <v>186</v>
      </c>
      <c r="H64" s="40" t="s">
        <v>178</v>
      </c>
      <c r="I64" s="41" t="s">
        <v>378</v>
      </c>
      <c r="J64" s="41" t="s">
        <v>232</v>
      </c>
      <c r="K64" s="52" t="s">
        <v>196</v>
      </c>
      <c r="L64" s="50" t="s">
        <v>216</v>
      </c>
      <c r="M64" s="40" t="s">
        <v>299</v>
      </c>
      <c r="N64" s="40" t="s">
        <v>101</v>
      </c>
      <c r="O64" s="40" t="s">
        <v>377</v>
      </c>
      <c r="P64" s="40" t="s">
        <v>101</v>
      </c>
      <c r="Q64" s="40" t="s">
        <v>101</v>
      </c>
      <c r="R64" s="40" t="s">
        <v>101</v>
      </c>
    </row>
    <row r="65" spans="1:18">
      <c r="A65" s="40">
        <f t="shared" si="0"/>
        <v>70261</v>
      </c>
      <c r="B65" s="40">
        <v>4</v>
      </c>
      <c r="C65" s="69" t="s">
        <v>189</v>
      </c>
      <c r="D65" s="53" t="s">
        <v>372</v>
      </c>
      <c r="E65" s="54" t="s">
        <v>188</v>
      </c>
      <c r="F65" s="40" t="s">
        <v>371</v>
      </c>
      <c r="G65" s="40" t="s">
        <v>186</v>
      </c>
      <c r="H65" s="40" t="s">
        <v>178</v>
      </c>
      <c r="I65" s="41" t="s">
        <v>378</v>
      </c>
      <c r="J65" s="41" t="s">
        <v>232</v>
      </c>
      <c r="K65" s="52" t="s">
        <v>197</v>
      </c>
      <c r="L65" s="50" t="s">
        <v>216</v>
      </c>
      <c r="M65" s="40" t="s">
        <v>299</v>
      </c>
      <c r="N65" s="40" t="s">
        <v>101</v>
      </c>
      <c r="O65" s="40" t="s">
        <v>377</v>
      </c>
      <c r="P65" s="40" t="s">
        <v>101</v>
      </c>
      <c r="Q65" s="40" t="s">
        <v>101</v>
      </c>
      <c r="R65" s="40" t="s">
        <v>101</v>
      </c>
    </row>
    <row r="66" spans="1:18">
      <c r="A66" s="40">
        <f t="shared" si="0"/>
        <v>70262</v>
      </c>
      <c r="B66" s="40">
        <v>4</v>
      </c>
      <c r="C66" s="69" t="s">
        <v>189</v>
      </c>
      <c r="D66" s="53" t="s">
        <v>372</v>
      </c>
      <c r="E66" s="54" t="s">
        <v>188</v>
      </c>
      <c r="F66" s="40" t="s">
        <v>371</v>
      </c>
      <c r="G66" s="40" t="s">
        <v>186</v>
      </c>
      <c r="H66" s="40" t="s">
        <v>178</v>
      </c>
      <c r="I66" s="41" t="s">
        <v>378</v>
      </c>
      <c r="J66" s="41" t="s">
        <v>232</v>
      </c>
      <c r="K66" s="52" t="s">
        <v>198</v>
      </c>
      <c r="L66" s="50" t="s">
        <v>216</v>
      </c>
      <c r="M66" s="40" t="s">
        <v>299</v>
      </c>
      <c r="N66" s="40" t="s">
        <v>101</v>
      </c>
      <c r="O66" s="40" t="s">
        <v>377</v>
      </c>
      <c r="P66" s="40" t="s">
        <v>101</v>
      </c>
      <c r="Q66" s="40" t="s">
        <v>101</v>
      </c>
      <c r="R66" s="40" t="s">
        <v>101</v>
      </c>
    </row>
    <row r="67" spans="1:18">
      <c r="A67" s="40">
        <f t="shared" si="0"/>
        <v>70263</v>
      </c>
      <c r="B67" s="40">
        <v>4</v>
      </c>
      <c r="C67" s="69" t="s">
        <v>189</v>
      </c>
      <c r="D67" s="53" t="s">
        <v>372</v>
      </c>
      <c r="E67" s="54" t="s">
        <v>188</v>
      </c>
      <c r="F67" s="40" t="s">
        <v>371</v>
      </c>
      <c r="G67" s="40" t="s">
        <v>186</v>
      </c>
      <c r="H67" s="40" t="s">
        <v>178</v>
      </c>
      <c r="I67" s="41" t="s">
        <v>378</v>
      </c>
      <c r="J67" s="41" t="s">
        <v>232</v>
      </c>
      <c r="K67" s="52" t="s">
        <v>199</v>
      </c>
      <c r="L67" s="50" t="s">
        <v>216</v>
      </c>
      <c r="M67" s="40" t="s">
        <v>299</v>
      </c>
      <c r="N67" s="40" t="s">
        <v>101</v>
      </c>
      <c r="O67" s="40" t="s">
        <v>377</v>
      </c>
      <c r="P67" s="40" t="s">
        <v>101</v>
      </c>
      <c r="Q67" s="40" t="s">
        <v>101</v>
      </c>
      <c r="R67" s="40" t="s">
        <v>101</v>
      </c>
    </row>
    <row r="68" spans="1:18">
      <c r="C68" s="23"/>
    </row>
    <row r="69" spans="1:18">
      <c r="C69" s="23"/>
    </row>
    <row r="70" spans="1:18">
      <c r="C70" s="23"/>
    </row>
    <row r="71" spans="1:18">
      <c r="C71" s="23"/>
    </row>
    <row r="72" spans="1:18">
      <c r="C72" s="23"/>
    </row>
    <row r="73" spans="1:18">
      <c r="C73" s="18"/>
    </row>
    <row r="74" spans="1:18">
      <c r="C74" s="18"/>
    </row>
    <row r="75" spans="1:18">
      <c r="C75" s="18"/>
    </row>
    <row r="76" spans="1:18">
      <c r="C76" s="18"/>
    </row>
    <row r="77" spans="1:18">
      <c r="C77" s="18"/>
    </row>
    <row r="78" spans="1:18">
      <c r="C78" s="18"/>
    </row>
    <row r="79" spans="1:18">
      <c r="C79" s="23"/>
    </row>
    <row r="80" spans="1:18">
      <c r="C80" s="23"/>
    </row>
    <row r="81" spans="3:3">
      <c r="C81" s="23"/>
    </row>
    <row r="82" spans="3:3">
      <c r="C82" s="23"/>
    </row>
    <row r="83" spans="3:3">
      <c r="C83" s="23"/>
    </row>
    <row r="84" spans="3:3">
      <c r="C84" s="23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23"/>
    </row>
    <row r="92" spans="3:3">
      <c r="C92" s="23"/>
    </row>
    <row r="93" spans="3:3">
      <c r="C93" s="23"/>
    </row>
    <row r="94" spans="3:3">
      <c r="C94" s="23"/>
    </row>
    <row r="95" spans="3:3">
      <c r="C95" s="23"/>
    </row>
    <row r="96" spans="3:3">
      <c r="C96" s="23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23"/>
    </row>
    <row r="104" spans="3:3">
      <c r="C104" s="23"/>
    </row>
    <row r="105" spans="3:3">
      <c r="C105" s="23"/>
    </row>
    <row r="106" spans="3:3">
      <c r="C106" s="23"/>
    </row>
    <row r="107" spans="3:3">
      <c r="C107" s="23"/>
    </row>
    <row r="108" spans="3:3">
      <c r="C108" s="23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  <row r="119" spans="3:3">
      <c r="C119" s="23"/>
    </row>
    <row r="120" spans="3:3">
      <c r="C120" s="23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23"/>
    </row>
    <row r="128" spans="3:3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  <row r="179" spans="3:3">
      <c r="C179" s="23"/>
    </row>
    <row r="180" spans="3:3">
      <c r="C180" s="23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23"/>
    </row>
    <row r="188" spans="3:3">
      <c r="C188" s="23"/>
    </row>
    <row r="189" spans="3:3">
      <c r="C189" s="23"/>
    </row>
    <row r="190" spans="3:3">
      <c r="C190" s="23"/>
    </row>
    <row r="191" spans="3:3">
      <c r="C191" s="23"/>
    </row>
    <row r="192" spans="3:3">
      <c r="C192" s="23"/>
    </row>
    <row r="194" spans="3:3">
      <c r="C194" s="18" t="s">
        <v>46</v>
      </c>
    </row>
    <row r="195" spans="3:3">
      <c r="C195" s="18" t="s">
        <v>46</v>
      </c>
    </row>
    <row r="196" spans="3:3">
      <c r="C196" s="39" t="s">
        <v>97</v>
      </c>
    </row>
    <row r="197" spans="3:3">
      <c r="C197" s="39" t="s">
        <v>97</v>
      </c>
    </row>
    <row r="198" spans="3:3">
      <c r="C198" s="18" t="s">
        <v>46</v>
      </c>
    </row>
    <row r="199" spans="3:3">
      <c r="C199" s="18" t="s">
        <v>46</v>
      </c>
    </row>
    <row r="200" spans="3:3">
      <c r="C200" s="39" t="s">
        <v>97</v>
      </c>
    </row>
    <row r="201" spans="3:3">
      <c r="C201" s="39" t="s">
        <v>97</v>
      </c>
    </row>
    <row r="202" spans="3:3">
      <c r="C202" s="18" t="s">
        <v>46</v>
      </c>
    </row>
    <row r="203" spans="3:3">
      <c r="C203" s="18" t="s">
        <v>46</v>
      </c>
    </row>
    <row r="204" spans="3:3">
      <c r="C204" s="39" t="s">
        <v>97</v>
      </c>
    </row>
    <row r="205" spans="3:3">
      <c r="C205" s="39" t="s">
        <v>97</v>
      </c>
    </row>
    <row r="206" spans="3:3">
      <c r="C206" s="18" t="s">
        <v>46</v>
      </c>
    </row>
    <row r="207" spans="3:3">
      <c r="C207" s="18" t="s">
        <v>46</v>
      </c>
    </row>
    <row r="208" spans="3:3">
      <c r="C208" s="39" t="s">
        <v>97</v>
      </c>
    </row>
    <row r="209" spans="3:3">
      <c r="C209" s="39" t="s">
        <v>97</v>
      </c>
    </row>
    <row r="210" spans="3:3">
      <c r="C210" s="18" t="s">
        <v>46</v>
      </c>
    </row>
    <row r="211" spans="3:3">
      <c r="C211" s="18" t="s">
        <v>46</v>
      </c>
    </row>
    <row r="212" spans="3:3">
      <c r="C212" s="39" t="s">
        <v>97</v>
      </c>
    </row>
    <row r="213" spans="3:3">
      <c r="C213" s="39" t="s">
        <v>97</v>
      </c>
    </row>
    <row r="214" spans="3:3">
      <c r="C214" s="18" t="s">
        <v>46</v>
      </c>
    </row>
    <row r="215" spans="3:3">
      <c r="C215" s="18" t="s">
        <v>46</v>
      </c>
    </row>
    <row r="216" spans="3:3">
      <c r="C216" s="39" t="s">
        <v>97</v>
      </c>
    </row>
    <row r="217" spans="3:3">
      <c r="C217" s="39" t="s">
        <v>97</v>
      </c>
    </row>
    <row r="218" spans="3:3">
      <c r="C218" s="18" t="s">
        <v>46</v>
      </c>
    </row>
    <row r="219" spans="3:3">
      <c r="C219" s="18" t="s">
        <v>46</v>
      </c>
    </row>
    <row r="220" spans="3:3">
      <c r="C220" s="39" t="s">
        <v>97</v>
      </c>
    </row>
    <row r="221" spans="3:3">
      <c r="C221" s="39" t="s">
        <v>97</v>
      </c>
    </row>
    <row r="222" spans="3:3">
      <c r="C222" s="18" t="s">
        <v>46</v>
      </c>
    </row>
    <row r="223" spans="3:3">
      <c r="C223" s="18" t="s">
        <v>46</v>
      </c>
    </row>
    <row r="224" spans="3:3">
      <c r="C224" s="39" t="s">
        <v>97</v>
      </c>
    </row>
    <row r="225" spans="3:3">
      <c r="C225" s="39" t="s">
        <v>97</v>
      </c>
    </row>
    <row r="226" spans="3:3">
      <c r="C226" s="18" t="s">
        <v>46</v>
      </c>
    </row>
    <row r="227" spans="3:3">
      <c r="C227" s="18" t="s">
        <v>46</v>
      </c>
    </row>
    <row r="228" spans="3:3">
      <c r="C228" s="39" t="s">
        <v>97</v>
      </c>
    </row>
    <row r="229" spans="3:3">
      <c r="C229" s="39" t="s">
        <v>97</v>
      </c>
    </row>
    <row r="230" spans="3:3">
      <c r="C230" s="18" t="s">
        <v>46</v>
      </c>
    </row>
    <row r="231" spans="3:3">
      <c r="C231" s="18" t="s">
        <v>46</v>
      </c>
    </row>
    <row r="232" spans="3:3">
      <c r="C232" s="39" t="s">
        <v>97</v>
      </c>
    </row>
    <row r="233" spans="3:3">
      <c r="C233" s="39" t="s">
        <v>97</v>
      </c>
    </row>
    <row r="234" spans="3:3">
      <c r="C234" s="18" t="s">
        <v>46</v>
      </c>
    </row>
    <row r="235" spans="3:3">
      <c r="C235" s="18" t="s">
        <v>46</v>
      </c>
    </row>
    <row r="236" spans="3:3">
      <c r="C236" s="39" t="s">
        <v>97</v>
      </c>
    </row>
    <row r="237" spans="3:3">
      <c r="C237" s="39" t="s">
        <v>97</v>
      </c>
    </row>
    <row r="238" spans="3:3">
      <c r="C238" s="18" t="s">
        <v>46</v>
      </c>
    </row>
    <row r="239" spans="3:3">
      <c r="C239" s="18" t="s">
        <v>46</v>
      </c>
    </row>
    <row r="240" spans="3:3">
      <c r="C240" s="39" t="s">
        <v>97</v>
      </c>
    </row>
    <row r="241" spans="3:3">
      <c r="C241" s="39" t="s">
        <v>97</v>
      </c>
    </row>
    <row r="242" spans="3:3">
      <c r="C242" s="18" t="s">
        <v>46</v>
      </c>
    </row>
    <row r="243" spans="3:3">
      <c r="C243" s="18" t="s">
        <v>46</v>
      </c>
    </row>
    <row r="244" spans="3:3">
      <c r="C244" s="39" t="s">
        <v>97</v>
      </c>
    </row>
    <row r="245" spans="3:3">
      <c r="C245" s="39" t="s">
        <v>97</v>
      </c>
    </row>
    <row r="246" spans="3:3">
      <c r="C246" s="18" t="s">
        <v>46</v>
      </c>
    </row>
    <row r="247" spans="3:3">
      <c r="C247" s="18" t="s">
        <v>46</v>
      </c>
    </row>
    <row r="248" spans="3:3">
      <c r="C248" s="39" t="s">
        <v>97</v>
      </c>
    </row>
    <row r="249" spans="3:3">
      <c r="C249" s="39" t="s">
        <v>97</v>
      </c>
    </row>
    <row r="250" spans="3:3">
      <c r="C250" s="18" t="s">
        <v>46</v>
      </c>
    </row>
    <row r="251" spans="3:3">
      <c r="C251" s="18" t="s">
        <v>46</v>
      </c>
    </row>
    <row r="252" spans="3:3">
      <c r="C252" s="39" t="s">
        <v>97</v>
      </c>
    </row>
    <row r="253" spans="3:3">
      <c r="C253" s="39" t="s">
        <v>97</v>
      </c>
    </row>
    <row r="254" spans="3:3">
      <c r="C254" s="18" t="s">
        <v>46</v>
      </c>
    </row>
    <row r="255" spans="3:3">
      <c r="C255" s="18" t="s">
        <v>46</v>
      </c>
    </row>
    <row r="256" spans="3:3">
      <c r="C256" s="39" t="s">
        <v>97</v>
      </c>
    </row>
    <row r="257" spans="3:3">
      <c r="C257" s="39" t="s">
        <v>97</v>
      </c>
    </row>
    <row r="258" spans="3:3">
      <c r="C258" s="18" t="s">
        <v>46</v>
      </c>
    </row>
    <row r="259" spans="3:3">
      <c r="C259" s="18" t="s">
        <v>46</v>
      </c>
    </row>
    <row r="260" spans="3:3">
      <c r="C260" s="39" t="s">
        <v>97</v>
      </c>
    </row>
    <row r="261" spans="3:3">
      <c r="C261" s="39" t="s">
        <v>97</v>
      </c>
    </row>
    <row r="262" spans="3:3">
      <c r="C262" s="18" t="s">
        <v>46</v>
      </c>
    </row>
    <row r="263" spans="3:3">
      <c r="C263" s="18" t="s">
        <v>46</v>
      </c>
    </row>
    <row r="264" spans="3:3">
      <c r="C264" s="39" t="s">
        <v>97</v>
      </c>
    </row>
    <row r="265" spans="3:3">
      <c r="C265" s="39" t="s">
        <v>97</v>
      </c>
    </row>
    <row r="266" spans="3:3">
      <c r="C266" s="18" t="s">
        <v>46</v>
      </c>
    </row>
    <row r="267" spans="3:3">
      <c r="C267" s="18" t="s">
        <v>46</v>
      </c>
    </row>
    <row r="268" spans="3:3">
      <c r="C268" s="39" t="s">
        <v>97</v>
      </c>
    </row>
    <row r="269" spans="3:3">
      <c r="C269" s="39" t="s">
        <v>97</v>
      </c>
    </row>
    <row r="270" spans="3:3">
      <c r="C270" s="18" t="s">
        <v>46</v>
      </c>
    </row>
    <row r="271" spans="3:3">
      <c r="C271" s="18" t="s">
        <v>46</v>
      </c>
    </row>
    <row r="272" spans="3:3">
      <c r="C272" s="39" t="s">
        <v>97</v>
      </c>
    </row>
    <row r="273" spans="3:3">
      <c r="C273" s="39" t="s">
        <v>97</v>
      </c>
    </row>
    <row r="274" spans="3:3">
      <c r="C274" s="18" t="s">
        <v>46</v>
      </c>
    </row>
    <row r="275" spans="3:3">
      <c r="C275" s="18" t="s">
        <v>46</v>
      </c>
    </row>
    <row r="276" spans="3:3">
      <c r="C276" s="39" t="s">
        <v>97</v>
      </c>
    </row>
    <row r="277" spans="3:3">
      <c r="C277" s="39" t="s">
        <v>97</v>
      </c>
    </row>
    <row r="278" spans="3:3">
      <c r="C278" s="18" t="s">
        <v>46</v>
      </c>
    </row>
    <row r="279" spans="3:3">
      <c r="C279" s="18" t="s">
        <v>46</v>
      </c>
    </row>
    <row r="280" spans="3:3">
      <c r="C280" s="39" t="s">
        <v>97</v>
      </c>
    </row>
    <row r="281" spans="3:3">
      <c r="C281" s="39" t="s">
        <v>97</v>
      </c>
    </row>
    <row r="282" spans="3:3">
      <c r="C282" s="18" t="s">
        <v>46</v>
      </c>
    </row>
    <row r="283" spans="3:3">
      <c r="C283" s="18" t="s">
        <v>46</v>
      </c>
    </row>
    <row r="284" spans="3:3">
      <c r="C284" s="39" t="s">
        <v>97</v>
      </c>
    </row>
    <row r="285" spans="3:3">
      <c r="C285" s="39" t="s">
        <v>97</v>
      </c>
    </row>
    <row r="286" spans="3:3">
      <c r="C286" s="18" t="s">
        <v>46</v>
      </c>
    </row>
    <row r="287" spans="3:3">
      <c r="C287" s="18" t="s">
        <v>46</v>
      </c>
    </row>
    <row r="288" spans="3:3">
      <c r="C288" s="39" t="s">
        <v>97</v>
      </c>
    </row>
    <row r="289" spans="3:3">
      <c r="C289" s="39" t="s">
        <v>97</v>
      </c>
    </row>
  </sheetData>
  <phoneticPr fontId="7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26"/>
  <sheetViews>
    <sheetView workbookViewId="0">
      <selection activeCell="C28" sqref="C28"/>
    </sheetView>
  </sheetViews>
  <sheetFormatPr defaultRowHeight="14.25"/>
  <cols>
    <col min="1" max="1" width="9" style="40"/>
    <col min="3" max="3" width="9" style="40"/>
    <col min="5" max="7" width="9" style="40"/>
    <col min="8" max="8" width="2.375" style="40" customWidth="1"/>
  </cols>
  <sheetData>
    <row r="4" spans="1:24">
      <c r="A4" s="40" t="s">
        <v>228</v>
      </c>
      <c r="B4" t="s">
        <v>226</v>
      </c>
      <c r="C4" s="40" t="s">
        <v>217</v>
      </c>
      <c r="D4" t="s">
        <v>220</v>
      </c>
      <c r="E4" s="40" t="s">
        <v>219</v>
      </c>
      <c r="F4" s="40" t="s">
        <v>218</v>
      </c>
      <c r="G4" s="40" t="s">
        <v>222</v>
      </c>
      <c r="I4" t="s">
        <v>203</v>
      </c>
      <c r="J4" t="s">
        <v>204</v>
      </c>
      <c r="K4" t="s">
        <v>115</v>
      </c>
      <c r="L4" t="s">
        <v>116</v>
      </c>
      <c r="M4" t="s">
        <v>205</v>
      </c>
      <c r="N4" t="s">
        <v>206</v>
      </c>
      <c r="O4" t="s">
        <v>179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213</v>
      </c>
      <c r="W4" t="s">
        <v>214</v>
      </c>
      <c r="X4" t="s">
        <v>215</v>
      </c>
    </row>
    <row r="5" spans="1:24" s="40" customFormat="1">
      <c r="A5" s="40">
        <v>2</v>
      </c>
      <c r="B5" s="40">
        <v>777</v>
      </c>
      <c r="C5" s="40">
        <v>70</v>
      </c>
      <c r="D5" s="40" t="s">
        <v>216</v>
      </c>
      <c r="E5" s="40">
        <v>11609</v>
      </c>
      <c r="F5" s="40">
        <v>0.2</v>
      </c>
      <c r="G5" s="40" t="s">
        <v>221</v>
      </c>
      <c r="I5" s="40">
        <v>3610</v>
      </c>
      <c r="J5" s="40">
        <v>861</v>
      </c>
      <c r="K5" s="40">
        <v>0.14000000000000001</v>
      </c>
      <c r="L5" s="40">
        <v>1.04</v>
      </c>
      <c r="M5" s="40">
        <v>5910</v>
      </c>
      <c r="N5" s="40">
        <v>-8054</v>
      </c>
      <c r="O5" s="40">
        <v>-1610</v>
      </c>
      <c r="P5" s="40">
        <v>8627</v>
      </c>
      <c r="Q5" s="40">
        <v>13964</v>
      </c>
      <c r="R5" s="40">
        <v>10772</v>
      </c>
      <c r="S5" s="40">
        <v>838</v>
      </c>
      <c r="T5" s="40">
        <v>689</v>
      </c>
      <c r="U5" s="40">
        <v>770</v>
      </c>
      <c r="V5" s="40">
        <v>413</v>
      </c>
      <c r="W5" s="40">
        <v>149</v>
      </c>
      <c r="X5" s="40">
        <v>228</v>
      </c>
    </row>
    <row r="6" spans="1:24">
      <c r="A6" s="40">
        <v>2</v>
      </c>
      <c r="B6">
        <v>777</v>
      </c>
      <c r="C6" s="2">
        <v>60</v>
      </c>
      <c r="D6" t="s">
        <v>216</v>
      </c>
      <c r="E6" s="40">
        <v>11609</v>
      </c>
      <c r="F6" s="40">
        <v>0.2</v>
      </c>
      <c r="G6" s="40" t="s">
        <v>221</v>
      </c>
      <c r="I6">
        <v>7204</v>
      </c>
      <c r="J6">
        <v>778</v>
      </c>
      <c r="K6">
        <v>0.15</v>
      </c>
      <c r="L6">
        <v>1.0900000000000001</v>
      </c>
      <c r="M6">
        <v>9204</v>
      </c>
      <c r="N6">
        <v>-4110</v>
      </c>
      <c r="O6">
        <v>1484</v>
      </c>
      <c r="P6">
        <v>9987</v>
      </c>
      <c r="Q6">
        <v>13314</v>
      </c>
      <c r="R6">
        <v>10132</v>
      </c>
      <c r="S6">
        <v>758</v>
      </c>
      <c r="T6">
        <v>617</v>
      </c>
      <c r="U6">
        <v>692</v>
      </c>
      <c r="V6">
        <v>378</v>
      </c>
      <c r="W6">
        <v>141</v>
      </c>
      <c r="X6">
        <v>213</v>
      </c>
    </row>
    <row r="7" spans="1:24">
      <c r="A7" s="40">
        <v>2</v>
      </c>
      <c r="B7" s="40">
        <v>777</v>
      </c>
      <c r="C7" s="40">
        <v>50</v>
      </c>
      <c r="D7" s="40" t="s">
        <v>216</v>
      </c>
      <c r="E7" s="40">
        <v>11609</v>
      </c>
      <c r="F7" s="40">
        <v>0.2</v>
      </c>
      <c r="G7" s="40" t="s">
        <v>221</v>
      </c>
      <c r="I7">
        <v>5548</v>
      </c>
      <c r="J7">
        <v>701</v>
      </c>
      <c r="K7">
        <v>0.15</v>
      </c>
      <c r="L7">
        <v>1.08</v>
      </c>
      <c r="M7">
        <v>7448</v>
      </c>
      <c r="N7">
        <v>-3687</v>
      </c>
      <c r="O7">
        <v>108</v>
      </c>
      <c r="P7">
        <v>9258</v>
      </c>
      <c r="Q7">
        <v>11135</v>
      </c>
      <c r="R7">
        <v>8953</v>
      </c>
      <c r="S7">
        <v>682</v>
      </c>
      <c r="T7">
        <v>557</v>
      </c>
      <c r="U7">
        <v>626</v>
      </c>
      <c r="V7">
        <v>340</v>
      </c>
      <c r="W7">
        <v>125</v>
      </c>
      <c r="X7">
        <v>187</v>
      </c>
    </row>
    <row r="8" spans="1:24">
      <c r="A8" s="40">
        <v>2</v>
      </c>
      <c r="B8" s="40">
        <v>777</v>
      </c>
      <c r="C8" s="40">
        <v>40</v>
      </c>
      <c r="D8" s="40" t="s">
        <v>216</v>
      </c>
      <c r="E8" s="40">
        <v>11609</v>
      </c>
      <c r="F8" s="40">
        <v>0.2</v>
      </c>
      <c r="G8" s="40" t="s">
        <v>221</v>
      </c>
      <c r="I8">
        <v>6191</v>
      </c>
      <c r="J8">
        <v>629</v>
      </c>
      <c r="K8">
        <v>0.15</v>
      </c>
      <c r="L8">
        <v>1.1000000000000001</v>
      </c>
      <c r="M8">
        <v>7891</v>
      </c>
      <c r="N8">
        <v>-3705</v>
      </c>
      <c r="O8">
        <v>-49</v>
      </c>
      <c r="P8">
        <v>10639</v>
      </c>
      <c r="Q8">
        <v>11596</v>
      </c>
      <c r="R8">
        <v>8934</v>
      </c>
      <c r="S8">
        <v>612</v>
      </c>
      <c r="T8">
        <v>505</v>
      </c>
      <c r="U8">
        <v>562</v>
      </c>
      <c r="V8">
        <v>301</v>
      </c>
      <c r="W8">
        <v>107</v>
      </c>
      <c r="X8">
        <v>162</v>
      </c>
    </row>
    <row r="9" spans="1:24">
      <c r="A9" s="40">
        <v>2</v>
      </c>
      <c r="B9" s="40">
        <v>777</v>
      </c>
      <c r="C9" s="40">
        <v>30</v>
      </c>
      <c r="D9" s="40" t="s">
        <v>216</v>
      </c>
      <c r="E9" s="40">
        <v>11609</v>
      </c>
      <c r="F9" s="40">
        <v>0.2</v>
      </c>
      <c r="G9" s="40" t="s">
        <v>221</v>
      </c>
      <c r="I9">
        <v>-886</v>
      </c>
      <c r="J9">
        <v>579</v>
      </c>
      <c r="K9">
        <v>0.14000000000000001</v>
      </c>
      <c r="L9">
        <v>0.98</v>
      </c>
      <c r="M9">
        <v>614</v>
      </c>
      <c r="N9">
        <v>-4243</v>
      </c>
      <c r="O9">
        <v>-2536</v>
      </c>
      <c r="P9">
        <v>4510</v>
      </c>
      <c r="Q9">
        <v>4857</v>
      </c>
      <c r="R9">
        <v>6515</v>
      </c>
      <c r="S9">
        <v>564</v>
      </c>
      <c r="T9">
        <v>470</v>
      </c>
      <c r="U9">
        <v>520</v>
      </c>
      <c r="V9">
        <v>274</v>
      </c>
      <c r="W9">
        <v>94</v>
      </c>
      <c r="X9">
        <v>142</v>
      </c>
    </row>
    <row r="10" spans="1:24">
      <c r="A10" s="40">
        <v>2</v>
      </c>
      <c r="B10" s="40">
        <v>777</v>
      </c>
      <c r="C10" s="40">
        <v>20</v>
      </c>
      <c r="D10" s="40" t="s">
        <v>216</v>
      </c>
      <c r="E10" s="40">
        <v>11609</v>
      </c>
      <c r="F10" s="40">
        <v>0.2</v>
      </c>
      <c r="G10" s="40" t="s">
        <v>221</v>
      </c>
      <c r="I10">
        <v>-6751</v>
      </c>
      <c r="J10">
        <v>475</v>
      </c>
      <c r="K10">
        <v>0.12</v>
      </c>
      <c r="L10">
        <v>0.86</v>
      </c>
      <c r="M10">
        <v>-5451</v>
      </c>
      <c r="N10">
        <v>-9809</v>
      </c>
      <c r="O10">
        <v>-8521</v>
      </c>
      <c r="P10">
        <v>-297</v>
      </c>
      <c r="Q10">
        <v>4358</v>
      </c>
      <c r="R10">
        <v>3037</v>
      </c>
      <c r="S10">
        <v>462</v>
      </c>
      <c r="T10">
        <v>388</v>
      </c>
      <c r="U10">
        <v>431</v>
      </c>
      <c r="V10">
        <v>221</v>
      </c>
      <c r="W10">
        <v>74</v>
      </c>
      <c r="X10">
        <v>114</v>
      </c>
    </row>
    <row r="11" spans="1:24">
      <c r="A11" s="40">
        <v>2</v>
      </c>
      <c r="B11" s="40">
        <v>777</v>
      </c>
      <c r="C11" s="40">
        <v>10</v>
      </c>
      <c r="D11" s="40" t="s">
        <v>216</v>
      </c>
      <c r="E11" s="40">
        <v>11609</v>
      </c>
      <c r="F11" s="40">
        <v>0.2</v>
      </c>
      <c r="G11" s="40" t="s">
        <v>221</v>
      </c>
      <c r="I11">
        <v>-7579</v>
      </c>
      <c r="J11">
        <v>296</v>
      </c>
      <c r="K11">
        <v>0.11</v>
      </c>
      <c r="L11">
        <v>0.74</v>
      </c>
      <c r="M11">
        <v>-6779</v>
      </c>
      <c r="N11">
        <v>-7748</v>
      </c>
      <c r="O11">
        <v>-7459</v>
      </c>
      <c r="P11">
        <v>115</v>
      </c>
      <c r="Q11">
        <v>969</v>
      </c>
      <c r="R11">
        <v>2028</v>
      </c>
      <c r="S11">
        <v>288</v>
      </c>
      <c r="T11">
        <v>239</v>
      </c>
      <c r="U11">
        <v>265</v>
      </c>
      <c r="V11">
        <v>147</v>
      </c>
      <c r="W11">
        <v>49</v>
      </c>
      <c r="X11">
        <v>78</v>
      </c>
    </row>
    <row r="12" spans="1:24">
      <c r="A12" s="40">
        <v>2</v>
      </c>
      <c r="B12" s="40">
        <v>777</v>
      </c>
      <c r="C12" s="60">
        <v>60</v>
      </c>
      <c r="D12" s="61" t="s">
        <v>223</v>
      </c>
      <c r="E12" s="61">
        <v>11609</v>
      </c>
      <c r="F12" s="61">
        <v>0.2</v>
      </c>
      <c r="G12" s="61" t="s">
        <v>221</v>
      </c>
      <c r="H12" s="61"/>
      <c r="I12" s="61">
        <v>-8235</v>
      </c>
      <c r="J12" s="61">
        <v>1085</v>
      </c>
      <c r="K12" s="61">
        <v>0.13</v>
      </c>
      <c r="L12" s="61">
        <v>0.92</v>
      </c>
      <c r="M12" s="61">
        <v>-7764</v>
      </c>
      <c r="N12" s="61">
        <v>-10620</v>
      </c>
      <c r="O12" s="61">
        <v>-12154</v>
      </c>
      <c r="P12" s="61">
        <v>1164</v>
      </c>
      <c r="Q12" s="61">
        <v>2856</v>
      </c>
      <c r="R12" s="61">
        <v>5043</v>
      </c>
      <c r="S12" s="61">
        <v>1053</v>
      </c>
      <c r="T12" s="61">
        <v>852</v>
      </c>
      <c r="U12" s="61">
        <v>970</v>
      </c>
      <c r="V12" s="61">
        <v>557</v>
      </c>
      <c r="W12" s="61">
        <v>201</v>
      </c>
      <c r="X12" s="62">
        <v>319</v>
      </c>
    </row>
    <row r="13" spans="1:24">
      <c r="A13" s="40">
        <v>2</v>
      </c>
      <c r="B13" s="40">
        <v>777</v>
      </c>
      <c r="C13" s="63">
        <v>30</v>
      </c>
      <c r="D13" s="64" t="s">
        <v>223</v>
      </c>
      <c r="E13" s="64">
        <v>11609</v>
      </c>
      <c r="F13" s="64">
        <v>0.2</v>
      </c>
      <c r="G13" s="64" t="s">
        <v>221</v>
      </c>
      <c r="H13" s="64"/>
      <c r="I13" s="64">
        <v>-18236</v>
      </c>
      <c r="J13" s="64">
        <v>693</v>
      </c>
      <c r="K13" s="64">
        <v>0.11</v>
      </c>
      <c r="L13" s="64">
        <v>0.74</v>
      </c>
      <c r="M13" s="64">
        <v>-16136</v>
      </c>
      <c r="N13" s="64">
        <v>-16734</v>
      </c>
      <c r="O13" s="64">
        <v>-17566</v>
      </c>
      <c r="P13" s="64">
        <v>-5259</v>
      </c>
      <c r="Q13" s="64">
        <v>598</v>
      </c>
      <c r="R13" s="64">
        <v>587</v>
      </c>
      <c r="S13" s="64">
        <v>672</v>
      </c>
      <c r="T13" s="64">
        <v>547</v>
      </c>
      <c r="U13" s="64">
        <v>625</v>
      </c>
      <c r="V13" s="64">
        <v>341</v>
      </c>
      <c r="W13" s="64">
        <v>125</v>
      </c>
      <c r="X13" s="65">
        <v>195</v>
      </c>
    </row>
    <row r="14" spans="1:24">
      <c r="A14" s="40">
        <v>2</v>
      </c>
      <c r="B14" s="40">
        <v>777</v>
      </c>
      <c r="C14" s="66">
        <v>10</v>
      </c>
      <c r="D14" s="67" t="s">
        <v>223</v>
      </c>
      <c r="E14" s="67">
        <v>11609</v>
      </c>
      <c r="F14" s="67">
        <v>0.2</v>
      </c>
      <c r="G14" s="67" t="s">
        <v>221</v>
      </c>
      <c r="H14" s="67"/>
      <c r="I14" s="67">
        <v>-10481</v>
      </c>
      <c r="J14" s="67">
        <v>311</v>
      </c>
      <c r="K14" s="67">
        <v>0.09</v>
      </c>
      <c r="L14" s="67">
        <v>0.66</v>
      </c>
      <c r="M14" s="67">
        <v>-9481</v>
      </c>
      <c r="N14" s="67">
        <v>-10140</v>
      </c>
      <c r="O14" s="67">
        <v>-11051</v>
      </c>
      <c r="P14" s="67">
        <v>-3155</v>
      </c>
      <c r="Q14" s="67">
        <v>659</v>
      </c>
      <c r="R14" s="67">
        <v>118</v>
      </c>
      <c r="S14" s="67">
        <v>301</v>
      </c>
      <c r="T14" s="67">
        <v>245</v>
      </c>
      <c r="U14" s="67">
        <v>283</v>
      </c>
      <c r="V14" s="67">
        <v>165</v>
      </c>
      <c r="W14" s="67">
        <v>56</v>
      </c>
      <c r="X14" s="68">
        <v>101</v>
      </c>
    </row>
    <row r="15" spans="1:24">
      <c r="A15" s="40">
        <v>2</v>
      </c>
      <c r="B15" s="40">
        <v>777</v>
      </c>
      <c r="C15" s="40">
        <v>60</v>
      </c>
      <c r="D15" s="40" t="s">
        <v>216</v>
      </c>
      <c r="E15" s="40">
        <v>99100</v>
      </c>
      <c r="F15" s="40">
        <v>0.2</v>
      </c>
      <c r="G15" s="40" t="s">
        <v>221</v>
      </c>
      <c r="I15" s="40">
        <v>-8395</v>
      </c>
      <c r="J15" s="40">
        <v>596</v>
      </c>
      <c r="K15" s="40">
        <v>0.13</v>
      </c>
      <c r="L15" s="40">
        <v>0.86</v>
      </c>
      <c r="M15" s="40">
        <v>-6895</v>
      </c>
      <c r="N15" s="40">
        <v>-8375</v>
      </c>
      <c r="O15" s="40">
        <v>-7915</v>
      </c>
      <c r="P15" s="40">
        <v>2016</v>
      </c>
      <c r="Q15" s="40">
        <v>1480</v>
      </c>
      <c r="R15" s="40">
        <v>58</v>
      </c>
      <c r="S15" s="40">
        <v>581</v>
      </c>
      <c r="T15" s="40">
        <v>507</v>
      </c>
      <c r="U15" s="40">
        <v>555</v>
      </c>
      <c r="V15" s="40">
        <v>240</v>
      </c>
      <c r="W15" s="40">
        <v>74</v>
      </c>
      <c r="X15" s="40">
        <v>142</v>
      </c>
    </row>
    <row r="16" spans="1:24">
      <c r="A16" s="40">
        <v>2</v>
      </c>
      <c r="B16" s="40">
        <v>777</v>
      </c>
      <c r="C16" s="40">
        <v>60</v>
      </c>
      <c r="D16" s="40" t="s">
        <v>216</v>
      </c>
      <c r="E16" s="40">
        <v>79101</v>
      </c>
      <c r="F16" s="40">
        <v>0.2</v>
      </c>
      <c r="G16" s="40" t="s">
        <v>221</v>
      </c>
      <c r="I16" s="40">
        <v>-50971</v>
      </c>
      <c r="J16" s="40">
        <v>1302</v>
      </c>
      <c r="K16" s="40">
        <v>0.11</v>
      </c>
      <c r="L16" s="40">
        <v>0.61</v>
      </c>
      <c r="M16" s="40">
        <v>-49271</v>
      </c>
      <c r="N16" s="40">
        <v>-40337</v>
      </c>
      <c r="O16" s="40">
        <v>-45070</v>
      </c>
      <c r="P16" s="40">
        <v>-25778</v>
      </c>
      <c r="Q16" s="40">
        <v>-8934</v>
      </c>
      <c r="R16" s="40">
        <v>-13479</v>
      </c>
      <c r="S16" s="40">
        <v>1285</v>
      </c>
      <c r="T16" s="40">
        <v>1083</v>
      </c>
      <c r="U16" s="40">
        <v>1203</v>
      </c>
      <c r="V16" s="40">
        <v>566</v>
      </c>
      <c r="W16" s="40">
        <v>202</v>
      </c>
      <c r="X16" s="40">
        <v>322</v>
      </c>
    </row>
    <row r="17" spans="1:25">
      <c r="A17" s="40">
        <v>2</v>
      </c>
      <c r="B17" s="40">
        <v>777</v>
      </c>
      <c r="C17" s="40">
        <v>60</v>
      </c>
      <c r="D17" s="40" t="s">
        <v>216</v>
      </c>
      <c r="E17" s="40">
        <v>21609</v>
      </c>
      <c r="F17" s="40">
        <v>0.2</v>
      </c>
      <c r="G17" s="40" t="s">
        <v>221</v>
      </c>
      <c r="I17" s="40">
        <v>-22781</v>
      </c>
      <c r="J17" s="40">
        <v>1565</v>
      </c>
      <c r="K17" s="40">
        <v>0.15</v>
      </c>
      <c r="L17" s="40">
        <v>0.85</v>
      </c>
      <c r="M17" s="40">
        <v>-21281</v>
      </c>
      <c r="N17" s="40">
        <v>-17548</v>
      </c>
      <c r="O17" s="40">
        <v>-22660</v>
      </c>
      <c r="P17" s="40">
        <v>-9293</v>
      </c>
      <c r="Q17" s="40">
        <v>-3733</v>
      </c>
      <c r="R17" s="40">
        <v>-6009</v>
      </c>
      <c r="S17" s="40">
        <v>1550</v>
      </c>
      <c r="T17" s="40">
        <v>1348</v>
      </c>
      <c r="U17" s="40">
        <v>1484</v>
      </c>
      <c r="V17" s="40">
        <v>685</v>
      </c>
      <c r="W17" s="40">
        <v>202</v>
      </c>
      <c r="X17" s="40">
        <v>365</v>
      </c>
    </row>
    <row r="18" spans="1:25">
      <c r="A18" s="40">
        <v>2</v>
      </c>
      <c r="B18" s="40">
        <v>777</v>
      </c>
      <c r="C18" s="40">
        <v>60</v>
      </c>
      <c r="D18" s="40" t="s">
        <v>216</v>
      </c>
      <c r="E18" s="40" t="s">
        <v>224</v>
      </c>
      <c r="F18" s="40">
        <v>0.2</v>
      </c>
      <c r="G18" s="40" t="s">
        <v>221</v>
      </c>
      <c r="I18" s="40">
        <v>-45963</v>
      </c>
      <c r="J18" s="40">
        <v>1761</v>
      </c>
      <c r="K18" s="40">
        <v>0.12</v>
      </c>
      <c r="L18" s="40">
        <v>0.74</v>
      </c>
      <c r="M18" s="40">
        <v>-43063</v>
      </c>
      <c r="N18" s="40">
        <v>-33087</v>
      </c>
      <c r="O18" s="40">
        <v>-41812</v>
      </c>
      <c r="P18" s="40">
        <v>-18642</v>
      </c>
      <c r="Q18" s="40">
        <v>-9976</v>
      </c>
      <c r="R18" s="40">
        <v>-9653</v>
      </c>
      <c r="S18" s="40">
        <v>1732</v>
      </c>
      <c r="T18" s="40">
        <v>1448</v>
      </c>
      <c r="U18" s="40">
        <v>1619</v>
      </c>
      <c r="V18" s="40">
        <v>824</v>
      </c>
      <c r="W18" s="40">
        <v>284</v>
      </c>
      <c r="X18" s="40">
        <v>468</v>
      </c>
    </row>
    <row r="20" spans="1:25">
      <c r="A20" s="40">
        <v>2</v>
      </c>
      <c r="B20" s="40">
        <v>777</v>
      </c>
      <c r="C20" s="2">
        <v>60</v>
      </c>
      <c r="D20" s="40" t="s">
        <v>216</v>
      </c>
      <c r="E20" s="40">
        <v>11609</v>
      </c>
      <c r="F20" s="40">
        <v>0.2</v>
      </c>
      <c r="G20" s="40" t="s">
        <v>225</v>
      </c>
      <c r="I20">
        <v>-6874</v>
      </c>
      <c r="J20">
        <v>825</v>
      </c>
      <c r="K20">
        <v>0.13</v>
      </c>
      <c r="L20">
        <v>0.92</v>
      </c>
      <c r="M20">
        <v>-4474</v>
      </c>
      <c r="N20">
        <v>-12220</v>
      </c>
      <c r="O20">
        <v>-12424</v>
      </c>
      <c r="P20">
        <v>1079</v>
      </c>
      <c r="Q20">
        <v>7746</v>
      </c>
      <c r="R20">
        <v>2404</v>
      </c>
      <c r="S20">
        <v>801</v>
      </c>
      <c r="T20">
        <v>651</v>
      </c>
      <c r="U20">
        <v>733</v>
      </c>
      <c r="V20">
        <v>407</v>
      </c>
      <c r="W20">
        <v>150</v>
      </c>
      <c r="X20">
        <v>222</v>
      </c>
    </row>
    <row r="23" spans="1:25">
      <c r="A23" s="40">
        <v>2</v>
      </c>
      <c r="B23" s="40">
        <v>777</v>
      </c>
      <c r="C23" s="2">
        <v>60</v>
      </c>
      <c r="D23" s="40" t="s">
        <v>216</v>
      </c>
      <c r="E23" s="40">
        <v>11609</v>
      </c>
      <c r="F23" s="40">
        <v>0.2</v>
      </c>
      <c r="G23" s="40" t="s">
        <v>221</v>
      </c>
      <c r="I23" s="40">
        <v>7204</v>
      </c>
      <c r="J23" s="40">
        <v>778</v>
      </c>
      <c r="K23" s="40">
        <v>0.15</v>
      </c>
      <c r="L23" s="40">
        <v>1.0900000000000001</v>
      </c>
      <c r="M23" s="40">
        <v>9204</v>
      </c>
      <c r="N23" s="40">
        <v>-4110</v>
      </c>
      <c r="O23" s="40">
        <v>1484</v>
      </c>
      <c r="P23" s="40">
        <v>9987</v>
      </c>
      <c r="Q23" s="40">
        <v>13314</v>
      </c>
      <c r="R23" s="40">
        <v>10132</v>
      </c>
      <c r="S23" s="40">
        <v>758</v>
      </c>
      <c r="T23" s="40">
        <v>617</v>
      </c>
      <c r="U23" s="40">
        <v>692</v>
      </c>
      <c r="V23" s="40">
        <v>378</v>
      </c>
      <c r="W23" s="40">
        <v>141</v>
      </c>
      <c r="X23" s="40">
        <v>213</v>
      </c>
    </row>
    <row r="24" spans="1:25">
      <c r="A24" s="40">
        <v>3</v>
      </c>
      <c r="B24">
        <v>555</v>
      </c>
      <c r="C24" s="2">
        <v>60</v>
      </c>
      <c r="D24" s="40" t="s">
        <v>216</v>
      </c>
      <c r="E24" s="40">
        <v>11609</v>
      </c>
      <c r="F24" s="40">
        <v>0.2</v>
      </c>
      <c r="G24" s="40" t="s">
        <v>221</v>
      </c>
      <c r="I24">
        <v>-5534</v>
      </c>
      <c r="J24">
        <v>2777</v>
      </c>
      <c r="K24">
        <v>0.13</v>
      </c>
      <c r="L24">
        <v>0.98</v>
      </c>
      <c r="M24">
        <v>-1034</v>
      </c>
      <c r="N24">
        <v>-30715</v>
      </c>
      <c r="O24">
        <v>-11004</v>
      </c>
      <c r="P24">
        <v>38984</v>
      </c>
      <c r="Q24">
        <v>29681</v>
      </c>
      <c r="R24">
        <v>43239</v>
      </c>
      <c r="S24">
        <v>2708</v>
      </c>
      <c r="T24">
        <v>2166</v>
      </c>
      <c r="U24">
        <v>2493</v>
      </c>
      <c r="V24">
        <v>1399</v>
      </c>
      <c r="W24">
        <v>542</v>
      </c>
      <c r="X24">
        <v>767</v>
      </c>
    </row>
    <row r="25" spans="1:25">
      <c r="A25" s="40">
        <v>1</v>
      </c>
      <c r="B25" s="40" t="s">
        <v>229</v>
      </c>
      <c r="C25" s="2">
        <v>60</v>
      </c>
      <c r="D25" s="40" t="s">
        <v>216</v>
      </c>
      <c r="E25" s="40">
        <v>11609</v>
      </c>
      <c r="F25" s="40">
        <v>0.2</v>
      </c>
      <c r="G25" s="40" t="s">
        <v>221</v>
      </c>
      <c r="I25">
        <v>23797</v>
      </c>
      <c r="J25">
        <v>1277</v>
      </c>
      <c r="K25">
        <v>0.12</v>
      </c>
      <c r="L25">
        <v>1.19</v>
      </c>
      <c r="M25">
        <v>5652</v>
      </c>
      <c r="N25">
        <v>-1357</v>
      </c>
      <c r="O25">
        <v>-3115</v>
      </c>
      <c r="P25">
        <v>15826</v>
      </c>
      <c r="Q25">
        <v>7009</v>
      </c>
      <c r="R25">
        <v>20007</v>
      </c>
      <c r="S25" s="40">
        <v>1211</v>
      </c>
      <c r="T25" s="40">
        <v>954</v>
      </c>
      <c r="U25" s="40">
        <v>1085</v>
      </c>
      <c r="V25" s="40">
        <v>677</v>
      </c>
      <c r="W25" s="40">
        <v>257</v>
      </c>
      <c r="X25" s="40">
        <v>405</v>
      </c>
    </row>
    <row r="26" spans="1:25">
      <c r="A26" s="40">
        <v>1</v>
      </c>
      <c r="B26" s="40" t="s">
        <v>227</v>
      </c>
      <c r="C26" s="2">
        <v>60</v>
      </c>
      <c r="D26" s="40" t="s">
        <v>216</v>
      </c>
      <c r="E26" s="40">
        <v>11609</v>
      </c>
      <c r="F26" s="40">
        <v>0.2</v>
      </c>
      <c r="G26" s="40" t="s">
        <v>221</v>
      </c>
      <c r="I26">
        <v>-30517</v>
      </c>
      <c r="J26">
        <v>1919</v>
      </c>
      <c r="K26">
        <v>0.13</v>
      </c>
      <c r="L26">
        <v>0.84</v>
      </c>
      <c r="M26">
        <v>-27117</v>
      </c>
      <c r="N26">
        <v>-29577</v>
      </c>
      <c r="O26">
        <v>-26245</v>
      </c>
      <c r="P26">
        <v>-8704</v>
      </c>
      <c r="Q26">
        <v>2460</v>
      </c>
      <c r="R26">
        <v>4627</v>
      </c>
      <c r="S26" s="40">
        <v>1885</v>
      </c>
      <c r="T26" s="40">
        <v>1592</v>
      </c>
      <c r="U26" s="40">
        <v>1764</v>
      </c>
      <c r="V26" s="40">
        <v>921</v>
      </c>
      <c r="W26" s="40">
        <v>293</v>
      </c>
      <c r="X26" s="40">
        <v>478</v>
      </c>
      <c r="Y26">
        <v>478</v>
      </c>
    </row>
  </sheetData>
  <phoneticPr fontId="7"/>
  <conditionalFormatting sqref="I5:R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R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R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R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R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R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R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X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R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R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X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17"/>
  <sheetViews>
    <sheetView zoomScaleNormal="100" workbookViewId="0">
      <selection activeCell="B17" sqref="B17"/>
    </sheetView>
  </sheetViews>
  <sheetFormatPr defaultRowHeight="14.25"/>
  <cols>
    <col min="1" max="1" width="2.75" customWidth="1"/>
    <col min="2" max="2" width="16.125" customWidth="1"/>
    <col min="3" max="3" width="108.375" style="4" customWidth="1"/>
    <col min="4" max="4" width="63.375" style="4" customWidth="1"/>
    <col min="5" max="5" width="24.5" customWidth="1"/>
  </cols>
  <sheetData>
    <row r="3" spans="1:4" ht="15">
      <c r="C3" s="9"/>
    </row>
    <row r="4" spans="1:4">
      <c r="A4" s="2" t="s">
        <v>33</v>
      </c>
    </row>
    <row r="5" spans="1:4" ht="15">
      <c r="D5" s="5"/>
    </row>
    <row r="6" spans="1:4">
      <c r="B6" s="1"/>
      <c r="C6" s="6" t="s">
        <v>1</v>
      </c>
      <c r="D6" s="6" t="s">
        <v>2</v>
      </c>
    </row>
    <row r="7" spans="1:4">
      <c r="B7" s="1" t="s">
        <v>0</v>
      </c>
      <c r="C7" s="4" t="s">
        <v>9</v>
      </c>
      <c r="D7" s="4" t="s">
        <v>9</v>
      </c>
    </row>
    <row r="8" spans="1:4" ht="28.5">
      <c r="B8" s="1"/>
      <c r="D8" s="4" t="s">
        <v>4</v>
      </c>
    </row>
    <row r="9" spans="1:4" ht="15">
      <c r="B9" s="1" t="s">
        <v>6</v>
      </c>
      <c r="C9" s="7" t="s">
        <v>5</v>
      </c>
      <c r="D9" s="7" t="s">
        <v>5</v>
      </c>
    </row>
    <row r="10" spans="1:4" ht="28.5">
      <c r="B10" s="1"/>
      <c r="C10" s="7"/>
      <c r="D10" s="4" t="s">
        <v>4</v>
      </c>
    </row>
    <row r="11" spans="1:4" ht="15">
      <c r="B11" s="1" t="s">
        <v>7</v>
      </c>
      <c r="C11" s="7" t="s">
        <v>5</v>
      </c>
      <c r="D11" s="7" t="s">
        <v>5</v>
      </c>
    </row>
    <row r="12" spans="1:4" ht="15">
      <c r="B12" s="1"/>
      <c r="C12" s="7"/>
      <c r="D12" s="8" t="s">
        <v>8</v>
      </c>
    </row>
    <row r="13" spans="1:4">
      <c r="B13" t="s">
        <v>11</v>
      </c>
      <c r="C13" s="4" t="s">
        <v>9</v>
      </c>
      <c r="D13" s="4" t="s">
        <v>10</v>
      </c>
    </row>
    <row r="14" spans="1:4" ht="28.5">
      <c r="D14" s="4" t="s">
        <v>3</v>
      </c>
    </row>
    <row r="15" spans="1:4">
      <c r="A15" s="3" t="s">
        <v>34</v>
      </c>
    </row>
    <row r="17" spans="2:4">
      <c r="B17" s="1" t="s">
        <v>52</v>
      </c>
      <c r="C17" s="4" t="s">
        <v>53</v>
      </c>
      <c r="D17" s="4" t="s">
        <v>35</v>
      </c>
    </row>
  </sheetData>
  <phoneticPr fontId="7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E1" workbookViewId="0">
      <selection activeCell="P10" sqref="P10"/>
    </sheetView>
  </sheetViews>
  <sheetFormatPr defaultRowHeight="14.25"/>
  <cols>
    <col min="1" max="1" width="29.25" customWidth="1"/>
  </cols>
  <sheetData>
    <row r="1" spans="1:26">
      <c r="A1" t="s">
        <v>30</v>
      </c>
      <c r="B1">
        <v>2898</v>
      </c>
    </row>
    <row r="2" spans="1:26">
      <c r="A2" t="s">
        <v>27</v>
      </c>
      <c r="B2">
        <v>-918</v>
      </c>
    </row>
    <row r="3" spans="1:26">
      <c r="A3" t="s">
        <v>28</v>
      </c>
      <c r="B3">
        <v>-2073</v>
      </c>
    </row>
    <row r="4" spans="1:26">
      <c r="A4" t="s">
        <v>26</v>
      </c>
      <c r="B4">
        <v>-4001</v>
      </c>
      <c r="E4">
        <v>90289</v>
      </c>
      <c r="F4">
        <v>90384</v>
      </c>
      <c r="G4">
        <f>(F4-E4+1)/4</f>
        <v>24</v>
      </c>
    </row>
    <row r="5" spans="1:26">
      <c r="A5" t="s">
        <v>31</v>
      </c>
      <c r="B5">
        <v>-4720</v>
      </c>
      <c r="E5">
        <f>E4</f>
        <v>90289</v>
      </c>
      <c r="F5">
        <f>E5+G$4-1</f>
        <v>90312</v>
      </c>
    </row>
    <row r="6" spans="1:26">
      <c r="A6" t="s">
        <v>15</v>
      </c>
      <c r="B6">
        <v>-5225</v>
      </c>
      <c r="E6">
        <f>E5+G$4</f>
        <v>90313</v>
      </c>
      <c r="F6">
        <f>E6+G$4-1</f>
        <v>90336</v>
      </c>
    </row>
    <row r="7" spans="1:26">
      <c r="A7" t="s">
        <v>13</v>
      </c>
      <c r="B7">
        <v>-6792</v>
      </c>
      <c r="E7">
        <f>E6+G$4</f>
        <v>90337</v>
      </c>
      <c r="F7">
        <f>E7+G$4-1</f>
        <v>90360</v>
      </c>
      <c r="P7">
        <v>34641</v>
      </c>
      <c r="Q7">
        <v>15351</v>
      </c>
      <c r="R7">
        <v>11644</v>
      </c>
      <c r="S7">
        <v>5724</v>
      </c>
      <c r="T7">
        <v>4122</v>
      </c>
      <c r="U7">
        <v>2652</v>
      </c>
      <c r="V7">
        <v>2382</v>
      </c>
      <c r="W7">
        <v>1369</v>
      </c>
      <c r="X7">
        <v>1117</v>
      </c>
      <c r="Y7">
        <v>939</v>
      </c>
      <c r="Z7">
        <f>SUM(P7:Y7)</f>
        <v>79941</v>
      </c>
    </row>
    <row r="8" spans="1:26">
      <c r="A8" t="s">
        <v>29</v>
      </c>
      <c r="B8">
        <v>-7571</v>
      </c>
      <c r="E8">
        <f>E7+G$4</f>
        <v>90361</v>
      </c>
      <c r="F8">
        <f>E8+G$4-1</f>
        <v>90384</v>
      </c>
      <c r="P8">
        <f>P7/$Z7</f>
        <v>0.43333208241077797</v>
      </c>
      <c r="Q8" s="40">
        <f t="shared" ref="Q8:Y8" si="0">Q7/$Z7</f>
        <v>0.19202912147708937</v>
      </c>
      <c r="R8" s="40">
        <f t="shared" si="0"/>
        <v>0.14565742234898238</v>
      </c>
      <c r="S8" s="40">
        <f t="shared" si="0"/>
        <v>7.1602807070214283E-2</v>
      </c>
      <c r="T8" s="40">
        <f t="shared" si="0"/>
        <v>5.156302773295305E-2</v>
      </c>
      <c r="U8" s="40">
        <f t="shared" si="0"/>
        <v>3.3174466168799488E-2</v>
      </c>
      <c r="V8" s="40">
        <f t="shared" si="0"/>
        <v>2.9796975269261079E-2</v>
      </c>
      <c r="W8" s="40">
        <f t="shared" si="0"/>
        <v>1.7125129783215121E-2</v>
      </c>
      <c r="X8" s="40">
        <f t="shared" si="0"/>
        <v>1.3972804943645939E-2</v>
      </c>
      <c r="Y8" s="40">
        <f t="shared" si="0"/>
        <v>1.1746162795061358E-2</v>
      </c>
    </row>
    <row r="9" spans="1:26">
      <c r="A9" t="s">
        <v>16</v>
      </c>
      <c r="B9">
        <v>-9534</v>
      </c>
      <c r="P9">
        <v>34688</v>
      </c>
      <c r="Q9">
        <v>15953</v>
      </c>
      <c r="R9">
        <v>11028</v>
      </c>
      <c r="S9">
        <v>5306</v>
      </c>
      <c r="T9">
        <v>4647</v>
      </c>
      <c r="U9">
        <v>2628</v>
      </c>
      <c r="V9">
        <v>2161</v>
      </c>
      <c r="W9">
        <v>1429</v>
      </c>
      <c r="X9">
        <v>1174</v>
      </c>
      <c r="Y9">
        <v>724</v>
      </c>
      <c r="Z9" s="40">
        <f>SUM(P9:Y9)</f>
        <v>79738</v>
      </c>
    </row>
    <row r="10" spans="1:26">
      <c r="A10" t="s">
        <v>20</v>
      </c>
      <c r="B10">
        <v>-10745</v>
      </c>
      <c r="P10" s="40">
        <f>P9/$Z9</f>
        <v>0.43502470591186132</v>
      </c>
      <c r="Q10" s="40">
        <f t="shared" ref="Q10" si="1">Q9/$Z9</f>
        <v>0.20006772178885851</v>
      </c>
      <c r="R10" s="40">
        <f t="shared" ref="R10" si="2">R9/$Z9</f>
        <v>0.13830294213549374</v>
      </c>
      <c r="S10" s="40">
        <f t="shared" ref="S10" si="3">S9/$Z9</f>
        <v>6.6542928089493095E-2</v>
      </c>
      <c r="T10" s="40">
        <f t="shared" ref="T10" si="4">T9/$Z9</f>
        <v>5.8278361634352502E-2</v>
      </c>
      <c r="U10" s="40">
        <f t="shared" ref="U10" si="5">U9/$Z9</f>
        <v>3.2957937244475655E-2</v>
      </c>
      <c r="V10" s="40">
        <f t="shared" ref="V10" si="6">V9/$Z9</f>
        <v>2.7101256615415487E-2</v>
      </c>
      <c r="W10" s="40">
        <f t="shared" ref="W10" si="7">W9/$Z9</f>
        <v>1.7921191903483909E-2</v>
      </c>
      <c r="X10" s="40">
        <f t="shared" ref="X10" si="8">X9/$Z9</f>
        <v>1.472321854072086E-2</v>
      </c>
      <c r="Y10" s="40">
        <f t="shared" ref="Y10" si="9">Y9/$Z9</f>
        <v>9.0797361358448923E-3</v>
      </c>
    </row>
    <row r="11" spans="1:26">
      <c r="A11" t="s">
        <v>22</v>
      </c>
      <c r="B11">
        <v>-12813</v>
      </c>
      <c r="P11">
        <v>670988</v>
      </c>
      <c r="Q11">
        <v>335900</v>
      </c>
      <c r="R11">
        <v>232640</v>
      </c>
      <c r="S11">
        <v>174391</v>
      </c>
      <c r="T11">
        <v>123918</v>
      </c>
      <c r="U11">
        <v>96436</v>
      </c>
      <c r="V11">
        <v>74541</v>
      </c>
      <c r="W11">
        <v>60391</v>
      </c>
      <c r="X11">
        <v>49757</v>
      </c>
      <c r="Y11">
        <v>41298</v>
      </c>
      <c r="Z11" s="40">
        <f>SUM(P11:Y11)</f>
        <v>1860260</v>
      </c>
    </row>
    <row r="12" spans="1:26">
      <c r="A12" t="s">
        <v>12</v>
      </c>
      <c r="B12">
        <v>-13783</v>
      </c>
      <c r="P12" s="40">
        <f t="shared" ref="P12:Y12" si="10">P11/$Z11</f>
        <v>0.36069581671379269</v>
      </c>
      <c r="Q12" s="40">
        <f t="shared" si="10"/>
        <v>0.18056615741885543</v>
      </c>
      <c r="R12" s="40">
        <f t="shared" si="10"/>
        <v>0.12505778762108521</v>
      </c>
      <c r="S12" s="40">
        <f t="shared" si="10"/>
        <v>9.3745497941148018E-2</v>
      </c>
      <c r="T12" s="40">
        <f t="shared" si="10"/>
        <v>6.6613269112919704E-2</v>
      </c>
      <c r="U12" s="40">
        <f t="shared" si="10"/>
        <v>5.1840065367206735E-2</v>
      </c>
      <c r="V12" s="40">
        <f t="shared" si="10"/>
        <v>4.0070205240127721E-2</v>
      </c>
      <c r="W12" s="40">
        <f t="shared" si="10"/>
        <v>3.2463741627514434E-2</v>
      </c>
      <c r="X12" s="40">
        <f t="shared" si="10"/>
        <v>2.6747336393837421E-2</v>
      </c>
      <c r="Y12" s="40">
        <f t="shared" si="10"/>
        <v>2.2200122563512628E-2</v>
      </c>
    </row>
    <row r="13" spans="1:26">
      <c r="A13" t="s">
        <v>21</v>
      </c>
      <c r="B13">
        <v>-15342</v>
      </c>
    </row>
    <row r="14" spans="1:26">
      <c r="A14" t="s">
        <v>14</v>
      </c>
      <c r="B14">
        <v>-15800</v>
      </c>
    </row>
    <row r="15" spans="1:26">
      <c r="A15" t="s">
        <v>19</v>
      </c>
      <c r="B15">
        <v>-16933</v>
      </c>
    </row>
    <row r="16" spans="1:26">
      <c r="A16" t="s">
        <v>23</v>
      </c>
      <c r="B16">
        <v>-16942</v>
      </c>
    </row>
    <row r="17" spans="1:9">
      <c r="A17" t="s">
        <v>17</v>
      </c>
      <c r="B17">
        <v>-17223</v>
      </c>
    </row>
    <row r="18" spans="1:9">
      <c r="A18" t="s">
        <v>32</v>
      </c>
      <c r="B18">
        <v>-17489</v>
      </c>
      <c r="I18">
        <f>(10*48)/4</f>
        <v>120</v>
      </c>
    </row>
    <row r="19" spans="1:9">
      <c r="A19" t="s">
        <v>18</v>
      </c>
      <c r="B19">
        <v>-21050</v>
      </c>
    </row>
    <row r="20" spans="1:9">
      <c r="A20" t="s">
        <v>25</v>
      </c>
      <c r="B20">
        <v>-21506</v>
      </c>
    </row>
    <row r="21" spans="1:9">
      <c r="A21" t="s">
        <v>24</v>
      </c>
      <c r="B21">
        <v>-27127</v>
      </c>
    </row>
    <row r="23" spans="1:9">
      <c r="D23" t="s">
        <v>98</v>
      </c>
      <c r="E23">
        <v>1</v>
      </c>
    </row>
    <row r="24" spans="1:9">
      <c r="D24" t="s">
        <v>98</v>
      </c>
      <c r="E24">
        <f>E23+1</f>
        <v>2</v>
      </c>
    </row>
    <row r="25" spans="1:9">
      <c r="D25" t="s">
        <v>98</v>
      </c>
      <c r="E25">
        <f t="shared" ref="E25:E65" si="11">E24+1</f>
        <v>3</v>
      </c>
    </row>
    <row r="26" spans="1:9">
      <c r="D26" t="s">
        <v>98</v>
      </c>
      <c r="E26">
        <f t="shared" si="11"/>
        <v>4</v>
      </c>
    </row>
    <row r="27" spans="1:9">
      <c r="D27" t="s">
        <v>98</v>
      </c>
      <c r="E27">
        <f t="shared" si="11"/>
        <v>5</v>
      </c>
    </row>
    <row r="28" spans="1:9">
      <c r="D28" t="s">
        <v>98</v>
      </c>
      <c r="E28">
        <f t="shared" si="11"/>
        <v>6</v>
      </c>
    </row>
    <row r="29" spans="1:9">
      <c r="D29" t="s">
        <v>98</v>
      </c>
      <c r="E29">
        <f t="shared" si="11"/>
        <v>7</v>
      </c>
    </row>
    <row r="30" spans="1:9">
      <c r="D30" t="s">
        <v>98</v>
      </c>
      <c r="E30">
        <f t="shared" si="11"/>
        <v>8</v>
      </c>
    </row>
    <row r="31" spans="1:9">
      <c r="D31" t="s">
        <v>98</v>
      </c>
      <c r="E31">
        <f t="shared" si="11"/>
        <v>9</v>
      </c>
    </row>
    <row r="32" spans="1:9">
      <c r="D32" t="s">
        <v>98</v>
      </c>
      <c r="E32">
        <f t="shared" si="11"/>
        <v>10</v>
      </c>
    </row>
    <row r="33" spans="4:11">
      <c r="D33" t="s">
        <v>98</v>
      </c>
      <c r="E33">
        <f t="shared" si="11"/>
        <v>11</v>
      </c>
    </row>
    <row r="34" spans="4:11">
      <c r="D34" t="s">
        <v>98</v>
      </c>
      <c r="E34">
        <f t="shared" si="11"/>
        <v>12</v>
      </c>
    </row>
    <row r="35" spans="4:11">
      <c r="D35" t="s">
        <v>98</v>
      </c>
      <c r="E35">
        <f t="shared" si="11"/>
        <v>13</v>
      </c>
    </row>
    <row r="36" spans="4:11">
      <c r="D36" t="s">
        <v>98</v>
      </c>
      <c r="E36">
        <f t="shared" si="11"/>
        <v>14</v>
      </c>
    </row>
    <row r="37" spans="4:11">
      <c r="D37" t="s">
        <v>98</v>
      </c>
      <c r="E37">
        <f t="shared" si="11"/>
        <v>15</v>
      </c>
    </row>
    <row r="38" spans="4:11">
      <c r="D38" t="s">
        <v>98</v>
      </c>
      <c r="E38">
        <f t="shared" si="11"/>
        <v>16</v>
      </c>
    </row>
    <row r="39" spans="4:11">
      <c r="D39" t="s">
        <v>98</v>
      </c>
      <c r="E39">
        <f t="shared" si="11"/>
        <v>17</v>
      </c>
      <c r="K39">
        <f>363/210</f>
        <v>1.7285714285714286</v>
      </c>
    </row>
    <row r="40" spans="4:11">
      <c r="D40" t="s">
        <v>98</v>
      </c>
      <c r="E40">
        <f t="shared" si="11"/>
        <v>18</v>
      </c>
    </row>
    <row r="41" spans="4:11">
      <c r="D41" t="s">
        <v>98</v>
      </c>
      <c r="E41">
        <f t="shared" si="11"/>
        <v>19</v>
      </c>
    </row>
    <row r="42" spans="4:11">
      <c r="D42" t="s">
        <v>98</v>
      </c>
      <c r="E42">
        <f t="shared" si="11"/>
        <v>20</v>
      </c>
    </row>
    <row r="43" spans="4:11">
      <c r="D43" t="s">
        <v>98</v>
      </c>
      <c r="E43">
        <f t="shared" si="11"/>
        <v>21</v>
      </c>
    </row>
    <row r="44" spans="4:11">
      <c r="D44" t="s">
        <v>98</v>
      </c>
      <c r="E44">
        <f t="shared" si="11"/>
        <v>22</v>
      </c>
    </row>
    <row r="45" spans="4:11">
      <c r="D45" t="s">
        <v>98</v>
      </c>
      <c r="E45">
        <f t="shared" si="11"/>
        <v>23</v>
      </c>
    </row>
    <row r="46" spans="4:11">
      <c r="D46" t="s">
        <v>98</v>
      </c>
      <c r="E46">
        <f t="shared" si="11"/>
        <v>24</v>
      </c>
    </row>
    <row r="47" spans="4:11">
      <c r="D47" t="s">
        <v>98</v>
      </c>
      <c r="E47">
        <f t="shared" si="11"/>
        <v>25</v>
      </c>
    </row>
    <row r="48" spans="4:11">
      <c r="D48" t="s">
        <v>98</v>
      </c>
      <c r="E48">
        <f t="shared" si="11"/>
        <v>26</v>
      </c>
    </row>
    <row r="49" spans="4:5">
      <c r="D49" t="s">
        <v>98</v>
      </c>
      <c r="E49">
        <f t="shared" si="11"/>
        <v>27</v>
      </c>
    </row>
    <row r="50" spans="4:5">
      <c r="D50" t="s">
        <v>98</v>
      </c>
      <c r="E50">
        <f t="shared" si="11"/>
        <v>28</v>
      </c>
    </row>
    <row r="51" spans="4:5">
      <c r="D51" t="s">
        <v>98</v>
      </c>
      <c r="E51">
        <f t="shared" si="11"/>
        <v>29</v>
      </c>
    </row>
    <row r="52" spans="4:5">
      <c r="D52" t="s">
        <v>98</v>
      </c>
      <c r="E52">
        <f t="shared" si="11"/>
        <v>30</v>
      </c>
    </row>
    <row r="53" spans="4:5">
      <c r="D53" t="s">
        <v>98</v>
      </c>
      <c r="E53">
        <f t="shared" si="11"/>
        <v>31</v>
      </c>
    </row>
    <row r="54" spans="4:5">
      <c r="D54" t="s">
        <v>98</v>
      </c>
      <c r="E54">
        <f t="shared" si="11"/>
        <v>32</v>
      </c>
    </row>
    <row r="55" spans="4:5">
      <c r="D55" t="s">
        <v>98</v>
      </c>
      <c r="E55">
        <f t="shared" si="11"/>
        <v>33</v>
      </c>
    </row>
    <row r="56" spans="4:5">
      <c r="D56" t="s">
        <v>98</v>
      </c>
      <c r="E56">
        <f t="shared" si="11"/>
        <v>34</v>
      </c>
    </row>
    <row r="57" spans="4:5">
      <c r="D57" t="s">
        <v>98</v>
      </c>
      <c r="E57">
        <f t="shared" si="11"/>
        <v>35</v>
      </c>
    </row>
    <row r="58" spans="4:5">
      <c r="D58" t="s">
        <v>98</v>
      </c>
      <c r="E58">
        <f t="shared" si="11"/>
        <v>36</v>
      </c>
    </row>
    <row r="59" spans="4:5">
      <c r="D59" t="s">
        <v>98</v>
      </c>
      <c r="E59">
        <f t="shared" si="11"/>
        <v>37</v>
      </c>
    </row>
    <row r="60" spans="4:5">
      <c r="D60" t="s">
        <v>98</v>
      </c>
      <c r="E60">
        <f t="shared" si="11"/>
        <v>38</v>
      </c>
    </row>
    <row r="61" spans="4:5">
      <c r="D61" t="s">
        <v>98</v>
      </c>
      <c r="E61">
        <f t="shared" si="11"/>
        <v>39</v>
      </c>
    </row>
    <row r="62" spans="4:5">
      <c r="D62" t="s">
        <v>98</v>
      </c>
      <c r="E62">
        <f t="shared" si="11"/>
        <v>40</v>
      </c>
    </row>
    <row r="63" spans="4:5">
      <c r="D63" t="s">
        <v>98</v>
      </c>
      <c r="E63">
        <f t="shared" si="11"/>
        <v>41</v>
      </c>
    </row>
    <row r="64" spans="4:5">
      <c r="D64" t="s">
        <v>98</v>
      </c>
      <c r="E64">
        <f t="shared" si="11"/>
        <v>42</v>
      </c>
    </row>
    <row r="65" spans="4:5">
      <c r="D65" t="s">
        <v>98</v>
      </c>
      <c r="E65">
        <f t="shared" si="11"/>
        <v>43</v>
      </c>
    </row>
  </sheetData>
  <sortState ref="A1:B21">
    <sortCondition descending="1" ref="B1"/>
  </sortState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9"/>
  <sheetViews>
    <sheetView tabSelected="1" zoomScale="130" zoomScaleNormal="130" workbookViewId="0">
      <selection activeCell="F14" sqref="F14"/>
    </sheetView>
  </sheetViews>
  <sheetFormatPr defaultRowHeight="14.25"/>
  <cols>
    <col min="1" max="1" width="7.625" style="40" customWidth="1"/>
    <col min="2" max="2" width="5.5" style="40" customWidth="1"/>
    <col min="3" max="3" width="6" style="40" customWidth="1"/>
    <col min="4" max="4" width="12.25" style="40" customWidth="1"/>
    <col min="5" max="5" width="9.5" style="41" bestFit="1" customWidth="1"/>
    <col min="6" max="6" width="17.875" style="40" customWidth="1"/>
    <col min="7" max="7" width="12.875" style="40" customWidth="1"/>
    <col min="8" max="8" width="9" style="40"/>
    <col min="9" max="9" width="15.125" style="41" customWidth="1"/>
    <col min="10" max="10" width="9" style="41"/>
    <col min="11" max="11" width="9.125" style="41" customWidth="1"/>
    <col min="12" max="12" width="9" style="40"/>
    <col min="13" max="13" width="20.375" style="40" customWidth="1"/>
    <col min="14" max="14" width="6.125" style="40" customWidth="1"/>
    <col min="15" max="15" width="13.75" style="40" customWidth="1"/>
    <col min="16" max="16384" width="9" style="40"/>
  </cols>
  <sheetData>
    <row r="1" spans="1:18" ht="28.5">
      <c r="A1" s="43" t="s">
        <v>36</v>
      </c>
      <c r="B1" s="44" t="s">
        <v>37</v>
      </c>
      <c r="C1" s="48" t="s">
        <v>38</v>
      </c>
      <c r="D1" s="42" t="s">
        <v>39</v>
      </c>
      <c r="E1" s="46" t="s">
        <v>40</v>
      </c>
      <c r="F1" s="49" t="s">
        <v>171</v>
      </c>
      <c r="G1" s="49" t="s">
        <v>185</v>
      </c>
      <c r="H1" s="46" t="s">
        <v>174</v>
      </c>
      <c r="I1" s="49" t="s">
        <v>175</v>
      </c>
      <c r="J1" s="49" t="s">
        <v>176</v>
      </c>
      <c r="K1" s="47" t="s">
        <v>239</v>
      </c>
      <c r="L1" s="47" t="s">
        <v>180</v>
      </c>
      <c r="M1" s="51" t="s">
        <v>41</v>
      </c>
      <c r="N1" s="46" t="s">
        <v>173</v>
      </c>
      <c r="O1" s="44" t="s">
        <v>111</v>
      </c>
      <c r="P1" s="45" t="s">
        <v>44</v>
      </c>
      <c r="Q1" s="45" t="s">
        <v>42</v>
      </c>
      <c r="R1" s="45" t="s">
        <v>43</v>
      </c>
    </row>
    <row r="2" spans="1:18" s="59" customFormat="1">
      <c r="A2" s="55" t="s">
        <v>379</v>
      </c>
      <c r="B2" s="56"/>
      <c r="C2" s="58"/>
      <c r="D2" s="58"/>
      <c r="E2" s="58"/>
      <c r="F2" s="58"/>
      <c r="G2" s="58"/>
      <c r="H2" s="58"/>
      <c r="I2" s="58"/>
      <c r="J2" s="57"/>
      <c r="K2" s="58"/>
      <c r="L2" s="58"/>
      <c r="M2" s="58"/>
      <c r="N2" s="58"/>
      <c r="O2" s="56"/>
      <c r="P2" s="58"/>
      <c r="Q2" s="58"/>
      <c r="R2" s="58"/>
    </row>
    <row r="3" spans="1:18">
      <c r="A3" s="40" t="s">
        <v>373</v>
      </c>
      <c r="B3" s="40">
        <v>4</v>
      </c>
      <c r="C3" s="69" t="s">
        <v>189</v>
      </c>
      <c r="D3" s="53" t="s">
        <v>274</v>
      </c>
      <c r="E3" s="54" t="s">
        <v>188</v>
      </c>
      <c r="F3" s="40" t="s">
        <v>371</v>
      </c>
      <c r="G3" s="40" t="s">
        <v>186</v>
      </c>
      <c r="H3" s="40" t="s">
        <v>178</v>
      </c>
      <c r="I3" s="41" t="s">
        <v>378</v>
      </c>
      <c r="J3" s="41" t="s">
        <v>288</v>
      </c>
      <c r="K3" s="52" t="s">
        <v>196</v>
      </c>
      <c r="L3" s="50" t="s">
        <v>216</v>
      </c>
      <c r="M3" s="40" t="s">
        <v>298</v>
      </c>
      <c r="N3" s="40" t="s">
        <v>101</v>
      </c>
      <c r="O3" s="40" t="s">
        <v>364</v>
      </c>
      <c r="P3" s="40" t="s">
        <v>101</v>
      </c>
      <c r="Q3" s="40" t="s">
        <v>101</v>
      </c>
      <c r="R3" s="40" t="s">
        <v>101</v>
      </c>
    </row>
    <row r="4" spans="1:18">
      <c r="A4" s="40">
        <v>70135</v>
      </c>
      <c r="B4" s="40">
        <v>4</v>
      </c>
      <c r="C4" s="69" t="s">
        <v>370</v>
      </c>
      <c r="D4" s="53" t="s">
        <v>274</v>
      </c>
      <c r="E4" s="54" t="s">
        <v>188</v>
      </c>
      <c r="F4" s="40" t="s">
        <v>371</v>
      </c>
      <c r="G4" s="40" t="s">
        <v>186</v>
      </c>
      <c r="H4" s="40" t="s">
        <v>178</v>
      </c>
      <c r="I4" s="41" t="s">
        <v>378</v>
      </c>
      <c r="J4" s="41" t="s">
        <v>317</v>
      </c>
      <c r="K4" s="52" t="s">
        <v>233</v>
      </c>
      <c r="L4" s="50" t="s">
        <v>235</v>
      </c>
      <c r="M4" s="40" t="s">
        <v>368</v>
      </c>
      <c r="N4" s="40" t="s">
        <v>101</v>
      </c>
      <c r="O4" s="40" t="s">
        <v>364</v>
      </c>
      <c r="P4" s="40" t="s">
        <v>101</v>
      </c>
      <c r="Q4" s="40" t="s">
        <v>182</v>
      </c>
      <c r="R4" s="40" t="s">
        <v>182</v>
      </c>
    </row>
    <row r="5" spans="1:18">
      <c r="A5" s="40">
        <f t="shared" ref="A5:A35" si="0">A4+1</f>
        <v>70136</v>
      </c>
      <c r="B5" s="40">
        <v>4</v>
      </c>
      <c r="C5" s="69" t="s">
        <v>370</v>
      </c>
      <c r="D5" s="53" t="s">
        <v>274</v>
      </c>
      <c r="E5" s="54" t="s">
        <v>188</v>
      </c>
      <c r="F5" s="40" t="s">
        <v>371</v>
      </c>
      <c r="G5" s="40" t="s">
        <v>186</v>
      </c>
      <c r="H5" s="40" t="s">
        <v>178</v>
      </c>
      <c r="I5" s="41" t="s">
        <v>378</v>
      </c>
      <c r="J5" s="41" t="s">
        <v>317</v>
      </c>
      <c r="K5" s="52" t="s">
        <v>197</v>
      </c>
      <c r="L5" s="50" t="s">
        <v>235</v>
      </c>
      <c r="M5" s="40" t="s">
        <v>368</v>
      </c>
      <c r="N5" s="40" t="s">
        <v>238</v>
      </c>
      <c r="O5" s="40" t="s">
        <v>364</v>
      </c>
      <c r="P5" s="40" t="s">
        <v>101</v>
      </c>
      <c r="Q5" s="40" t="s">
        <v>182</v>
      </c>
      <c r="R5" s="40" t="s">
        <v>182</v>
      </c>
    </row>
    <row r="6" spans="1:18">
      <c r="A6" s="40">
        <f t="shared" si="0"/>
        <v>70137</v>
      </c>
      <c r="B6" s="40">
        <v>4</v>
      </c>
      <c r="C6" s="69" t="s">
        <v>370</v>
      </c>
      <c r="D6" s="53" t="s">
        <v>274</v>
      </c>
      <c r="E6" s="54" t="s">
        <v>188</v>
      </c>
      <c r="F6" s="40" t="s">
        <v>371</v>
      </c>
      <c r="G6" s="40" t="s">
        <v>186</v>
      </c>
      <c r="H6" s="40" t="s">
        <v>178</v>
      </c>
      <c r="I6" s="41" t="s">
        <v>378</v>
      </c>
      <c r="J6" s="41" t="s">
        <v>317</v>
      </c>
      <c r="K6" s="52" t="s">
        <v>198</v>
      </c>
      <c r="L6" s="50" t="s">
        <v>235</v>
      </c>
      <c r="M6" s="40" t="s">
        <v>368</v>
      </c>
      <c r="N6" s="40" t="s">
        <v>238</v>
      </c>
      <c r="O6" s="40" t="s">
        <v>364</v>
      </c>
      <c r="P6" s="40" t="s">
        <v>101</v>
      </c>
      <c r="Q6" s="40" t="s">
        <v>182</v>
      </c>
      <c r="R6" s="40" t="s">
        <v>182</v>
      </c>
    </row>
    <row r="7" spans="1:18">
      <c r="A7" s="40">
        <f t="shared" si="0"/>
        <v>70138</v>
      </c>
      <c r="B7" s="40">
        <v>4</v>
      </c>
      <c r="C7" s="69" t="s">
        <v>370</v>
      </c>
      <c r="D7" s="53" t="s">
        <v>274</v>
      </c>
      <c r="E7" s="54" t="s">
        <v>188</v>
      </c>
      <c r="F7" s="40" t="s">
        <v>371</v>
      </c>
      <c r="G7" s="40" t="s">
        <v>186</v>
      </c>
      <c r="H7" s="40" t="s">
        <v>178</v>
      </c>
      <c r="I7" s="41" t="s">
        <v>378</v>
      </c>
      <c r="J7" s="41" t="s">
        <v>317</v>
      </c>
      <c r="K7" s="52" t="s">
        <v>234</v>
      </c>
      <c r="L7" s="50" t="s">
        <v>235</v>
      </c>
      <c r="M7" s="40" t="s">
        <v>368</v>
      </c>
      <c r="N7" s="40" t="s">
        <v>101</v>
      </c>
      <c r="O7" s="40" t="s">
        <v>364</v>
      </c>
      <c r="P7" s="40" t="s">
        <v>101</v>
      </c>
      <c r="Q7" s="40" t="s">
        <v>182</v>
      </c>
      <c r="R7" s="40" t="s">
        <v>182</v>
      </c>
    </row>
    <row r="8" spans="1:18">
      <c r="A8" s="40">
        <f t="shared" si="0"/>
        <v>70139</v>
      </c>
      <c r="B8" s="40">
        <v>4</v>
      </c>
      <c r="C8" s="69" t="s">
        <v>370</v>
      </c>
      <c r="D8" s="53" t="s">
        <v>274</v>
      </c>
      <c r="E8" s="54" t="s">
        <v>188</v>
      </c>
      <c r="F8" s="40" t="s">
        <v>371</v>
      </c>
      <c r="G8" s="40" t="s">
        <v>186</v>
      </c>
      <c r="H8" s="40" t="s">
        <v>178</v>
      </c>
      <c r="I8" s="41" t="s">
        <v>378</v>
      </c>
      <c r="J8" s="41" t="s">
        <v>232</v>
      </c>
      <c r="K8" s="52" t="s">
        <v>233</v>
      </c>
      <c r="L8" s="50" t="s">
        <v>235</v>
      </c>
      <c r="M8" s="40" t="s">
        <v>368</v>
      </c>
      <c r="N8" s="40" t="s">
        <v>101</v>
      </c>
      <c r="O8" s="40" t="s">
        <v>364</v>
      </c>
      <c r="P8" s="40" t="s">
        <v>101</v>
      </c>
      <c r="Q8" s="40" t="s">
        <v>182</v>
      </c>
      <c r="R8" s="40" t="s">
        <v>182</v>
      </c>
    </row>
    <row r="9" spans="1:18">
      <c r="A9" s="40">
        <f t="shared" si="0"/>
        <v>70140</v>
      </c>
      <c r="B9" s="40">
        <v>4</v>
      </c>
      <c r="C9" s="69" t="s">
        <v>370</v>
      </c>
      <c r="D9" s="53" t="s">
        <v>274</v>
      </c>
      <c r="E9" s="54" t="s">
        <v>188</v>
      </c>
      <c r="F9" s="40" t="s">
        <v>371</v>
      </c>
      <c r="G9" s="40" t="s">
        <v>186</v>
      </c>
      <c r="H9" s="40" t="s">
        <v>178</v>
      </c>
      <c r="I9" s="41" t="s">
        <v>378</v>
      </c>
      <c r="J9" s="41" t="s">
        <v>232</v>
      </c>
      <c r="K9" s="52" t="s">
        <v>197</v>
      </c>
      <c r="L9" s="50" t="s">
        <v>235</v>
      </c>
      <c r="M9" s="40" t="s">
        <v>368</v>
      </c>
      <c r="N9" s="40" t="s">
        <v>238</v>
      </c>
      <c r="O9" s="40" t="s">
        <v>364</v>
      </c>
      <c r="P9" s="40" t="s">
        <v>101</v>
      </c>
      <c r="Q9" s="40" t="s">
        <v>182</v>
      </c>
      <c r="R9" s="40" t="s">
        <v>182</v>
      </c>
    </row>
    <row r="10" spans="1:18">
      <c r="A10" s="40">
        <f t="shared" si="0"/>
        <v>70141</v>
      </c>
      <c r="B10" s="40">
        <v>4</v>
      </c>
      <c r="C10" s="69" t="s">
        <v>370</v>
      </c>
      <c r="D10" s="53" t="s">
        <v>274</v>
      </c>
      <c r="E10" s="54" t="s">
        <v>188</v>
      </c>
      <c r="F10" s="40" t="s">
        <v>371</v>
      </c>
      <c r="G10" s="40" t="s">
        <v>186</v>
      </c>
      <c r="H10" s="40" t="s">
        <v>178</v>
      </c>
      <c r="I10" s="41" t="s">
        <v>378</v>
      </c>
      <c r="J10" s="41" t="s">
        <v>232</v>
      </c>
      <c r="K10" s="52" t="s">
        <v>198</v>
      </c>
      <c r="L10" s="50" t="s">
        <v>235</v>
      </c>
      <c r="M10" s="40" t="s">
        <v>368</v>
      </c>
      <c r="N10" s="40" t="s">
        <v>238</v>
      </c>
      <c r="O10" s="40" t="s">
        <v>364</v>
      </c>
      <c r="P10" s="40" t="s">
        <v>101</v>
      </c>
      <c r="Q10" s="40" t="s">
        <v>182</v>
      </c>
      <c r="R10" s="40" t="s">
        <v>182</v>
      </c>
    </row>
    <row r="11" spans="1:18">
      <c r="A11" s="40">
        <f t="shared" si="0"/>
        <v>70142</v>
      </c>
      <c r="B11" s="40">
        <v>4</v>
      </c>
      <c r="C11" s="69" t="s">
        <v>370</v>
      </c>
      <c r="D11" s="53" t="s">
        <v>274</v>
      </c>
      <c r="E11" s="54" t="s">
        <v>188</v>
      </c>
      <c r="F11" s="40" t="s">
        <v>371</v>
      </c>
      <c r="G11" s="40" t="s">
        <v>186</v>
      </c>
      <c r="H11" s="40" t="s">
        <v>178</v>
      </c>
      <c r="I11" s="41" t="s">
        <v>378</v>
      </c>
      <c r="J11" s="41" t="s">
        <v>232</v>
      </c>
      <c r="K11" s="52" t="s">
        <v>234</v>
      </c>
      <c r="L11" s="50" t="s">
        <v>235</v>
      </c>
      <c r="M11" s="40" t="s">
        <v>368</v>
      </c>
      <c r="N11" s="40" t="s">
        <v>101</v>
      </c>
      <c r="O11" s="40" t="s">
        <v>364</v>
      </c>
      <c r="P11" s="40" t="s">
        <v>101</v>
      </c>
      <c r="Q11" s="40" t="s">
        <v>182</v>
      </c>
      <c r="R11" s="40" t="s">
        <v>182</v>
      </c>
    </row>
    <row r="12" spans="1:18">
      <c r="A12" s="40">
        <f t="shared" si="0"/>
        <v>70143</v>
      </c>
      <c r="B12" s="40">
        <v>4</v>
      </c>
      <c r="C12" s="69" t="s">
        <v>370</v>
      </c>
      <c r="D12" s="53" t="s">
        <v>274</v>
      </c>
      <c r="E12" s="54" t="s">
        <v>188</v>
      </c>
      <c r="F12" s="40" t="s">
        <v>371</v>
      </c>
      <c r="G12" s="40" t="s">
        <v>186</v>
      </c>
      <c r="H12" s="40" t="s">
        <v>178</v>
      </c>
      <c r="I12" s="41" t="s">
        <v>378</v>
      </c>
      <c r="J12" s="41" t="s">
        <v>317</v>
      </c>
      <c r="K12" s="52" t="s">
        <v>233</v>
      </c>
      <c r="L12" s="50" t="s">
        <v>235</v>
      </c>
      <c r="M12" s="40" t="s">
        <v>368</v>
      </c>
      <c r="N12" s="40" t="s">
        <v>101</v>
      </c>
      <c r="O12" s="40" t="s">
        <v>365</v>
      </c>
      <c r="P12" s="40" t="s">
        <v>101</v>
      </c>
      <c r="Q12" s="40" t="s">
        <v>182</v>
      </c>
      <c r="R12" s="40" t="s">
        <v>182</v>
      </c>
    </row>
    <row r="13" spans="1:18">
      <c r="A13" s="40">
        <f t="shared" si="0"/>
        <v>70144</v>
      </c>
      <c r="B13" s="40">
        <v>4</v>
      </c>
      <c r="C13" s="69" t="s">
        <v>370</v>
      </c>
      <c r="D13" s="53" t="s">
        <v>274</v>
      </c>
      <c r="E13" s="54" t="s">
        <v>188</v>
      </c>
      <c r="F13" s="40" t="s">
        <v>371</v>
      </c>
      <c r="G13" s="40" t="s">
        <v>186</v>
      </c>
      <c r="H13" s="40" t="s">
        <v>178</v>
      </c>
      <c r="I13" s="41" t="s">
        <v>378</v>
      </c>
      <c r="J13" s="41" t="s">
        <v>317</v>
      </c>
      <c r="K13" s="52" t="s">
        <v>197</v>
      </c>
      <c r="L13" s="50" t="s">
        <v>235</v>
      </c>
      <c r="M13" s="40" t="s">
        <v>368</v>
      </c>
      <c r="N13" s="40" t="s">
        <v>238</v>
      </c>
      <c r="O13" s="40" t="s">
        <v>365</v>
      </c>
      <c r="P13" s="40" t="s">
        <v>101</v>
      </c>
      <c r="Q13" s="40" t="s">
        <v>182</v>
      </c>
      <c r="R13" s="40" t="s">
        <v>182</v>
      </c>
    </row>
    <row r="14" spans="1:18">
      <c r="A14" s="40">
        <f t="shared" si="0"/>
        <v>70145</v>
      </c>
      <c r="B14" s="40">
        <v>4</v>
      </c>
      <c r="C14" s="69" t="s">
        <v>370</v>
      </c>
      <c r="D14" s="53" t="s">
        <v>274</v>
      </c>
      <c r="E14" s="54" t="s">
        <v>188</v>
      </c>
      <c r="F14" s="40" t="s">
        <v>371</v>
      </c>
      <c r="G14" s="40" t="s">
        <v>186</v>
      </c>
      <c r="H14" s="40" t="s">
        <v>178</v>
      </c>
      <c r="I14" s="41" t="s">
        <v>378</v>
      </c>
      <c r="J14" s="41" t="s">
        <v>317</v>
      </c>
      <c r="K14" s="52" t="s">
        <v>198</v>
      </c>
      <c r="L14" s="50" t="s">
        <v>235</v>
      </c>
      <c r="M14" s="40" t="s">
        <v>368</v>
      </c>
      <c r="N14" s="40" t="s">
        <v>238</v>
      </c>
      <c r="O14" s="40" t="s">
        <v>365</v>
      </c>
      <c r="P14" s="40" t="s">
        <v>101</v>
      </c>
      <c r="Q14" s="40" t="s">
        <v>182</v>
      </c>
      <c r="R14" s="40" t="s">
        <v>182</v>
      </c>
    </row>
    <row r="15" spans="1:18">
      <c r="A15" s="40">
        <f t="shared" si="0"/>
        <v>70146</v>
      </c>
      <c r="B15" s="40">
        <v>4</v>
      </c>
      <c r="C15" s="69" t="s">
        <v>370</v>
      </c>
      <c r="D15" s="53" t="s">
        <v>274</v>
      </c>
      <c r="E15" s="54" t="s">
        <v>188</v>
      </c>
      <c r="F15" s="40" t="s">
        <v>371</v>
      </c>
      <c r="G15" s="40" t="s">
        <v>186</v>
      </c>
      <c r="H15" s="40" t="s">
        <v>178</v>
      </c>
      <c r="I15" s="41" t="s">
        <v>378</v>
      </c>
      <c r="J15" s="41" t="s">
        <v>317</v>
      </c>
      <c r="K15" s="52" t="s">
        <v>234</v>
      </c>
      <c r="L15" s="50" t="s">
        <v>235</v>
      </c>
      <c r="M15" s="40" t="s">
        <v>368</v>
      </c>
      <c r="N15" s="40" t="s">
        <v>101</v>
      </c>
      <c r="O15" s="40" t="s">
        <v>365</v>
      </c>
      <c r="P15" s="40" t="s">
        <v>101</v>
      </c>
      <c r="Q15" s="40" t="s">
        <v>182</v>
      </c>
      <c r="R15" s="40" t="s">
        <v>182</v>
      </c>
    </row>
    <row r="16" spans="1:18">
      <c r="A16" s="40">
        <f t="shared" si="0"/>
        <v>70147</v>
      </c>
      <c r="B16" s="40">
        <v>4</v>
      </c>
      <c r="C16" s="69" t="s">
        <v>370</v>
      </c>
      <c r="D16" s="53" t="s">
        <v>274</v>
      </c>
      <c r="E16" s="54" t="s">
        <v>188</v>
      </c>
      <c r="F16" s="40" t="s">
        <v>371</v>
      </c>
      <c r="G16" s="40" t="s">
        <v>186</v>
      </c>
      <c r="H16" s="40" t="s">
        <v>178</v>
      </c>
      <c r="I16" s="41" t="s">
        <v>378</v>
      </c>
      <c r="J16" s="41" t="s">
        <v>232</v>
      </c>
      <c r="K16" s="52" t="s">
        <v>233</v>
      </c>
      <c r="L16" s="50" t="s">
        <v>235</v>
      </c>
      <c r="M16" s="40" t="s">
        <v>368</v>
      </c>
      <c r="N16" s="40" t="s">
        <v>101</v>
      </c>
      <c r="O16" s="40" t="s">
        <v>365</v>
      </c>
      <c r="P16" s="40" t="s">
        <v>101</v>
      </c>
      <c r="Q16" s="40" t="s">
        <v>182</v>
      </c>
      <c r="R16" s="40" t="s">
        <v>182</v>
      </c>
    </row>
    <row r="17" spans="1:18">
      <c r="A17" s="40">
        <f t="shared" si="0"/>
        <v>70148</v>
      </c>
      <c r="B17" s="40">
        <v>4</v>
      </c>
      <c r="C17" s="69" t="s">
        <v>370</v>
      </c>
      <c r="D17" s="53" t="s">
        <v>274</v>
      </c>
      <c r="E17" s="54" t="s">
        <v>188</v>
      </c>
      <c r="F17" s="40" t="s">
        <v>371</v>
      </c>
      <c r="G17" s="40" t="s">
        <v>186</v>
      </c>
      <c r="H17" s="40" t="s">
        <v>178</v>
      </c>
      <c r="I17" s="41" t="s">
        <v>378</v>
      </c>
      <c r="J17" s="41" t="s">
        <v>232</v>
      </c>
      <c r="K17" s="52" t="s">
        <v>197</v>
      </c>
      <c r="L17" s="50" t="s">
        <v>235</v>
      </c>
      <c r="M17" s="40" t="s">
        <v>368</v>
      </c>
      <c r="N17" s="40" t="s">
        <v>238</v>
      </c>
      <c r="O17" s="40" t="s">
        <v>365</v>
      </c>
      <c r="P17" s="40" t="s">
        <v>101</v>
      </c>
      <c r="Q17" s="40" t="s">
        <v>182</v>
      </c>
      <c r="R17" s="40" t="s">
        <v>182</v>
      </c>
    </row>
    <row r="18" spans="1:18">
      <c r="A18" s="40">
        <f t="shared" si="0"/>
        <v>70149</v>
      </c>
      <c r="B18" s="40">
        <v>4</v>
      </c>
      <c r="C18" s="69" t="s">
        <v>370</v>
      </c>
      <c r="D18" s="53" t="s">
        <v>274</v>
      </c>
      <c r="E18" s="54" t="s">
        <v>188</v>
      </c>
      <c r="F18" s="40" t="s">
        <v>371</v>
      </c>
      <c r="G18" s="40" t="s">
        <v>186</v>
      </c>
      <c r="H18" s="40" t="s">
        <v>178</v>
      </c>
      <c r="I18" s="41" t="s">
        <v>378</v>
      </c>
      <c r="J18" s="41" t="s">
        <v>232</v>
      </c>
      <c r="K18" s="52" t="s">
        <v>198</v>
      </c>
      <c r="L18" s="50" t="s">
        <v>235</v>
      </c>
      <c r="M18" s="40" t="s">
        <v>368</v>
      </c>
      <c r="N18" s="40" t="s">
        <v>238</v>
      </c>
      <c r="O18" s="40" t="s">
        <v>365</v>
      </c>
      <c r="P18" s="40" t="s">
        <v>101</v>
      </c>
      <c r="Q18" s="40" t="s">
        <v>182</v>
      </c>
      <c r="R18" s="40" t="s">
        <v>182</v>
      </c>
    </row>
    <row r="19" spans="1:18">
      <c r="A19" s="40">
        <f t="shared" si="0"/>
        <v>70150</v>
      </c>
      <c r="B19" s="40">
        <v>4</v>
      </c>
      <c r="C19" s="69" t="s">
        <v>370</v>
      </c>
      <c r="D19" s="53" t="s">
        <v>274</v>
      </c>
      <c r="E19" s="54" t="s">
        <v>188</v>
      </c>
      <c r="F19" s="40" t="s">
        <v>371</v>
      </c>
      <c r="G19" s="40" t="s">
        <v>186</v>
      </c>
      <c r="H19" s="40" t="s">
        <v>178</v>
      </c>
      <c r="I19" s="41" t="s">
        <v>378</v>
      </c>
      <c r="J19" s="41" t="s">
        <v>232</v>
      </c>
      <c r="K19" s="52" t="s">
        <v>234</v>
      </c>
      <c r="L19" s="50" t="s">
        <v>235</v>
      </c>
      <c r="M19" s="40" t="s">
        <v>368</v>
      </c>
      <c r="N19" s="40" t="s">
        <v>101</v>
      </c>
      <c r="O19" s="40" t="s">
        <v>365</v>
      </c>
      <c r="P19" s="40" t="s">
        <v>101</v>
      </c>
      <c r="Q19" s="40" t="s">
        <v>182</v>
      </c>
      <c r="R19" s="40" t="s">
        <v>182</v>
      </c>
    </row>
    <row r="20" spans="1:18">
      <c r="A20" s="40">
        <f t="shared" si="0"/>
        <v>70151</v>
      </c>
      <c r="B20" s="40">
        <v>4</v>
      </c>
      <c r="C20" s="69" t="s">
        <v>370</v>
      </c>
      <c r="D20" s="53" t="s">
        <v>274</v>
      </c>
      <c r="E20" s="54" t="s">
        <v>188</v>
      </c>
      <c r="F20" s="40" t="s">
        <v>371</v>
      </c>
      <c r="G20" s="40" t="s">
        <v>186</v>
      </c>
      <c r="H20" s="40" t="s">
        <v>178</v>
      </c>
      <c r="I20" s="41" t="s">
        <v>378</v>
      </c>
      <c r="J20" s="41" t="s">
        <v>317</v>
      </c>
      <c r="K20" s="52" t="s">
        <v>233</v>
      </c>
      <c r="L20" s="50" t="s">
        <v>235</v>
      </c>
      <c r="M20" s="40" t="s">
        <v>369</v>
      </c>
      <c r="N20" s="40" t="s">
        <v>101</v>
      </c>
      <c r="O20" s="40" t="s">
        <v>366</v>
      </c>
      <c r="P20" s="40" t="s">
        <v>101</v>
      </c>
      <c r="Q20" s="40" t="s">
        <v>182</v>
      </c>
      <c r="R20" s="40" t="s">
        <v>182</v>
      </c>
    </row>
    <row r="21" spans="1:18">
      <c r="A21" s="40">
        <f t="shared" si="0"/>
        <v>70152</v>
      </c>
      <c r="B21" s="40">
        <v>4</v>
      </c>
      <c r="C21" s="69" t="s">
        <v>370</v>
      </c>
      <c r="D21" s="53" t="s">
        <v>274</v>
      </c>
      <c r="E21" s="54" t="s">
        <v>188</v>
      </c>
      <c r="F21" s="40" t="s">
        <v>371</v>
      </c>
      <c r="G21" s="40" t="s">
        <v>186</v>
      </c>
      <c r="H21" s="40" t="s">
        <v>178</v>
      </c>
      <c r="I21" s="41" t="s">
        <v>378</v>
      </c>
      <c r="J21" s="41" t="s">
        <v>317</v>
      </c>
      <c r="K21" s="52" t="s">
        <v>197</v>
      </c>
      <c r="L21" s="50" t="s">
        <v>235</v>
      </c>
      <c r="M21" s="40" t="s">
        <v>369</v>
      </c>
      <c r="N21" s="40" t="s">
        <v>238</v>
      </c>
      <c r="O21" s="40" t="s">
        <v>366</v>
      </c>
      <c r="P21" s="40" t="s">
        <v>101</v>
      </c>
      <c r="Q21" s="40" t="s">
        <v>182</v>
      </c>
      <c r="R21" s="40" t="s">
        <v>182</v>
      </c>
    </row>
    <row r="22" spans="1:18">
      <c r="A22" s="40">
        <f t="shared" si="0"/>
        <v>70153</v>
      </c>
      <c r="B22" s="40">
        <v>4</v>
      </c>
      <c r="C22" s="69" t="s">
        <v>370</v>
      </c>
      <c r="D22" s="53" t="s">
        <v>274</v>
      </c>
      <c r="E22" s="54" t="s">
        <v>188</v>
      </c>
      <c r="F22" s="40" t="s">
        <v>371</v>
      </c>
      <c r="G22" s="40" t="s">
        <v>186</v>
      </c>
      <c r="H22" s="40" t="s">
        <v>178</v>
      </c>
      <c r="I22" s="41" t="s">
        <v>378</v>
      </c>
      <c r="J22" s="41" t="s">
        <v>317</v>
      </c>
      <c r="K22" s="52" t="s">
        <v>198</v>
      </c>
      <c r="L22" s="50" t="s">
        <v>235</v>
      </c>
      <c r="M22" s="40" t="s">
        <v>369</v>
      </c>
      <c r="N22" s="40" t="s">
        <v>238</v>
      </c>
      <c r="O22" s="40" t="s">
        <v>366</v>
      </c>
      <c r="P22" s="40" t="s">
        <v>101</v>
      </c>
      <c r="Q22" s="40" t="s">
        <v>182</v>
      </c>
      <c r="R22" s="40" t="s">
        <v>182</v>
      </c>
    </row>
    <row r="23" spans="1:18">
      <c r="A23" s="40">
        <f t="shared" si="0"/>
        <v>70154</v>
      </c>
      <c r="B23" s="40">
        <v>4</v>
      </c>
      <c r="C23" s="69" t="s">
        <v>370</v>
      </c>
      <c r="D23" s="53" t="s">
        <v>274</v>
      </c>
      <c r="E23" s="54" t="s">
        <v>188</v>
      </c>
      <c r="F23" s="40" t="s">
        <v>371</v>
      </c>
      <c r="G23" s="40" t="s">
        <v>186</v>
      </c>
      <c r="H23" s="40" t="s">
        <v>178</v>
      </c>
      <c r="I23" s="41" t="s">
        <v>378</v>
      </c>
      <c r="J23" s="41" t="s">
        <v>317</v>
      </c>
      <c r="K23" s="52" t="s">
        <v>234</v>
      </c>
      <c r="L23" s="50" t="s">
        <v>235</v>
      </c>
      <c r="M23" s="40" t="s">
        <v>369</v>
      </c>
      <c r="N23" s="40" t="s">
        <v>101</v>
      </c>
      <c r="O23" s="40" t="s">
        <v>366</v>
      </c>
      <c r="P23" s="40" t="s">
        <v>101</v>
      </c>
      <c r="Q23" s="40" t="s">
        <v>182</v>
      </c>
      <c r="R23" s="40" t="s">
        <v>182</v>
      </c>
    </row>
    <row r="24" spans="1:18">
      <c r="A24" s="40">
        <f t="shared" si="0"/>
        <v>70155</v>
      </c>
      <c r="B24" s="40">
        <v>4</v>
      </c>
      <c r="C24" s="69" t="s">
        <v>370</v>
      </c>
      <c r="D24" s="53" t="s">
        <v>274</v>
      </c>
      <c r="E24" s="54" t="s">
        <v>188</v>
      </c>
      <c r="F24" s="40" t="s">
        <v>371</v>
      </c>
      <c r="G24" s="40" t="s">
        <v>186</v>
      </c>
      <c r="H24" s="40" t="s">
        <v>178</v>
      </c>
      <c r="I24" s="41" t="s">
        <v>378</v>
      </c>
      <c r="J24" s="41" t="s">
        <v>232</v>
      </c>
      <c r="K24" s="52" t="s">
        <v>233</v>
      </c>
      <c r="L24" s="50" t="s">
        <v>235</v>
      </c>
      <c r="M24" s="40" t="s">
        <v>369</v>
      </c>
      <c r="N24" s="40" t="s">
        <v>101</v>
      </c>
      <c r="O24" s="40" t="s">
        <v>366</v>
      </c>
      <c r="P24" s="40" t="s">
        <v>101</v>
      </c>
      <c r="Q24" s="40" t="s">
        <v>182</v>
      </c>
      <c r="R24" s="40" t="s">
        <v>182</v>
      </c>
    </row>
    <row r="25" spans="1:18">
      <c r="A25" s="40">
        <f t="shared" si="0"/>
        <v>70156</v>
      </c>
      <c r="B25" s="40">
        <v>4</v>
      </c>
      <c r="C25" s="69" t="s">
        <v>370</v>
      </c>
      <c r="D25" s="53" t="s">
        <v>274</v>
      </c>
      <c r="E25" s="54" t="s">
        <v>188</v>
      </c>
      <c r="F25" s="40" t="s">
        <v>371</v>
      </c>
      <c r="G25" s="40" t="s">
        <v>186</v>
      </c>
      <c r="H25" s="40" t="s">
        <v>178</v>
      </c>
      <c r="I25" s="41" t="s">
        <v>378</v>
      </c>
      <c r="J25" s="41" t="s">
        <v>232</v>
      </c>
      <c r="K25" s="52" t="s">
        <v>197</v>
      </c>
      <c r="L25" s="50" t="s">
        <v>235</v>
      </c>
      <c r="M25" s="40" t="s">
        <v>369</v>
      </c>
      <c r="N25" s="40" t="s">
        <v>238</v>
      </c>
      <c r="O25" s="40" t="s">
        <v>366</v>
      </c>
      <c r="P25" s="40" t="s">
        <v>101</v>
      </c>
      <c r="Q25" s="40" t="s">
        <v>182</v>
      </c>
      <c r="R25" s="40" t="s">
        <v>182</v>
      </c>
    </row>
    <row r="26" spans="1:18">
      <c r="A26" s="40">
        <f t="shared" si="0"/>
        <v>70157</v>
      </c>
      <c r="B26" s="40">
        <v>4</v>
      </c>
      <c r="C26" s="69" t="s">
        <v>370</v>
      </c>
      <c r="D26" s="53" t="s">
        <v>274</v>
      </c>
      <c r="E26" s="54" t="s">
        <v>188</v>
      </c>
      <c r="F26" s="40" t="s">
        <v>371</v>
      </c>
      <c r="G26" s="40" t="s">
        <v>186</v>
      </c>
      <c r="H26" s="40" t="s">
        <v>178</v>
      </c>
      <c r="I26" s="41" t="s">
        <v>378</v>
      </c>
      <c r="J26" s="41" t="s">
        <v>232</v>
      </c>
      <c r="K26" s="52" t="s">
        <v>198</v>
      </c>
      <c r="L26" s="50" t="s">
        <v>235</v>
      </c>
      <c r="M26" s="40" t="s">
        <v>369</v>
      </c>
      <c r="N26" s="40" t="s">
        <v>238</v>
      </c>
      <c r="O26" s="40" t="s">
        <v>366</v>
      </c>
      <c r="P26" s="40" t="s">
        <v>101</v>
      </c>
      <c r="Q26" s="40" t="s">
        <v>182</v>
      </c>
      <c r="R26" s="40" t="s">
        <v>182</v>
      </c>
    </row>
    <row r="27" spans="1:18">
      <c r="A27" s="40">
        <f t="shared" si="0"/>
        <v>70158</v>
      </c>
      <c r="B27" s="40">
        <v>4</v>
      </c>
      <c r="C27" s="69" t="s">
        <v>370</v>
      </c>
      <c r="D27" s="53" t="s">
        <v>274</v>
      </c>
      <c r="E27" s="54" t="s">
        <v>188</v>
      </c>
      <c r="F27" s="40" t="s">
        <v>371</v>
      </c>
      <c r="G27" s="40" t="s">
        <v>186</v>
      </c>
      <c r="H27" s="40" t="s">
        <v>178</v>
      </c>
      <c r="I27" s="41" t="s">
        <v>378</v>
      </c>
      <c r="J27" s="41" t="s">
        <v>232</v>
      </c>
      <c r="K27" s="52" t="s">
        <v>234</v>
      </c>
      <c r="L27" s="50" t="s">
        <v>235</v>
      </c>
      <c r="M27" s="40" t="s">
        <v>369</v>
      </c>
      <c r="N27" s="40" t="s">
        <v>101</v>
      </c>
      <c r="O27" s="40" t="s">
        <v>366</v>
      </c>
      <c r="P27" s="40" t="s">
        <v>101</v>
      </c>
      <c r="Q27" s="40" t="s">
        <v>182</v>
      </c>
      <c r="R27" s="40" t="s">
        <v>182</v>
      </c>
    </row>
    <row r="28" spans="1:18">
      <c r="A28" s="40">
        <f t="shared" si="0"/>
        <v>70159</v>
      </c>
      <c r="B28" s="40">
        <v>4</v>
      </c>
      <c r="C28" s="69" t="s">
        <v>370</v>
      </c>
      <c r="D28" s="53" t="s">
        <v>274</v>
      </c>
      <c r="E28" s="54" t="s">
        <v>188</v>
      </c>
      <c r="F28" s="40" t="s">
        <v>371</v>
      </c>
      <c r="G28" s="40" t="s">
        <v>186</v>
      </c>
      <c r="H28" s="40" t="s">
        <v>178</v>
      </c>
      <c r="I28" s="41" t="s">
        <v>378</v>
      </c>
      <c r="J28" s="41" t="s">
        <v>317</v>
      </c>
      <c r="K28" s="52" t="s">
        <v>233</v>
      </c>
      <c r="L28" s="50" t="s">
        <v>235</v>
      </c>
      <c r="M28" s="40" t="s">
        <v>369</v>
      </c>
      <c r="N28" s="40" t="s">
        <v>101</v>
      </c>
      <c r="O28" s="40" t="s">
        <v>367</v>
      </c>
      <c r="P28" s="40" t="s">
        <v>101</v>
      </c>
      <c r="Q28" s="40" t="s">
        <v>182</v>
      </c>
      <c r="R28" s="40" t="s">
        <v>182</v>
      </c>
    </row>
    <row r="29" spans="1:18">
      <c r="A29" s="40">
        <f t="shared" si="0"/>
        <v>70160</v>
      </c>
      <c r="B29" s="40">
        <v>4</v>
      </c>
      <c r="C29" s="69" t="s">
        <v>370</v>
      </c>
      <c r="D29" s="53" t="s">
        <v>274</v>
      </c>
      <c r="E29" s="54" t="s">
        <v>188</v>
      </c>
      <c r="F29" s="40" t="s">
        <v>371</v>
      </c>
      <c r="G29" s="40" t="s">
        <v>186</v>
      </c>
      <c r="H29" s="40" t="s">
        <v>178</v>
      </c>
      <c r="I29" s="41" t="s">
        <v>378</v>
      </c>
      <c r="J29" s="41" t="s">
        <v>317</v>
      </c>
      <c r="K29" s="52" t="s">
        <v>197</v>
      </c>
      <c r="L29" s="50" t="s">
        <v>235</v>
      </c>
      <c r="M29" s="40" t="s">
        <v>369</v>
      </c>
      <c r="N29" s="40" t="s">
        <v>238</v>
      </c>
      <c r="O29" s="40" t="s">
        <v>367</v>
      </c>
      <c r="P29" s="40" t="s">
        <v>101</v>
      </c>
      <c r="Q29" s="40" t="s">
        <v>182</v>
      </c>
      <c r="R29" s="40" t="s">
        <v>182</v>
      </c>
    </row>
    <row r="30" spans="1:18">
      <c r="A30" s="40">
        <f t="shared" si="0"/>
        <v>70161</v>
      </c>
      <c r="B30" s="40">
        <v>4</v>
      </c>
      <c r="C30" s="69" t="s">
        <v>370</v>
      </c>
      <c r="D30" s="53" t="s">
        <v>274</v>
      </c>
      <c r="E30" s="54" t="s">
        <v>188</v>
      </c>
      <c r="F30" s="40" t="s">
        <v>371</v>
      </c>
      <c r="G30" s="40" t="s">
        <v>186</v>
      </c>
      <c r="H30" s="40" t="s">
        <v>178</v>
      </c>
      <c r="I30" s="41" t="s">
        <v>378</v>
      </c>
      <c r="J30" s="41" t="s">
        <v>317</v>
      </c>
      <c r="K30" s="52" t="s">
        <v>198</v>
      </c>
      <c r="L30" s="50" t="s">
        <v>235</v>
      </c>
      <c r="M30" s="40" t="s">
        <v>369</v>
      </c>
      <c r="N30" s="40" t="s">
        <v>238</v>
      </c>
      <c r="O30" s="40" t="s">
        <v>367</v>
      </c>
      <c r="P30" s="40" t="s">
        <v>101</v>
      </c>
      <c r="Q30" s="40" t="s">
        <v>182</v>
      </c>
      <c r="R30" s="40" t="s">
        <v>182</v>
      </c>
    </row>
    <row r="31" spans="1:18">
      <c r="A31" s="40">
        <f t="shared" si="0"/>
        <v>70162</v>
      </c>
      <c r="B31" s="40">
        <v>4</v>
      </c>
      <c r="C31" s="69" t="s">
        <v>370</v>
      </c>
      <c r="D31" s="53" t="s">
        <v>274</v>
      </c>
      <c r="E31" s="54" t="s">
        <v>188</v>
      </c>
      <c r="F31" s="40" t="s">
        <v>371</v>
      </c>
      <c r="G31" s="40" t="s">
        <v>186</v>
      </c>
      <c r="H31" s="40" t="s">
        <v>178</v>
      </c>
      <c r="I31" s="41" t="s">
        <v>378</v>
      </c>
      <c r="J31" s="41" t="s">
        <v>317</v>
      </c>
      <c r="K31" s="52" t="s">
        <v>234</v>
      </c>
      <c r="L31" s="50" t="s">
        <v>235</v>
      </c>
      <c r="M31" s="40" t="s">
        <v>369</v>
      </c>
      <c r="N31" s="40" t="s">
        <v>101</v>
      </c>
      <c r="O31" s="40" t="s">
        <v>367</v>
      </c>
      <c r="P31" s="40" t="s">
        <v>101</v>
      </c>
      <c r="Q31" s="40" t="s">
        <v>182</v>
      </c>
      <c r="R31" s="40" t="s">
        <v>182</v>
      </c>
    </row>
    <row r="32" spans="1:18">
      <c r="A32" s="40">
        <f t="shared" si="0"/>
        <v>70163</v>
      </c>
      <c r="B32" s="40">
        <v>4</v>
      </c>
      <c r="C32" s="69" t="s">
        <v>370</v>
      </c>
      <c r="D32" s="53" t="s">
        <v>274</v>
      </c>
      <c r="E32" s="54" t="s">
        <v>188</v>
      </c>
      <c r="F32" s="40" t="s">
        <v>371</v>
      </c>
      <c r="G32" s="40" t="s">
        <v>186</v>
      </c>
      <c r="H32" s="40" t="s">
        <v>178</v>
      </c>
      <c r="I32" s="41" t="s">
        <v>378</v>
      </c>
      <c r="J32" s="41" t="s">
        <v>232</v>
      </c>
      <c r="K32" s="52" t="s">
        <v>233</v>
      </c>
      <c r="L32" s="50" t="s">
        <v>235</v>
      </c>
      <c r="M32" s="40" t="s">
        <v>369</v>
      </c>
      <c r="N32" s="40" t="s">
        <v>101</v>
      </c>
      <c r="O32" s="40" t="s">
        <v>367</v>
      </c>
      <c r="P32" s="40" t="s">
        <v>101</v>
      </c>
      <c r="Q32" s="40" t="s">
        <v>182</v>
      </c>
      <c r="R32" s="40" t="s">
        <v>182</v>
      </c>
    </row>
    <row r="33" spans="1:18">
      <c r="A33" s="40">
        <f t="shared" si="0"/>
        <v>70164</v>
      </c>
      <c r="B33" s="40">
        <v>4</v>
      </c>
      <c r="C33" s="69" t="s">
        <v>370</v>
      </c>
      <c r="D33" s="53" t="s">
        <v>274</v>
      </c>
      <c r="E33" s="54" t="s">
        <v>188</v>
      </c>
      <c r="F33" s="40" t="s">
        <v>371</v>
      </c>
      <c r="G33" s="40" t="s">
        <v>186</v>
      </c>
      <c r="H33" s="40" t="s">
        <v>178</v>
      </c>
      <c r="I33" s="41" t="s">
        <v>378</v>
      </c>
      <c r="J33" s="41" t="s">
        <v>232</v>
      </c>
      <c r="K33" s="52" t="s">
        <v>197</v>
      </c>
      <c r="L33" s="50" t="s">
        <v>235</v>
      </c>
      <c r="M33" s="40" t="s">
        <v>369</v>
      </c>
      <c r="N33" s="40" t="s">
        <v>238</v>
      </c>
      <c r="O33" s="40" t="s">
        <v>367</v>
      </c>
      <c r="P33" s="40" t="s">
        <v>101</v>
      </c>
      <c r="Q33" s="40" t="s">
        <v>182</v>
      </c>
      <c r="R33" s="40" t="s">
        <v>182</v>
      </c>
    </row>
    <row r="34" spans="1:18">
      <c r="A34" s="40">
        <f t="shared" si="0"/>
        <v>70165</v>
      </c>
      <c r="B34" s="40">
        <v>4</v>
      </c>
      <c r="C34" s="69" t="s">
        <v>370</v>
      </c>
      <c r="D34" s="53" t="s">
        <v>274</v>
      </c>
      <c r="E34" s="54" t="s">
        <v>188</v>
      </c>
      <c r="F34" s="40" t="s">
        <v>371</v>
      </c>
      <c r="G34" s="40" t="s">
        <v>186</v>
      </c>
      <c r="H34" s="40" t="s">
        <v>178</v>
      </c>
      <c r="I34" s="41" t="s">
        <v>378</v>
      </c>
      <c r="J34" s="41" t="s">
        <v>232</v>
      </c>
      <c r="K34" s="52" t="s">
        <v>198</v>
      </c>
      <c r="L34" s="50" t="s">
        <v>235</v>
      </c>
      <c r="M34" s="40" t="s">
        <v>369</v>
      </c>
      <c r="N34" s="40" t="s">
        <v>238</v>
      </c>
      <c r="O34" s="40" t="s">
        <v>367</v>
      </c>
      <c r="P34" s="40" t="s">
        <v>101</v>
      </c>
      <c r="Q34" s="40" t="s">
        <v>182</v>
      </c>
      <c r="R34" s="40" t="s">
        <v>182</v>
      </c>
    </row>
    <row r="35" spans="1:18">
      <c r="A35" s="40">
        <f t="shared" si="0"/>
        <v>70166</v>
      </c>
      <c r="B35" s="40">
        <v>4</v>
      </c>
      <c r="C35" s="69" t="s">
        <v>370</v>
      </c>
      <c r="D35" s="53" t="s">
        <v>274</v>
      </c>
      <c r="E35" s="54" t="s">
        <v>188</v>
      </c>
      <c r="F35" s="40" t="s">
        <v>371</v>
      </c>
      <c r="G35" s="40" t="s">
        <v>186</v>
      </c>
      <c r="H35" s="40" t="s">
        <v>178</v>
      </c>
      <c r="I35" s="41" t="s">
        <v>378</v>
      </c>
      <c r="J35" s="41" t="s">
        <v>232</v>
      </c>
      <c r="K35" s="52" t="s">
        <v>234</v>
      </c>
      <c r="L35" s="50" t="s">
        <v>235</v>
      </c>
      <c r="M35" s="40" t="s">
        <v>369</v>
      </c>
      <c r="N35" s="40" t="s">
        <v>101</v>
      </c>
      <c r="O35" s="40" t="s">
        <v>367</v>
      </c>
      <c r="P35" s="40" t="s">
        <v>101</v>
      </c>
      <c r="Q35" s="40" t="s">
        <v>182</v>
      </c>
      <c r="R35" s="40" t="s">
        <v>182</v>
      </c>
    </row>
    <row r="36" spans="1:18">
      <c r="A36" s="40">
        <f>A35+1</f>
        <v>70167</v>
      </c>
      <c r="B36" s="40">
        <v>4</v>
      </c>
      <c r="C36" s="69" t="s">
        <v>370</v>
      </c>
      <c r="D36" s="81" t="s">
        <v>372</v>
      </c>
      <c r="E36" s="54" t="s">
        <v>188</v>
      </c>
      <c r="F36" s="40" t="s">
        <v>371</v>
      </c>
      <c r="G36" s="40" t="s">
        <v>186</v>
      </c>
      <c r="H36" s="40" t="s">
        <v>178</v>
      </c>
      <c r="I36" s="41" t="s">
        <v>378</v>
      </c>
      <c r="J36" s="41" t="s">
        <v>317</v>
      </c>
      <c r="K36" s="52" t="s">
        <v>233</v>
      </c>
      <c r="L36" s="50" t="s">
        <v>235</v>
      </c>
      <c r="M36" s="40" t="s">
        <v>368</v>
      </c>
      <c r="N36" s="40" t="s">
        <v>101</v>
      </c>
      <c r="O36" s="40" t="s">
        <v>364</v>
      </c>
      <c r="P36" s="40" t="s">
        <v>101</v>
      </c>
      <c r="Q36" s="40" t="s">
        <v>182</v>
      </c>
      <c r="R36" s="40" t="s">
        <v>182</v>
      </c>
    </row>
    <row r="37" spans="1:18">
      <c r="A37" s="40">
        <f t="shared" ref="A37:A67" si="1">A36+1</f>
        <v>70168</v>
      </c>
      <c r="B37" s="40">
        <v>4</v>
      </c>
      <c r="C37" s="69" t="s">
        <v>370</v>
      </c>
      <c r="D37" s="53" t="s">
        <v>372</v>
      </c>
      <c r="E37" s="54" t="s">
        <v>188</v>
      </c>
      <c r="F37" s="40" t="s">
        <v>371</v>
      </c>
      <c r="G37" s="40" t="s">
        <v>186</v>
      </c>
      <c r="H37" s="40" t="s">
        <v>178</v>
      </c>
      <c r="I37" s="41" t="s">
        <v>378</v>
      </c>
      <c r="J37" s="41" t="s">
        <v>317</v>
      </c>
      <c r="K37" s="52" t="s">
        <v>197</v>
      </c>
      <c r="L37" s="50" t="s">
        <v>235</v>
      </c>
      <c r="M37" s="40" t="s">
        <v>368</v>
      </c>
      <c r="N37" s="40" t="s">
        <v>238</v>
      </c>
      <c r="O37" s="40" t="s">
        <v>364</v>
      </c>
      <c r="P37" s="40" t="s">
        <v>101</v>
      </c>
      <c r="Q37" s="40" t="s">
        <v>182</v>
      </c>
      <c r="R37" s="40" t="s">
        <v>182</v>
      </c>
    </row>
    <row r="38" spans="1:18">
      <c r="A38" s="40">
        <f t="shared" si="1"/>
        <v>70169</v>
      </c>
      <c r="B38" s="40">
        <v>4</v>
      </c>
      <c r="C38" s="69" t="s">
        <v>370</v>
      </c>
      <c r="D38" s="53" t="s">
        <v>372</v>
      </c>
      <c r="E38" s="54" t="s">
        <v>188</v>
      </c>
      <c r="F38" s="40" t="s">
        <v>371</v>
      </c>
      <c r="G38" s="40" t="s">
        <v>186</v>
      </c>
      <c r="H38" s="40" t="s">
        <v>178</v>
      </c>
      <c r="I38" s="41" t="s">
        <v>378</v>
      </c>
      <c r="J38" s="41" t="s">
        <v>317</v>
      </c>
      <c r="K38" s="52" t="s">
        <v>198</v>
      </c>
      <c r="L38" s="50" t="s">
        <v>235</v>
      </c>
      <c r="M38" s="40" t="s">
        <v>368</v>
      </c>
      <c r="N38" s="40" t="s">
        <v>238</v>
      </c>
      <c r="O38" s="40" t="s">
        <v>364</v>
      </c>
      <c r="P38" s="40" t="s">
        <v>101</v>
      </c>
      <c r="Q38" s="40" t="s">
        <v>182</v>
      </c>
      <c r="R38" s="40" t="s">
        <v>182</v>
      </c>
    </row>
    <row r="39" spans="1:18">
      <c r="A39" s="40">
        <f t="shared" si="1"/>
        <v>70170</v>
      </c>
      <c r="B39" s="40">
        <v>4</v>
      </c>
      <c r="C39" s="69" t="s">
        <v>370</v>
      </c>
      <c r="D39" s="53" t="s">
        <v>372</v>
      </c>
      <c r="E39" s="54" t="s">
        <v>188</v>
      </c>
      <c r="F39" s="40" t="s">
        <v>371</v>
      </c>
      <c r="G39" s="40" t="s">
        <v>186</v>
      </c>
      <c r="H39" s="40" t="s">
        <v>178</v>
      </c>
      <c r="I39" s="41" t="s">
        <v>378</v>
      </c>
      <c r="J39" s="41" t="s">
        <v>317</v>
      </c>
      <c r="K39" s="52" t="s">
        <v>234</v>
      </c>
      <c r="L39" s="50" t="s">
        <v>235</v>
      </c>
      <c r="M39" s="40" t="s">
        <v>368</v>
      </c>
      <c r="N39" s="40" t="s">
        <v>101</v>
      </c>
      <c r="O39" s="40" t="s">
        <v>364</v>
      </c>
      <c r="P39" s="40" t="s">
        <v>101</v>
      </c>
      <c r="Q39" s="40" t="s">
        <v>182</v>
      </c>
      <c r="R39" s="40" t="s">
        <v>182</v>
      </c>
    </row>
    <row r="40" spans="1:18">
      <c r="A40" s="40">
        <f t="shared" si="1"/>
        <v>70171</v>
      </c>
      <c r="B40" s="40">
        <v>4</v>
      </c>
      <c r="C40" s="69" t="s">
        <v>370</v>
      </c>
      <c r="D40" s="53" t="s">
        <v>372</v>
      </c>
      <c r="E40" s="54" t="s">
        <v>188</v>
      </c>
      <c r="F40" s="40" t="s">
        <v>371</v>
      </c>
      <c r="G40" s="40" t="s">
        <v>186</v>
      </c>
      <c r="H40" s="40" t="s">
        <v>178</v>
      </c>
      <c r="I40" s="41" t="s">
        <v>378</v>
      </c>
      <c r="J40" s="41" t="s">
        <v>232</v>
      </c>
      <c r="K40" s="52" t="s">
        <v>233</v>
      </c>
      <c r="L40" s="50" t="s">
        <v>235</v>
      </c>
      <c r="M40" s="40" t="s">
        <v>368</v>
      </c>
      <c r="N40" s="40" t="s">
        <v>101</v>
      </c>
      <c r="O40" s="40" t="s">
        <v>364</v>
      </c>
      <c r="P40" s="40" t="s">
        <v>101</v>
      </c>
      <c r="Q40" s="40" t="s">
        <v>182</v>
      </c>
      <c r="R40" s="40" t="s">
        <v>182</v>
      </c>
    </row>
    <row r="41" spans="1:18">
      <c r="A41" s="40">
        <f t="shared" si="1"/>
        <v>70172</v>
      </c>
      <c r="B41" s="40">
        <v>4</v>
      </c>
      <c r="C41" s="69" t="s">
        <v>370</v>
      </c>
      <c r="D41" s="53" t="s">
        <v>372</v>
      </c>
      <c r="E41" s="54" t="s">
        <v>188</v>
      </c>
      <c r="F41" s="40" t="s">
        <v>371</v>
      </c>
      <c r="G41" s="40" t="s">
        <v>186</v>
      </c>
      <c r="H41" s="40" t="s">
        <v>178</v>
      </c>
      <c r="I41" s="41" t="s">
        <v>378</v>
      </c>
      <c r="J41" s="41" t="s">
        <v>232</v>
      </c>
      <c r="K41" s="52" t="s">
        <v>197</v>
      </c>
      <c r="L41" s="50" t="s">
        <v>235</v>
      </c>
      <c r="M41" s="40" t="s">
        <v>368</v>
      </c>
      <c r="N41" s="40" t="s">
        <v>238</v>
      </c>
      <c r="O41" s="40" t="s">
        <v>364</v>
      </c>
      <c r="P41" s="40" t="s">
        <v>101</v>
      </c>
      <c r="Q41" s="40" t="s">
        <v>182</v>
      </c>
      <c r="R41" s="40" t="s">
        <v>182</v>
      </c>
    </row>
    <row r="42" spans="1:18">
      <c r="A42" s="40">
        <f t="shared" si="1"/>
        <v>70173</v>
      </c>
      <c r="B42" s="40">
        <v>4</v>
      </c>
      <c r="C42" s="69" t="s">
        <v>370</v>
      </c>
      <c r="D42" s="53" t="s">
        <v>372</v>
      </c>
      <c r="E42" s="54" t="s">
        <v>188</v>
      </c>
      <c r="F42" s="40" t="s">
        <v>371</v>
      </c>
      <c r="G42" s="40" t="s">
        <v>186</v>
      </c>
      <c r="H42" s="40" t="s">
        <v>178</v>
      </c>
      <c r="I42" s="41" t="s">
        <v>378</v>
      </c>
      <c r="J42" s="41" t="s">
        <v>232</v>
      </c>
      <c r="K42" s="52" t="s">
        <v>198</v>
      </c>
      <c r="L42" s="50" t="s">
        <v>235</v>
      </c>
      <c r="M42" s="40" t="s">
        <v>368</v>
      </c>
      <c r="N42" s="40" t="s">
        <v>238</v>
      </c>
      <c r="O42" s="40" t="s">
        <v>364</v>
      </c>
      <c r="P42" s="40" t="s">
        <v>101</v>
      </c>
      <c r="Q42" s="40" t="s">
        <v>182</v>
      </c>
      <c r="R42" s="40" t="s">
        <v>182</v>
      </c>
    </row>
    <row r="43" spans="1:18">
      <c r="A43" s="40">
        <f t="shared" si="1"/>
        <v>70174</v>
      </c>
      <c r="B43" s="40">
        <v>4</v>
      </c>
      <c r="C43" s="69" t="s">
        <v>370</v>
      </c>
      <c r="D43" s="53" t="s">
        <v>372</v>
      </c>
      <c r="E43" s="54" t="s">
        <v>188</v>
      </c>
      <c r="F43" s="40" t="s">
        <v>371</v>
      </c>
      <c r="G43" s="40" t="s">
        <v>186</v>
      </c>
      <c r="H43" s="40" t="s">
        <v>178</v>
      </c>
      <c r="I43" s="41" t="s">
        <v>378</v>
      </c>
      <c r="J43" s="41" t="s">
        <v>232</v>
      </c>
      <c r="K43" s="52" t="s">
        <v>234</v>
      </c>
      <c r="L43" s="50" t="s">
        <v>235</v>
      </c>
      <c r="M43" s="40" t="s">
        <v>368</v>
      </c>
      <c r="N43" s="40" t="s">
        <v>101</v>
      </c>
      <c r="O43" s="40" t="s">
        <v>364</v>
      </c>
      <c r="P43" s="40" t="s">
        <v>101</v>
      </c>
      <c r="Q43" s="40" t="s">
        <v>182</v>
      </c>
      <c r="R43" s="40" t="s">
        <v>182</v>
      </c>
    </row>
    <row r="44" spans="1:18">
      <c r="A44" s="40">
        <f t="shared" si="1"/>
        <v>70175</v>
      </c>
      <c r="B44" s="40">
        <v>4</v>
      </c>
      <c r="C44" s="69" t="s">
        <v>370</v>
      </c>
      <c r="D44" s="53" t="s">
        <v>372</v>
      </c>
      <c r="E44" s="54" t="s">
        <v>188</v>
      </c>
      <c r="F44" s="40" t="s">
        <v>371</v>
      </c>
      <c r="G44" s="40" t="s">
        <v>186</v>
      </c>
      <c r="H44" s="40" t="s">
        <v>178</v>
      </c>
      <c r="I44" s="41" t="s">
        <v>378</v>
      </c>
      <c r="J44" s="41" t="s">
        <v>317</v>
      </c>
      <c r="K44" s="52" t="s">
        <v>233</v>
      </c>
      <c r="L44" s="50" t="s">
        <v>235</v>
      </c>
      <c r="M44" s="40" t="s">
        <v>368</v>
      </c>
      <c r="N44" s="40" t="s">
        <v>101</v>
      </c>
      <c r="O44" s="40" t="s">
        <v>365</v>
      </c>
      <c r="P44" s="40" t="s">
        <v>101</v>
      </c>
      <c r="Q44" s="40" t="s">
        <v>182</v>
      </c>
      <c r="R44" s="40" t="s">
        <v>182</v>
      </c>
    </row>
    <row r="45" spans="1:18">
      <c r="A45" s="40">
        <f t="shared" si="1"/>
        <v>70176</v>
      </c>
      <c r="B45" s="40">
        <v>4</v>
      </c>
      <c r="C45" s="69" t="s">
        <v>370</v>
      </c>
      <c r="D45" s="53" t="s">
        <v>372</v>
      </c>
      <c r="E45" s="54" t="s">
        <v>188</v>
      </c>
      <c r="F45" s="40" t="s">
        <v>371</v>
      </c>
      <c r="G45" s="40" t="s">
        <v>186</v>
      </c>
      <c r="H45" s="40" t="s">
        <v>178</v>
      </c>
      <c r="I45" s="41" t="s">
        <v>378</v>
      </c>
      <c r="J45" s="41" t="s">
        <v>317</v>
      </c>
      <c r="K45" s="52" t="s">
        <v>197</v>
      </c>
      <c r="L45" s="50" t="s">
        <v>235</v>
      </c>
      <c r="M45" s="40" t="s">
        <v>368</v>
      </c>
      <c r="N45" s="40" t="s">
        <v>238</v>
      </c>
      <c r="O45" s="40" t="s">
        <v>365</v>
      </c>
      <c r="P45" s="40" t="s">
        <v>101</v>
      </c>
      <c r="Q45" s="40" t="s">
        <v>182</v>
      </c>
      <c r="R45" s="40" t="s">
        <v>182</v>
      </c>
    </row>
    <row r="46" spans="1:18">
      <c r="A46" s="40">
        <f t="shared" si="1"/>
        <v>70177</v>
      </c>
      <c r="B46" s="40">
        <v>4</v>
      </c>
      <c r="C46" s="69" t="s">
        <v>370</v>
      </c>
      <c r="D46" s="53" t="s">
        <v>372</v>
      </c>
      <c r="E46" s="54" t="s">
        <v>188</v>
      </c>
      <c r="F46" s="40" t="s">
        <v>371</v>
      </c>
      <c r="G46" s="40" t="s">
        <v>186</v>
      </c>
      <c r="H46" s="40" t="s">
        <v>178</v>
      </c>
      <c r="I46" s="41" t="s">
        <v>378</v>
      </c>
      <c r="J46" s="41" t="s">
        <v>317</v>
      </c>
      <c r="K46" s="52" t="s">
        <v>198</v>
      </c>
      <c r="L46" s="50" t="s">
        <v>235</v>
      </c>
      <c r="M46" s="40" t="s">
        <v>368</v>
      </c>
      <c r="N46" s="40" t="s">
        <v>238</v>
      </c>
      <c r="O46" s="40" t="s">
        <v>365</v>
      </c>
      <c r="P46" s="40" t="s">
        <v>101</v>
      </c>
      <c r="Q46" s="40" t="s">
        <v>182</v>
      </c>
      <c r="R46" s="40" t="s">
        <v>182</v>
      </c>
    </row>
    <row r="47" spans="1:18">
      <c r="A47" s="40">
        <f t="shared" si="1"/>
        <v>70178</v>
      </c>
      <c r="B47" s="40">
        <v>4</v>
      </c>
      <c r="C47" s="69" t="s">
        <v>370</v>
      </c>
      <c r="D47" s="53" t="s">
        <v>372</v>
      </c>
      <c r="E47" s="54" t="s">
        <v>188</v>
      </c>
      <c r="F47" s="40" t="s">
        <v>371</v>
      </c>
      <c r="G47" s="40" t="s">
        <v>186</v>
      </c>
      <c r="H47" s="40" t="s">
        <v>178</v>
      </c>
      <c r="I47" s="41" t="s">
        <v>378</v>
      </c>
      <c r="J47" s="41" t="s">
        <v>317</v>
      </c>
      <c r="K47" s="52" t="s">
        <v>234</v>
      </c>
      <c r="L47" s="50" t="s">
        <v>235</v>
      </c>
      <c r="M47" s="40" t="s">
        <v>368</v>
      </c>
      <c r="N47" s="40" t="s">
        <v>101</v>
      </c>
      <c r="O47" s="40" t="s">
        <v>365</v>
      </c>
      <c r="P47" s="40" t="s">
        <v>101</v>
      </c>
      <c r="Q47" s="40" t="s">
        <v>182</v>
      </c>
      <c r="R47" s="40" t="s">
        <v>182</v>
      </c>
    </row>
    <row r="48" spans="1:18">
      <c r="A48" s="40">
        <f t="shared" si="1"/>
        <v>70179</v>
      </c>
      <c r="B48" s="40">
        <v>4</v>
      </c>
      <c r="C48" s="69" t="s">
        <v>370</v>
      </c>
      <c r="D48" s="53" t="s">
        <v>372</v>
      </c>
      <c r="E48" s="54" t="s">
        <v>188</v>
      </c>
      <c r="F48" s="40" t="s">
        <v>371</v>
      </c>
      <c r="G48" s="40" t="s">
        <v>186</v>
      </c>
      <c r="H48" s="40" t="s">
        <v>178</v>
      </c>
      <c r="I48" s="41" t="s">
        <v>378</v>
      </c>
      <c r="J48" s="41" t="s">
        <v>232</v>
      </c>
      <c r="K48" s="52" t="s">
        <v>233</v>
      </c>
      <c r="L48" s="50" t="s">
        <v>235</v>
      </c>
      <c r="M48" s="40" t="s">
        <v>368</v>
      </c>
      <c r="N48" s="40" t="s">
        <v>101</v>
      </c>
      <c r="O48" s="40" t="s">
        <v>365</v>
      </c>
      <c r="P48" s="40" t="s">
        <v>101</v>
      </c>
      <c r="Q48" s="40" t="s">
        <v>182</v>
      </c>
      <c r="R48" s="40" t="s">
        <v>182</v>
      </c>
    </row>
    <row r="49" spans="1:18">
      <c r="A49" s="40">
        <f t="shared" si="1"/>
        <v>70180</v>
      </c>
      <c r="B49" s="40">
        <v>4</v>
      </c>
      <c r="C49" s="69" t="s">
        <v>370</v>
      </c>
      <c r="D49" s="53" t="s">
        <v>372</v>
      </c>
      <c r="E49" s="54" t="s">
        <v>188</v>
      </c>
      <c r="F49" s="40" t="s">
        <v>371</v>
      </c>
      <c r="G49" s="40" t="s">
        <v>186</v>
      </c>
      <c r="H49" s="40" t="s">
        <v>178</v>
      </c>
      <c r="I49" s="41" t="s">
        <v>378</v>
      </c>
      <c r="J49" s="41" t="s">
        <v>232</v>
      </c>
      <c r="K49" s="52" t="s">
        <v>197</v>
      </c>
      <c r="L49" s="50" t="s">
        <v>235</v>
      </c>
      <c r="M49" s="40" t="s">
        <v>368</v>
      </c>
      <c r="N49" s="40" t="s">
        <v>238</v>
      </c>
      <c r="O49" s="40" t="s">
        <v>365</v>
      </c>
      <c r="P49" s="40" t="s">
        <v>101</v>
      </c>
      <c r="Q49" s="40" t="s">
        <v>182</v>
      </c>
      <c r="R49" s="40" t="s">
        <v>182</v>
      </c>
    </row>
    <row r="50" spans="1:18">
      <c r="A50" s="40">
        <f t="shared" si="1"/>
        <v>70181</v>
      </c>
      <c r="B50" s="40">
        <v>4</v>
      </c>
      <c r="C50" s="69" t="s">
        <v>370</v>
      </c>
      <c r="D50" s="53" t="s">
        <v>372</v>
      </c>
      <c r="E50" s="54" t="s">
        <v>188</v>
      </c>
      <c r="F50" s="40" t="s">
        <v>371</v>
      </c>
      <c r="G50" s="40" t="s">
        <v>186</v>
      </c>
      <c r="H50" s="40" t="s">
        <v>178</v>
      </c>
      <c r="I50" s="41" t="s">
        <v>378</v>
      </c>
      <c r="J50" s="41" t="s">
        <v>232</v>
      </c>
      <c r="K50" s="52" t="s">
        <v>198</v>
      </c>
      <c r="L50" s="50" t="s">
        <v>235</v>
      </c>
      <c r="M50" s="40" t="s">
        <v>368</v>
      </c>
      <c r="N50" s="40" t="s">
        <v>238</v>
      </c>
      <c r="O50" s="40" t="s">
        <v>365</v>
      </c>
      <c r="P50" s="40" t="s">
        <v>101</v>
      </c>
      <c r="Q50" s="40" t="s">
        <v>182</v>
      </c>
      <c r="R50" s="40" t="s">
        <v>182</v>
      </c>
    </row>
    <row r="51" spans="1:18">
      <c r="A51" s="40">
        <f t="shared" si="1"/>
        <v>70182</v>
      </c>
      <c r="B51" s="40">
        <v>4</v>
      </c>
      <c r="C51" s="69" t="s">
        <v>370</v>
      </c>
      <c r="D51" s="53" t="s">
        <v>372</v>
      </c>
      <c r="E51" s="54" t="s">
        <v>188</v>
      </c>
      <c r="F51" s="40" t="s">
        <v>371</v>
      </c>
      <c r="G51" s="40" t="s">
        <v>186</v>
      </c>
      <c r="H51" s="40" t="s">
        <v>178</v>
      </c>
      <c r="I51" s="41" t="s">
        <v>378</v>
      </c>
      <c r="J51" s="41" t="s">
        <v>232</v>
      </c>
      <c r="K51" s="52" t="s">
        <v>234</v>
      </c>
      <c r="L51" s="50" t="s">
        <v>235</v>
      </c>
      <c r="M51" s="40" t="s">
        <v>368</v>
      </c>
      <c r="N51" s="40" t="s">
        <v>101</v>
      </c>
      <c r="O51" s="40" t="s">
        <v>365</v>
      </c>
      <c r="P51" s="40" t="s">
        <v>101</v>
      </c>
      <c r="Q51" s="40" t="s">
        <v>182</v>
      </c>
      <c r="R51" s="40" t="s">
        <v>182</v>
      </c>
    </row>
    <row r="52" spans="1:18">
      <c r="A52" s="40">
        <f t="shared" si="1"/>
        <v>70183</v>
      </c>
      <c r="B52" s="40">
        <v>4</v>
      </c>
      <c r="C52" s="69" t="s">
        <v>370</v>
      </c>
      <c r="D52" s="53" t="s">
        <v>372</v>
      </c>
      <c r="E52" s="54" t="s">
        <v>188</v>
      </c>
      <c r="F52" s="40" t="s">
        <v>371</v>
      </c>
      <c r="G52" s="40" t="s">
        <v>186</v>
      </c>
      <c r="H52" s="40" t="s">
        <v>178</v>
      </c>
      <c r="I52" s="41" t="s">
        <v>378</v>
      </c>
      <c r="J52" s="41" t="s">
        <v>317</v>
      </c>
      <c r="K52" s="52" t="s">
        <v>233</v>
      </c>
      <c r="L52" s="50" t="s">
        <v>235</v>
      </c>
      <c r="M52" s="40" t="s">
        <v>369</v>
      </c>
      <c r="N52" s="40" t="s">
        <v>101</v>
      </c>
      <c r="O52" s="40" t="s">
        <v>366</v>
      </c>
      <c r="P52" s="40" t="s">
        <v>101</v>
      </c>
      <c r="Q52" s="40" t="s">
        <v>182</v>
      </c>
      <c r="R52" s="40" t="s">
        <v>182</v>
      </c>
    </row>
    <row r="53" spans="1:18">
      <c r="A53" s="40">
        <f t="shared" si="1"/>
        <v>70184</v>
      </c>
      <c r="B53" s="40">
        <v>4</v>
      </c>
      <c r="C53" s="69" t="s">
        <v>370</v>
      </c>
      <c r="D53" s="53" t="s">
        <v>372</v>
      </c>
      <c r="E53" s="54" t="s">
        <v>188</v>
      </c>
      <c r="F53" s="40" t="s">
        <v>371</v>
      </c>
      <c r="G53" s="40" t="s">
        <v>186</v>
      </c>
      <c r="H53" s="40" t="s">
        <v>178</v>
      </c>
      <c r="I53" s="41" t="s">
        <v>378</v>
      </c>
      <c r="J53" s="41" t="s">
        <v>317</v>
      </c>
      <c r="K53" s="52" t="s">
        <v>197</v>
      </c>
      <c r="L53" s="50" t="s">
        <v>235</v>
      </c>
      <c r="M53" s="40" t="s">
        <v>369</v>
      </c>
      <c r="N53" s="40" t="s">
        <v>238</v>
      </c>
      <c r="O53" s="40" t="s">
        <v>366</v>
      </c>
      <c r="P53" s="40" t="s">
        <v>101</v>
      </c>
      <c r="Q53" s="40" t="s">
        <v>182</v>
      </c>
      <c r="R53" s="40" t="s">
        <v>182</v>
      </c>
    </row>
    <row r="54" spans="1:18">
      <c r="A54" s="40">
        <f t="shared" si="1"/>
        <v>70185</v>
      </c>
      <c r="B54" s="40">
        <v>4</v>
      </c>
      <c r="C54" s="69" t="s">
        <v>370</v>
      </c>
      <c r="D54" s="53" t="s">
        <v>372</v>
      </c>
      <c r="E54" s="54" t="s">
        <v>188</v>
      </c>
      <c r="F54" s="40" t="s">
        <v>371</v>
      </c>
      <c r="G54" s="40" t="s">
        <v>186</v>
      </c>
      <c r="H54" s="40" t="s">
        <v>178</v>
      </c>
      <c r="I54" s="41" t="s">
        <v>378</v>
      </c>
      <c r="J54" s="41" t="s">
        <v>317</v>
      </c>
      <c r="K54" s="52" t="s">
        <v>198</v>
      </c>
      <c r="L54" s="50" t="s">
        <v>235</v>
      </c>
      <c r="M54" s="40" t="s">
        <v>369</v>
      </c>
      <c r="N54" s="40" t="s">
        <v>238</v>
      </c>
      <c r="O54" s="40" t="s">
        <v>366</v>
      </c>
      <c r="P54" s="40" t="s">
        <v>101</v>
      </c>
      <c r="Q54" s="40" t="s">
        <v>182</v>
      </c>
      <c r="R54" s="40" t="s">
        <v>182</v>
      </c>
    </row>
    <row r="55" spans="1:18">
      <c r="A55" s="40">
        <f t="shared" si="1"/>
        <v>70186</v>
      </c>
      <c r="B55" s="40">
        <v>4</v>
      </c>
      <c r="C55" s="69" t="s">
        <v>370</v>
      </c>
      <c r="D55" s="53" t="s">
        <v>372</v>
      </c>
      <c r="E55" s="54" t="s">
        <v>188</v>
      </c>
      <c r="F55" s="40" t="s">
        <v>371</v>
      </c>
      <c r="G55" s="40" t="s">
        <v>186</v>
      </c>
      <c r="H55" s="40" t="s">
        <v>178</v>
      </c>
      <c r="I55" s="41" t="s">
        <v>378</v>
      </c>
      <c r="J55" s="41" t="s">
        <v>317</v>
      </c>
      <c r="K55" s="52" t="s">
        <v>234</v>
      </c>
      <c r="L55" s="50" t="s">
        <v>235</v>
      </c>
      <c r="M55" s="40" t="s">
        <v>369</v>
      </c>
      <c r="N55" s="40" t="s">
        <v>101</v>
      </c>
      <c r="O55" s="40" t="s">
        <v>366</v>
      </c>
      <c r="P55" s="40" t="s">
        <v>101</v>
      </c>
      <c r="Q55" s="40" t="s">
        <v>182</v>
      </c>
      <c r="R55" s="40" t="s">
        <v>182</v>
      </c>
    </row>
    <row r="56" spans="1:18">
      <c r="A56" s="40">
        <f t="shared" si="1"/>
        <v>70187</v>
      </c>
      <c r="B56" s="40">
        <v>4</v>
      </c>
      <c r="C56" s="69" t="s">
        <v>370</v>
      </c>
      <c r="D56" s="53" t="s">
        <v>372</v>
      </c>
      <c r="E56" s="54" t="s">
        <v>188</v>
      </c>
      <c r="F56" s="40" t="s">
        <v>371</v>
      </c>
      <c r="G56" s="40" t="s">
        <v>186</v>
      </c>
      <c r="H56" s="40" t="s">
        <v>178</v>
      </c>
      <c r="I56" s="41" t="s">
        <v>378</v>
      </c>
      <c r="J56" s="41" t="s">
        <v>232</v>
      </c>
      <c r="K56" s="52" t="s">
        <v>233</v>
      </c>
      <c r="L56" s="50" t="s">
        <v>235</v>
      </c>
      <c r="M56" s="40" t="s">
        <v>369</v>
      </c>
      <c r="N56" s="40" t="s">
        <v>101</v>
      </c>
      <c r="O56" s="40" t="s">
        <v>366</v>
      </c>
      <c r="P56" s="40" t="s">
        <v>101</v>
      </c>
      <c r="Q56" s="40" t="s">
        <v>182</v>
      </c>
      <c r="R56" s="40" t="s">
        <v>182</v>
      </c>
    </row>
    <row r="57" spans="1:18">
      <c r="A57" s="40">
        <f t="shared" si="1"/>
        <v>70188</v>
      </c>
      <c r="B57" s="40">
        <v>4</v>
      </c>
      <c r="C57" s="69" t="s">
        <v>370</v>
      </c>
      <c r="D57" s="53" t="s">
        <v>372</v>
      </c>
      <c r="E57" s="54" t="s">
        <v>188</v>
      </c>
      <c r="F57" s="40" t="s">
        <v>371</v>
      </c>
      <c r="G57" s="40" t="s">
        <v>186</v>
      </c>
      <c r="H57" s="40" t="s">
        <v>178</v>
      </c>
      <c r="I57" s="41" t="s">
        <v>378</v>
      </c>
      <c r="J57" s="41" t="s">
        <v>232</v>
      </c>
      <c r="K57" s="52" t="s">
        <v>197</v>
      </c>
      <c r="L57" s="50" t="s">
        <v>235</v>
      </c>
      <c r="M57" s="40" t="s">
        <v>369</v>
      </c>
      <c r="N57" s="40" t="s">
        <v>238</v>
      </c>
      <c r="O57" s="40" t="s">
        <v>366</v>
      </c>
      <c r="P57" s="40" t="s">
        <v>101</v>
      </c>
      <c r="Q57" s="40" t="s">
        <v>182</v>
      </c>
      <c r="R57" s="40" t="s">
        <v>182</v>
      </c>
    </row>
    <row r="58" spans="1:18">
      <c r="A58" s="40">
        <f t="shared" si="1"/>
        <v>70189</v>
      </c>
      <c r="B58" s="40">
        <v>4</v>
      </c>
      <c r="C58" s="69" t="s">
        <v>370</v>
      </c>
      <c r="D58" s="53" t="s">
        <v>372</v>
      </c>
      <c r="E58" s="54" t="s">
        <v>188</v>
      </c>
      <c r="F58" s="40" t="s">
        <v>371</v>
      </c>
      <c r="G58" s="40" t="s">
        <v>186</v>
      </c>
      <c r="H58" s="40" t="s">
        <v>178</v>
      </c>
      <c r="I58" s="41" t="s">
        <v>378</v>
      </c>
      <c r="J58" s="41" t="s">
        <v>232</v>
      </c>
      <c r="K58" s="52" t="s">
        <v>198</v>
      </c>
      <c r="L58" s="50" t="s">
        <v>235</v>
      </c>
      <c r="M58" s="40" t="s">
        <v>369</v>
      </c>
      <c r="N58" s="40" t="s">
        <v>238</v>
      </c>
      <c r="O58" s="40" t="s">
        <v>366</v>
      </c>
      <c r="P58" s="40" t="s">
        <v>101</v>
      </c>
      <c r="Q58" s="40" t="s">
        <v>182</v>
      </c>
      <c r="R58" s="40" t="s">
        <v>182</v>
      </c>
    </row>
    <row r="59" spans="1:18">
      <c r="A59" s="40">
        <f t="shared" si="1"/>
        <v>70190</v>
      </c>
      <c r="B59" s="40">
        <v>4</v>
      </c>
      <c r="C59" s="69" t="s">
        <v>370</v>
      </c>
      <c r="D59" s="53" t="s">
        <v>372</v>
      </c>
      <c r="E59" s="54" t="s">
        <v>188</v>
      </c>
      <c r="F59" s="40" t="s">
        <v>371</v>
      </c>
      <c r="G59" s="40" t="s">
        <v>186</v>
      </c>
      <c r="H59" s="40" t="s">
        <v>178</v>
      </c>
      <c r="I59" s="41" t="s">
        <v>378</v>
      </c>
      <c r="J59" s="41" t="s">
        <v>232</v>
      </c>
      <c r="K59" s="52" t="s">
        <v>234</v>
      </c>
      <c r="L59" s="50" t="s">
        <v>235</v>
      </c>
      <c r="M59" s="40" t="s">
        <v>369</v>
      </c>
      <c r="N59" s="40" t="s">
        <v>101</v>
      </c>
      <c r="O59" s="40" t="s">
        <v>366</v>
      </c>
      <c r="P59" s="40" t="s">
        <v>101</v>
      </c>
      <c r="Q59" s="40" t="s">
        <v>182</v>
      </c>
      <c r="R59" s="40" t="s">
        <v>182</v>
      </c>
    </row>
    <row r="60" spans="1:18">
      <c r="A60" s="40">
        <f t="shared" si="1"/>
        <v>70191</v>
      </c>
      <c r="B60" s="40">
        <v>4</v>
      </c>
      <c r="C60" s="69" t="s">
        <v>370</v>
      </c>
      <c r="D60" s="53" t="s">
        <v>372</v>
      </c>
      <c r="E60" s="54" t="s">
        <v>188</v>
      </c>
      <c r="F60" s="40" t="s">
        <v>371</v>
      </c>
      <c r="G60" s="40" t="s">
        <v>186</v>
      </c>
      <c r="H60" s="40" t="s">
        <v>178</v>
      </c>
      <c r="I60" s="41" t="s">
        <v>378</v>
      </c>
      <c r="J60" s="41" t="s">
        <v>317</v>
      </c>
      <c r="K60" s="52" t="s">
        <v>233</v>
      </c>
      <c r="L60" s="50" t="s">
        <v>235</v>
      </c>
      <c r="M60" s="40" t="s">
        <v>369</v>
      </c>
      <c r="N60" s="40" t="s">
        <v>101</v>
      </c>
      <c r="O60" s="40" t="s">
        <v>367</v>
      </c>
      <c r="P60" s="40" t="s">
        <v>101</v>
      </c>
      <c r="Q60" s="40" t="s">
        <v>182</v>
      </c>
      <c r="R60" s="40" t="s">
        <v>182</v>
      </c>
    </row>
    <row r="61" spans="1:18">
      <c r="A61" s="40">
        <f t="shared" si="1"/>
        <v>70192</v>
      </c>
      <c r="B61" s="40">
        <v>4</v>
      </c>
      <c r="C61" s="69" t="s">
        <v>370</v>
      </c>
      <c r="D61" s="53" t="s">
        <v>372</v>
      </c>
      <c r="E61" s="54" t="s">
        <v>188</v>
      </c>
      <c r="F61" s="40" t="s">
        <v>371</v>
      </c>
      <c r="G61" s="40" t="s">
        <v>186</v>
      </c>
      <c r="H61" s="40" t="s">
        <v>178</v>
      </c>
      <c r="I61" s="41" t="s">
        <v>378</v>
      </c>
      <c r="J61" s="41" t="s">
        <v>317</v>
      </c>
      <c r="K61" s="52" t="s">
        <v>197</v>
      </c>
      <c r="L61" s="50" t="s">
        <v>235</v>
      </c>
      <c r="M61" s="40" t="s">
        <v>369</v>
      </c>
      <c r="N61" s="40" t="s">
        <v>238</v>
      </c>
      <c r="O61" s="40" t="s">
        <v>367</v>
      </c>
      <c r="P61" s="40" t="s">
        <v>101</v>
      </c>
      <c r="Q61" s="40" t="s">
        <v>182</v>
      </c>
      <c r="R61" s="40" t="s">
        <v>182</v>
      </c>
    </row>
    <row r="62" spans="1:18">
      <c r="A62" s="40">
        <f t="shared" si="1"/>
        <v>70193</v>
      </c>
      <c r="B62" s="40">
        <v>4</v>
      </c>
      <c r="C62" s="69" t="s">
        <v>370</v>
      </c>
      <c r="D62" s="53" t="s">
        <v>372</v>
      </c>
      <c r="E62" s="54" t="s">
        <v>188</v>
      </c>
      <c r="F62" s="40" t="s">
        <v>371</v>
      </c>
      <c r="G62" s="40" t="s">
        <v>186</v>
      </c>
      <c r="H62" s="40" t="s">
        <v>178</v>
      </c>
      <c r="I62" s="41" t="s">
        <v>378</v>
      </c>
      <c r="J62" s="41" t="s">
        <v>317</v>
      </c>
      <c r="K62" s="52" t="s">
        <v>198</v>
      </c>
      <c r="L62" s="50" t="s">
        <v>235</v>
      </c>
      <c r="M62" s="40" t="s">
        <v>369</v>
      </c>
      <c r="N62" s="40" t="s">
        <v>238</v>
      </c>
      <c r="O62" s="40" t="s">
        <v>367</v>
      </c>
      <c r="P62" s="40" t="s">
        <v>101</v>
      </c>
      <c r="Q62" s="40" t="s">
        <v>182</v>
      </c>
      <c r="R62" s="40" t="s">
        <v>182</v>
      </c>
    </row>
    <row r="63" spans="1:18">
      <c r="A63" s="40">
        <f t="shared" si="1"/>
        <v>70194</v>
      </c>
      <c r="B63" s="40">
        <v>4</v>
      </c>
      <c r="C63" s="69" t="s">
        <v>370</v>
      </c>
      <c r="D63" s="53" t="s">
        <v>372</v>
      </c>
      <c r="E63" s="54" t="s">
        <v>188</v>
      </c>
      <c r="F63" s="40" t="s">
        <v>371</v>
      </c>
      <c r="G63" s="40" t="s">
        <v>186</v>
      </c>
      <c r="H63" s="40" t="s">
        <v>178</v>
      </c>
      <c r="I63" s="41" t="s">
        <v>378</v>
      </c>
      <c r="J63" s="41" t="s">
        <v>317</v>
      </c>
      <c r="K63" s="52" t="s">
        <v>234</v>
      </c>
      <c r="L63" s="50" t="s">
        <v>235</v>
      </c>
      <c r="M63" s="40" t="s">
        <v>369</v>
      </c>
      <c r="N63" s="40" t="s">
        <v>101</v>
      </c>
      <c r="O63" s="40" t="s">
        <v>367</v>
      </c>
      <c r="P63" s="40" t="s">
        <v>101</v>
      </c>
      <c r="Q63" s="40" t="s">
        <v>182</v>
      </c>
      <c r="R63" s="40" t="s">
        <v>182</v>
      </c>
    </row>
    <row r="64" spans="1:18">
      <c r="A64" s="40">
        <f t="shared" si="1"/>
        <v>70195</v>
      </c>
      <c r="B64" s="40">
        <v>4</v>
      </c>
      <c r="C64" s="69" t="s">
        <v>370</v>
      </c>
      <c r="D64" s="53" t="s">
        <v>372</v>
      </c>
      <c r="E64" s="54" t="s">
        <v>188</v>
      </c>
      <c r="F64" s="40" t="s">
        <v>371</v>
      </c>
      <c r="G64" s="40" t="s">
        <v>186</v>
      </c>
      <c r="H64" s="40" t="s">
        <v>178</v>
      </c>
      <c r="I64" s="41" t="s">
        <v>378</v>
      </c>
      <c r="J64" s="41" t="s">
        <v>232</v>
      </c>
      <c r="K64" s="52" t="s">
        <v>233</v>
      </c>
      <c r="L64" s="50" t="s">
        <v>235</v>
      </c>
      <c r="M64" s="40" t="s">
        <v>369</v>
      </c>
      <c r="N64" s="40" t="s">
        <v>101</v>
      </c>
      <c r="O64" s="40" t="s">
        <v>367</v>
      </c>
      <c r="P64" s="40" t="s">
        <v>101</v>
      </c>
      <c r="Q64" s="40" t="s">
        <v>182</v>
      </c>
      <c r="R64" s="40" t="s">
        <v>182</v>
      </c>
    </row>
    <row r="65" spans="1:18">
      <c r="A65" s="40">
        <f t="shared" si="1"/>
        <v>70196</v>
      </c>
      <c r="B65" s="40">
        <v>4</v>
      </c>
      <c r="C65" s="69" t="s">
        <v>370</v>
      </c>
      <c r="D65" s="53" t="s">
        <v>372</v>
      </c>
      <c r="E65" s="54" t="s">
        <v>188</v>
      </c>
      <c r="F65" s="40" t="s">
        <v>371</v>
      </c>
      <c r="G65" s="40" t="s">
        <v>186</v>
      </c>
      <c r="H65" s="40" t="s">
        <v>178</v>
      </c>
      <c r="I65" s="41" t="s">
        <v>378</v>
      </c>
      <c r="J65" s="41" t="s">
        <v>232</v>
      </c>
      <c r="K65" s="52" t="s">
        <v>197</v>
      </c>
      <c r="L65" s="50" t="s">
        <v>235</v>
      </c>
      <c r="M65" s="40" t="s">
        <v>369</v>
      </c>
      <c r="N65" s="40" t="s">
        <v>238</v>
      </c>
      <c r="O65" s="40" t="s">
        <v>367</v>
      </c>
      <c r="P65" s="40" t="s">
        <v>101</v>
      </c>
      <c r="Q65" s="40" t="s">
        <v>182</v>
      </c>
      <c r="R65" s="40" t="s">
        <v>182</v>
      </c>
    </row>
    <row r="66" spans="1:18">
      <c r="A66" s="40">
        <f t="shared" si="1"/>
        <v>70197</v>
      </c>
      <c r="B66" s="40">
        <v>4</v>
      </c>
      <c r="C66" s="69" t="s">
        <v>370</v>
      </c>
      <c r="D66" s="53" t="s">
        <v>372</v>
      </c>
      <c r="E66" s="54" t="s">
        <v>188</v>
      </c>
      <c r="F66" s="40" t="s">
        <v>371</v>
      </c>
      <c r="G66" s="40" t="s">
        <v>186</v>
      </c>
      <c r="H66" s="40" t="s">
        <v>178</v>
      </c>
      <c r="I66" s="41" t="s">
        <v>378</v>
      </c>
      <c r="J66" s="41" t="s">
        <v>232</v>
      </c>
      <c r="K66" s="52" t="s">
        <v>198</v>
      </c>
      <c r="L66" s="50" t="s">
        <v>235</v>
      </c>
      <c r="M66" s="40" t="s">
        <v>369</v>
      </c>
      <c r="N66" s="40" t="s">
        <v>238</v>
      </c>
      <c r="O66" s="40" t="s">
        <v>367</v>
      </c>
      <c r="P66" s="40" t="s">
        <v>101</v>
      </c>
      <c r="Q66" s="40" t="s">
        <v>182</v>
      </c>
      <c r="R66" s="40" t="s">
        <v>182</v>
      </c>
    </row>
    <row r="67" spans="1:18">
      <c r="A67" s="40">
        <f t="shared" si="1"/>
        <v>70198</v>
      </c>
      <c r="B67" s="40">
        <v>4</v>
      </c>
      <c r="C67" s="69" t="s">
        <v>370</v>
      </c>
      <c r="D67" s="53" t="s">
        <v>372</v>
      </c>
      <c r="E67" s="54" t="s">
        <v>188</v>
      </c>
      <c r="F67" s="40" t="s">
        <v>371</v>
      </c>
      <c r="G67" s="40" t="s">
        <v>186</v>
      </c>
      <c r="H67" s="40" t="s">
        <v>178</v>
      </c>
      <c r="I67" s="41" t="s">
        <v>378</v>
      </c>
      <c r="J67" s="41" t="s">
        <v>232</v>
      </c>
      <c r="K67" s="52" t="s">
        <v>234</v>
      </c>
      <c r="L67" s="50" t="s">
        <v>235</v>
      </c>
      <c r="M67" s="40" t="s">
        <v>369</v>
      </c>
      <c r="N67" s="40" t="s">
        <v>101</v>
      </c>
      <c r="O67" s="40" t="s">
        <v>367</v>
      </c>
      <c r="P67" s="40" t="s">
        <v>101</v>
      </c>
      <c r="Q67" s="40" t="s">
        <v>182</v>
      </c>
      <c r="R67" s="40" t="s">
        <v>182</v>
      </c>
    </row>
    <row r="68" spans="1:18">
      <c r="C68" s="23"/>
    </row>
    <row r="69" spans="1:18">
      <c r="C69" s="23"/>
    </row>
    <row r="70" spans="1:18">
      <c r="C70" s="23"/>
    </row>
    <row r="71" spans="1:18">
      <c r="C71" s="23"/>
    </row>
    <row r="72" spans="1:18">
      <c r="C72" s="23"/>
    </row>
    <row r="73" spans="1:18">
      <c r="C73" s="18"/>
    </row>
    <row r="74" spans="1:18">
      <c r="C74" s="18"/>
    </row>
    <row r="75" spans="1:18">
      <c r="C75" s="18"/>
    </row>
    <row r="76" spans="1:18">
      <c r="C76" s="18"/>
    </row>
    <row r="77" spans="1:18">
      <c r="C77" s="18"/>
    </row>
    <row r="78" spans="1:18">
      <c r="C78" s="18"/>
    </row>
    <row r="79" spans="1:18">
      <c r="C79" s="23"/>
    </row>
    <row r="80" spans="1:18">
      <c r="C80" s="23"/>
    </row>
    <row r="81" spans="3:3">
      <c r="C81" s="23"/>
    </row>
    <row r="82" spans="3:3">
      <c r="C82" s="23"/>
    </row>
    <row r="83" spans="3:3">
      <c r="C83" s="23"/>
    </row>
    <row r="84" spans="3:3">
      <c r="C84" s="23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18"/>
    </row>
    <row r="91" spans="3:3">
      <c r="C91" s="23"/>
    </row>
    <row r="92" spans="3:3">
      <c r="C92" s="23"/>
    </row>
    <row r="93" spans="3:3">
      <c r="C93" s="23"/>
    </row>
    <row r="94" spans="3:3">
      <c r="C94" s="23"/>
    </row>
    <row r="95" spans="3:3">
      <c r="C95" s="23"/>
    </row>
    <row r="96" spans="3:3">
      <c r="C96" s="23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18"/>
    </row>
    <row r="103" spans="3:3">
      <c r="C103" s="23"/>
    </row>
    <row r="104" spans="3:3">
      <c r="C104" s="23"/>
    </row>
    <row r="105" spans="3:3">
      <c r="C105" s="23"/>
    </row>
    <row r="106" spans="3:3">
      <c r="C106" s="23"/>
    </row>
    <row r="107" spans="3:3">
      <c r="C107" s="23"/>
    </row>
    <row r="108" spans="3:3">
      <c r="C108" s="23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18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  <row r="119" spans="3:3">
      <c r="C119" s="23"/>
    </row>
    <row r="120" spans="3:3">
      <c r="C120" s="23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18"/>
    </row>
    <row r="127" spans="3:3">
      <c r="C127" s="23"/>
    </row>
    <row r="128" spans="3:3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18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18"/>
    </row>
    <row r="146" spans="3:3">
      <c r="C146" s="18"/>
    </row>
    <row r="147" spans="3:3">
      <c r="C147" s="18"/>
    </row>
    <row r="148" spans="3:3">
      <c r="C148" s="18"/>
    </row>
    <row r="149" spans="3:3">
      <c r="C149" s="18"/>
    </row>
    <row r="150" spans="3:3">
      <c r="C150" s="18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18"/>
    </row>
    <row r="158" spans="3:3">
      <c r="C158" s="18"/>
    </row>
    <row r="159" spans="3:3">
      <c r="C159" s="18"/>
    </row>
    <row r="160" spans="3:3">
      <c r="C160" s="18"/>
    </row>
    <row r="161" spans="3:3">
      <c r="C161" s="18"/>
    </row>
    <row r="162" spans="3:3">
      <c r="C162" s="18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18"/>
    </row>
    <row r="170" spans="3:3">
      <c r="C170" s="18"/>
    </row>
    <row r="171" spans="3:3">
      <c r="C171" s="18"/>
    </row>
    <row r="172" spans="3:3">
      <c r="C172" s="18"/>
    </row>
    <row r="173" spans="3:3">
      <c r="C173" s="18"/>
    </row>
    <row r="174" spans="3:3">
      <c r="C174" s="18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  <row r="179" spans="3:3">
      <c r="C179" s="23"/>
    </row>
    <row r="180" spans="3:3">
      <c r="C180" s="23"/>
    </row>
    <row r="181" spans="3:3">
      <c r="C181" s="18"/>
    </row>
    <row r="182" spans="3:3">
      <c r="C182" s="18"/>
    </row>
    <row r="183" spans="3:3">
      <c r="C183" s="18"/>
    </row>
    <row r="184" spans="3:3">
      <c r="C184" s="18"/>
    </row>
    <row r="185" spans="3:3">
      <c r="C185" s="18"/>
    </row>
    <row r="186" spans="3:3">
      <c r="C186" s="18"/>
    </row>
    <row r="187" spans="3:3">
      <c r="C187" s="23"/>
    </row>
    <row r="188" spans="3:3">
      <c r="C188" s="23"/>
    </row>
    <row r="189" spans="3:3">
      <c r="C189" s="23"/>
    </row>
    <row r="190" spans="3:3">
      <c r="C190" s="23"/>
    </row>
    <row r="191" spans="3:3">
      <c r="C191" s="23"/>
    </row>
    <row r="192" spans="3:3">
      <c r="C192" s="23"/>
    </row>
    <row r="194" spans="3:3">
      <c r="C194" s="18" t="s">
        <v>46</v>
      </c>
    </row>
    <row r="195" spans="3:3">
      <c r="C195" s="18" t="s">
        <v>46</v>
      </c>
    </row>
    <row r="196" spans="3:3">
      <c r="C196" s="39" t="s">
        <v>164</v>
      </c>
    </row>
    <row r="197" spans="3:3">
      <c r="C197" s="39" t="s">
        <v>165</v>
      </c>
    </row>
    <row r="198" spans="3:3">
      <c r="C198" s="18" t="s">
        <v>46</v>
      </c>
    </row>
    <row r="199" spans="3:3">
      <c r="C199" s="18" t="s">
        <v>46</v>
      </c>
    </row>
    <row r="200" spans="3:3">
      <c r="C200" s="39" t="s">
        <v>164</v>
      </c>
    </row>
    <row r="201" spans="3:3">
      <c r="C201" s="39" t="s">
        <v>165</v>
      </c>
    </row>
    <row r="202" spans="3:3">
      <c r="C202" s="18" t="s">
        <v>46</v>
      </c>
    </row>
    <row r="203" spans="3:3">
      <c r="C203" s="18" t="s">
        <v>46</v>
      </c>
    </row>
    <row r="204" spans="3:3">
      <c r="C204" s="39" t="s">
        <v>164</v>
      </c>
    </row>
    <row r="205" spans="3:3">
      <c r="C205" s="39" t="s">
        <v>165</v>
      </c>
    </row>
    <row r="206" spans="3:3">
      <c r="C206" s="18" t="s">
        <v>46</v>
      </c>
    </row>
    <row r="207" spans="3:3">
      <c r="C207" s="18" t="s">
        <v>46</v>
      </c>
    </row>
    <row r="208" spans="3:3">
      <c r="C208" s="39" t="s">
        <v>164</v>
      </c>
    </row>
    <row r="209" spans="3:3">
      <c r="C209" s="39" t="s">
        <v>165</v>
      </c>
    </row>
    <row r="210" spans="3:3">
      <c r="C210" s="18" t="s">
        <v>46</v>
      </c>
    </row>
    <row r="211" spans="3:3">
      <c r="C211" s="18" t="s">
        <v>46</v>
      </c>
    </row>
    <row r="212" spans="3:3">
      <c r="C212" s="39" t="s">
        <v>164</v>
      </c>
    </row>
    <row r="213" spans="3:3">
      <c r="C213" s="39" t="s">
        <v>165</v>
      </c>
    </row>
    <row r="214" spans="3:3">
      <c r="C214" s="18" t="s">
        <v>46</v>
      </c>
    </row>
    <row r="215" spans="3:3">
      <c r="C215" s="18" t="s">
        <v>46</v>
      </c>
    </row>
    <row r="216" spans="3:3">
      <c r="C216" s="39" t="s">
        <v>164</v>
      </c>
    </row>
    <row r="217" spans="3:3">
      <c r="C217" s="39" t="s">
        <v>165</v>
      </c>
    </row>
    <row r="218" spans="3:3">
      <c r="C218" s="18" t="s">
        <v>46</v>
      </c>
    </row>
    <row r="219" spans="3:3">
      <c r="C219" s="18" t="s">
        <v>46</v>
      </c>
    </row>
    <row r="220" spans="3:3">
      <c r="C220" s="39" t="s">
        <v>164</v>
      </c>
    </row>
    <row r="221" spans="3:3">
      <c r="C221" s="39" t="s">
        <v>165</v>
      </c>
    </row>
    <row r="222" spans="3:3">
      <c r="C222" s="18" t="s">
        <v>46</v>
      </c>
    </row>
    <row r="223" spans="3:3">
      <c r="C223" s="18" t="s">
        <v>46</v>
      </c>
    </row>
    <row r="224" spans="3:3">
      <c r="C224" s="39" t="s">
        <v>164</v>
      </c>
    </row>
    <row r="225" spans="3:3">
      <c r="C225" s="39" t="s">
        <v>165</v>
      </c>
    </row>
    <row r="226" spans="3:3">
      <c r="C226" s="18" t="s">
        <v>46</v>
      </c>
    </row>
    <row r="227" spans="3:3">
      <c r="C227" s="18" t="s">
        <v>46</v>
      </c>
    </row>
    <row r="228" spans="3:3">
      <c r="C228" s="39" t="s">
        <v>164</v>
      </c>
    </row>
    <row r="229" spans="3:3">
      <c r="C229" s="39" t="s">
        <v>165</v>
      </c>
    </row>
    <row r="230" spans="3:3">
      <c r="C230" s="18" t="s">
        <v>46</v>
      </c>
    </row>
    <row r="231" spans="3:3">
      <c r="C231" s="18" t="s">
        <v>46</v>
      </c>
    </row>
    <row r="232" spans="3:3">
      <c r="C232" s="39" t="s">
        <v>164</v>
      </c>
    </row>
    <row r="233" spans="3:3">
      <c r="C233" s="39" t="s">
        <v>165</v>
      </c>
    </row>
    <row r="234" spans="3:3">
      <c r="C234" s="18" t="s">
        <v>46</v>
      </c>
    </row>
    <row r="235" spans="3:3">
      <c r="C235" s="18" t="s">
        <v>46</v>
      </c>
    </row>
    <row r="236" spans="3:3">
      <c r="C236" s="39" t="s">
        <v>164</v>
      </c>
    </row>
    <row r="237" spans="3:3">
      <c r="C237" s="39" t="s">
        <v>165</v>
      </c>
    </row>
    <row r="238" spans="3:3">
      <c r="C238" s="18" t="s">
        <v>46</v>
      </c>
    </row>
    <row r="239" spans="3:3">
      <c r="C239" s="18" t="s">
        <v>46</v>
      </c>
    </row>
    <row r="240" spans="3:3">
      <c r="C240" s="39" t="s">
        <v>164</v>
      </c>
    </row>
    <row r="241" spans="3:3">
      <c r="C241" s="39" t="s">
        <v>165</v>
      </c>
    </row>
    <row r="242" spans="3:3">
      <c r="C242" s="18" t="s">
        <v>46</v>
      </c>
    </row>
    <row r="243" spans="3:3">
      <c r="C243" s="18" t="s">
        <v>46</v>
      </c>
    </row>
    <row r="244" spans="3:3">
      <c r="C244" s="39" t="s">
        <v>164</v>
      </c>
    </row>
    <row r="245" spans="3:3">
      <c r="C245" s="39" t="s">
        <v>165</v>
      </c>
    </row>
    <row r="246" spans="3:3">
      <c r="C246" s="18" t="s">
        <v>46</v>
      </c>
    </row>
    <row r="247" spans="3:3">
      <c r="C247" s="18" t="s">
        <v>46</v>
      </c>
    </row>
    <row r="248" spans="3:3">
      <c r="C248" s="39" t="s">
        <v>164</v>
      </c>
    </row>
    <row r="249" spans="3:3">
      <c r="C249" s="39" t="s">
        <v>165</v>
      </c>
    </row>
    <row r="250" spans="3:3">
      <c r="C250" s="18" t="s">
        <v>46</v>
      </c>
    </row>
    <row r="251" spans="3:3">
      <c r="C251" s="18" t="s">
        <v>46</v>
      </c>
    </row>
    <row r="252" spans="3:3">
      <c r="C252" s="39" t="s">
        <v>164</v>
      </c>
    </row>
    <row r="253" spans="3:3">
      <c r="C253" s="39" t="s">
        <v>165</v>
      </c>
    </row>
    <row r="254" spans="3:3">
      <c r="C254" s="18" t="s">
        <v>46</v>
      </c>
    </row>
    <row r="255" spans="3:3">
      <c r="C255" s="18" t="s">
        <v>46</v>
      </c>
    </row>
    <row r="256" spans="3:3">
      <c r="C256" s="39" t="s">
        <v>164</v>
      </c>
    </row>
    <row r="257" spans="3:3">
      <c r="C257" s="39" t="s">
        <v>165</v>
      </c>
    </row>
    <row r="258" spans="3:3">
      <c r="C258" s="18" t="s">
        <v>46</v>
      </c>
    </row>
    <row r="259" spans="3:3">
      <c r="C259" s="18" t="s">
        <v>46</v>
      </c>
    </row>
    <row r="260" spans="3:3">
      <c r="C260" s="39" t="s">
        <v>164</v>
      </c>
    </row>
    <row r="261" spans="3:3">
      <c r="C261" s="39" t="s">
        <v>165</v>
      </c>
    </row>
    <row r="262" spans="3:3">
      <c r="C262" s="18" t="s">
        <v>46</v>
      </c>
    </row>
    <row r="263" spans="3:3">
      <c r="C263" s="18" t="s">
        <v>46</v>
      </c>
    </row>
    <row r="264" spans="3:3">
      <c r="C264" s="39" t="s">
        <v>164</v>
      </c>
    </row>
    <row r="265" spans="3:3">
      <c r="C265" s="39" t="s">
        <v>165</v>
      </c>
    </row>
    <row r="266" spans="3:3">
      <c r="C266" s="18" t="s">
        <v>46</v>
      </c>
    </row>
    <row r="267" spans="3:3">
      <c r="C267" s="18" t="s">
        <v>46</v>
      </c>
    </row>
    <row r="268" spans="3:3">
      <c r="C268" s="39" t="s">
        <v>164</v>
      </c>
    </row>
    <row r="269" spans="3:3">
      <c r="C269" s="39" t="s">
        <v>165</v>
      </c>
    </row>
    <row r="270" spans="3:3">
      <c r="C270" s="18" t="s">
        <v>46</v>
      </c>
    </row>
    <row r="271" spans="3:3">
      <c r="C271" s="18" t="s">
        <v>46</v>
      </c>
    </row>
    <row r="272" spans="3:3">
      <c r="C272" s="39" t="s">
        <v>164</v>
      </c>
    </row>
    <row r="273" spans="3:3">
      <c r="C273" s="39" t="s">
        <v>165</v>
      </c>
    </row>
    <row r="274" spans="3:3">
      <c r="C274" s="18" t="s">
        <v>46</v>
      </c>
    </row>
    <row r="275" spans="3:3">
      <c r="C275" s="18" t="s">
        <v>46</v>
      </c>
    </row>
    <row r="276" spans="3:3">
      <c r="C276" s="39" t="s">
        <v>164</v>
      </c>
    </row>
    <row r="277" spans="3:3">
      <c r="C277" s="39" t="s">
        <v>165</v>
      </c>
    </row>
    <row r="278" spans="3:3">
      <c r="C278" s="18" t="s">
        <v>46</v>
      </c>
    </row>
    <row r="279" spans="3:3">
      <c r="C279" s="18" t="s">
        <v>46</v>
      </c>
    </row>
    <row r="280" spans="3:3">
      <c r="C280" s="39" t="s">
        <v>164</v>
      </c>
    </row>
    <row r="281" spans="3:3">
      <c r="C281" s="39" t="s">
        <v>165</v>
      </c>
    </row>
    <row r="282" spans="3:3">
      <c r="C282" s="18" t="s">
        <v>46</v>
      </c>
    </row>
    <row r="283" spans="3:3">
      <c r="C283" s="18" t="s">
        <v>46</v>
      </c>
    </row>
    <row r="284" spans="3:3">
      <c r="C284" s="39" t="s">
        <v>164</v>
      </c>
    </row>
    <row r="285" spans="3:3">
      <c r="C285" s="39" t="s">
        <v>165</v>
      </c>
    </row>
    <row r="286" spans="3:3">
      <c r="C286" s="18" t="s">
        <v>46</v>
      </c>
    </row>
    <row r="287" spans="3:3">
      <c r="C287" s="18" t="s">
        <v>46</v>
      </c>
    </row>
    <row r="288" spans="3:3">
      <c r="C288" s="39" t="s">
        <v>164</v>
      </c>
    </row>
    <row r="289" spans="3:3">
      <c r="C289" s="39" t="s">
        <v>165</v>
      </c>
    </row>
  </sheetData>
  <phoneticPr fontId="7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"/>
  <sheetViews>
    <sheetView zoomScale="115" zoomScaleNormal="115" workbookViewId="0">
      <pane ySplit="1" topLeftCell="A2" activePane="bottomLeft" state="frozen"/>
      <selection pane="bottomLeft" activeCell="G495" sqref="G495"/>
    </sheetView>
  </sheetViews>
  <sheetFormatPr defaultRowHeight="14.25"/>
  <cols>
    <col min="1" max="1" width="7.25" customWidth="1"/>
    <col min="2" max="2" width="6.625" customWidth="1"/>
    <col min="3" max="3" width="5.625" customWidth="1"/>
    <col min="4" max="4" width="13" customWidth="1"/>
    <col min="5" max="5" width="11.25" customWidth="1"/>
    <col min="6" max="6" width="7.375" customWidth="1"/>
    <col min="7" max="7" width="22.25" customWidth="1"/>
    <col min="8" max="8" width="21.375" customWidth="1"/>
  </cols>
  <sheetData>
    <row r="1" spans="1:15" ht="28.5">
      <c r="A1" s="10" t="s">
        <v>36</v>
      </c>
      <c r="B1" s="10" t="s">
        <v>37</v>
      </c>
      <c r="C1" s="10" t="s">
        <v>38</v>
      </c>
      <c r="D1" s="12" t="s">
        <v>39</v>
      </c>
      <c r="E1" s="11" t="s">
        <v>40</v>
      </c>
      <c r="F1" s="12" t="s">
        <v>100</v>
      </c>
      <c r="G1" s="12" t="s">
        <v>99</v>
      </c>
      <c r="H1" s="13" t="s">
        <v>41</v>
      </c>
      <c r="I1" s="14" t="s">
        <v>42</v>
      </c>
      <c r="J1" s="14" t="s">
        <v>43</v>
      </c>
      <c r="K1" s="14" t="s">
        <v>44</v>
      </c>
      <c r="L1" s="15"/>
      <c r="M1" s="15"/>
      <c r="N1" s="15"/>
      <c r="O1" s="15"/>
    </row>
    <row r="2" spans="1:15" ht="15">
      <c r="A2" s="16">
        <v>90001</v>
      </c>
      <c r="B2" s="17" t="s">
        <v>45</v>
      </c>
      <c r="C2" s="18" t="s">
        <v>46</v>
      </c>
      <c r="D2" s="17" t="s">
        <v>48</v>
      </c>
      <c r="E2" s="19" t="s">
        <v>49</v>
      </c>
      <c r="F2" s="21">
        <v>1</v>
      </c>
      <c r="G2" s="21" t="s">
        <v>138</v>
      </c>
      <c r="H2" s="20" t="s">
        <v>136</v>
      </c>
      <c r="I2" s="20" t="s">
        <v>47</v>
      </c>
      <c r="J2" s="20" t="s">
        <v>47</v>
      </c>
      <c r="K2" s="20" t="s">
        <v>47</v>
      </c>
    </row>
    <row r="3" spans="1:15" ht="15">
      <c r="A3" s="16">
        <f t="shared" ref="A3:A66" si="0">A2+1</f>
        <v>90002</v>
      </c>
      <c r="B3" s="17" t="s">
        <v>45</v>
      </c>
      <c r="C3" s="18" t="s">
        <v>46</v>
      </c>
      <c r="D3" s="26" t="s">
        <v>92</v>
      </c>
      <c r="E3" s="19" t="s">
        <v>49</v>
      </c>
      <c r="F3" s="21">
        <f>F2+1</f>
        <v>2</v>
      </c>
      <c r="G3" s="21" t="s">
        <v>138</v>
      </c>
      <c r="H3" s="30" t="s">
        <v>136</v>
      </c>
      <c r="I3" s="20" t="s">
        <v>47</v>
      </c>
      <c r="J3" s="20" t="s">
        <v>47</v>
      </c>
      <c r="K3" s="20" t="s">
        <v>47</v>
      </c>
    </row>
    <row r="4" spans="1:15" ht="15">
      <c r="A4" s="16">
        <f t="shared" si="0"/>
        <v>90003</v>
      </c>
      <c r="B4" s="17" t="s">
        <v>45</v>
      </c>
      <c r="C4" s="18" t="s">
        <v>46</v>
      </c>
      <c r="D4" s="26" t="s">
        <v>93</v>
      </c>
      <c r="E4" s="19" t="s">
        <v>49</v>
      </c>
      <c r="F4" s="21">
        <f t="shared" ref="F4:F38" si="1">F3+1</f>
        <v>3</v>
      </c>
      <c r="G4" s="21" t="s">
        <v>138</v>
      </c>
      <c r="H4" s="30" t="s">
        <v>136</v>
      </c>
      <c r="I4" s="20" t="s">
        <v>47</v>
      </c>
      <c r="J4" s="20" t="s">
        <v>47</v>
      </c>
      <c r="K4" s="20" t="s">
        <v>47</v>
      </c>
    </row>
    <row r="5" spans="1:15" ht="15">
      <c r="A5" s="16">
        <f t="shared" si="0"/>
        <v>90004</v>
      </c>
      <c r="B5" s="17" t="s">
        <v>45</v>
      </c>
      <c r="C5" s="18" t="s">
        <v>46</v>
      </c>
      <c r="D5" s="26" t="s">
        <v>94</v>
      </c>
      <c r="E5" s="19" t="s">
        <v>49</v>
      </c>
      <c r="F5" s="21">
        <f t="shared" si="1"/>
        <v>4</v>
      </c>
      <c r="G5" s="21" t="s">
        <v>138</v>
      </c>
      <c r="H5" s="30" t="s">
        <v>136</v>
      </c>
      <c r="I5" s="20" t="s">
        <v>47</v>
      </c>
      <c r="J5" s="20" t="s">
        <v>47</v>
      </c>
      <c r="K5" s="20" t="s">
        <v>47</v>
      </c>
    </row>
    <row r="6" spans="1:15" ht="15">
      <c r="A6" s="16">
        <f t="shared" si="0"/>
        <v>90005</v>
      </c>
      <c r="B6" s="17" t="s">
        <v>45</v>
      </c>
      <c r="C6" s="18" t="s">
        <v>46</v>
      </c>
      <c r="D6" s="26" t="s">
        <v>95</v>
      </c>
      <c r="E6" s="19" t="s">
        <v>49</v>
      </c>
      <c r="F6" s="21">
        <f t="shared" si="1"/>
        <v>5</v>
      </c>
      <c r="G6" s="21" t="s">
        <v>138</v>
      </c>
      <c r="H6" s="30" t="s">
        <v>136</v>
      </c>
      <c r="I6" s="20" t="s">
        <v>47</v>
      </c>
      <c r="J6" s="20" t="s">
        <v>47</v>
      </c>
      <c r="K6" s="20" t="s">
        <v>47</v>
      </c>
    </row>
    <row r="7" spans="1:15" ht="15">
      <c r="A7" s="16">
        <f t="shared" si="0"/>
        <v>90006</v>
      </c>
      <c r="B7" s="17" t="s">
        <v>45</v>
      </c>
      <c r="C7" s="18" t="s">
        <v>46</v>
      </c>
      <c r="D7" s="26" t="s">
        <v>96</v>
      </c>
      <c r="E7" s="19" t="s">
        <v>49</v>
      </c>
      <c r="F7" s="21">
        <f t="shared" si="1"/>
        <v>6</v>
      </c>
      <c r="G7" s="21" t="s">
        <v>138</v>
      </c>
      <c r="H7" s="30" t="s">
        <v>136</v>
      </c>
      <c r="I7" s="20" t="s">
        <v>47</v>
      </c>
      <c r="J7" s="20" t="s">
        <v>47</v>
      </c>
      <c r="K7" s="20" t="s">
        <v>47</v>
      </c>
    </row>
    <row r="8" spans="1:15" ht="15">
      <c r="A8" s="16">
        <f t="shared" si="0"/>
        <v>90007</v>
      </c>
      <c r="B8" s="17" t="s">
        <v>45</v>
      </c>
      <c r="C8" s="23" t="s">
        <v>97</v>
      </c>
      <c r="D8" s="26" t="s">
        <v>48</v>
      </c>
      <c r="E8" s="19" t="s">
        <v>49</v>
      </c>
      <c r="F8" s="21">
        <f t="shared" si="1"/>
        <v>7</v>
      </c>
      <c r="G8" s="21" t="s">
        <v>138</v>
      </c>
      <c r="H8" s="30" t="s">
        <v>136</v>
      </c>
      <c r="I8" s="20" t="s">
        <v>47</v>
      </c>
      <c r="J8" s="20" t="s">
        <v>47</v>
      </c>
      <c r="K8" s="20" t="s">
        <v>47</v>
      </c>
    </row>
    <row r="9" spans="1:15" ht="15">
      <c r="A9" s="16">
        <f t="shared" si="0"/>
        <v>90008</v>
      </c>
      <c r="B9" s="17" t="s">
        <v>45</v>
      </c>
      <c r="C9" s="23" t="s">
        <v>97</v>
      </c>
      <c r="D9" s="26" t="s">
        <v>92</v>
      </c>
      <c r="E9" s="19" t="s">
        <v>49</v>
      </c>
      <c r="F9" s="21">
        <f t="shared" si="1"/>
        <v>8</v>
      </c>
      <c r="G9" s="21" t="s">
        <v>138</v>
      </c>
      <c r="H9" s="30" t="s">
        <v>136</v>
      </c>
      <c r="I9" s="20" t="s">
        <v>47</v>
      </c>
      <c r="J9" s="20" t="s">
        <v>47</v>
      </c>
      <c r="K9" s="20" t="s">
        <v>47</v>
      </c>
    </row>
    <row r="10" spans="1:15" ht="15">
      <c r="A10" s="16">
        <f t="shared" si="0"/>
        <v>90009</v>
      </c>
      <c r="B10" s="17" t="s">
        <v>45</v>
      </c>
      <c r="C10" s="23" t="s">
        <v>97</v>
      </c>
      <c r="D10" s="26" t="s">
        <v>93</v>
      </c>
      <c r="E10" s="19" t="s">
        <v>49</v>
      </c>
      <c r="F10" s="21">
        <f t="shared" si="1"/>
        <v>9</v>
      </c>
      <c r="G10" s="21" t="s">
        <v>138</v>
      </c>
      <c r="H10" s="30" t="s">
        <v>136</v>
      </c>
      <c r="I10" s="20" t="s">
        <v>47</v>
      </c>
      <c r="J10" s="20" t="s">
        <v>47</v>
      </c>
      <c r="K10" s="20" t="s">
        <v>47</v>
      </c>
    </row>
    <row r="11" spans="1:15" ht="15">
      <c r="A11" s="16">
        <f t="shared" si="0"/>
        <v>90010</v>
      </c>
      <c r="B11" s="17" t="s">
        <v>45</v>
      </c>
      <c r="C11" s="23" t="s">
        <v>97</v>
      </c>
      <c r="D11" s="26" t="s">
        <v>94</v>
      </c>
      <c r="E11" s="19" t="s">
        <v>49</v>
      </c>
      <c r="F11" s="21">
        <f t="shared" si="1"/>
        <v>10</v>
      </c>
      <c r="G11" s="21" t="s">
        <v>138</v>
      </c>
      <c r="H11" s="30" t="s">
        <v>136</v>
      </c>
      <c r="I11" s="20" t="s">
        <v>47</v>
      </c>
      <c r="J11" s="20" t="s">
        <v>47</v>
      </c>
      <c r="K11" s="20" t="s">
        <v>47</v>
      </c>
    </row>
    <row r="12" spans="1:15" ht="15">
      <c r="A12" s="16">
        <f t="shared" si="0"/>
        <v>90011</v>
      </c>
      <c r="B12" s="17" t="s">
        <v>45</v>
      </c>
      <c r="C12" s="23" t="s">
        <v>97</v>
      </c>
      <c r="D12" s="26" t="s">
        <v>95</v>
      </c>
      <c r="E12" s="19" t="s">
        <v>49</v>
      </c>
      <c r="F12" s="21">
        <f t="shared" si="1"/>
        <v>11</v>
      </c>
      <c r="G12" s="21" t="s">
        <v>138</v>
      </c>
      <c r="H12" s="30" t="s">
        <v>136</v>
      </c>
      <c r="I12" s="20" t="s">
        <v>47</v>
      </c>
      <c r="J12" s="20" t="s">
        <v>47</v>
      </c>
      <c r="K12" s="20" t="s">
        <v>47</v>
      </c>
    </row>
    <row r="13" spans="1:15" ht="15">
      <c r="A13" s="16">
        <f t="shared" si="0"/>
        <v>90012</v>
      </c>
      <c r="B13" s="17" t="s">
        <v>45</v>
      </c>
      <c r="C13" s="23" t="s">
        <v>97</v>
      </c>
      <c r="D13" s="26" t="s">
        <v>96</v>
      </c>
      <c r="E13" s="19" t="s">
        <v>49</v>
      </c>
      <c r="F13" s="21">
        <f t="shared" si="1"/>
        <v>12</v>
      </c>
      <c r="G13" s="21" t="s">
        <v>138</v>
      </c>
      <c r="H13" s="30" t="s">
        <v>136</v>
      </c>
      <c r="I13" s="20" t="s">
        <v>47</v>
      </c>
      <c r="J13" s="20" t="s">
        <v>47</v>
      </c>
      <c r="K13" s="20" t="s">
        <v>47</v>
      </c>
    </row>
    <row r="14" spans="1:15" ht="15">
      <c r="A14" s="16">
        <f t="shared" si="0"/>
        <v>90013</v>
      </c>
      <c r="B14" s="17" t="s">
        <v>45</v>
      </c>
      <c r="C14" s="18" t="s">
        <v>46</v>
      </c>
      <c r="D14" s="26" t="s">
        <v>48</v>
      </c>
      <c r="E14" s="19" t="s">
        <v>49</v>
      </c>
      <c r="F14" s="21">
        <f t="shared" si="1"/>
        <v>13</v>
      </c>
      <c r="G14" s="21" t="s">
        <v>134</v>
      </c>
      <c r="H14" s="30" t="s">
        <v>136</v>
      </c>
      <c r="I14" s="20" t="s">
        <v>47</v>
      </c>
      <c r="J14" s="20" t="s">
        <v>47</v>
      </c>
      <c r="K14" s="20" t="s">
        <v>47</v>
      </c>
    </row>
    <row r="15" spans="1:15" ht="15">
      <c r="A15" s="16">
        <f t="shared" si="0"/>
        <v>90014</v>
      </c>
      <c r="B15" s="17" t="s">
        <v>45</v>
      </c>
      <c r="C15" s="18" t="s">
        <v>46</v>
      </c>
      <c r="D15" s="26" t="s">
        <v>92</v>
      </c>
      <c r="E15" s="19" t="s">
        <v>49</v>
      </c>
      <c r="F15" s="21">
        <f t="shared" si="1"/>
        <v>14</v>
      </c>
      <c r="G15" s="21" t="s">
        <v>134</v>
      </c>
      <c r="H15" s="30" t="s">
        <v>136</v>
      </c>
      <c r="I15" s="20" t="s">
        <v>47</v>
      </c>
      <c r="J15" s="20" t="s">
        <v>47</v>
      </c>
      <c r="K15" s="20" t="s">
        <v>47</v>
      </c>
    </row>
    <row r="16" spans="1:15" ht="15">
      <c r="A16" s="16">
        <f t="shared" si="0"/>
        <v>90015</v>
      </c>
      <c r="B16" s="17" t="s">
        <v>45</v>
      </c>
      <c r="C16" s="18" t="s">
        <v>46</v>
      </c>
      <c r="D16" s="26" t="s">
        <v>93</v>
      </c>
      <c r="E16" s="19" t="s">
        <v>49</v>
      </c>
      <c r="F16" s="21">
        <f t="shared" si="1"/>
        <v>15</v>
      </c>
      <c r="G16" s="21" t="s">
        <v>134</v>
      </c>
      <c r="H16" s="30" t="s">
        <v>136</v>
      </c>
      <c r="I16" s="20" t="s">
        <v>47</v>
      </c>
      <c r="J16" s="20" t="s">
        <v>47</v>
      </c>
      <c r="K16" s="20" t="s">
        <v>47</v>
      </c>
    </row>
    <row r="17" spans="1:11" ht="15">
      <c r="A17" s="16">
        <f t="shared" si="0"/>
        <v>90016</v>
      </c>
      <c r="B17" s="17" t="s">
        <v>45</v>
      </c>
      <c r="C17" s="18" t="s">
        <v>46</v>
      </c>
      <c r="D17" s="26" t="s">
        <v>94</v>
      </c>
      <c r="E17" s="19" t="s">
        <v>49</v>
      </c>
      <c r="F17" s="21">
        <f t="shared" si="1"/>
        <v>16</v>
      </c>
      <c r="G17" s="21" t="s">
        <v>134</v>
      </c>
      <c r="H17" s="30" t="s">
        <v>136</v>
      </c>
      <c r="I17" s="20" t="s">
        <v>47</v>
      </c>
      <c r="J17" s="20" t="s">
        <v>47</v>
      </c>
      <c r="K17" s="20" t="s">
        <v>47</v>
      </c>
    </row>
    <row r="18" spans="1:11" ht="15">
      <c r="A18" s="16">
        <f t="shared" si="0"/>
        <v>90017</v>
      </c>
      <c r="B18" s="17" t="s">
        <v>45</v>
      </c>
      <c r="C18" s="18" t="s">
        <v>46</v>
      </c>
      <c r="D18" s="26" t="s">
        <v>95</v>
      </c>
      <c r="E18" s="19" t="s">
        <v>49</v>
      </c>
      <c r="F18" s="21">
        <f t="shared" si="1"/>
        <v>17</v>
      </c>
      <c r="G18" s="21" t="s">
        <v>134</v>
      </c>
      <c r="H18" s="30" t="s">
        <v>136</v>
      </c>
      <c r="I18" s="20" t="s">
        <v>47</v>
      </c>
      <c r="J18" s="20" t="s">
        <v>47</v>
      </c>
      <c r="K18" s="20" t="s">
        <v>47</v>
      </c>
    </row>
    <row r="19" spans="1:11" ht="15">
      <c r="A19" s="16">
        <f t="shared" si="0"/>
        <v>90018</v>
      </c>
      <c r="B19" s="17" t="s">
        <v>45</v>
      </c>
      <c r="C19" s="18" t="s">
        <v>46</v>
      </c>
      <c r="D19" s="26" t="s">
        <v>96</v>
      </c>
      <c r="E19" s="19" t="s">
        <v>49</v>
      </c>
      <c r="F19" s="21">
        <f t="shared" si="1"/>
        <v>18</v>
      </c>
      <c r="G19" s="21" t="s">
        <v>134</v>
      </c>
      <c r="H19" s="30" t="s">
        <v>136</v>
      </c>
      <c r="I19" s="20" t="s">
        <v>47</v>
      </c>
      <c r="J19" s="20" t="s">
        <v>47</v>
      </c>
      <c r="K19" s="20" t="s">
        <v>47</v>
      </c>
    </row>
    <row r="20" spans="1:11" ht="15">
      <c r="A20" s="16">
        <f t="shared" si="0"/>
        <v>90019</v>
      </c>
      <c r="B20" s="17" t="s">
        <v>45</v>
      </c>
      <c r="C20" s="23" t="s">
        <v>97</v>
      </c>
      <c r="D20" s="26" t="s">
        <v>48</v>
      </c>
      <c r="E20" s="19" t="s">
        <v>49</v>
      </c>
      <c r="F20" s="21">
        <f t="shared" si="1"/>
        <v>19</v>
      </c>
      <c r="G20" s="21" t="s">
        <v>134</v>
      </c>
      <c r="H20" s="30" t="s">
        <v>136</v>
      </c>
      <c r="I20" s="20" t="s">
        <v>47</v>
      </c>
      <c r="J20" s="20" t="s">
        <v>47</v>
      </c>
      <c r="K20" s="20" t="s">
        <v>47</v>
      </c>
    </row>
    <row r="21" spans="1:11" ht="15">
      <c r="A21" s="16">
        <f t="shared" si="0"/>
        <v>90020</v>
      </c>
      <c r="B21" s="17" t="s">
        <v>45</v>
      </c>
      <c r="C21" s="23" t="s">
        <v>97</v>
      </c>
      <c r="D21" s="26" t="s">
        <v>92</v>
      </c>
      <c r="E21" s="19" t="s">
        <v>49</v>
      </c>
      <c r="F21" s="21">
        <f t="shared" si="1"/>
        <v>20</v>
      </c>
      <c r="G21" s="21" t="s">
        <v>134</v>
      </c>
      <c r="H21" s="30" t="s">
        <v>136</v>
      </c>
      <c r="I21" s="20" t="s">
        <v>47</v>
      </c>
      <c r="J21" s="20" t="s">
        <v>47</v>
      </c>
      <c r="K21" s="20" t="s">
        <v>47</v>
      </c>
    </row>
    <row r="22" spans="1:11" ht="15">
      <c r="A22" s="16">
        <f t="shared" si="0"/>
        <v>90021</v>
      </c>
      <c r="B22" s="17" t="s">
        <v>45</v>
      </c>
      <c r="C22" s="23" t="s">
        <v>97</v>
      </c>
      <c r="D22" s="26" t="s">
        <v>93</v>
      </c>
      <c r="E22" s="19" t="s">
        <v>49</v>
      </c>
      <c r="F22" s="21">
        <f t="shared" si="1"/>
        <v>21</v>
      </c>
      <c r="G22" s="21" t="s">
        <v>134</v>
      </c>
      <c r="H22" s="30" t="s">
        <v>136</v>
      </c>
      <c r="I22" s="20" t="s">
        <v>47</v>
      </c>
      <c r="J22" s="20" t="s">
        <v>47</v>
      </c>
      <c r="K22" s="20" t="s">
        <v>47</v>
      </c>
    </row>
    <row r="23" spans="1:11" ht="15">
      <c r="A23" s="16">
        <f t="shared" si="0"/>
        <v>90022</v>
      </c>
      <c r="B23" s="17" t="s">
        <v>45</v>
      </c>
      <c r="C23" s="23" t="s">
        <v>97</v>
      </c>
      <c r="D23" s="26" t="s">
        <v>94</v>
      </c>
      <c r="E23" s="19" t="s">
        <v>49</v>
      </c>
      <c r="F23" s="21">
        <f t="shared" si="1"/>
        <v>22</v>
      </c>
      <c r="G23" s="21" t="s">
        <v>134</v>
      </c>
      <c r="H23" s="30" t="s">
        <v>136</v>
      </c>
      <c r="I23" s="20" t="s">
        <v>47</v>
      </c>
      <c r="J23" s="20" t="s">
        <v>47</v>
      </c>
      <c r="K23" s="20" t="s">
        <v>47</v>
      </c>
    </row>
    <row r="24" spans="1:11" ht="15">
      <c r="A24" s="16">
        <f t="shared" si="0"/>
        <v>90023</v>
      </c>
      <c r="B24" s="17" t="s">
        <v>45</v>
      </c>
      <c r="C24" s="23" t="s">
        <v>97</v>
      </c>
      <c r="D24" s="26" t="s">
        <v>95</v>
      </c>
      <c r="E24" s="19" t="s">
        <v>49</v>
      </c>
      <c r="F24" s="21">
        <f t="shared" si="1"/>
        <v>23</v>
      </c>
      <c r="G24" s="21" t="s">
        <v>134</v>
      </c>
      <c r="H24" s="30" t="s">
        <v>136</v>
      </c>
      <c r="I24" s="20" t="s">
        <v>47</v>
      </c>
      <c r="J24" s="20" t="s">
        <v>47</v>
      </c>
      <c r="K24" s="20" t="s">
        <v>47</v>
      </c>
    </row>
    <row r="25" spans="1:11" ht="15">
      <c r="A25" s="16">
        <f t="shared" si="0"/>
        <v>90024</v>
      </c>
      <c r="B25" s="17" t="s">
        <v>45</v>
      </c>
      <c r="C25" s="23" t="s">
        <v>97</v>
      </c>
      <c r="D25" s="26" t="s">
        <v>96</v>
      </c>
      <c r="E25" s="19" t="s">
        <v>49</v>
      </c>
      <c r="F25" s="21">
        <f t="shared" si="1"/>
        <v>24</v>
      </c>
      <c r="G25" s="21" t="s">
        <v>134</v>
      </c>
      <c r="H25" s="30" t="s">
        <v>136</v>
      </c>
      <c r="I25" s="20" t="s">
        <v>47</v>
      </c>
      <c r="J25" s="20" t="s">
        <v>47</v>
      </c>
      <c r="K25" s="20" t="s">
        <v>47</v>
      </c>
    </row>
    <row r="26" spans="1:11" ht="15">
      <c r="A26" s="16">
        <f t="shared" si="0"/>
        <v>90025</v>
      </c>
      <c r="B26" s="17" t="s">
        <v>45</v>
      </c>
      <c r="C26" s="18" t="s">
        <v>46</v>
      </c>
      <c r="D26" s="26" t="s">
        <v>48</v>
      </c>
      <c r="E26" s="19" t="s">
        <v>49</v>
      </c>
      <c r="F26" s="21">
        <f t="shared" si="1"/>
        <v>25</v>
      </c>
      <c r="G26" s="21" t="s">
        <v>135</v>
      </c>
      <c r="H26" s="20" t="s">
        <v>137</v>
      </c>
      <c r="I26" s="20" t="s">
        <v>47</v>
      </c>
      <c r="J26" s="20" t="s">
        <v>47</v>
      </c>
      <c r="K26" s="20" t="s">
        <v>47</v>
      </c>
    </row>
    <row r="27" spans="1:11" ht="15">
      <c r="A27" s="16">
        <f t="shared" si="0"/>
        <v>90026</v>
      </c>
      <c r="B27" s="17" t="s">
        <v>45</v>
      </c>
      <c r="C27" s="18" t="s">
        <v>46</v>
      </c>
      <c r="D27" s="26" t="s">
        <v>92</v>
      </c>
      <c r="E27" s="19" t="s">
        <v>49</v>
      </c>
      <c r="F27" s="21">
        <f t="shared" si="1"/>
        <v>26</v>
      </c>
      <c r="G27" s="21" t="s">
        <v>135</v>
      </c>
      <c r="H27" s="30" t="s">
        <v>137</v>
      </c>
      <c r="I27" s="20" t="s">
        <v>47</v>
      </c>
      <c r="J27" s="20" t="s">
        <v>47</v>
      </c>
      <c r="K27" s="20" t="s">
        <v>47</v>
      </c>
    </row>
    <row r="28" spans="1:11" ht="15">
      <c r="A28" s="16">
        <f t="shared" si="0"/>
        <v>90027</v>
      </c>
      <c r="B28" s="17" t="s">
        <v>45</v>
      </c>
      <c r="C28" s="18" t="s">
        <v>46</v>
      </c>
      <c r="D28" s="26" t="s">
        <v>93</v>
      </c>
      <c r="E28" s="19" t="s">
        <v>49</v>
      </c>
      <c r="F28" s="21">
        <f t="shared" si="1"/>
        <v>27</v>
      </c>
      <c r="G28" s="21" t="s">
        <v>135</v>
      </c>
      <c r="H28" s="30" t="s">
        <v>137</v>
      </c>
      <c r="I28" s="20" t="s">
        <v>47</v>
      </c>
      <c r="J28" s="20" t="s">
        <v>47</v>
      </c>
      <c r="K28" s="20" t="s">
        <v>47</v>
      </c>
    </row>
    <row r="29" spans="1:11" ht="15">
      <c r="A29" s="16">
        <f t="shared" si="0"/>
        <v>90028</v>
      </c>
      <c r="B29" s="17" t="s">
        <v>45</v>
      </c>
      <c r="C29" s="18" t="s">
        <v>46</v>
      </c>
      <c r="D29" s="26" t="s">
        <v>94</v>
      </c>
      <c r="E29" s="19" t="s">
        <v>49</v>
      </c>
      <c r="F29" s="21">
        <f t="shared" si="1"/>
        <v>28</v>
      </c>
      <c r="G29" s="21" t="s">
        <v>135</v>
      </c>
      <c r="H29" s="30" t="s">
        <v>137</v>
      </c>
      <c r="I29" s="20" t="s">
        <v>47</v>
      </c>
      <c r="J29" s="20" t="s">
        <v>47</v>
      </c>
      <c r="K29" s="20" t="s">
        <v>47</v>
      </c>
    </row>
    <row r="30" spans="1:11" ht="15">
      <c r="A30" s="16">
        <f t="shared" si="0"/>
        <v>90029</v>
      </c>
      <c r="B30" s="17" t="s">
        <v>45</v>
      </c>
      <c r="C30" s="18" t="s">
        <v>46</v>
      </c>
      <c r="D30" s="26" t="s">
        <v>95</v>
      </c>
      <c r="E30" s="19" t="s">
        <v>49</v>
      </c>
      <c r="F30" s="21">
        <f t="shared" si="1"/>
        <v>29</v>
      </c>
      <c r="G30" s="21" t="s">
        <v>135</v>
      </c>
      <c r="H30" s="30" t="s">
        <v>137</v>
      </c>
      <c r="I30" s="20" t="s">
        <v>47</v>
      </c>
      <c r="J30" s="20" t="s">
        <v>47</v>
      </c>
      <c r="K30" s="20" t="s">
        <v>47</v>
      </c>
    </row>
    <row r="31" spans="1:11" ht="15">
      <c r="A31" s="16">
        <f t="shared" si="0"/>
        <v>90030</v>
      </c>
      <c r="B31" s="17" t="s">
        <v>45</v>
      </c>
      <c r="C31" s="18" t="s">
        <v>46</v>
      </c>
      <c r="D31" s="26" t="s">
        <v>96</v>
      </c>
      <c r="E31" s="19" t="s">
        <v>49</v>
      </c>
      <c r="F31" s="21">
        <f t="shared" si="1"/>
        <v>30</v>
      </c>
      <c r="G31" s="21" t="s">
        <v>135</v>
      </c>
      <c r="H31" s="30" t="s">
        <v>137</v>
      </c>
      <c r="I31" s="20" t="s">
        <v>47</v>
      </c>
      <c r="J31" s="20" t="s">
        <v>47</v>
      </c>
      <c r="K31" s="20" t="s">
        <v>47</v>
      </c>
    </row>
    <row r="32" spans="1:11" ht="15">
      <c r="A32" s="16">
        <f t="shared" si="0"/>
        <v>90031</v>
      </c>
      <c r="B32" s="17" t="s">
        <v>45</v>
      </c>
      <c r="C32" s="23" t="s">
        <v>97</v>
      </c>
      <c r="D32" s="26" t="s">
        <v>48</v>
      </c>
      <c r="E32" s="19" t="s">
        <v>49</v>
      </c>
      <c r="F32" s="21">
        <f t="shared" si="1"/>
        <v>31</v>
      </c>
      <c r="G32" s="21" t="s">
        <v>135</v>
      </c>
      <c r="H32" s="30" t="s">
        <v>137</v>
      </c>
      <c r="I32" s="20" t="s">
        <v>47</v>
      </c>
      <c r="J32" s="20" t="s">
        <v>47</v>
      </c>
      <c r="K32" s="20" t="s">
        <v>47</v>
      </c>
    </row>
    <row r="33" spans="1:11" ht="15">
      <c r="A33" s="16">
        <f t="shared" si="0"/>
        <v>90032</v>
      </c>
      <c r="B33" s="17" t="s">
        <v>45</v>
      </c>
      <c r="C33" s="23" t="s">
        <v>97</v>
      </c>
      <c r="D33" s="26" t="s">
        <v>92</v>
      </c>
      <c r="E33" s="19" t="s">
        <v>49</v>
      </c>
      <c r="F33" s="21">
        <f t="shared" si="1"/>
        <v>32</v>
      </c>
      <c r="G33" s="21" t="s">
        <v>135</v>
      </c>
      <c r="H33" s="30" t="s">
        <v>137</v>
      </c>
      <c r="I33" s="20" t="s">
        <v>47</v>
      </c>
      <c r="J33" s="20" t="s">
        <v>47</v>
      </c>
      <c r="K33" s="20" t="s">
        <v>47</v>
      </c>
    </row>
    <row r="34" spans="1:11" ht="15">
      <c r="A34" s="16">
        <f t="shared" si="0"/>
        <v>90033</v>
      </c>
      <c r="B34" s="17" t="s">
        <v>45</v>
      </c>
      <c r="C34" s="23" t="s">
        <v>97</v>
      </c>
      <c r="D34" s="26" t="s">
        <v>93</v>
      </c>
      <c r="E34" s="19" t="s">
        <v>49</v>
      </c>
      <c r="F34" s="21">
        <f t="shared" si="1"/>
        <v>33</v>
      </c>
      <c r="G34" s="21" t="s">
        <v>135</v>
      </c>
      <c r="H34" s="30" t="s">
        <v>137</v>
      </c>
      <c r="I34" s="20" t="s">
        <v>47</v>
      </c>
      <c r="J34" s="20" t="s">
        <v>47</v>
      </c>
      <c r="K34" s="20" t="s">
        <v>47</v>
      </c>
    </row>
    <row r="35" spans="1:11" ht="15">
      <c r="A35" s="16">
        <f t="shared" si="0"/>
        <v>90034</v>
      </c>
      <c r="B35" s="17" t="s">
        <v>45</v>
      </c>
      <c r="C35" s="23" t="s">
        <v>97</v>
      </c>
      <c r="D35" s="26" t="s">
        <v>94</v>
      </c>
      <c r="E35" s="19" t="s">
        <v>49</v>
      </c>
      <c r="F35" s="21">
        <f t="shared" si="1"/>
        <v>34</v>
      </c>
      <c r="G35" s="21" t="s">
        <v>135</v>
      </c>
      <c r="H35" s="30" t="s">
        <v>137</v>
      </c>
      <c r="I35" s="20" t="s">
        <v>47</v>
      </c>
      <c r="J35" s="20" t="s">
        <v>47</v>
      </c>
      <c r="K35" s="20" t="s">
        <v>47</v>
      </c>
    </row>
    <row r="36" spans="1:11" ht="15">
      <c r="A36" s="16">
        <f t="shared" si="0"/>
        <v>90035</v>
      </c>
      <c r="B36" s="17" t="s">
        <v>45</v>
      </c>
      <c r="C36" s="23" t="s">
        <v>97</v>
      </c>
      <c r="D36" s="26" t="s">
        <v>95</v>
      </c>
      <c r="E36" s="19" t="s">
        <v>49</v>
      </c>
      <c r="F36" s="21">
        <f t="shared" si="1"/>
        <v>35</v>
      </c>
      <c r="G36" s="21" t="s">
        <v>135</v>
      </c>
      <c r="H36" s="30" t="s">
        <v>137</v>
      </c>
      <c r="I36" s="20" t="s">
        <v>47</v>
      </c>
      <c r="J36" s="20" t="s">
        <v>47</v>
      </c>
      <c r="K36" s="20" t="s">
        <v>47</v>
      </c>
    </row>
    <row r="37" spans="1:11" ht="15">
      <c r="A37" s="16">
        <f t="shared" si="0"/>
        <v>90036</v>
      </c>
      <c r="B37" s="17" t="s">
        <v>45</v>
      </c>
      <c r="C37" s="23" t="s">
        <v>97</v>
      </c>
      <c r="D37" s="26" t="s">
        <v>96</v>
      </c>
      <c r="E37" s="19" t="s">
        <v>49</v>
      </c>
      <c r="F37" s="21">
        <f t="shared" si="1"/>
        <v>36</v>
      </c>
      <c r="G37" s="21" t="s">
        <v>135</v>
      </c>
      <c r="H37" s="30" t="s">
        <v>137</v>
      </c>
      <c r="I37" s="20" t="s">
        <v>47</v>
      </c>
      <c r="J37" s="20" t="s">
        <v>47</v>
      </c>
      <c r="K37" s="20" t="s">
        <v>47</v>
      </c>
    </row>
    <row r="38" spans="1:11" ht="15">
      <c r="A38" s="16">
        <f t="shared" si="0"/>
        <v>90037</v>
      </c>
      <c r="B38" s="17" t="s">
        <v>45</v>
      </c>
      <c r="C38" s="18" t="s">
        <v>46</v>
      </c>
      <c r="D38" s="26" t="s">
        <v>48</v>
      </c>
      <c r="E38" s="19" t="s">
        <v>49</v>
      </c>
      <c r="F38" s="21">
        <f t="shared" si="1"/>
        <v>37</v>
      </c>
      <c r="G38" s="21" t="s">
        <v>139</v>
      </c>
      <c r="H38" s="30" t="s">
        <v>137</v>
      </c>
      <c r="I38" s="20" t="s">
        <v>47</v>
      </c>
      <c r="J38" s="20" t="s">
        <v>47</v>
      </c>
      <c r="K38" s="20" t="s">
        <v>47</v>
      </c>
    </row>
    <row r="39" spans="1:11" ht="15">
      <c r="A39" s="16">
        <f t="shared" si="0"/>
        <v>90038</v>
      </c>
      <c r="B39" s="17" t="s">
        <v>45</v>
      </c>
      <c r="C39" s="18" t="s">
        <v>46</v>
      </c>
      <c r="D39" s="26" t="s">
        <v>92</v>
      </c>
      <c r="E39" s="19" t="s">
        <v>49</v>
      </c>
      <c r="F39" s="21">
        <f>F38+1</f>
        <v>38</v>
      </c>
      <c r="G39" s="21" t="s">
        <v>139</v>
      </c>
      <c r="H39" s="30" t="s">
        <v>137</v>
      </c>
      <c r="I39" s="20" t="s">
        <v>47</v>
      </c>
      <c r="J39" s="20" t="s">
        <v>47</v>
      </c>
      <c r="K39" s="20" t="s">
        <v>47</v>
      </c>
    </row>
    <row r="40" spans="1:11" ht="15">
      <c r="A40" s="16">
        <f t="shared" si="0"/>
        <v>90039</v>
      </c>
      <c r="B40" s="17" t="s">
        <v>45</v>
      </c>
      <c r="C40" s="18" t="s">
        <v>46</v>
      </c>
      <c r="D40" s="26" t="s">
        <v>93</v>
      </c>
      <c r="E40" s="19" t="s">
        <v>49</v>
      </c>
      <c r="F40" s="21">
        <f t="shared" ref="F40:F50" si="2">F39+1</f>
        <v>39</v>
      </c>
      <c r="G40" s="21" t="s">
        <v>139</v>
      </c>
      <c r="H40" s="30" t="s">
        <v>137</v>
      </c>
      <c r="I40" s="20" t="s">
        <v>47</v>
      </c>
      <c r="J40" s="20" t="s">
        <v>47</v>
      </c>
      <c r="K40" s="20" t="s">
        <v>47</v>
      </c>
    </row>
    <row r="41" spans="1:11" ht="15">
      <c r="A41" s="16">
        <f t="shared" si="0"/>
        <v>90040</v>
      </c>
      <c r="B41" s="17" t="s">
        <v>45</v>
      </c>
      <c r="C41" s="18" t="s">
        <v>46</v>
      </c>
      <c r="D41" s="26" t="s">
        <v>94</v>
      </c>
      <c r="E41" s="19" t="s">
        <v>49</v>
      </c>
      <c r="F41" s="21">
        <f t="shared" si="2"/>
        <v>40</v>
      </c>
      <c r="G41" s="21" t="s">
        <v>139</v>
      </c>
      <c r="H41" s="30" t="s">
        <v>137</v>
      </c>
      <c r="I41" s="20" t="s">
        <v>47</v>
      </c>
      <c r="J41" s="20" t="s">
        <v>47</v>
      </c>
      <c r="K41" s="20" t="s">
        <v>47</v>
      </c>
    </row>
    <row r="42" spans="1:11" ht="15">
      <c r="A42" s="16">
        <f t="shared" si="0"/>
        <v>90041</v>
      </c>
      <c r="B42" s="17" t="s">
        <v>45</v>
      </c>
      <c r="C42" s="18" t="s">
        <v>46</v>
      </c>
      <c r="D42" s="26" t="s">
        <v>95</v>
      </c>
      <c r="E42" s="19" t="s">
        <v>49</v>
      </c>
      <c r="F42" s="21">
        <f t="shared" si="2"/>
        <v>41</v>
      </c>
      <c r="G42" s="21" t="s">
        <v>139</v>
      </c>
      <c r="H42" s="30" t="s">
        <v>137</v>
      </c>
      <c r="I42" s="20" t="s">
        <v>47</v>
      </c>
      <c r="J42" s="20" t="s">
        <v>47</v>
      </c>
      <c r="K42" s="20" t="s">
        <v>47</v>
      </c>
    </row>
    <row r="43" spans="1:11" ht="15">
      <c r="A43" s="16">
        <f t="shared" si="0"/>
        <v>90042</v>
      </c>
      <c r="B43" s="17" t="s">
        <v>45</v>
      </c>
      <c r="C43" s="18" t="s">
        <v>46</v>
      </c>
      <c r="D43" s="26" t="s">
        <v>96</v>
      </c>
      <c r="E43" s="19" t="s">
        <v>49</v>
      </c>
      <c r="F43" s="21">
        <f t="shared" si="2"/>
        <v>42</v>
      </c>
      <c r="G43" s="21" t="s">
        <v>139</v>
      </c>
      <c r="H43" s="30" t="s">
        <v>137</v>
      </c>
      <c r="I43" s="20" t="s">
        <v>47</v>
      </c>
      <c r="J43" s="20" t="s">
        <v>47</v>
      </c>
      <c r="K43" s="20" t="s">
        <v>47</v>
      </c>
    </row>
    <row r="44" spans="1:11" ht="15">
      <c r="A44" s="16">
        <f t="shared" si="0"/>
        <v>90043</v>
      </c>
      <c r="B44" s="17" t="s">
        <v>45</v>
      </c>
      <c r="C44" s="23" t="s">
        <v>97</v>
      </c>
      <c r="D44" s="26" t="s">
        <v>48</v>
      </c>
      <c r="E44" s="19" t="s">
        <v>49</v>
      </c>
      <c r="F44" s="21">
        <f t="shared" si="2"/>
        <v>43</v>
      </c>
      <c r="G44" s="21" t="s">
        <v>139</v>
      </c>
      <c r="H44" s="30" t="s">
        <v>137</v>
      </c>
      <c r="I44" s="20" t="s">
        <v>47</v>
      </c>
      <c r="J44" s="20" t="s">
        <v>47</v>
      </c>
      <c r="K44" s="20" t="s">
        <v>47</v>
      </c>
    </row>
    <row r="45" spans="1:11" ht="15">
      <c r="A45" s="16">
        <f t="shared" si="0"/>
        <v>90044</v>
      </c>
      <c r="B45" s="17" t="s">
        <v>45</v>
      </c>
      <c r="C45" s="23" t="s">
        <v>97</v>
      </c>
      <c r="D45" s="26" t="s">
        <v>92</v>
      </c>
      <c r="E45" s="19" t="s">
        <v>49</v>
      </c>
      <c r="F45" s="21">
        <f t="shared" si="2"/>
        <v>44</v>
      </c>
      <c r="G45" s="21" t="s">
        <v>139</v>
      </c>
      <c r="H45" s="30" t="s">
        <v>137</v>
      </c>
      <c r="I45" s="20" t="s">
        <v>47</v>
      </c>
      <c r="J45" s="20" t="s">
        <v>47</v>
      </c>
      <c r="K45" s="20" t="s">
        <v>47</v>
      </c>
    </row>
    <row r="46" spans="1:11" ht="15">
      <c r="A46" s="16">
        <f t="shared" si="0"/>
        <v>90045</v>
      </c>
      <c r="B46" s="17" t="s">
        <v>45</v>
      </c>
      <c r="C46" s="23" t="s">
        <v>97</v>
      </c>
      <c r="D46" s="26" t="s">
        <v>93</v>
      </c>
      <c r="E46" s="19" t="s">
        <v>49</v>
      </c>
      <c r="F46" s="21">
        <f t="shared" si="2"/>
        <v>45</v>
      </c>
      <c r="G46" s="21" t="s">
        <v>139</v>
      </c>
      <c r="H46" s="30" t="s">
        <v>137</v>
      </c>
      <c r="I46" s="20" t="s">
        <v>47</v>
      </c>
      <c r="J46" s="20" t="s">
        <v>47</v>
      </c>
      <c r="K46" s="20" t="s">
        <v>47</v>
      </c>
    </row>
    <row r="47" spans="1:11" ht="15">
      <c r="A47" s="16">
        <f t="shared" si="0"/>
        <v>90046</v>
      </c>
      <c r="B47" s="17" t="s">
        <v>45</v>
      </c>
      <c r="C47" s="23" t="s">
        <v>97</v>
      </c>
      <c r="D47" s="26" t="s">
        <v>94</v>
      </c>
      <c r="E47" s="19" t="s">
        <v>49</v>
      </c>
      <c r="F47" s="21">
        <f t="shared" si="2"/>
        <v>46</v>
      </c>
      <c r="G47" s="21" t="s">
        <v>139</v>
      </c>
      <c r="H47" s="30" t="s">
        <v>137</v>
      </c>
      <c r="I47" s="20" t="s">
        <v>47</v>
      </c>
      <c r="J47" s="20" t="s">
        <v>47</v>
      </c>
      <c r="K47" s="20" t="s">
        <v>47</v>
      </c>
    </row>
    <row r="48" spans="1:11" ht="15">
      <c r="A48" s="16">
        <f t="shared" si="0"/>
        <v>90047</v>
      </c>
      <c r="B48" s="17" t="s">
        <v>45</v>
      </c>
      <c r="C48" s="23" t="s">
        <v>97</v>
      </c>
      <c r="D48" s="26" t="s">
        <v>95</v>
      </c>
      <c r="E48" s="19" t="s">
        <v>49</v>
      </c>
      <c r="F48" s="21">
        <f t="shared" si="2"/>
        <v>47</v>
      </c>
      <c r="G48" s="21" t="s">
        <v>139</v>
      </c>
      <c r="H48" s="30" t="s">
        <v>137</v>
      </c>
      <c r="I48" s="20" t="s">
        <v>47</v>
      </c>
      <c r="J48" s="20" t="s">
        <v>47</v>
      </c>
      <c r="K48" s="20" t="s">
        <v>47</v>
      </c>
    </row>
    <row r="49" spans="1:11" ht="15">
      <c r="A49" s="16">
        <f t="shared" si="0"/>
        <v>90048</v>
      </c>
      <c r="B49" s="17" t="s">
        <v>45</v>
      </c>
      <c r="C49" s="23" t="s">
        <v>97</v>
      </c>
      <c r="D49" s="26" t="s">
        <v>96</v>
      </c>
      <c r="E49" s="19" t="s">
        <v>49</v>
      </c>
      <c r="F49" s="21">
        <f t="shared" si="2"/>
        <v>48</v>
      </c>
      <c r="G49" s="21" t="s">
        <v>139</v>
      </c>
      <c r="H49" s="30" t="s">
        <v>137</v>
      </c>
      <c r="I49" s="20" t="s">
        <v>47</v>
      </c>
      <c r="J49" s="20" t="s">
        <v>47</v>
      </c>
      <c r="K49" s="20" t="s">
        <v>47</v>
      </c>
    </row>
    <row r="50" spans="1:11" ht="15">
      <c r="A50" s="16">
        <f t="shared" si="0"/>
        <v>90049</v>
      </c>
      <c r="B50" s="26" t="s">
        <v>45</v>
      </c>
      <c r="C50" s="18" t="s">
        <v>46</v>
      </c>
      <c r="D50" s="26" t="s">
        <v>48</v>
      </c>
      <c r="E50" s="19" t="s">
        <v>49</v>
      </c>
      <c r="F50" s="21">
        <f t="shared" si="2"/>
        <v>49</v>
      </c>
      <c r="G50" s="21" t="s">
        <v>140</v>
      </c>
      <c r="H50" s="30" t="s">
        <v>136</v>
      </c>
      <c r="I50" s="30" t="s">
        <v>47</v>
      </c>
      <c r="J50" s="30" t="s">
        <v>47</v>
      </c>
      <c r="K50" s="30" t="s">
        <v>47</v>
      </c>
    </row>
    <row r="51" spans="1:11" ht="15">
      <c r="A51" s="16">
        <f t="shared" si="0"/>
        <v>90050</v>
      </c>
      <c r="B51" s="26" t="s">
        <v>45</v>
      </c>
      <c r="C51" s="18" t="s">
        <v>46</v>
      </c>
      <c r="D51" s="26" t="s">
        <v>92</v>
      </c>
      <c r="E51" s="19" t="s">
        <v>49</v>
      </c>
      <c r="F51" s="21">
        <f>F50+1</f>
        <v>50</v>
      </c>
      <c r="G51" s="21" t="s">
        <v>140</v>
      </c>
      <c r="H51" s="30" t="s">
        <v>136</v>
      </c>
      <c r="I51" s="30" t="s">
        <v>47</v>
      </c>
      <c r="J51" s="30" t="s">
        <v>47</v>
      </c>
      <c r="K51" s="30" t="s">
        <v>47</v>
      </c>
    </row>
    <row r="52" spans="1:11" ht="15">
      <c r="A52" s="16">
        <f t="shared" si="0"/>
        <v>90051</v>
      </c>
      <c r="B52" s="26" t="s">
        <v>45</v>
      </c>
      <c r="C52" s="18" t="s">
        <v>46</v>
      </c>
      <c r="D52" s="26" t="s">
        <v>93</v>
      </c>
      <c r="E52" s="19" t="s">
        <v>49</v>
      </c>
      <c r="F52" s="21">
        <f t="shared" ref="F52:F86" si="3">F51+1</f>
        <v>51</v>
      </c>
      <c r="G52" s="21" t="s">
        <v>140</v>
      </c>
      <c r="H52" s="30" t="s">
        <v>136</v>
      </c>
      <c r="I52" s="30" t="s">
        <v>47</v>
      </c>
      <c r="J52" s="30" t="s">
        <v>47</v>
      </c>
      <c r="K52" s="30" t="s">
        <v>47</v>
      </c>
    </row>
    <row r="53" spans="1:11" ht="15">
      <c r="A53" s="16">
        <f t="shared" si="0"/>
        <v>90052</v>
      </c>
      <c r="B53" s="26" t="s">
        <v>45</v>
      </c>
      <c r="C53" s="18" t="s">
        <v>46</v>
      </c>
      <c r="D53" s="26" t="s">
        <v>94</v>
      </c>
      <c r="E53" s="19" t="s">
        <v>49</v>
      </c>
      <c r="F53" s="21">
        <f t="shared" si="3"/>
        <v>52</v>
      </c>
      <c r="G53" s="21" t="s">
        <v>140</v>
      </c>
      <c r="H53" s="30" t="s">
        <v>136</v>
      </c>
      <c r="I53" s="30" t="s">
        <v>47</v>
      </c>
      <c r="J53" s="30" t="s">
        <v>47</v>
      </c>
      <c r="K53" s="30" t="s">
        <v>47</v>
      </c>
    </row>
    <row r="54" spans="1:11" ht="15">
      <c r="A54" s="16">
        <f t="shared" si="0"/>
        <v>90053</v>
      </c>
      <c r="B54" s="26" t="s">
        <v>45</v>
      </c>
      <c r="C54" s="18" t="s">
        <v>46</v>
      </c>
      <c r="D54" s="26" t="s">
        <v>95</v>
      </c>
      <c r="E54" s="19" t="s">
        <v>49</v>
      </c>
      <c r="F54" s="21">
        <f t="shared" si="3"/>
        <v>53</v>
      </c>
      <c r="G54" s="21" t="s">
        <v>140</v>
      </c>
      <c r="H54" s="30" t="s">
        <v>136</v>
      </c>
      <c r="I54" s="30" t="s">
        <v>47</v>
      </c>
      <c r="J54" s="30" t="s">
        <v>47</v>
      </c>
      <c r="K54" s="30" t="s">
        <v>47</v>
      </c>
    </row>
    <row r="55" spans="1:11" ht="15">
      <c r="A55" s="16">
        <f t="shared" si="0"/>
        <v>90054</v>
      </c>
      <c r="B55" s="26" t="s">
        <v>45</v>
      </c>
      <c r="C55" s="18" t="s">
        <v>46</v>
      </c>
      <c r="D55" s="26" t="s">
        <v>96</v>
      </c>
      <c r="E55" s="19" t="s">
        <v>49</v>
      </c>
      <c r="F55" s="21">
        <f t="shared" si="3"/>
        <v>54</v>
      </c>
      <c r="G55" s="21" t="s">
        <v>140</v>
      </c>
      <c r="H55" s="30" t="s">
        <v>136</v>
      </c>
      <c r="I55" s="30" t="s">
        <v>47</v>
      </c>
      <c r="J55" s="30" t="s">
        <v>47</v>
      </c>
      <c r="K55" s="30" t="s">
        <v>47</v>
      </c>
    </row>
    <row r="56" spans="1:11" ht="15">
      <c r="A56" s="16">
        <f t="shared" si="0"/>
        <v>90055</v>
      </c>
      <c r="B56" s="26" t="s">
        <v>45</v>
      </c>
      <c r="C56" s="23" t="s">
        <v>97</v>
      </c>
      <c r="D56" s="26" t="s">
        <v>48</v>
      </c>
      <c r="E56" s="19" t="s">
        <v>49</v>
      </c>
      <c r="F56" s="21">
        <f t="shared" si="3"/>
        <v>55</v>
      </c>
      <c r="G56" s="21" t="s">
        <v>140</v>
      </c>
      <c r="H56" s="30" t="s">
        <v>136</v>
      </c>
      <c r="I56" s="30" t="s">
        <v>47</v>
      </c>
      <c r="J56" s="30" t="s">
        <v>47</v>
      </c>
      <c r="K56" s="30" t="s">
        <v>47</v>
      </c>
    </row>
    <row r="57" spans="1:11" ht="15">
      <c r="A57" s="16">
        <f t="shared" si="0"/>
        <v>90056</v>
      </c>
      <c r="B57" s="26" t="s">
        <v>45</v>
      </c>
      <c r="C57" s="23" t="s">
        <v>97</v>
      </c>
      <c r="D57" s="26" t="s">
        <v>92</v>
      </c>
      <c r="E57" s="19" t="s">
        <v>49</v>
      </c>
      <c r="F57" s="21">
        <f t="shared" si="3"/>
        <v>56</v>
      </c>
      <c r="G57" s="21" t="s">
        <v>140</v>
      </c>
      <c r="H57" s="30" t="s">
        <v>136</v>
      </c>
      <c r="I57" s="30" t="s">
        <v>47</v>
      </c>
      <c r="J57" s="30" t="s">
        <v>47</v>
      </c>
      <c r="K57" s="30" t="s">
        <v>47</v>
      </c>
    </row>
    <row r="58" spans="1:11" ht="15">
      <c r="A58" s="16">
        <f t="shared" si="0"/>
        <v>90057</v>
      </c>
      <c r="B58" s="26" t="s">
        <v>45</v>
      </c>
      <c r="C58" s="23" t="s">
        <v>97</v>
      </c>
      <c r="D58" s="26" t="s">
        <v>93</v>
      </c>
      <c r="E58" s="19" t="s">
        <v>49</v>
      </c>
      <c r="F58" s="21">
        <f t="shared" si="3"/>
        <v>57</v>
      </c>
      <c r="G58" s="21" t="s">
        <v>140</v>
      </c>
      <c r="H58" s="30" t="s">
        <v>136</v>
      </c>
      <c r="I58" s="30" t="s">
        <v>47</v>
      </c>
      <c r="J58" s="30" t="s">
        <v>47</v>
      </c>
      <c r="K58" s="30" t="s">
        <v>47</v>
      </c>
    </row>
    <row r="59" spans="1:11" ht="15">
      <c r="A59" s="16">
        <f t="shared" si="0"/>
        <v>90058</v>
      </c>
      <c r="B59" s="26" t="s">
        <v>45</v>
      </c>
      <c r="C59" s="23" t="s">
        <v>97</v>
      </c>
      <c r="D59" s="26" t="s">
        <v>94</v>
      </c>
      <c r="E59" s="19" t="s">
        <v>49</v>
      </c>
      <c r="F59" s="21">
        <f t="shared" si="3"/>
        <v>58</v>
      </c>
      <c r="G59" s="21" t="s">
        <v>140</v>
      </c>
      <c r="H59" s="30" t="s">
        <v>136</v>
      </c>
      <c r="I59" s="30" t="s">
        <v>47</v>
      </c>
      <c r="J59" s="30" t="s">
        <v>47</v>
      </c>
      <c r="K59" s="30" t="s">
        <v>47</v>
      </c>
    </row>
    <row r="60" spans="1:11" ht="15">
      <c r="A60" s="16">
        <f t="shared" si="0"/>
        <v>90059</v>
      </c>
      <c r="B60" s="26" t="s">
        <v>45</v>
      </c>
      <c r="C60" s="23" t="s">
        <v>97</v>
      </c>
      <c r="D60" s="26" t="s">
        <v>95</v>
      </c>
      <c r="E60" s="19" t="s">
        <v>49</v>
      </c>
      <c r="F60" s="21">
        <f t="shared" si="3"/>
        <v>59</v>
      </c>
      <c r="G60" s="21" t="s">
        <v>140</v>
      </c>
      <c r="H60" s="30" t="s">
        <v>136</v>
      </c>
      <c r="I60" s="30" t="s">
        <v>47</v>
      </c>
      <c r="J60" s="30" t="s">
        <v>47</v>
      </c>
      <c r="K60" s="30" t="s">
        <v>47</v>
      </c>
    </row>
    <row r="61" spans="1:11" ht="15">
      <c r="A61" s="16">
        <f t="shared" si="0"/>
        <v>90060</v>
      </c>
      <c r="B61" s="26" t="s">
        <v>45</v>
      </c>
      <c r="C61" s="23" t="s">
        <v>97</v>
      </c>
      <c r="D61" s="26" t="s">
        <v>96</v>
      </c>
      <c r="E61" s="19" t="s">
        <v>49</v>
      </c>
      <c r="F61" s="21">
        <f t="shared" si="3"/>
        <v>60</v>
      </c>
      <c r="G61" s="21" t="s">
        <v>140</v>
      </c>
      <c r="H61" s="30" t="s">
        <v>136</v>
      </c>
      <c r="I61" s="30" t="s">
        <v>47</v>
      </c>
      <c r="J61" s="30" t="s">
        <v>47</v>
      </c>
      <c r="K61" s="30" t="s">
        <v>47</v>
      </c>
    </row>
    <row r="62" spans="1:11" ht="15">
      <c r="A62" s="16">
        <f t="shared" si="0"/>
        <v>90061</v>
      </c>
      <c r="B62" s="26" t="s">
        <v>45</v>
      </c>
      <c r="C62" s="18" t="s">
        <v>46</v>
      </c>
      <c r="D62" s="26" t="s">
        <v>48</v>
      </c>
      <c r="E62" s="19" t="s">
        <v>49</v>
      </c>
      <c r="F62" s="21">
        <f t="shared" si="3"/>
        <v>61</v>
      </c>
      <c r="G62" s="21" t="s">
        <v>141</v>
      </c>
      <c r="H62" s="30" t="s">
        <v>136</v>
      </c>
      <c r="I62" s="30" t="s">
        <v>47</v>
      </c>
      <c r="J62" s="30" t="s">
        <v>47</v>
      </c>
      <c r="K62" s="30" t="s">
        <v>47</v>
      </c>
    </row>
    <row r="63" spans="1:11" ht="15">
      <c r="A63" s="16">
        <f t="shared" si="0"/>
        <v>90062</v>
      </c>
      <c r="B63" s="26" t="s">
        <v>45</v>
      </c>
      <c r="C63" s="18" t="s">
        <v>46</v>
      </c>
      <c r="D63" s="26" t="s">
        <v>92</v>
      </c>
      <c r="E63" s="19" t="s">
        <v>49</v>
      </c>
      <c r="F63" s="21">
        <f t="shared" si="3"/>
        <v>62</v>
      </c>
      <c r="G63" s="21" t="s">
        <v>141</v>
      </c>
      <c r="H63" s="30" t="s">
        <v>136</v>
      </c>
      <c r="I63" s="30" t="s">
        <v>47</v>
      </c>
      <c r="J63" s="30" t="s">
        <v>47</v>
      </c>
      <c r="K63" s="30" t="s">
        <v>47</v>
      </c>
    </row>
    <row r="64" spans="1:11" ht="15">
      <c r="A64" s="16">
        <f t="shared" si="0"/>
        <v>90063</v>
      </c>
      <c r="B64" s="26" t="s">
        <v>45</v>
      </c>
      <c r="C64" s="18" t="s">
        <v>46</v>
      </c>
      <c r="D64" s="26" t="s">
        <v>93</v>
      </c>
      <c r="E64" s="19" t="s">
        <v>49</v>
      </c>
      <c r="F64" s="21">
        <f t="shared" si="3"/>
        <v>63</v>
      </c>
      <c r="G64" s="21" t="s">
        <v>141</v>
      </c>
      <c r="H64" s="30" t="s">
        <v>136</v>
      </c>
      <c r="I64" s="30" t="s">
        <v>47</v>
      </c>
      <c r="J64" s="30" t="s">
        <v>47</v>
      </c>
      <c r="K64" s="30" t="s">
        <v>47</v>
      </c>
    </row>
    <row r="65" spans="1:11" ht="15">
      <c r="A65" s="16">
        <f t="shared" si="0"/>
        <v>90064</v>
      </c>
      <c r="B65" s="26" t="s">
        <v>45</v>
      </c>
      <c r="C65" s="18" t="s">
        <v>46</v>
      </c>
      <c r="D65" s="26" t="s">
        <v>94</v>
      </c>
      <c r="E65" s="19" t="s">
        <v>49</v>
      </c>
      <c r="F65" s="21">
        <f t="shared" si="3"/>
        <v>64</v>
      </c>
      <c r="G65" s="21" t="s">
        <v>141</v>
      </c>
      <c r="H65" s="30" t="s">
        <v>136</v>
      </c>
      <c r="I65" s="30" t="s">
        <v>47</v>
      </c>
      <c r="J65" s="30" t="s">
        <v>47</v>
      </c>
      <c r="K65" s="30" t="s">
        <v>47</v>
      </c>
    </row>
    <row r="66" spans="1:11" ht="15">
      <c r="A66" s="16">
        <f t="shared" si="0"/>
        <v>90065</v>
      </c>
      <c r="B66" s="26" t="s">
        <v>45</v>
      </c>
      <c r="C66" s="18" t="s">
        <v>46</v>
      </c>
      <c r="D66" s="26" t="s">
        <v>95</v>
      </c>
      <c r="E66" s="19" t="s">
        <v>49</v>
      </c>
      <c r="F66" s="21">
        <f t="shared" si="3"/>
        <v>65</v>
      </c>
      <c r="G66" s="21" t="s">
        <v>141</v>
      </c>
      <c r="H66" s="30" t="s">
        <v>136</v>
      </c>
      <c r="I66" s="30" t="s">
        <v>47</v>
      </c>
      <c r="J66" s="30" t="s">
        <v>47</v>
      </c>
      <c r="K66" s="30" t="s">
        <v>47</v>
      </c>
    </row>
    <row r="67" spans="1:11" ht="15">
      <c r="A67" s="16">
        <f t="shared" ref="A67:A130" si="4">A66+1</f>
        <v>90066</v>
      </c>
      <c r="B67" s="26" t="s">
        <v>45</v>
      </c>
      <c r="C67" s="18" t="s">
        <v>46</v>
      </c>
      <c r="D67" s="26" t="s">
        <v>96</v>
      </c>
      <c r="E67" s="19" t="s">
        <v>49</v>
      </c>
      <c r="F67" s="21">
        <f t="shared" si="3"/>
        <v>66</v>
      </c>
      <c r="G67" s="21" t="s">
        <v>141</v>
      </c>
      <c r="H67" s="30" t="s">
        <v>136</v>
      </c>
      <c r="I67" s="30" t="s">
        <v>47</v>
      </c>
      <c r="J67" s="30" t="s">
        <v>47</v>
      </c>
      <c r="K67" s="30" t="s">
        <v>47</v>
      </c>
    </row>
    <row r="68" spans="1:11" ht="15">
      <c r="A68" s="16">
        <f t="shared" si="4"/>
        <v>90067</v>
      </c>
      <c r="B68" s="26" t="s">
        <v>45</v>
      </c>
      <c r="C68" s="23" t="s">
        <v>97</v>
      </c>
      <c r="D68" s="26" t="s">
        <v>48</v>
      </c>
      <c r="E68" s="19" t="s">
        <v>49</v>
      </c>
      <c r="F68" s="21">
        <f t="shared" si="3"/>
        <v>67</v>
      </c>
      <c r="G68" s="21" t="s">
        <v>141</v>
      </c>
      <c r="H68" s="30" t="s">
        <v>136</v>
      </c>
      <c r="I68" s="30" t="s">
        <v>47</v>
      </c>
      <c r="J68" s="30" t="s">
        <v>47</v>
      </c>
      <c r="K68" s="30" t="s">
        <v>47</v>
      </c>
    </row>
    <row r="69" spans="1:11" ht="15">
      <c r="A69" s="16">
        <f t="shared" si="4"/>
        <v>90068</v>
      </c>
      <c r="B69" s="26" t="s">
        <v>45</v>
      </c>
      <c r="C69" s="23" t="s">
        <v>97</v>
      </c>
      <c r="D69" s="26" t="s">
        <v>92</v>
      </c>
      <c r="E69" s="19" t="s">
        <v>49</v>
      </c>
      <c r="F69" s="21">
        <f t="shared" si="3"/>
        <v>68</v>
      </c>
      <c r="G69" s="21" t="s">
        <v>141</v>
      </c>
      <c r="H69" s="30" t="s">
        <v>136</v>
      </c>
      <c r="I69" s="30" t="s">
        <v>47</v>
      </c>
      <c r="J69" s="30" t="s">
        <v>47</v>
      </c>
      <c r="K69" s="30" t="s">
        <v>47</v>
      </c>
    </row>
    <row r="70" spans="1:11" ht="15">
      <c r="A70" s="16">
        <f t="shared" si="4"/>
        <v>90069</v>
      </c>
      <c r="B70" s="26" t="s">
        <v>45</v>
      </c>
      <c r="C70" s="23" t="s">
        <v>97</v>
      </c>
      <c r="D70" s="26" t="s">
        <v>93</v>
      </c>
      <c r="E70" s="19" t="s">
        <v>49</v>
      </c>
      <c r="F70" s="21">
        <f t="shared" si="3"/>
        <v>69</v>
      </c>
      <c r="G70" s="21" t="s">
        <v>141</v>
      </c>
      <c r="H70" s="30" t="s">
        <v>136</v>
      </c>
      <c r="I70" s="30" t="s">
        <v>47</v>
      </c>
      <c r="J70" s="30" t="s">
        <v>47</v>
      </c>
      <c r="K70" s="30" t="s">
        <v>47</v>
      </c>
    </row>
    <row r="71" spans="1:11" ht="15">
      <c r="A71" s="16">
        <f t="shared" si="4"/>
        <v>90070</v>
      </c>
      <c r="B71" s="26" t="s">
        <v>45</v>
      </c>
      <c r="C71" s="23" t="s">
        <v>97</v>
      </c>
      <c r="D71" s="26" t="s">
        <v>94</v>
      </c>
      <c r="E71" s="19" t="s">
        <v>49</v>
      </c>
      <c r="F71" s="21">
        <f t="shared" si="3"/>
        <v>70</v>
      </c>
      <c r="G71" s="21" t="s">
        <v>141</v>
      </c>
      <c r="H71" s="30" t="s">
        <v>136</v>
      </c>
      <c r="I71" s="30" t="s">
        <v>47</v>
      </c>
      <c r="J71" s="30" t="s">
        <v>47</v>
      </c>
      <c r="K71" s="30" t="s">
        <v>47</v>
      </c>
    </row>
    <row r="72" spans="1:11" ht="15">
      <c r="A72" s="16">
        <f t="shared" si="4"/>
        <v>90071</v>
      </c>
      <c r="B72" s="26" t="s">
        <v>45</v>
      </c>
      <c r="C72" s="23" t="s">
        <v>97</v>
      </c>
      <c r="D72" s="26" t="s">
        <v>95</v>
      </c>
      <c r="E72" s="19" t="s">
        <v>49</v>
      </c>
      <c r="F72" s="21">
        <f t="shared" si="3"/>
        <v>71</v>
      </c>
      <c r="G72" s="21" t="s">
        <v>141</v>
      </c>
      <c r="H72" s="30" t="s">
        <v>136</v>
      </c>
      <c r="I72" s="30" t="s">
        <v>47</v>
      </c>
      <c r="J72" s="30" t="s">
        <v>47</v>
      </c>
      <c r="K72" s="30" t="s">
        <v>47</v>
      </c>
    </row>
    <row r="73" spans="1:11" ht="15">
      <c r="A73" s="16">
        <f t="shared" si="4"/>
        <v>90072</v>
      </c>
      <c r="B73" s="26" t="s">
        <v>45</v>
      </c>
      <c r="C73" s="23" t="s">
        <v>97</v>
      </c>
      <c r="D73" s="26" t="s">
        <v>96</v>
      </c>
      <c r="E73" s="19" t="s">
        <v>49</v>
      </c>
      <c r="F73" s="21">
        <f t="shared" si="3"/>
        <v>72</v>
      </c>
      <c r="G73" s="21" t="s">
        <v>141</v>
      </c>
      <c r="H73" s="30" t="s">
        <v>136</v>
      </c>
      <c r="I73" s="30" t="s">
        <v>47</v>
      </c>
      <c r="J73" s="30" t="s">
        <v>47</v>
      </c>
      <c r="K73" s="30" t="s">
        <v>47</v>
      </c>
    </row>
    <row r="74" spans="1:11" ht="15">
      <c r="A74" s="16">
        <f t="shared" si="4"/>
        <v>90073</v>
      </c>
      <c r="B74" s="26" t="s">
        <v>45</v>
      </c>
      <c r="C74" s="18" t="s">
        <v>46</v>
      </c>
      <c r="D74" s="26" t="s">
        <v>48</v>
      </c>
      <c r="E74" s="19" t="s">
        <v>49</v>
      </c>
      <c r="F74" s="21">
        <f t="shared" si="3"/>
        <v>73</v>
      </c>
      <c r="G74" s="21" t="s">
        <v>142</v>
      </c>
      <c r="H74" s="30" t="s">
        <v>137</v>
      </c>
      <c r="I74" s="30" t="s">
        <v>47</v>
      </c>
      <c r="J74" s="30" t="s">
        <v>47</v>
      </c>
      <c r="K74" s="30" t="s">
        <v>47</v>
      </c>
    </row>
    <row r="75" spans="1:11" ht="15">
      <c r="A75" s="16">
        <f t="shared" si="4"/>
        <v>90074</v>
      </c>
      <c r="B75" s="26" t="s">
        <v>45</v>
      </c>
      <c r="C75" s="18" t="s">
        <v>46</v>
      </c>
      <c r="D75" s="26" t="s">
        <v>92</v>
      </c>
      <c r="E75" s="19" t="s">
        <v>49</v>
      </c>
      <c r="F75" s="21">
        <f t="shared" si="3"/>
        <v>74</v>
      </c>
      <c r="G75" s="21" t="s">
        <v>142</v>
      </c>
      <c r="H75" s="30" t="s">
        <v>137</v>
      </c>
      <c r="I75" s="30" t="s">
        <v>47</v>
      </c>
      <c r="J75" s="30" t="s">
        <v>47</v>
      </c>
      <c r="K75" s="30" t="s">
        <v>47</v>
      </c>
    </row>
    <row r="76" spans="1:11" ht="15">
      <c r="A76" s="16">
        <f t="shared" si="4"/>
        <v>90075</v>
      </c>
      <c r="B76" s="26" t="s">
        <v>45</v>
      </c>
      <c r="C76" s="18" t="s">
        <v>46</v>
      </c>
      <c r="D76" s="26" t="s">
        <v>93</v>
      </c>
      <c r="E76" s="19" t="s">
        <v>49</v>
      </c>
      <c r="F76" s="21">
        <f t="shared" si="3"/>
        <v>75</v>
      </c>
      <c r="G76" s="21" t="s">
        <v>142</v>
      </c>
      <c r="H76" s="30" t="s">
        <v>137</v>
      </c>
      <c r="I76" s="30" t="s">
        <v>47</v>
      </c>
      <c r="J76" s="30" t="s">
        <v>47</v>
      </c>
      <c r="K76" s="30" t="s">
        <v>47</v>
      </c>
    </row>
    <row r="77" spans="1:11" ht="15">
      <c r="A77" s="16">
        <f t="shared" si="4"/>
        <v>90076</v>
      </c>
      <c r="B77" s="26" t="s">
        <v>45</v>
      </c>
      <c r="C77" s="18" t="s">
        <v>46</v>
      </c>
      <c r="D77" s="26" t="s">
        <v>94</v>
      </c>
      <c r="E77" s="19" t="s">
        <v>49</v>
      </c>
      <c r="F77" s="21">
        <f t="shared" si="3"/>
        <v>76</v>
      </c>
      <c r="G77" s="21" t="s">
        <v>142</v>
      </c>
      <c r="H77" s="30" t="s">
        <v>137</v>
      </c>
      <c r="I77" s="30" t="s">
        <v>47</v>
      </c>
      <c r="J77" s="30" t="s">
        <v>47</v>
      </c>
      <c r="K77" s="30" t="s">
        <v>47</v>
      </c>
    </row>
    <row r="78" spans="1:11" ht="15">
      <c r="A78" s="16">
        <f t="shared" si="4"/>
        <v>90077</v>
      </c>
      <c r="B78" s="26" t="s">
        <v>45</v>
      </c>
      <c r="C78" s="18" t="s">
        <v>46</v>
      </c>
      <c r="D78" s="26" t="s">
        <v>95</v>
      </c>
      <c r="E78" s="19" t="s">
        <v>49</v>
      </c>
      <c r="F78" s="21">
        <f t="shared" si="3"/>
        <v>77</v>
      </c>
      <c r="G78" s="21" t="s">
        <v>142</v>
      </c>
      <c r="H78" s="30" t="s">
        <v>137</v>
      </c>
      <c r="I78" s="30" t="s">
        <v>47</v>
      </c>
      <c r="J78" s="30" t="s">
        <v>47</v>
      </c>
      <c r="K78" s="30" t="s">
        <v>47</v>
      </c>
    </row>
    <row r="79" spans="1:11" ht="15">
      <c r="A79" s="16">
        <f t="shared" si="4"/>
        <v>90078</v>
      </c>
      <c r="B79" s="26" t="s">
        <v>45</v>
      </c>
      <c r="C79" s="18" t="s">
        <v>46</v>
      </c>
      <c r="D79" s="26" t="s">
        <v>96</v>
      </c>
      <c r="E79" s="19" t="s">
        <v>49</v>
      </c>
      <c r="F79" s="21">
        <f t="shared" si="3"/>
        <v>78</v>
      </c>
      <c r="G79" s="21" t="s">
        <v>142</v>
      </c>
      <c r="H79" s="30" t="s">
        <v>137</v>
      </c>
      <c r="I79" s="30" t="s">
        <v>47</v>
      </c>
      <c r="J79" s="30" t="s">
        <v>47</v>
      </c>
      <c r="K79" s="30" t="s">
        <v>47</v>
      </c>
    </row>
    <row r="80" spans="1:11" ht="15">
      <c r="A80" s="16">
        <f t="shared" si="4"/>
        <v>90079</v>
      </c>
      <c r="B80" s="26" t="s">
        <v>45</v>
      </c>
      <c r="C80" s="23" t="s">
        <v>97</v>
      </c>
      <c r="D80" s="26" t="s">
        <v>48</v>
      </c>
      <c r="E80" s="19" t="s">
        <v>49</v>
      </c>
      <c r="F80" s="21">
        <f t="shared" si="3"/>
        <v>79</v>
      </c>
      <c r="G80" s="21" t="s">
        <v>142</v>
      </c>
      <c r="H80" s="30" t="s">
        <v>137</v>
      </c>
      <c r="I80" s="30" t="s">
        <v>47</v>
      </c>
      <c r="J80" s="30" t="s">
        <v>47</v>
      </c>
      <c r="K80" s="30" t="s">
        <v>47</v>
      </c>
    </row>
    <row r="81" spans="1:11" ht="15">
      <c r="A81" s="16">
        <f t="shared" si="4"/>
        <v>90080</v>
      </c>
      <c r="B81" s="26" t="s">
        <v>45</v>
      </c>
      <c r="C81" s="23" t="s">
        <v>97</v>
      </c>
      <c r="D81" s="26" t="s">
        <v>92</v>
      </c>
      <c r="E81" s="19" t="s">
        <v>49</v>
      </c>
      <c r="F81" s="21">
        <f t="shared" si="3"/>
        <v>80</v>
      </c>
      <c r="G81" s="21" t="s">
        <v>142</v>
      </c>
      <c r="H81" s="30" t="s">
        <v>137</v>
      </c>
      <c r="I81" s="30" t="s">
        <v>47</v>
      </c>
      <c r="J81" s="30" t="s">
        <v>47</v>
      </c>
      <c r="K81" s="30" t="s">
        <v>47</v>
      </c>
    </row>
    <row r="82" spans="1:11" ht="15">
      <c r="A82" s="16">
        <f t="shared" si="4"/>
        <v>90081</v>
      </c>
      <c r="B82" s="26" t="s">
        <v>45</v>
      </c>
      <c r="C82" s="23" t="s">
        <v>97</v>
      </c>
      <c r="D82" s="26" t="s">
        <v>93</v>
      </c>
      <c r="E82" s="19" t="s">
        <v>49</v>
      </c>
      <c r="F82" s="21">
        <f t="shared" si="3"/>
        <v>81</v>
      </c>
      <c r="G82" s="21" t="s">
        <v>142</v>
      </c>
      <c r="H82" s="30" t="s">
        <v>137</v>
      </c>
      <c r="I82" s="30" t="s">
        <v>47</v>
      </c>
      <c r="J82" s="30" t="s">
        <v>47</v>
      </c>
      <c r="K82" s="30" t="s">
        <v>47</v>
      </c>
    </row>
    <row r="83" spans="1:11" ht="15">
      <c r="A83" s="16">
        <f t="shared" si="4"/>
        <v>90082</v>
      </c>
      <c r="B83" s="26" t="s">
        <v>45</v>
      </c>
      <c r="C83" s="23" t="s">
        <v>97</v>
      </c>
      <c r="D83" s="26" t="s">
        <v>94</v>
      </c>
      <c r="E83" s="19" t="s">
        <v>49</v>
      </c>
      <c r="F83" s="21">
        <f t="shared" si="3"/>
        <v>82</v>
      </c>
      <c r="G83" s="21" t="s">
        <v>142</v>
      </c>
      <c r="H83" s="30" t="s">
        <v>137</v>
      </c>
      <c r="I83" s="30" t="s">
        <v>47</v>
      </c>
      <c r="J83" s="30" t="s">
        <v>47</v>
      </c>
      <c r="K83" s="30" t="s">
        <v>47</v>
      </c>
    </row>
    <row r="84" spans="1:11" ht="15">
      <c r="A84" s="16">
        <f t="shared" si="4"/>
        <v>90083</v>
      </c>
      <c r="B84" s="26" t="s">
        <v>45</v>
      </c>
      <c r="C84" s="23" t="s">
        <v>97</v>
      </c>
      <c r="D84" s="26" t="s">
        <v>95</v>
      </c>
      <c r="E84" s="19" t="s">
        <v>49</v>
      </c>
      <c r="F84" s="21">
        <f t="shared" si="3"/>
        <v>83</v>
      </c>
      <c r="G84" s="21" t="s">
        <v>142</v>
      </c>
      <c r="H84" s="30" t="s">
        <v>137</v>
      </c>
      <c r="I84" s="30" t="s">
        <v>47</v>
      </c>
      <c r="J84" s="30" t="s">
        <v>47</v>
      </c>
      <c r="K84" s="30" t="s">
        <v>47</v>
      </c>
    </row>
    <row r="85" spans="1:11" ht="15">
      <c r="A85" s="16">
        <f t="shared" si="4"/>
        <v>90084</v>
      </c>
      <c r="B85" s="26" t="s">
        <v>45</v>
      </c>
      <c r="C85" s="23" t="s">
        <v>97</v>
      </c>
      <c r="D85" s="26" t="s">
        <v>96</v>
      </c>
      <c r="E85" s="19" t="s">
        <v>49</v>
      </c>
      <c r="F85" s="21">
        <f t="shared" si="3"/>
        <v>84</v>
      </c>
      <c r="G85" s="21" t="s">
        <v>142</v>
      </c>
      <c r="H85" s="30" t="s">
        <v>137</v>
      </c>
      <c r="I85" s="30" t="s">
        <v>47</v>
      </c>
      <c r="J85" s="30" t="s">
        <v>47</v>
      </c>
      <c r="K85" s="30" t="s">
        <v>47</v>
      </c>
    </row>
    <row r="86" spans="1:11" ht="15">
      <c r="A86" s="16">
        <f t="shared" si="4"/>
        <v>90085</v>
      </c>
      <c r="B86" s="26" t="s">
        <v>45</v>
      </c>
      <c r="C86" s="18" t="s">
        <v>46</v>
      </c>
      <c r="D86" s="26" t="s">
        <v>48</v>
      </c>
      <c r="E86" s="19" t="s">
        <v>49</v>
      </c>
      <c r="F86" s="21">
        <f t="shared" si="3"/>
        <v>85</v>
      </c>
      <c r="G86" s="21" t="s">
        <v>143</v>
      </c>
      <c r="H86" s="30" t="s">
        <v>137</v>
      </c>
      <c r="I86" s="30" t="s">
        <v>47</v>
      </c>
      <c r="J86" s="30" t="s">
        <v>47</v>
      </c>
      <c r="K86" s="30" t="s">
        <v>47</v>
      </c>
    </row>
    <row r="87" spans="1:11" ht="15">
      <c r="A87" s="16">
        <f t="shared" si="4"/>
        <v>90086</v>
      </c>
      <c r="B87" s="26" t="s">
        <v>45</v>
      </c>
      <c r="C87" s="18" t="s">
        <v>46</v>
      </c>
      <c r="D87" s="26" t="s">
        <v>92</v>
      </c>
      <c r="E87" s="19" t="s">
        <v>49</v>
      </c>
      <c r="F87" s="21">
        <f>F86+1</f>
        <v>86</v>
      </c>
      <c r="G87" s="21" t="s">
        <v>143</v>
      </c>
      <c r="H87" s="30" t="s">
        <v>137</v>
      </c>
      <c r="I87" s="30" t="s">
        <v>47</v>
      </c>
      <c r="J87" s="30" t="s">
        <v>47</v>
      </c>
      <c r="K87" s="30" t="s">
        <v>47</v>
      </c>
    </row>
    <row r="88" spans="1:11" ht="15">
      <c r="A88" s="16">
        <f t="shared" si="4"/>
        <v>90087</v>
      </c>
      <c r="B88" s="26" t="s">
        <v>45</v>
      </c>
      <c r="C88" s="18" t="s">
        <v>46</v>
      </c>
      <c r="D88" s="26" t="s">
        <v>93</v>
      </c>
      <c r="E88" s="19" t="s">
        <v>49</v>
      </c>
      <c r="F88" s="21">
        <f t="shared" ref="F88:F98" si="5">F87+1</f>
        <v>87</v>
      </c>
      <c r="G88" s="21" t="s">
        <v>143</v>
      </c>
      <c r="H88" s="30" t="s">
        <v>137</v>
      </c>
      <c r="I88" s="30" t="s">
        <v>47</v>
      </c>
      <c r="J88" s="30" t="s">
        <v>47</v>
      </c>
      <c r="K88" s="30" t="s">
        <v>47</v>
      </c>
    </row>
    <row r="89" spans="1:11" ht="15">
      <c r="A89" s="16">
        <f t="shared" si="4"/>
        <v>90088</v>
      </c>
      <c r="B89" s="26" t="s">
        <v>45</v>
      </c>
      <c r="C89" s="18" t="s">
        <v>46</v>
      </c>
      <c r="D89" s="26" t="s">
        <v>94</v>
      </c>
      <c r="E89" s="19" t="s">
        <v>49</v>
      </c>
      <c r="F89" s="21">
        <f t="shared" si="5"/>
        <v>88</v>
      </c>
      <c r="G89" s="21" t="s">
        <v>143</v>
      </c>
      <c r="H89" s="30" t="s">
        <v>137</v>
      </c>
      <c r="I89" s="30" t="s">
        <v>47</v>
      </c>
      <c r="J89" s="30" t="s">
        <v>47</v>
      </c>
      <c r="K89" s="30" t="s">
        <v>47</v>
      </c>
    </row>
    <row r="90" spans="1:11" ht="15">
      <c r="A90" s="16">
        <f t="shared" si="4"/>
        <v>90089</v>
      </c>
      <c r="B90" s="26" t="s">
        <v>45</v>
      </c>
      <c r="C90" s="18" t="s">
        <v>46</v>
      </c>
      <c r="D90" s="26" t="s">
        <v>95</v>
      </c>
      <c r="E90" s="19" t="s">
        <v>49</v>
      </c>
      <c r="F90" s="21">
        <f t="shared" si="5"/>
        <v>89</v>
      </c>
      <c r="G90" s="21" t="s">
        <v>143</v>
      </c>
      <c r="H90" s="30" t="s">
        <v>137</v>
      </c>
      <c r="I90" s="30" t="s">
        <v>47</v>
      </c>
      <c r="J90" s="30" t="s">
        <v>47</v>
      </c>
      <c r="K90" s="30" t="s">
        <v>47</v>
      </c>
    </row>
    <row r="91" spans="1:11" ht="15">
      <c r="A91" s="16">
        <f t="shared" si="4"/>
        <v>90090</v>
      </c>
      <c r="B91" s="26" t="s">
        <v>45</v>
      </c>
      <c r="C91" s="18" t="s">
        <v>46</v>
      </c>
      <c r="D91" s="26" t="s">
        <v>96</v>
      </c>
      <c r="E91" s="19" t="s">
        <v>49</v>
      </c>
      <c r="F91" s="21">
        <f t="shared" si="5"/>
        <v>90</v>
      </c>
      <c r="G91" s="21" t="s">
        <v>143</v>
      </c>
      <c r="H91" s="30" t="s">
        <v>137</v>
      </c>
      <c r="I91" s="30" t="s">
        <v>47</v>
      </c>
      <c r="J91" s="30" t="s">
        <v>47</v>
      </c>
      <c r="K91" s="30" t="s">
        <v>47</v>
      </c>
    </row>
    <row r="92" spans="1:11" ht="15">
      <c r="A92" s="16">
        <f t="shared" si="4"/>
        <v>90091</v>
      </c>
      <c r="B92" s="26" t="s">
        <v>45</v>
      </c>
      <c r="C92" s="23" t="s">
        <v>97</v>
      </c>
      <c r="D92" s="26" t="s">
        <v>48</v>
      </c>
      <c r="E92" s="19" t="s">
        <v>49</v>
      </c>
      <c r="F92" s="21">
        <f t="shared" si="5"/>
        <v>91</v>
      </c>
      <c r="G92" s="21" t="s">
        <v>143</v>
      </c>
      <c r="H92" s="30" t="s">
        <v>137</v>
      </c>
      <c r="I92" s="30" t="s">
        <v>47</v>
      </c>
      <c r="J92" s="30" t="s">
        <v>47</v>
      </c>
      <c r="K92" s="30" t="s">
        <v>47</v>
      </c>
    </row>
    <row r="93" spans="1:11" ht="15">
      <c r="A93" s="16">
        <f t="shared" si="4"/>
        <v>90092</v>
      </c>
      <c r="B93" s="26" t="s">
        <v>45</v>
      </c>
      <c r="C93" s="23" t="s">
        <v>97</v>
      </c>
      <c r="D93" s="26" t="s">
        <v>92</v>
      </c>
      <c r="E93" s="19" t="s">
        <v>49</v>
      </c>
      <c r="F93" s="21">
        <f t="shared" si="5"/>
        <v>92</v>
      </c>
      <c r="G93" s="21" t="s">
        <v>143</v>
      </c>
      <c r="H93" s="30" t="s">
        <v>137</v>
      </c>
      <c r="I93" s="30" t="s">
        <v>47</v>
      </c>
      <c r="J93" s="30" t="s">
        <v>47</v>
      </c>
      <c r="K93" s="30" t="s">
        <v>47</v>
      </c>
    </row>
    <row r="94" spans="1:11" ht="15">
      <c r="A94" s="16">
        <f t="shared" si="4"/>
        <v>90093</v>
      </c>
      <c r="B94" s="26" t="s">
        <v>45</v>
      </c>
      <c r="C94" s="23" t="s">
        <v>97</v>
      </c>
      <c r="D94" s="26" t="s">
        <v>93</v>
      </c>
      <c r="E94" s="19" t="s">
        <v>49</v>
      </c>
      <c r="F94" s="21">
        <f t="shared" si="5"/>
        <v>93</v>
      </c>
      <c r="G94" s="21" t="s">
        <v>143</v>
      </c>
      <c r="H94" s="30" t="s">
        <v>137</v>
      </c>
      <c r="I94" s="30" t="s">
        <v>47</v>
      </c>
      <c r="J94" s="30" t="s">
        <v>47</v>
      </c>
      <c r="K94" s="30" t="s">
        <v>47</v>
      </c>
    </row>
    <row r="95" spans="1:11" ht="15">
      <c r="A95" s="16">
        <f t="shared" si="4"/>
        <v>90094</v>
      </c>
      <c r="B95" s="26" t="s">
        <v>45</v>
      </c>
      <c r="C95" s="23" t="s">
        <v>97</v>
      </c>
      <c r="D95" s="26" t="s">
        <v>94</v>
      </c>
      <c r="E95" s="19" t="s">
        <v>49</v>
      </c>
      <c r="F95" s="21">
        <f t="shared" si="5"/>
        <v>94</v>
      </c>
      <c r="G95" s="21" t="s">
        <v>143</v>
      </c>
      <c r="H95" s="30" t="s">
        <v>137</v>
      </c>
      <c r="I95" s="30" t="s">
        <v>47</v>
      </c>
      <c r="J95" s="30" t="s">
        <v>47</v>
      </c>
      <c r="K95" s="30" t="s">
        <v>47</v>
      </c>
    </row>
    <row r="96" spans="1:11" ht="15">
      <c r="A96" s="16">
        <f t="shared" si="4"/>
        <v>90095</v>
      </c>
      <c r="B96" s="26" t="s">
        <v>45</v>
      </c>
      <c r="C96" s="23" t="s">
        <v>97</v>
      </c>
      <c r="D96" s="26" t="s">
        <v>95</v>
      </c>
      <c r="E96" s="19" t="s">
        <v>49</v>
      </c>
      <c r="F96" s="21">
        <f t="shared" si="5"/>
        <v>95</v>
      </c>
      <c r="G96" s="21" t="s">
        <v>143</v>
      </c>
      <c r="H96" s="30" t="s">
        <v>137</v>
      </c>
      <c r="I96" s="30" t="s">
        <v>47</v>
      </c>
      <c r="J96" s="30" t="s">
        <v>47</v>
      </c>
      <c r="K96" s="30" t="s">
        <v>47</v>
      </c>
    </row>
    <row r="97" spans="1:11" ht="15">
      <c r="A97" s="16">
        <f t="shared" si="4"/>
        <v>90096</v>
      </c>
      <c r="B97" s="26" t="s">
        <v>45</v>
      </c>
      <c r="C97" s="23" t="s">
        <v>97</v>
      </c>
      <c r="D97" s="26" t="s">
        <v>96</v>
      </c>
      <c r="E97" s="19" t="s">
        <v>49</v>
      </c>
      <c r="F97" s="21">
        <f t="shared" si="5"/>
        <v>96</v>
      </c>
      <c r="G97" s="21" t="s">
        <v>143</v>
      </c>
      <c r="H97" s="30" t="s">
        <v>137</v>
      </c>
      <c r="I97" s="30" t="s">
        <v>47</v>
      </c>
      <c r="J97" s="30" t="s">
        <v>47</v>
      </c>
      <c r="K97" s="30" t="s">
        <v>47</v>
      </c>
    </row>
    <row r="98" spans="1:11" ht="15">
      <c r="A98" s="37">
        <f t="shared" si="4"/>
        <v>90097</v>
      </c>
      <c r="B98" s="26" t="s">
        <v>45</v>
      </c>
      <c r="C98" s="18" t="s">
        <v>46</v>
      </c>
      <c r="D98" s="26" t="s">
        <v>48</v>
      </c>
      <c r="E98" s="19" t="s">
        <v>49</v>
      </c>
      <c r="F98" s="21">
        <f t="shared" si="5"/>
        <v>97</v>
      </c>
      <c r="G98" s="21" t="s">
        <v>144</v>
      </c>
      <c r="H98" s="30" t="s">
        <v>136</v>
      </c>
      <c r="I98" s="30" t="s">
        <v>47</v>
      </c>
      <c r="J98" s="30" t="s">
        <v>47</v>
      </c>
      <c r="K98" s="30" t="s">
        <v>47</v>
      </c>
    </row>
    <row r="99" spans="1:11" ht="15">
      <c r="A99" s="16">
        <f t="shared" si="4"/>
        <v>90098</v>
      </c>
      <c r="B99" s="26" t="s">
        <v>45</v>
      </c>
      <c r="C99" s="18" t="s">
        <v>46</v>
      </c>
      <c r="D99" s="26" t="s">
        <v>92</v>
      </c>
      <c r="E99" s="19" t="s">
        <v>49</v>
      </c>
      <c r="F99" s="21">
        <f>F98+1</f>
        <v>98</v>
      </c>
      <c r="G99" s="21" t="s">
        <v>144</v>
      </c>
      <c r="H99" s="30" t="s">
        <v>136</v>
      </c>
      <c r="I99" s="30" t="s">
        <v>47</v>
      </c>
      <c r="J99" s="30" t="s">
        <v>47</v>
      </c>
      <c r="K99" s="30" t="s">
        <v>47</v>
      </c>
    </row>
    <row r="100" spans="1:11" ht="15">
      <c r="A100" s="16">
        <f t="shared" si="4"/>
        <v>90099</v>
      </c>
      <c r="B100" s="26" t="s">
        <v>45</v>
      </c>
      <c r="C100" s="18" t="s">
        <v>46</v>
      </c>
      <c r="D100" s="26" t="s">
        <v>93</v>
      </c>
      <c r="E100" s="19" t="s">
        <v>49</v>
      </c>
      <c r="F100" s="21">
        <f t="shared" ref="F100:F145" si="6">F99+1</f>
        <v>99</v>
      </c>
      <c r="G100" s="21" t="s">
        <v>144</v>
      </c>
      <c r="H100" s="30" t="s">
        <v>136</v>
      </c>
      <c r="I100" s="30" t="s">
        <v>47</v>
      </c>
      <c r="J100" s="30" t="s">
        <v>47</v>
      </c>
      <c r="K100" s="30" t="s">
        <v>47</v>
      </c>
    </row>
    <row r="101" spans="1:11" ht="15">
      <c r="A101" s="16">
        <f t="shared" si="4"/>
        <v>90100</v>
      </c>
      <c r="B101" s="26" t="s">
        <v>45</v>
      </c>
      <c r="C101" s="18" t="s">
        <v>46</v>
      </c>
      <c r="D101" s="26" t="s">
        <v>94</v>
      </c>
      <c r="E101" s="19" t="s">
        <v>49</v>
      </c>
      <c r="F101" s="21">
        <f t="shared" si="6"/>
        <v>100</v>
      </c>
      <c r="G101" s="21" t="s">
        <v>144</v>
      </c>
      <c r="H101" s="30" t="s">
        <v>136</v>
      </c>
      <c r="I101" s="30" t="s">
        <v>47</v>
      </c>
      <c r="J101" s="30" t="s">
        <v>47</v>
      </c>
      <c r="K101" s="30" t="s">
        <v>47</v>
      </c>
    </row>
    <row r="102" spans="1:11" ht="15">
      <c r="A102" s="16">
        <f t="shared" si="4"/>
        <v>90101</v>
      </c>
      <c r="B102" s="26" t="s">
        <v>45</v>
      </c>
      <c r="C102" s="18" t="s">
        <v>46</v>
      </c>
      <c r="D102" s="26" t="s">
        <v>95</v>
      </c>
      <c r="E102" s="19" t="s">
        <v>49</v>
      </c>
      <c r="F102" s="21">
        <f t="shared" si="6"/>
        <v>101</v>
      </c>
      <c r="G102" s="21" t="s">
        <v>144</v>
      </c>
      <c r="H102" s="30" t="s">
        <v>136</v>
      </c>
      <c r="I102" s="30" t="s">
        <v>47</v>
      </c>
      <c r="J102" s="30" t="s">
        <v>47</v>
      </c>
      <c r="K102" s="30" t="s">
        <v>47</v>
      </c>
    </row>
    <row r="103" spans="1:11" ht="15">
      <c r="A103" s="16">
        <f t="shared" si="4"/>
        <v>90102</v>
      </c>
      <c r="B103" s="26" t="s">
        <v>45</v>
      </c>
      <c r="C103" s="18" t="s">
        <v>46</v>
      </c>
      <c r="D103" s="26" t="s">
        <v>96</v>
      </c>
      <c r="E103" s="19" t="s">
        <v>49</v>
      </c>
      <c r="F103" s="21">
        <f t="shared" si="6"/>
        <v>102</v>
      </c>
      <c r="G103" s="21" t="s">
        <v>144</v>
      </c>
      <c r="H103" s="30" t="s">
        <v>136</v>
      </c>
      <c r="I103" s="30" t="s">
        <v>47</v>
      </c>
      <c r="J103" s="30" t="s">
        <v>47</v>
      </c>
      <c r="K103" s="30" t="s">
        <v>47</v>
      </c>
    </row>
    <row r="104" spans="1:11" ht="15">
      <c r="A104" s="16">
        <f t="shared" si="4"/>
        <v>90103</v>
      </c>
      <c r="B104" s="26" t="s">
        <v>45</v>
      </c>
      <c r="C104" s="23" t="s">
        <v>97</v>
      </c>
      <c r="D104" s="26" t="s">
        <v>48</v>
      </c>
      <c r="E104" s="19" t="s">
        <v>49</v>
      </c>
      <c r="F104" s="21">
        <f t="shared" si="6"/>
        <v>103</v>
      </c>
      <c r="G104" s="21" t="s">
        <v>144</v>
      </c>
      <c r="H104" s="30" t="s">
        <v>136</v>
      </c>
      <c r="I104" s="30" t="s">
        <v>47</v>
      </c>
      <c r="J104" s="30" t="s">
        <v>47</v>
      </c>
      <c r="K104" s="30" t="s">
        <v>47</v>
      </c>
    </row>
    <row r="105" spans="1:11" ht="15">
      <c r="A105" s="16">
        <f t="shared" si="4"/>
        <v>90104</v>
      </c>
      <c r="B105" s="26" t="s">
        <v>45</v>
      </c>
      <c r="C105" s="23" t="s">
        <v>97</v>
      </c>
      <c r="D105" s="26" t="s">
        <v>92</v>
      </c>
      <c r="E105" s="19" t="s">
        <v>49</v>
      </c>
      <c r="F105" s="21">
        <f t="shared" si="6"/>
        <v>104</v>
      </c>
      <c r="G105" s="21" t="s">
        <v>144</v>
      </c>
      <c r="H105" s="30" t="s">
        <v>136</v>
      </c>
      <c r="I105" s="30" t="s">
        <v>47</v>
      </c>
      <c r="J105" s="30" t="s">
        <v>47</v>
      </c>
      <c r="K105" s="30" t="s">
        <v>47</v>
      </c>
    </row>
    <row r="106" spans="1:11" ht="15">
      <c r="A106" s="16">
        <f t="shared" si="4"/>
        <v>90105</v>
      </c>
      <c r="B106" s="26" t="s">
        <v>45</v>
      </c>
      <c r="C106" s="23" t="s">
        <v>97</v>
      </c>
      <c r="D106" s="26" t="s">
        <v>93</v>
      </c>
      <c r="E106" s="19" t="s">
        <v>49</v>
      </c>
      <c r="F106" s="21">
        <f t="shared" si="6"/>
        <v>105</v>
      </c>
      <c r="G106" s="21" t="s">
        <v>144</v>
      </c>
      <c r="H106" s="30" t="s">
        <v>136</v>
      </c>
      <c r="I106" s="30" t="s">
        <v>47</v>
      </c>
      <c r="J106" s="30" t="s">
        <v>47</v>
      </c>
      <c r="K106" s="30" t="s">
        <v>47</v>
      </c>
    </row>
    <row r="107" spans="1:11" ht="15">
      <c r="A107" s="16">
        <f t="shared" si="4"/>
        <v>90106</v>
      </c>
      <c r="B107" s="26" t="s">
        <v>45</v>
      </c>
      <c r="C107" s="23" t="s">
        <v>97</v>
      </c>
      <c r="D107" s="26" t="s">
        <v>94</v>
      </c>
      <c r="E107" s="19" t="s">
        <v>49</v>
      </c>
      <c r="F107" s="21">
        <f t="shared" si="6"/>
        <v>106</v>
      </c>
      <c r="G107" s="21" t="s">
        <v>144</v>
      </c>
      <c r="H107" s="30" t="s">
        <v>136</v>
      </c>
      <c r="I107" s="30" t="s">
        <v>47</v>
      </c>
      <c r="J107" s="30" t="s">
        <v>47</v>
      </c>
      <c r="K107" s="30" t="s">
        <v>47</v>
      </c>
    </row>
    <row r="108" spans="1:11" ht="15">
      <c r="A108" s="16">
        <f t="shared" si="4"/>
        <v>90107</v>
      </c>
      <c r="B108" s="26" t="s">
        <v>45</v>
      </c>
      <c r="C108" s="23" t="s">
        <v>97</v>
      </c>
      <c r="D108" s="26" t="s">
        <v>95</v>
      </c>
      <c r="E108" s="19" t="s">
        <v>49</v>
      </c>
      <c r="F108" s="21">
        <f t="shared" si="6"/>
        <v>107</v>
      </c>
      <c r="G108" s="21" t="s">
        <v>144</v>
      </c>
      <c r="H108" s="30" t="s">
        <v>136</v>
      </c>
      <c r="I108" s="30" t="s">
        <v>47</v>
      </c>
      <c r="J108" s="30" t="s">
        <v>47</v>
      </c>
      <c r="K108" s="30" t="s">
        <v>47</v>
      </c>
    </row>
    <row r="109" spans="1:11" ht="15">
      <c r="A109" s="16">
        <f t="shared" si="4"/>
        <v>90108</v>
      </c>
      <c r="B109" s="26" t="s">
        <v>45</v>
      </c>
      <c r="C109" s="23" t="s">
        <v>97</v>
      </c>
      <c r="D109" s="26" t="s">
        <v>96</v>
      </c>
      <c r="E109" s="19" t="s">
        <v>49</v>
      </c>
      <c r="F109" s="21">
        <f t="shared" si="6"/>
        <v>108</v>
      </c>
      <c r="G109" s="21" t="s">
        <v>144</v>
      </c>
      <c r="H109" s="30" t="s">
        <v>136</v>
      </c>
      <c r="I109" s="30" t="s">
        <v>47</v>
      </c>
      <c r="J109" s="30" t="s">
        <v>47</v>
      </c>
      <c r="K109" s="30" t="s">
        <v>47</v>
      </c>
    </row>
    <row r="110" spans="1:11" ht="15">
      <c r="A110" s="16">
        <f t="shared" si="4"/>
        <v>90109</v>
      </c>
      <c r="B110" s="26" t="s">
        <v>45</v>
      </c>
      <c r="C110" s="18" t="s">
        <v>46</v>
      </c>
      <c r="D110" s="26" t="s">
        <v>48</v>
      </c>
      <c r="E110" s="19" t="s">
        <v>49</v>
      </c>
      <c r="F110" s="21">
        <f t="shared" si="6"/>
        <v>109</v>
      </c>
      <c r="G110" s="21" t="s">
        <v>145</v>
      </c>
      <c r="H110" s="30" t="s">
        <v>137</v>
      </c>
      <c r="I110" s="30" t="s">
        <v>47</v>
      </c>
      <c r="J110" s="30" t="s">
        <v>47</v>
      </c>
      <c r="K110" s="30" t="s">
        <v>47</v>
      </c>
    </row>
    <row r="111" spans="1:11" ht="15">
      <c r="A111" s="16">
        <f t="shared" si="4"/>
        <v>90110</v>
      </c>
      <c r="B111" s="26" t="s">
        <v>45</v>
      </c>
      <c r="C111" s="18" t="s">
        <v>46</v>
      </c>
      <c r="D111" s="26" t="s">
        <v>92</v>
      </c>
      <c r="E111" s="19" t="s">
        <v>49</v>
      </c>
      <c r="F111" s="21">
        <f t="shared" si="6"/>
        <v>110</v>
      </c>
      <c r="G111" s="21" t="s">
        <v>145</v>
      </c>
      <c r="H111" s="30" t="s">
        <v>137</v>
      </c>
      <c r="I111" s="30" t="s">
        <v>47</v>
      </c>
      <c r="J111" s="30" t="s">
        <v>47</v>
      </c>
      <c r="K111" s="30" t="s">
        <v>47</v>
      </c>
    </row>
    <row r="112" spans="1:11" ht="15">
      <c r="A112" s="16">
        <f t="shared" si="4"/>
        <v>90111</v>
      </c>
      <c r="B112" s="26" t="s">
        <v>45</v>
      </c>
      <c r="C112" s="18" t="s">
        <v>46</v>
      </c>
      <c r="D112" s="26" t="s">
        <v>93</v>
      </c>
      <c r="E112" s="19" t="s">
        <v>49</v>
      </c>
      <c r="F112" s="21">
        <f t="shared" si="6"/>
        <v>111</v>
      </c>
      <c r="G112" s="21" t="s">
        <v>145</v>
      </c>
      <c r="H112" s="30" t="s">
        <v>137</v>
      </c>
      <c r="I112" s="30" t="s">
        <v>47</v>
      </c>
      <c r="J112" s="30" t="s">
        <v>47</v>
      </c>
      <c r="K112" s="30" t="s">
        <v>47</v>
      </c>
    </row>
    <row r="113" spans="1:11" ht="15">
      <c r="A113" s="16">
        <f t="shared" si="4"/>
        <v>90112</v>
      </c>
      <c r="B113" s="26" t="s">
        <v>45</v>
      </c>
      <c r="C113" s="18" t="s">
        <v>46</v>
      </c>
      <c r="D113" s="26" t="s">
        <v>94</v>
      </c>
      <c r="E113" s="19" t="s">
        <v>49</v>
      </c>
      <c r="F113" s="21">
        <f t="shared" si="6"/>
        <v>112</v>
      </c>
      <c r="G113" s="21" t="s">
        <v>145</v>
      </c>
      <c r="H113" s="30" t="s">
        <v>137</v>
      </c>
      <c r="I113" s="30" t="s">
        <v>47</v>
      </c>
      <c r="J113" s="30" t="s">
        <v>47</v>
      </c>
      <c r="K113" s="30" t="s">
        <v>47</v>
      </c>
    </row>
    <row r="114" spans="1:11" ht="15">
      <c r="A114" s="16">
        <f t="shared" si="4"/>
        <v>90113</v>
      </c>
      <c r="B114" s="26" t="s">
        <v>45</v>
      </c>
      <c r="C114" s="18" t="s">
        <v>46</v>
      </c>
      <c r="D114" s="26" t="s">
        <v>95</v>
      </c>
      <c r="E114" s="19" t="s">
        <v>49</v>
      </c>
      <c r="F114" s="21">
        <f t="shared" si="6"/>
        <v>113</v>
      </c>
      <c r="G114" s="21" t="s">
        <v>145</v>
      </c>
      <c r="H114" s="30" t="s">
        <v>137</v>
      </c>
      <c r="I114" s="30" t="s">
        <v>47</v>
      </c>
      <c r="J114" s="30" t="s">
        <v>47</v>
      </c>
      <c r="K114" s="30" t="s">
        <v>47</v>
      </c>
    </row>
    <row r="115" spans="1:11" ht="15">
      <c r="A115" s="16">
        <f t="shared" si="4"/>
        <v>90114</v>
      </c>
      <c r="B115" s="26" t="s">
        <v>45</v>
      </c>
      <c r="C115" s="18" t="s">
        <v>46</v>
      </c>
      <c r="D115" s="26" t="s">
        <v>96</v>
      </c>
      <c r="E115" s="19" t="s">
        <v>49</v>
      </c>
      <c r="F115" s="21">
        <f t="shared" si="6"/>
        <v>114</v>
      </c>
      <c r="G115" s="21" t="s">
        <v>145</v>
      </c>
      <c r="H115" s="30" t="s">
        <v>137</v>
      </c>
      <c r="I115" s="30" t="s">
        <v>47</v>
      </c>
      <c r="J115" s="30" t="s">
        <v>47</v>
      </c>
      <c r="K115" s="30" t="s">
        <v>47</v>
      </c>
    </row>
    <row r="116" spans="1:11" ht="15">
      <c r="A116" s="16">
        <f t="shared" si="4"/>
        <v>90115</v>
      </c>
      <c r="B116" s="26" t="s">
        <v>45</v>
      </c>
      <c r="C116" s="23" t="s">
        <v>97</v>
      </c>
      <c r="D116" s="26" t="s">
        <v>48</v>
      </c>
      <c r="E116" s="19" t="s">
        <v>49</v>
      </c>
      <c r="F116" s="21">
        <f t="shared" si="6"/>
        <v>115</v>
      </c>
      <c r="G116" s="21" t="s">
        <v>145</v>
      </c>
      <c r="H116" s="30" t="s">
        <v>137</v>
      </c>
      <c r="I116" s="30" t="s">
        <v>47</v>
      </c>
      <c r="J116" s="30" t="s">
        <v>47</v>
      </c>
      <c r="K116" s="30" t="s">
        <v>47</v>
      </c>
    </row>
    <row r="117" spans="1:11" ht="15">
      <c r="A117" s="16">
        <f t="shared" si="4"/>
        <v>90116</v>
      </c>
      <c r="B117" s="26" t="s">
        <v>45</v>
      </c>
      <c r="C117" s="23" t="s">
        <v>97</v>
      </c>
      <c r="D117" s="26" t="s">
        <v>92</v>
      </c>
      <c r="E117" s="19" t="s">
        <v>49</v>
      </c>
      <c r="F117" s="21">
        <f t="shared" si="6"/>
        <v>116</v>
      </c>
      <c r="G117" s="21" t="s">
        <v>145</v>
      </c>
      <c r="H117" s="30" t="s">
        <v>137</v>
      </c>
      <c r="I117" s="30" t="s">
        <v>47</v>
      </c>
      <c r="J117" s="30" t="s">
        <v>47</v>
      </c>
      <c r="K117" s="30" t="s">
        <v>47</v>
      </c>
    </row>
    <row r="118" spans="1:11" ht="15">
      <c r="A118" s="16">
        <f t="shared" si="4"/>
        <v>90117</v>
      </c>
      <c r="B118" s="26" t="s">
        <v>45</v>
      </c>
      <c r="C118" s="23" t="s">
        <v>97</v>
      </c>
      <c r="D118" s="26" t="s">
        <v>93</v>
      </c>
      <c r="E118" s="19" t="s">
        <v>49</v>
      </c>
      <c r="F118" s="21">
        <f t="shared" si="6"/>
        <v>117</v>
      </c>
      <c r="G118" s="21" t="s">
        <v>145</v>
      </c>
      <c r="H118" s="30" t="s">
        <v>137</v>
      </c>
      <c r="I118" s="30" t="s">
        <v>47</v>
      </c>
      <c r="J118" s="30" t="s">
        <v>47</v>
      </c>
      <c r="K118" s="30" t="s">
        <v>47</v>
      </c>
    </row>
    <row r="119" spans="1:11" ht="15">
      <c r="A119" s="16">
        <f t="shared" si="4"/>
        <v>90118</v>
      </c>
      <c r="B119" s="26" t="s">
        <v>45</v>
      </c>
      <c r="C119" s="23" t="s">
        <v>97</v>
      </c>
      <c r="D119" s="26" t="s">
        <v>94</v>
      </c>
      <c r="E119" s="19" t="s">
        <v>49</v>
      </c>
      <c r="F119" s="21">
        <f t="shared" si="6"/>
        <v>118</v>
      </c>
      <c r="G119" s="21" t="s">
        <v>145</v>
      </c>
      <c r="H119" s="30" t="s">
        <v>137</v>
      </c>
      <c r="I119" s="30" t="s">
        <v>47</v>
      </c>
      <c r="J119" s="30" t="s">
        <v>47</v>
      </c>
      <c r="K119" s="30" t="s">
        <v>47</v>
      </c>
    </row>
    <row r="120" spans="1:11" ht="15">
      <c r="A120" s="16">
        <f t="shared" si="4"/>
        <v>90119</v>
      </c>
      <c r="B120" s="26" t="s">
        <v>45</v>
      </c>
      <c r="C120" s="23" t="s">
        <v>97</v>
      </c>
      <c r="D120" s="26" t="s">
        <v>95</v>
      </c>
      <c r="E120" s="19" t="s">
        <v>49</v>
      </c>
      <c r="F120" s="21">
        <f t="shared" si="6"/>
        <v>119</v>
      </c>
      <c r="G120" s="21" t="s">
        <v>145</v>
      </c>
      <c r="H120" s="30" t="s">
        <v>137</v>
      </c>
      <c r="I120" s="30" t="s">
        <v>47</v>
      </c>
      <c r="J120" s="30" t="s">
        <v>47</v>
      </c>
      <c r="K120" s="30" t="s">
        <v>47</v>
      </c>
    </row>
    <row r="121" spans="1:11" ht="15">
      <c r="A121" s="16">
        <f t="shared" si="4"/>
        <v>90120</v>
      </c>
      <c r="B121" s="26" t="s">
        <v>45</v>
      </c>
      <c r="C121" s="23" t="s">
        <v>97</v>
      </c>
      <c r="D121" s="26" t="s">
        <v>96</v>
      </c>
      <c r="E121" s="19" t="s">
        <v>49</v>
      </c>
      <c r="F121" s="21">
        <f t="shared" si="6"/>
        <v>120</v>
      </c>
      <c r="G121" s="21" t="s">
        <v>145</v>
      </c>
      <c r="H121" s="30" t="s">
        <v>137</v>
      </c>
      <c r="I121" s="30" t="s">
        <v>47</v>
      </c>
      <c r="J121" s="30" t="s">
        <v>47</v>
      </c>
      <c r="K121" s="30" t="s">
        <v>47</v>
      </c>
    </row>
    <row r="122" spans="1:11" ht="15">
      <c r="A122" s="16">
        <f t="shared" si="4"/>
        <v>90121</v>
      </c>
      <c r="B122" s="26" t="s">
        <v>45</v>
      </c>
      <c r="C122" s="18" t="s">
        <v>46</v>
      </c>
      <c r="D122" s="26" t="s">
        <v>48</v>
      </c>
      <c r="E122" s="19" t="s">
        <v>49</v>
      </c>
      <c r="F122" s="21">
        <f t="shared" si="6"/>
        <v>121</v>
      </c>
      <c r="G122" s="21" t="s">
        <v>146</v>
      </c>
      <c r="H122" s="30" t="s">
        <v>136</v>
      </c>
      <c r="I122" s="30" t="s">
        <v>47</v>
      </c>
      <c r="J122" s="30" t="s">
        <v>47</v>
      </c>
      <c r="K122" s="30" t="s">
        <v>47</v>
      </c>
    </row>
    <row r="123" spans="1:11" ht="15">
      <c r="A123" s="16">
        <f t="shared" si="4"/>
        <v>90122</v>
      </c>
      <c r="B123" s="26" t="s">
        <v>45</v>
      </c>
      <c r="C123" s="18" t="s">
        <v>46</v>
      </c>
      <c r="D123" s="26" t="s">
        <v>92</v>
      </c>
      <c r="E123" s="19" t="s">
        <v>49</v>
      </c>
      <c r="F123" s="21">
        <f>F122+1</f>
        <v>122</v>
      </c>
      <c r="G123" s="21" t="s">
        <v>146</v>
      </c>
      <c r="H123" s="30" t="s">
        <v>136</v>
      </c>
      <c r="I123" s="30" t="s">
        <v>47</v>
      </c>
      <c r="J123" s="30" t="s">
        <v>47</v>
      </c>
      <c r="K123" s="30" t="s">
        <v>47</v>
      </c>
    </row>
    <row r="124" spans="1:11" ht="15">
      <c r="A124" s="16">
        <f t="shared" si="4"/>
        <v>90123</v>
      </c>
      <c r="B124" s="26" t="s">
        <v>45</v>
      </c>
      <c r="C124" s="18" t="s">
        <v>46</v>
      </c>
      <c r="D124" s="26" t="s">
        <v>93</v>
      </c>
      <c r="E124" s="19" t="s">
        <v>49</v>
      </c>
      <c r="F124" s="21">
        <f t="shared" si="6"/>
        <v>123</v>
      </c>
      <c r="G124" s="21" t="s">
        <v>146</v>
      </c>
      <c r="H124" s="30" t="s">
        <v>136</v>
      </c>
      <c r="I124" s="30" t="s">
        <v>47</v>
      </c>
      <c r="J124" s="30" t="s">
        <v>47</v>
      </c>
      <c r="K124" s="30" t="s">
        <v>47</v>
      </c>
    </row>
    <row r="125" spans="1:11" ht="15">
      <c r="A125" s="16">
        <f t="shared" si="4"/>
        <v>90124</v>
      </c>
      <c r="B125" s="26" t="s">
        <v>45</v>
      </c>
      <c r="C125" s="18" t="s">
        <v>46</v>
      </c>
      <c r="D125" s="26" t="s">
        <v>94</v>
      </c>
      <c r="E125" s="19" t="s">
        <v>49</v>
      </c>
      <c r="F125" s="21">
        <f t="shared" si="6"/>
        <v>124</v>
      </c>
      <c r="G125" s="21" t="s">
        <v>146</v>
      </c>
      <c r="H125" s="30" t="s">
        <v>136</v>
      </c>
      <c r="I125" s="30" t="s">
        <v>47</v>
      </c>
      <c r="J125" s="30" t="s">
        <v>47</v>
      </c>
      <c r="K125" s="30" t="s">
        <v>47</v>
      </c>
    </row>
    <row r="126" spans="1:11" ht="15">
      <c r="A126" s="16">
        <f t="shared" si="4"/>
        <v>90125</v>
      </c>
      <c r="B126" s="26" t="s">
        <v>45</v>
      </c>
      <c r="C126" s="18" t="s">
        <v>46</v>
      </c>
      <c r="D126" s="26" t="s">
        <v>95</v>
      </c>
      <c r="E126" s="19" t="s">
        <v>49</v>
      </c>
      <c r="F126" s="21">
        <f t="shared" si="6"/>
        <v>125</v>
      </c>
      <c r="G126" s="21" t="s">
        <v>146</v>
      </c>
      <c r="H126" s="30" t="s">
        <v>136</v>
      </c>
      <c r="I126" s="30" t="s">
        <v>47</v>
      </c>
      <c r="J126" s="30" t="s">
        <v>47</v>
      </c>
      <c r="K126" s="30" t="s">
        <v>47</v>
      </c>
    </row>
    <row r="127" spans="1:11" ht="15">
      <c r="A127" s="16">
        <f t="shared" si="4"/>
        <v>90126</v>
      </c>
      <c r="B127" s="26" t="s">
        <v>45</v>
      </c>
      <c r="C127" s="18" t="s">
        <v>46</v>
      </c>
      <c r="D127" s="26" t="s">
        <v>96</v>
      </c>
      <c r="E127" s="19" t="s">
        <v>49</v>
      </c>
      <c r="F127" s="21">
        <f t="shared" si="6"/>
        <v>126</v>
      </c>
      <c r="G127" s="21" t="s">
        <v>146</v>
      </c>
      <c r="H127" s="30" t="s">
        <v>136</v>
      </c>
      <c r="I127" s="30" t="s">
        <v>47</v>
      </c>
      <c r="J127" s="30" t="s">
        <v>47</v>
      </c>
      <c r="K127" s="30" t="s">
        <v>47</v>
      </c>
    </row>
    <row r="128" spans="1:11" ht="15">
      <c r="A128" s="16">
        <f t="shared" si="4"/>
        <v>90127</v>
      </c>
      <c r="B128" s="26" t="s">
        <v>45</v>
      </c>
      <c r="C128" s="23" t="s">
        <v>97</v>
      </c>
      <c r="D128" s="26" t="s">
        <v>48</v>
      </c>
      <c r="E128" s="19" t="s">
        <v>49</v>
      </c>
      <c r="F128" s="21">
        <f t="shared" si="6"/>
        <v>127</v>
      </c>
      <c r="G128" s="21" t="s">
        <v>146</v>
      </c>
      <c r="H128" s="30" t="s">
        <v>136</v>
      </c>
      <c r="I128" s="30" t="s">
        <v>47</v>
      </c>
      <c r="J128" s="30" t="s">
        <v>47</v>
      </c>
      <c r="K128" s="30" t="s">
        <v>47</v>
      </c>
    </row>
    <row r="129" spans="1:11" ht="15">
      <c r="A129" s="16">
        <f t="shared" si="4"/>
        <v>90128</v>
      </c>
      <c r="B129" s="26" t="s">
        <v>45</v>
      </c>
      <c r="C129" s="23" t="s">
        <v>97</v>
      </c>
      <c r="D129" s="26" t="s">
        <v>92</v>
      </c>
      <c r="E129" s="19" t="s">
        <v>49</v>
      </c>
      <c r="F129" s="21">
        <f t="shared" si="6"/>
        <v>128</v>
      </c>
      <c r="G129" s="21" t="s">
        <v>146</v>
      </c>
      <c r="H129" s="30" t="s">
        <v>136</v>
      </c>
      <c r="I129" s="30" t="s">
        <v>47</v>
      </c>
      <c r="J129" s="30" t="s">
        <v>47</v>
      </c>
      <c r="K129" s="30" t="s">
        <v>47</v>
      </c>
    </row>
    <row r="130" spans="1:11" ht="15">
      <c r="A130" s="16">
        <f t="shared" si="4"/>
        <v>90129</v>
      </c>
      <c r="B130" s="26" t="s">
        <v>45</v>
      </c>
      <c r="C130" s="23" t="s">
        <v>97</v>
      </c>
      <c r="D130" s="26" t="s">
        <v>93</v>
      </c>
      <c r="E130" s="19" t="s">
        <v>49</v>
      </c>
      <c r="F130" s="21">
        <f t="shared" si="6"/>
        <v>129</v>
      </c>
      <c r="G130" s="21" t="s">
        <v>146</v>
      </c>
      <c r="H130" s="30" t="s">
        <v>136</v>
      </c>
      <c r="I130" s="30" t="s">
        <v>47</v>
      </c>
      <c r="J130" s="30" t="s">
        <v>47</v>
      </c>
      <c r="K130" s="30" t="s">
        <v>47</v>
      </c>
    </row>
    <row r="131" spans="1:11" ht="15">
      <c r="A131" s="16">
        <f t="shared" ref="A131:A145" si="7">A130+1</f>
        <v>90130</v>
      </c>
      <c r="B131" s="26" t="s">
        <v>45</v>
      </c>
      <c r="C131" s="23" t="s">
        <v>97</v>
      </c>
      <c r="D131" s="26" t="s">
        <v>94</v>
      </c>
      <c r="E131" s="19" t="s">
        <v>49</v>
      </c>
      <c r="F131" s="21">
        <f t="shared" si="6"/>
        <v>130</v>
      </c>
      <c r="G131" s="21" t="s">
        <v>146</v>
      </c>
      <c r="H131" s="30" t="s">
        <v>136</v>
      </c>
      <c r="I131" s="30" t="s">
        <v>47</v>
      </c>
      <c r="J131" s="30" t="s">
        <v>47</v>
      </c>
      <c r="K131" s="30" t="s">
        <v>47</v>
      </c>
    </row>
    <row r="132" spans="1:11" ht="15">
      <c r="A132" s="16">
        <f t="shared" si="7"/>
        <v>90131</v>
      </c>
      <c r="B132" s="26" t="s">
        <v>45</v>
      </c>
      <c r="C132" s="23" t="s">
        <v>97</v>
      </c>
      <c r="D132" s="26" t="s">
        <v>95</v>
      </c>
      <c r="E132" s="19" t="s">
        <v>49</v>
      </c>
      <c r="F132" s="21">
        <f t="shared" si="6"/>
        <v>131</v>
      </c>
      <c r="G132" s="21" t="s">
        <v>146</v>
      </c>
      <c r="H132" s="30" t="s">
        <v>136</v>
      </c>
      <c r="I132" s="30" t="s">
        <v>47</v>
      </c>
      <c r="J132" s="30" t="s">
        <v>47</v>
      </c>
      <c r="K132" s="30" t="s">
        <v>47</v>
      </c>
    </row>
    <row r="133" spans="1:11" ht="15">
      <c r="A133" s="16">
        <f t="shared" si="7"/>
        <v>90132</v>
      </c>
      <c r="B133" s="26" t="s">
        <v>45</v>
      </c>
      <c r="C133" s="23" t="s">
        <v>97</v>
      </c>
      <c r="D133" s="26" t="s">
        <v>96</v>
      </c>
      <c r="E133" s="19" t="s">
        <v>49</v>
      </c>
      <c r="F133" s="21">
        <f t="shared" si="6"/>
        <v>132</v>
      </c>
      <c r="G133" s="21" t="s">
        <v>146</v>
      </c>
      <c r="H133" s="30" t="s">
        <v>136</v>
      </c>
      <c r="I133" s="30" t="s">
        <v>47</v>
      </c>
      <c r="J133" s="30" t="s">
        <v>47</v>
      </c>
      <c r="K133" s="30" t="s">
        <v>47</v>
      </c>
    </row>
    <row r="134" spans="1:11" ht="15">
      <c r="A134" s="16">
        <f t="shared" si="7"/>
        <v>90133</v>
      </c>
      <c r="B134" s="26" t="s">
        <v>45</v>
      </c>
      <c r="C134" s="18" t="s">
        <v>46</v>
      </c>
      <c r="D134" s="26" t="s">
        <v>48</v>
      </c>
      <c r="E134" s="19" t="s">
        <v>49</v>
      </c>
      <c r="F134" s="21">
        <f t="shared" si="6"/>
        <v>133</v>
      </c>
      <c r="G134" s="21" t="s">
        <v>147</v>
      </c>
      <c r="H134" s="30" t="s">
        <v>137</v>
      </c>
      <c r="I134" s="30" t="s">
        <v>47</v>
      </c>
      <c r="J134" s="30" t="s">
        <v>47</v>
      </c>
      <c r="K134" s="30" t="s">
        <v>47</v>
      </c>
    </row>
    <row r="135" spans="1:11" ht="15">
      <c r="A135" s="16">
        <f t="shared" si="7"/>
        <v>90134</v>
      </c>
      <c r="B135" s="26" t="s">
        <v>45</v>
      </c>
      <c r="C135" s="18" t="s">
        <v>46</v>
      </c>
      <c r="D135" s="26" t="s">
        <v>92</v>
      </c>
      <c r="E135" s="19" t="s">
        <v>49</v>
      </c>
      <c r="F135" s="21">
        <f t="shared" si="6"/>
        <v>134</v>
      </c>
      <c r="G135" s="21" t="s">
        <v>147</v>
      </c>
      <c r="H135" s="30" t="s">
        <v>137</v>
      </c>
      <c r="I135" s="30" t="s">
        <v>47</v>
      </c>
      <c r="J135" s="30" t="s">
        <v>47</v>
      </c>
      <c r="K135" s="30" t="s">
        <v>47</v>
      </c>
    </row>
    <row r="136" spans="1:11" ht="15">
      <c r="A136" s="16">
        <f t="shared" si="7"/>
        <v>90135</v>
      </c>
      <c r="B136" s="26" t="s">
        <v>45</v>
      </c>
      <c r="C136" s="18" t="s">
        <v>46</v>
      </c>
      <c r="D136" s="26" t="s">
        <v>93</v>
      </c>
      <c r="E136" s="19" t="s">
        <v>49</v>
      </c>
      <c r="F136" s="21">
        <f t="shared" si="6"/>
        <v>135</v>
      </c>
      <c r="G136" s="21" t="s">
        <v>147</v>
      </c>
      <c r="H136" s="30" t="s">
        <v>137</v>
      </c>
      <c r="I136" s="30" t="s">
        <v>47</v>
      </c>
      <c r="J136" s="30" t="s">
        <v>47</v>
      </c>
      <c r="K136" s="30" t="s">
        <v>47</v>
      </c>
    </row>
    <row r="137" spans="1:11" ht="15">
      <c r="A137" s="16">
        <f t="shared" si="7"/>
        <v>90136</v>
      </c>
      <c r="B137" s="26" t="s">
        <v>45</v>
      </c>
      <c r="C137" s="18" t="s">
        <v>46</v>
      </c>
      <c r="D137" s="26" t="s">
        <v>94</v>
      </c>
      <c r="E137" s="19" t="s">
        <v>49</v>
      </c>
      <c r="F137" s="21">
        <f t="shared" si="6"/>
        <v>136</v>
      </c>
      <c r="G137" s="21" t="s">
        <v>147</v>
      </c>
      <c r="H137" s="30" t="s">
        <v>137</v>
      </c>
      <c r="I137" s="30" t="s">
        <v>47</v>
      </c>
      <c r="J137" s="30" t="s">
        <v>47</v>
      </c>
      <c r="K137" s="30" t="s">
        <v>47</v>
      </c>
    </row>
    <row r="138" spans="1:11" ht="15">
      <c r="A138" s="16">
        <f t="shared" si="7"/>
        <v>90137</v>
      </c>
      <c r="B138" s="26" t="s">
        <v>45</v>
      </c>
      <c r="C138" s="18" t="s">
        <v>46</v>
      </c>
      <c r="D138" s="26" t="s">
        <v>95</v>
      </c>
      <c r="E138" s="19" t="s">
        <v>49</v>
      </c>
      <c r="F138" s="21">
        <f t="shared" si="6"/>
        <v>137</v>
      </c>
      <c r="G138" s="21" t="s">
        <v>147</v>
      </c>
      <c r="H138" s="30" t="s">
        <v>137</v>
      </c>
      <c r="I138" s="30" t="s">
        <v>47</v>
      </c>
      <c r="J138" s="30" t="s">
        <v>47</v>
      </c>
      <c r="K138" s="30" t="s">
        <v>47</v>
      </c>
    </row>
    <row r="139" spans="1:11" ht="15">
      <c r="A139" s="16">
        <f t="shared" si="7"/>
        <v>90138</v>
      </c>
      <c r="B139" s="26" t="s">
        <v>45</v>
      </c>
      <c r="C139" s="18" t="s">
        <v>46</v>
      </c>
      <c r="D139" s="26" t="s">
        <v>96</v>
      </c>
      <c r="E139" s="19" t="s">
        <v>49</v>
      </c>
      <c r="F139" s="21">
        <f t="shared" si="6"/>
        <v>138</v>
      </c>
      <c r="G139" s="21" t="s">
        <v>147</v>
      </c>
      <c r="H139" s="30" t="s">
        <v>137</v>
      </c>
      <c r="I139" s="30" t="s">
        <v>47</v>
      </c>
      <c r="J139" s="30" t="s">
        <v>47</v>
      </c>
      <c r="K139" s="30" t="s">
        <v>47</v>
      </c>
    </row>
    <row r="140" spans="1:11" ht="15">
      <c r="A140" s="16">
        <f t="shared" si="7"/>
        <v>90139</v>
      </c>
      <c r="B140" s="26" t="s">
        <v>45</v>
      </c>
      <c r="C140" s="23" t="s">
        <v>97</v>
      </c>
      <c r="D140" s="26" t="s">
        <v>48</v>
      </c>
      <c r="E140" s="19" t="s">
        <v>49</v>
      </c>
      <c r="F140" s="21">
        <f t="shared" si="6"/>
        <v>139</v>
      </c>
      <c r="G140" s="21" t="s">
        <v>147</v>
      </c>
      <c r="H140" s="30" t="s">
        <v>137</v>
      </c>
      <c r="I140" s="30" t="s">
        <v>47</v>
      </c>
      <c r="J140" s="30" t="s">
        <v>47</v>
      </c>
      <c r="K140" s="30" t="s">
        <v>47</v>
      </c>
    </row>
    <row r="141" spans="1:11" ht="15">
      <c r="A141" s="16">
        <f t="shared" si="7"/>
        <v>90140</v>
      </c>
      <c r="B141" s="26" t="s">
        <v>45</v>
      </c>
      <c r="C141" s="23" t="s">
        <v>97</v>
      </c>
      <c r="D141" s="26" t="s">
        <v>92</v>
      </c>
      <c r="E141" s="19" t="s">
        <v>49</v>
      </c>
      <c r="F141" s="21">
        <f t="shared" si="6"/>
        <v>140</v>
      </c>
      <c r="G141" s="21" t="s">
        <v>147</v>
      </c>
      <c r="H141" s="30" t="s">
        <v>137</v>
      </c>
      <c r="I141" s="30" t="s">
        <v>47</v>
      </c>
      <c r="J141" s="30" t="s">
        <v>47</v>
      </c>
      <c r="K141" s="30" t="s">
        <v>47</v>
      </c>
    </row>
    <row r="142" spans="1:11" ht="15">
      <c r="A142" s="16">
        <f t="shared" si="7"/>
        <v>90141</v>
      </c>
      <c r="B142" s="26" t="s">
        <v>45</v>
      </c>
      <c r="C142" s="23" t="s">
        <v>97</v>
      </c>
      <c r="D142" s="26" t="s">
        <v>93</v>
      </c>
      <c r="E142" s="19" t="s">
        <v>49</v>
      </c>
      <c r="F142" s="21">
        <f t="shared" si="6"/>
        <v>141</v>
      </c>
      <c r="G142" s="21" t="s">
        <v>147</v>
      </c>
      <c r="H142" s="30" t="s">
        <v>137</v>
      </c>
      <c r="I142" s="30" t="s">
        <v>47</v>
      </c>
      <c r="J142" s="30" t="s">
        <v>47</v>
      </c>
      <c r="K142" s="30" t="s">
        <v>47</v>
      </c>
    </row>
    <row r="143" spans="1:11" ht="15">
      <c r="A143" s="16">
        <f t="shared" si="7"/>
        <v>90142</v>
      </c>
      <c r="B143" s="26" t="s">
        <v>45</v>
      </c>
      <c r="C143" s="23" t="s">
        <v>97</v>
      </c>
      <c r="D143" s="26" t="s">
        <v>94</v>
      </c>
      <c r="E143" s="19" t="s">
        <v>49</v>
      </c>
      <c r="F143" s="21">
        <f t="shared" si="6"/>
        <v>142</v>
      </c>
      <c r="G143" s="21" t="s">
        <v>147</v>
      </c>
      <c r="H143" s="30" t="s">
        <v>137</v>
      </c>
      <c r="I143" s="30" t="s">
        <v>47</v>
      </c>
      <c r="J143" s="30" t="s">
        <v>47</v>
      </c>
      <c r="K143" s="30" t="s">
        <v>47</v>
      </c>
    </row>
    <row r="144" spans="1:11" ht="15">
      <c r="A144" s="16">
        <f t="shared" si="7"/>
        <v>90143</v>
      </c>
      <c r="B144" s="26" t="s">
        <v>45</v>
      </c>
      <c r="C144" s="23" t="s">
        <v>97</v>
      </c>
      <c r="D144" s="26" t="s">
        <v>95</v>
      </c>
      <c r="E144" s="19" t="s">
        <v>49</v>
      </c>
      <c r="F144" s="21">
        <f t="shared" si="6"/>
        <v>143</v>
      </c>
      <c r="G144" s="21" t="s">
        <v>147</v>
      </c>
      <c r="H144" s="30" t="s">
        <v>137</v>
      </c>
      <c r="I144" s="30" t="s">
        <v>47</v>
      </c>
      <c r="J144" s="30" t="s">
        <v>47</v>
      </c>
      <c r="K144" s="30" t="s">
        <v>47</v>
      </c>
    </row>
    <row r="145" spans="1:11" ht="15">
      <c r="A145" s="16">
        <f t="shared" si="7"/>
        <v>90144</v>
      </c>
      <c r="B145" s="26" t="s">
        <v>45</v>
      </c>
      <c r="C145" s="23" t="s">
        <v>97</v>
      </c>
      <c r="D145" s="26" t="s">
        <v>96</v>
      </c>
      <c r="E145" s="19" t="s">
        <v>49</v>
      </c>
      <c r="F145" s="21">
        <f t="shared" si="6"/>
        <v>144</v>
      </c>
      <c r="G145" s="21" t="s">
        <v>147</v>
      </c>
      <c r="H145" s="30" t="s">
        <v>137</v>
      </c>
      <c r="I145" s="30" t="s">
        <v>47</v>
      </c>
      <c r="J145" s="30" t="s">
        <v>47</v>
      </c>
      <c r="K145" s="30" t="s">
        <v>47</v>
      </c>
    </row>
    <row r="146" spans="1:11" ht="15">
      <c r="A146" s="38" t="s">
        <v>160</v>
      </c>
      <c r="B146" s="26"/>
      <c r="C146" s="23"/>
      <c r="D146" s="26"/>
      <c r="E146" s="19"/>
      <c r="F146" s="21"/>
      <c r="G146" s="21"/>
      <c r="H146" s="30"/>
      <c r="I146" s="30"/>
      <c r="J146" s="30"/>
      <c r="K146" s="30"/>
    </row>
    <row r="147" spans="1:11" ht="15">
      <c r="A147" s="16">
        <v>90145</v>
      </c>
      <c r="B147" s="26" t="s">
        <v>45</v>
      </c>
      <c r="C147" s="18" t="s">
        <v>46</v>
      </c>
      <c r="D147" s="26" t="s">
        <v>48</v>
      </c>
      <c r="E147" s="19" t="s">
        <v>49</v>
      </c>
      <c r="F147" s="21">
        <v>145</v>
      </c>
      <c r="G147" s="21" t="s">
        <v>148</v>
      </c>
      <c r="H147" s="30" t="s">
        <v>136</v>
      </c>
      <c r="I147" s="30" t="s">
        <v>47</v>
      </c>
      <c r="J147" s="30" t="s">
        <v>47</v>
      </c>
      <c r="K147" s="30" t="s">
        <v>47</v>
      </c>
    </row>
    <row r="148" spans="1:11" ht="15">
      <c r="A148" s="16">
        <f t="shared" ref="A148:A211" si="8">A147+1</f>
        <v>90146</v>
      </c>
      <c r="B148" s="26" t="s">
        <v>45</v>
      </c>
      <c r="C148" s="18" t="s">
        <v>46</v>
      </c>
      <c r="D148" s="26" t="s">
        <v>92</v>
      </c>
      <c r="E148" s="19" t="s">
        <v>49</v>
      </c>
      <c r="F148" s="21">
        <f>F147+1</f>
        <v>146</v>
      </c>
      <c r="G148" s="21" t="s">
        <v>148</v>
      </c>
      <c r="H148" s="30" t="s">
        <v>136</v>
      </c>
      <c r="I148" s="30" t="s">
        <v>47</v>
      </c>
      <c r="J148" s="30" t="s">
        <v>47</v>
      </c>
      <c r="K148" s="30" t="s">
        <v>47</v>
      </c>
    </row>
    <row r="149" spans="1:11" ht="15">
      <c r="A149" s="16">
        <f t="shared" si="8"/>
        <v>90147</v>
      </c>
      <c r="B149" s="26" t="s">
        <v>45</v>
      </c>
      <c r="C149" s="18" t="s">
        <v>46</v>
      </c>
      <c r="D149" s="26" t="s">
        <v>93</v>
      </c>
      <c r="E149" s="19" t="s">
        <v>49</v>
      </c>
      <c r="F149" s="21">
        <f t="shared" ref="F149:F183" si="9">F148+1</f>
        <v>147</v>
      </c>
      <c r="G149" s="21" t="s">
        <v>148</v>
      </c>
      <c r="H149" s="30" t="s">
        <v>136</v>
      </c>
      <c r="I149" s="30" t="s">
        <v>47</v>
      </c>
      <c r="J149" s="30" t="s">
        <v>47</v>
      </c>
      <c r="K149" s="30" t="s">
        <v>47</v>
      </c>
    </row>
    <row r="150" spans="1:11" ht="15">
      <c r="A150" s="16">
        <f t="shared" si="8"/>
        <v>90148</v>
      </c>
      <c r="B150" s="26" t="s">
        <v>45</v>
      </c>
      <c r="C150" s="18" t="s">
        <v>46</v>
      </c>
      <c r="D150" s="26" t="s">
        <v>94</v>
      </c>
      <c r="E150" s="19" t="s">
        <v>49</v>
      </c>
      <c r="F150" s="21">
        <f t="shared" si="9"/>
        <v>148</v>
      </c>
      <c r="G150" s="21" t="s">
        <v>148</v>
      </c>
      <c r="H150" s="30" t="s">
        <v>136</v>
      </c>
      <c r="I150" s="30" t="s">
        <v>47</v>
      </c>
      <c r="J150" s="30" t="s">
        <v>47</v>
      </c>
      <c r="K150" s="30" t="s">
        <v>47</v>
      </c>
    </row>
    <row r="151" spans="1:11" ht="15">
      <c r="A151" s="16">
        <f t="shared" si="8"/>
        <v>90149</v>
      </c>
      <c r="B151" s="26" t="s">
        <v>45</v>
      </c>
      <c r="C151" s="18" t="s">
        <v>46</v>
      </c>
      <c r="D151" s="26" t="s">
        <v>95</v>
      </c>
      <c r="E151" s="19" t="s">
        <v>49</v>
      </c>
      <c r="F151" s="21">
        <f t="shared" si="9"/>
        <v>149</v>
      </c>
      <c r="G151" s="21" t="s">
        <v>148</v>
      </c>
      <c r="H151" s="30" t="s">
        <v>136</v>
      </c>
      <c r="I151" s="30" t="s">
        <v>47</v>
      </c>
      <c r="J151" s="30" t="s">
        <v>47</v>
      </c>
      <c r="K151" s="30" t="s">
        <v>47</v>
      </c>
    </row>
    <row r="152" spans="1:11" ht="15">
      <c r="A152" s="16">
        <f t="shared" si="8"/>
        <v>90150</v>
      </c>
      <c r="B152" s="26" t="s">
        <v>45</v>
      </c>
      <c r="C152" s="18" t="s">
        <v>46</v>
      </c>
      <c r="D152" s="26" t="s">
        <v>96</v>
      </c>
      <c r="E152" s="19" t="s">
        <v>49</v>
      </c>
      <c r="F152" s="21">
        <f t="shared" si="9"/>
        <v>150</v>
      </c>
      <c r="G152" s="21" t="s">
        <v>148</v>
      </c>
      <c r="H152" s="30" t="s">
        <v>136</v>
      </c>
      <c r="I152" s="30" t="s">
        <v>47</v>
      </c>
      <c r="J152" s="30" t="s">
        <v>47</v>
      </c>
      <c r="K152" s="30" t="s">
        <v>47</v>
      </c>
    </row>
    <row r="153" spans="1:11" ht="15">
      <c r="A153" s="16">
        <f t="shared" si="8"/>
        <v>90151</v>
      </c>
      <c r="B153" s="26" t="s">
        <v>45</v>
      </c>
      <c r="C153" s="23" t="s">
        <v>97</v>
      </c>
      <c r="D153" s="26" t="s">
        <v>48</v>
      </c>
      <c r="E153" s="19" t="s">
        <v>49</v>
      </c>
      <c r="F153" s="21">
        <f t="shared" si="9"/>
        <v>151</v>
      </c>
      <c r="G153" s="21" t="s">
        <v>148</v>
      </c>
      <c r="H153" s="30" t="s">
        <v>136</v>
      </c>
      <c r="I153" s="30" t="s">
        <v>47</v>
      </c>
      <c r="J153" s="30" t="s">
        <v>47</v>
      </c>
      <c r="K153" s="30" t="s">
        <v>47</v>
      </c>
    </row>
    <row r="154" spans="1:11" ht="15">
      <c r="A154" s="16">
        <f t="shared" si="8"/>
        <v>90152</v>
      </c>
      <c r="B154" s="26" t="s">
        <v>45</v>
      </c>
      <c r="C154" s="23" t="s">
        <v>97</v>
      </c>
      <c r="D154" s="26" t="s">
        <v>92</v>
      </c>
      <c r="E154" s="19" t="s">
        <v>49</v>
      </c>
      <c r="F154" s="21">
        <f t="shared" si="9"/>
        <v>152</v>
      </c>
      <c r="G154" s="21" t="s">
        <v>148</v>
      </c>
      <c r="H154" s="30" t="s">
        <v>136</v>
      </c>
      <c r="I154" s="30" t="s">
        <v>47</v>
      </c>
      <c r="J154" s="30" t="s">
        <v>47</v>
      </c>
      <c r="K154" s="30" t="s">
        <v>47</v>
      </c>
    </row>
    <row r="155" spans="1:11" ht="15">
      <c r="A155" s="16">
        <f t="shared" si="8"/>
        <v>90153</v>
      </c>
      <c r="B155" s="26" t="s">
        <v>45</v>
      </c>
      <c r="C155" s="23" t="s">
        <v>97</v>
      </c>
      <c r="D155" s="26" t="s">
        <v>93</v>
      </c>
      <c r="E155" s="19" t="s">
        <v>49</v>
      </c>
      <c r="F155" s="21">
        <f t="shared" si="9"/>
        <v>153</v>
      </c>
      <c r="G155" s="21" t="s">
        <v>148</v>
      </c>
      <c r="H155" s="30" t="s">
        <v>136</v>
      </c>
      <c r="I155" s="30" t="s">
        <v>47</v>
      </c>
      <c r="J155" s="30" t="s">
        <v>47</v>
      </c>
      <c r="K155" s="30" t="s">
        <v>47</v>
      </c>
    </row>
    <row r="156" spans="1:11" ht="15">
      <c r="A156" s="16">
        <f t="shared" si="8"/>
        <v>90154</v>
      </c>
      <c r="B156" s="26" t="s">
        <v>45</v>
      </c>
      <c r="C156" s="23" t="s">
        <v>97</v>
      </c>
      <c r="D156" s="26" t="s">
        <v>94</v>
      </c>
      <c r="E156" s="19" t="s">
        <v>49</v>
      </c>
      <c r="F156" s="21">
        <f t="shared" si="9"/>
        <v>154</v>
      </c>
      <c r="G156" s="21" t="s">
        <v>148</v>
      </c>
      <c r="H156" s="30" t="s">
        <v>136</v>
      </c>
      <c r="I156" s="30" t="s">
        <v>47</v>
      </c>
      <c r="J156" s="30" t="s">
        <v>47</v>
      </c>
      <c r="K156" s="30" t="s">
        <v>47</v>
      </c>
    </row>
    <row r="157" spans="1:11" ht="15">
      <c r="A157" s="16">
        <f t="shared" si="8"/>
        <v>90155</v>
      </c>
      <c r="B157" s="26" t="s">
        <v>45</v>
      </c>
      <c r="C157" s="23" t="s">
        <v>97</v>
      </c>
      <c r="D157" s="26" t="s">
        <v>95</v>
      </c>
      <c r="E157" s="19" t="s">
        <v>49</v>
      </c>
      <c r="F157" s="21">
        <f t="shared" si="9"/>
        <v>155</v>
      </c>
      <c r="G157" s="21" t="s">
        <v>148</v>
      </c>
      <c r="H157" s="30" t="s">
        <v>136</v>
      </c>
      <c r="I157" s="30" t="s">
        <v>47</v>
      </c>
      <c r="J157" s="30" t="s">
        <v>47</v>
      </c>
      <c r="K157" s="30" t="s">
        <v>47</v>
      </c>
    </row>
    <row r="158" spans="1:11" ht="15">
      <c r="A158" s="16">
        <f t="shared" si="8"/>
        <v>90156</v>
      </c>
      <c r="B158" s="26" t="s">
        <v>45</v>
      </c>
      <c r="C158" s="23" t="s">
        <v>97</v>
      </c>
      <c r="D158" s="26" t="s">
        <v>96</v>
      </c>
      <c r="E158" s="19" t="s">
        <v>49</v>
      </c>
      <c r="F158" s="21">
        <f t="shared" si="9"/>
        <v>156</v>
      </c>
      <c r="G158" s="21" t="s">
        <v>148</v>
      </c>
      <c r="H158" s="30" t="s">
        <v>136</v>
      </c>
      <c r="I158" s="30" t="s">
        <v>47</v>
      </c>
      <c r="J158" s="30" t="s">
        <v>47</v>
      </c>
      <c r="K158" s="30" t="s">
        <v>47</v>
      </c>
    </row>
    <row r="159" spans="1:11" ht="15">
      <c r="A159" s="16">
        <f t="shared" si="8"/>
        <v>90157</v>
      </c>
      <c r="B159" s="26" t="s">
        <v>45</v>
      </c>
      <c r="C159" s="18" t="s">
        <v>46</v>
      </c>
      <c r="D159" s="26" t="s">
        <v>48</v>
      </c>
      <c r="E159" s="19" t="s">
        <v>49</v>
      </c>
      <c r="F159" s="21">
        <f t="shared" si="9"/>
        <v>157</v>
      </c>
      <c r="G159" s="21" t="s">
        <v>149</v>
      </c>
      <c r="H159" s="30" t="s">
        <v>136</v>
      </c>
      <c r="I159" s="30" t="s">
        <v>47</v>
      </c>
      <c r="J159" s="30" t="s">
        <v>47</v>
      </c>
      <c r="K159" s="30" t="s">
        <v>47</v>
      </c>
    </row>
    <row r="160" spans="1:11" ht="15">
      <c r="A160" s="16">
        <f t="shared" si="8"/>
        <v>90158</v>
      </c>
      <c r="B160" s="26" t="s">
        <v>45</v>
      </c>
      <c r="C160" s="18" t="s">
        <v>46</v>
      </c>
      <c r="D160" s="26" t="s">
        <v>92</v>
      </c>
      <c r="E160" s="19" t="s">
        <v>49</v>
      </c>
      <c r="F160" s="21">
        <f t="shared" si="9"/>
        <v>158</v>
      </c>
      <c r="G160" s="21" t="s">
        <v>149</v>
      </c>
      <c r="H160" s="30" t="s">
        <v>136</v>
      </c>
      <c r="I160" s="30" t="s">
        <v>47</v>
      </c>
      <c r="J160" s="30" t="s">
        <v>47</v>
      </c>
      <c r="K160" s="30" t="s">
        <v>47</v>
      </c>
    </row>
    <row r="161" spans="1:11" ht="15">
      <c r="A161" s="16">
        <f t="shared" si="8"/>
        <v>90159</v>
      </c>
      <c r="B161" s="26" t="s">
        <v>45</v>
      </c>
      <c r="C161" s="18" t="s">
        <v>46</v>
      </c>
      <c r="D161" s="26" t="s">
        <v>93</v>
      </c>
      <c r="E161" s="19" t="s">
        <v>49</v>
      </c>
      <c r="F161" s="21">
        <f t="shared" si="9"/>
        <v>159</v>
      </c>
      <c r="G161" s="21" t="s">
        <v>149</v>
      </c>
      <c r="H161" s="30" t="s">
        <v>136</v>
      </c>
      <c r="I161" s="30" t="s">
        <v>47</v>
      </c>
      <c r="J161" s="30" t="s">
        <v>47</v>
      </c>
      <c r="K161" s="30" t="s">
        <v>47</v>
      </c>
    </row>
    <row r="162" spans="1:11" ht="15">
      <c r="A162" s="16">
        <f t="shared" si="8"/>
        <v>90160</v>
      </c>
      <c r="B162" s="26" t="s">
        <v>45</v>
      </c>
      <c r="C162" s="18" t="s">
        <v>46</v>
      </c>
      <c r="D162" s="26" t="s">
        <v>94</v>
      </c>
      <c r="E162" s="19" t="s">
        <v>49</v>
      </c>
      <c r="F162" s="21">
        <f t="shared" si="9"/>
        <v>160</v>
      </c>
      <c r="G162" s="21" t="s">
        <v>149</v>
      </c>
      <c r="H162" s="30" t="s">
        <v>136</v>
      </c>
      <c r="I162" s="30" t="s">
        <v>47</v>
      </c>
      <c r="J162" s="30" t="s">
        <v>47</v>
      </c>
      <c r="K162" s="30" t="s">
        <v>47</v>
      </c>
    </row>
    <row r="163" spans="1:11" ht="15">
      <c r="A163" s="16">
        <f t="shared" si="8"/>
        <v>90161</v>
      </c>
      <c r="B163" s="26" t="s">
        <v>45</v>
      </c>
      <c r="C163" s="18" t="s">
        <v>46</v>
      </c>
      <c r="D163" s="26" t="s">
        <v>95</v>
      </c>
      <c r="E163" s="19" t="s">
        <v>49</v>
      </c>
      <c r="F163" s="21">
        <f t="shared" si="9"/>
        <v>161</v>
      </c>
      <c r="G163" s="21" t="s">
        <v>149</v>
      </c>
      <c r="H163" s="30" t="s">
        <v>136</v>
      </c>
      <c r="I163" s="30" t="s">
        <v>47</v>
      </c>
      <c r="J163" s="30" t="s">
        <v>47</v>
      </c>
      <c r="K163" s="30" t="s">
        <v>47</v>
      </c>
    </row>
    <row r="164" spans="1:11" ht="15">
      <c r="A164" s="16">
        <f t="shared" si="8"/>
        <v>90162</v>
      </c>
      <c r="B164" s="26" t="s">
        <v>45</v>
      </c>
      <c r="C164" s="18" t="s">
        <v>46</v>
      </c>
      <c r="D164" s="26" t="s">
        <v>96</v>
      </c>
      <c r="E164" s="19" t="s">
        <v>49</v>
      </c>
      <c r="F164" s="21">
        <f t="shared" si="9"/>
        <v>162</v>
      </c>
      <c r="G164" s="21" t="s">
        <v>149</v>
      </c>
      <c r="H164" s="30" t="s">
        <v>136</v>
      </c>
      <c r="I164" s="30" t="s">
        <v>47</v>
      </c>
      <c r="J164" s="30" t="s">
        <v>47</v>
      </c>
      <c r="K164" s="30" t="s">
        <v>47</v>
      </c>
    </row>
    <row r="165" spans="1:11" ht="15">
      <c r="A165" s="16">
        <f t="shared" si="8"/>
        <v>90163</v>
      </c>
      <c r="B165" s="26" t="s">
        <v>45</v>
      </c>
      <c r="C165" s="23" t="s">
        <v>97</v>
      </c>
      <c r="D165" s="26" t="s">
        <v>48</v>
      </c>
      <c r="E165" s="19" t="s">
        <v>49</v>
      </c>
      <c r="F165" s="21">
        <f t="shared" si="9"/>
        <v>163</v>
      </c>
      <c r="G165" s="21" t="s">
        <v>149</v>
      </c>
      <c r="H165" s="30" t="s">
        <v>136</v>
      </c>
      <c r="I165" s="30" t="s">
        <v>47</v>
      </c>
      <c r="J165" s="30" t="s">
        <v>47</v>
      </c>
      <c r="K165" s="30" t="s">
        <v>47</v>
      </c>
    </row>
    <row r="166" spans="1:11" ht="15">
      <c r="A166" s="16">
        <f t="shared" si="8"/>
        <v>90164</v>
      </c>
      <c r="B166" s="26" t="s">
        <v>45</v>
      </c>
      <c r="C166" s="23" t="s">
        <v>97</v>
      </c>
      <c r="D166" s="26" t="s">
        <v>92</v>
      </c>
      <c r="E166" s="19" t="s">
        <v>49</v>
      </c>
      <c r="F166" s="21">
        <f t="shared" si="9"/>
        <v>164</v>
      </c>
      <c r="G166" s="21" t="s">
        <v>149</v>
      </c>
      <c r="H166" s="30" t="s">
        <v>136</v>
      </c>
      <c r="I166" s="30" t="s">
        <v>47</v>
      </c>
      <c r="J166" s="30" t="s">
        <v>47</v>
      </c>
      <c r="K166" s="30" t="s">
        <v>47</v>
      </c>
    </row>
    <row r="167" spans="1:11" ht="15">
      <c r="A167" s="16">
        <f t="shared" si="8"/>
        <v>90165</v>
      </c>
      <c r="B167" s="26" t="s">
        <v>45</v>
      </c>
      <c r="C167" s="23" t="s">
        <v>97</v>
      </c>
      <c r="D167" s="26" t="s">
        <v>93</v>
      </c>
      <c r="E167" s="19" t="s">
        <v>49</v>
      </c>
      <c r="F167" s="21">
        <f t="shared" si="9"/>
        <v>165</v>
      </c>
      <c r="G167" s="21" t="s">
        <v>149</v>
      </c>
      <c r="H167" s="30" t="s">
        <v>136</v>
      </c>
      <c r="I167" s="30" t="s">
        <v>47</v>
      </c>
      <c r="J167" s="30" t="s">
        <v>47</v>
      </c>
      <c r="K167" s="30" t="s">
        <v>47</v>
      </c>
    </row>
    <row r="168" spans="1:11" ht="15">
      <c r="A168" s="16">
        <f t="shared" si="8"/>
        <v>90166</v>
      </c>
      <c r="B168" s="26" t="s">
        <v>45</v>
      </c>
      <c r="C168" s="23" t="s">
        <v>97</v>
      </c>
      <c r="D168" s="26" t="s">
        <v>94</v>
      </c>
      <c r="E168" s="19" t="s">
        <v>49</v>
      </c>
      <c r="F168" s="21">
        <f t="shared" si="9"/>
        <v>166</v>
      </c>
      <c r="G168" s="21" t="s">
        <v>149</v>
      </c>
      <c r="H168" s="30" t="s">
        <v>136</v>
      </c>
      <c r="I168" s="30" t="s">
        <v>47</v>
      </c>
      <c r="J168" s="30" t="s">
        <v>47</v>
      </c>
      <c r="K168" s="30" t="s">
        <v>47</v>
      </c>
    </row>
    <row r="169" spans="1:11" ht="15">
      <c r="A169" s="16">
        <f t="shared" si="8"/>
        <v>90167</v>
      </c>
      <c r="B169" s="26" t="s">
        <v>45</v>
      </c>
      <c r="C169" s="23" t="s">
        <v>97</v>
      </c>
      <c r="D169" s="26" t="s">
        <v>95</v>
      </c>
      <c r="E169" s="19" t="s">
        <v>49</v>
      </c>
      <c r="F169" s="21">
        <f t="shared" si="9"/>
        <v>167</v>
      </c>
      <c r="G169" s="21" t="s">
        <v>149</v>
      </c>
      <c r="H169" s="30" t="s">
        <v>136</v>
      </c>
      <c r="I169" s="30" t="s">
        <v>47</v>
      </c>
      <c r="J169" s="30" t="s">
        <v>47</v>
      </c>
      <c r="K169" s="30" t="s">
        <v>47</v>
      </c>
    </row>
    <row r="170" spans="1:11" ht="15">
      <c r="A170" s="16">
        <f t="shared" si="8"/>
        <v>90168</v>
      </c>
      <c r="B170" s="26" t="s">
        <v>45</v>
      </c>
      <c r="C170" s="23" t="s">
        <v>97</v>
      </c>
      <c r="D170" s="26" t="s">
        <v>96</v>
      </c>
      <c r="E170" s="19" t="s">
        <v>49</v>
      </c>
      <c r="F170" s="21">
        <f t="shared" si="9"/>
        <v>168</v>
      </c>
      <c r="G170" s="21" t="s">
        <v>149</v>
      </c>
      <c r="H170" s="30" t="s">
        <v>136</v>
      </c>
      <c r="I170" s="30" t="s">
        <v>47</v>
      </c>
      <c r="J170" s="30" t="s">
        <v>47</v>
      </c>
      <c r="K170" s="30" t="s">
        <v>47</v>
      </c>
    </row>
    <row r="171" spans="1:11" ht="15">
      <c r="A171" s="16">
        <f t="shared" si="8"/>
        <v>90169</v>
      </c>
      <c r="B171" s="26" t="s">
        <v>45</v>
      </c>
      <c r="C171" s="18" t="s">
        <v>46</v>
      </c>
      <c r="D171" s="26" t="s">
        <v>48</v>
      </c>
      <c r="E171" s="19" t="s">
        <v>49</v>
      </c>
      <c r="F171" s="21">
        <f t="shared" si="9"/>
        <v>169</v>
      </c>
      <c r="G171" s="21" t="s">
        <v>154</v>
      </c>
      <c r="H171" s="30" t="s">
        <v>137</v>
      </c>
      <c r="I171" s="30" t="s">
        <v>47</v>
      </c>
      <c r="J171" s="30" t="s">
        <v>47</v>
      </c>
      <c r="K171" s="30" t="s">
        <v>47</v>
      </c>
    </row>
    <row r="172" spans="1:11" ht="15">
      <c r="A172" s="16">
        <f t="shared" si="8"/>
        <v>90170</v>
      </c>
      <c r="B172" s="26" t="s">
        <v>45</v>
      </c>
      <c r="C172" s="18" t="s">
        <v>46</v>
      </c>
      <c r="D172" s="26" t="s">
        <v>92</v>
      </c>
      <c r="E172" s="19" t="s">
        <v>49</v>
      </c>
      <c r="F172" s="21">
        <f t="shared" si="9"/>
        <v>170</v>
      </c>
      <c r="G172" s="21" t="s">
        <v>154</v>
      </c>
      <c r="H172" s="30" t="s">
        <v>137</v>
      </c>
      <c r="I172" s="30" t="s">
        <v>47</v>
      </c>
      <c r="J172" s="30" t="s">
        <v>47</v>
      </c>
      <c r="K172" s="30" t="s">
        <v>47</v>
      </c>
    </row>
    <row r="173" spans="1:11" ht="15">
      <c r="A173" s="16">
        <f t="shared" si="8"/>
        <v>90171</v>
      </c>
      <c r="B173" s="26" t="s">
        <v>45</v>
      </c>
      <c r="C173" s="18" t="s">
        <v>46</v>
      </c>
      <c r="D173" s="26" t="s">
        <v>93</v>
      </c>
      <c r="E173" s="19" t="s">
        <v>49</v>
      </c>
      <c r="F173" s="21">
        <f t="shared" si="9"/>
        <v>171</v>
      </c>
      <c r="G173" s="21" t="s">
        <v>154</v>
      </c>
      <c r="H173" s="30" t="s">
        <v>137</v>
      </c>
      <c r="I173" s="30" t="s">
        <v>47</v>
      </c>
      <c r="J173" s="30" t="s">
        <v>47</v>
      </c>
      <c r="K173" s="30" t="s">
        <v>47</v>
      </c>
    </row>
    <row r="174" spans="1:11" ht="15">
      <c r="A174" s="16">
        <f t="shared" si="8"/>
        <v>90172</v>
      </c>
      <c r="B174" s="26" t="s">
        <v>45</v>
      </c>
      <c r="C174" s="18" t="s">
        <v>46</v>
      </c>
      <c r="D174" s="26" t="s">
        <v>94</v>
      </c>
      <c r="E174" s="19" t="s">
        <v>49</v>
      </c>
      <c r="F174" s="21">
        <f t="shared" si="9"/>
        <v>172</v>
      </c>
      <c r="G174" s="21" t="s">
        <v>154</v>
      </c>
      <c r="H174" s="30" t="s">
        <v>137</v>
      </c>
      <c r="I174" s="30" t="s">
        <v>47</v>
      </c>
      <c r="J174" s="30" t="s">
        <v>47</v>
      </c>
      <c r="K174" s="30" t="s">
        <v>47</v>
      </c>
    </row>
    <row r="175" spans="1:11" ht="15">
      <c r="A175" s="16">
        <f t="shared" si="8"/>
        <v>90173</v>
      </c>
      <c r="B175" s="26" t="s">
        <v>45</v>
      </c>
      <c r="C175" s="18" t="s">
        <v>46</v>
      </c>
      <c r="D175" s="26" t="s">
        <v>95</v>
      </c>
      <c r="E175" s="19" t="s">
        <v>49</v>
      </c>
      <c r="F175" s="21">
        <f t="shared" si="9"/>
        <v>173</v>
      </c>
      <c r="G175" s="21" t="s">
        <v>154</v>
      </c>
      <c r="H175" s="30" t="s">
        <v>137</v>
      </c>
      <c r="I175" s="30" t="s">
        <v>47</v>
      </c>
      <c r="J175" s="30" t="s">
        <v>47</v>
      </c>
      <c r="K175" s="30" t="s">
        <v>47</v>
      </c>
    </row>
    <row r="176" spans="1:11" ht="15">
      <c r="A176" s="16">
        <f t="shared" si="8"/>
        <v>90174</v>
      </c>
      <c r="B176" s="26" t="s">
        <v>45</v>
      </c>
      <c r="C176" s="18" t="s">
        <v>46</v>
      </c>
      <c r="D176" s="26" t="s">
        <v>96</v>
      </c>
      <c r="E176" s="19" t="s">
        <v>49</v>
      </c>
      <c r="F176" s="21">
        <f t="shared" si="9"/>
        <v>174</v>
      </c>
      <c r="G176" s="21" t="s">
        <v>154</v>
      </c>
      <c r="H176" s="30" t="s">
        <v>137</v>
      </c>
      <c r="I176" s="30" t="s">
        <v>47</v>
      </c>
      <c r="J176" s="30" t="s">
        <v>47</v>
      </c>
      <c r="K176" s="30" t="s">
        <v>47</v>
      </c>
    </row>
    <row r="177" spans="1:11" ht="15">
      <c r="A177" s="16">
        <f t="shared" si="8"/>
        <v>90175</v>
      </c>
      <c r="B177" s="26" t="s">
        <v>45</v>
      </c>
      <c r="C177" s="23" t="s">
        <v>97</v>
      </c>
      <c r="D177" s="26" t="s">
        <v>48</v>
      </c>
      <c r="E177" s="19" t="s">
        <v>49</v>
      </c>
      <c r="F177" s="21">
        <f t="shared" si="9"/>
        <v>175</v>
      </c>
      <c r="G177" s="21" t="s">
        <v>154</v>
      </c>
      <c r="H177" s="30" t="s">
        <v>137</v>
      </c>
      <c r="I177" s="30" t="s">
        <v>47</v>
      </c>
      <c r="J177" s="30" t="s">
        <v>47</v>
      </c>
      <c r="K177" s="30" t="s">
        <v>47</v>
      </c>
    </row>
    <row r="178" spans="1:11" ht="15">
      <c r="A178" s="16">
        <f t="shared" si="8"/>
        <v>90176</v>
      </c>
      <c r="B178" s="26" t="s">
        <v>45</v>
      </c>
      <c r="C178" s="23" t="s">
        <v>97</v>
      </c>
      <c r="D178" s="26" t="s">
        <v>92</v>
      </c>
      <c r="E178" s="19" t="s">
        <v>49</v>
      </c>
      <c r="F178" s="21">
        <f t="shared" si="9"/>
        <v>176</v>
      </c>
      <c r="G178" s="21" t="s">
        <v>154</v>
      </c>
      <c r="H178" s="30" t="s">
        <v>137</v>
      </c>
      <c r="I178" s="30" t="s">
        <v>47</v>
      </c>
      <c r="J178" s="30" t="s">
        <v>47</v>
      </c>
      <c r="K178" s="30" t="s">
        <v>47</v>
      </c>
    </row>
    <row r="179" spans="1:11" ht="15">
      <c r="A179" s="16">
        <f t="shared" si="8"/>
        <v>90177</v>
      </c>
      <c r="B179" s="26" t="s">
        <v>45</v>
      </c>
      <c r="C179" s="23" t="s">
        <v>97</v>
      </c>
      <c r="D179" s="26" t="s">
        <v>93</v>
      </c>
      <c r="E179" s="19" t="s">
        <v>49</v>
      </c>
      <c r="F179" s="21">
        <f t="shared" si="9"/>
        <v>177</v>
      </c>
      <c r="G179" s="21" t="s">
        <v>154</v>
      </c>
      <c r="H179" s="30" t="s">
        <v>137</v>
      </c>
      <c r="I179" s="30" t="s">
        <v>47</v>
      </c>
      <c r="J179" s="30" t="s">
        <v>47</v>
      </c>
      <c r="K179" s="30" t="s">
        <v>47</v>
      </c>
    </row>
    <row r="180" spans="1:11" ht="15">
      <c r="A180" s="16">
        <f t="shared" si="8"/>
        <v>90178</v>
      </c>
      <c r="B180" s="26" t="s">
        <v>45</v>
      </c>
      <c r="C180" s="23" t="s">
        <v>97</v>
      </c>
      <c r="D180" s="26" t="s">
        <v>94</v>
      </c>
      <c r="E180" s="19" t="s">
        <v>49</v>
      </c>
      <c r="F180" s="21">
        <f t="shared" si="9"/>
        <v>178</v>
      </c>
      <c r="G180" s="21" t="s">
        <v>154</v>
      </c>
      <c r="H180" s="30" t="s">
        <v>137</v>
      </c>
      <c r="I180" s="30" t="s">
        <v>47</v>
      </c>
      <c r="J180" s="30" t="s">
        <v>47</v>
      </c>
      <c r="K180" s="30" t="s">
        <v>47</v>
      </c>
    </row>
    <row r="181" spans="1:11" ht="15">
      <c r="A181" s="16">
        <f t="shared" si="8"/>
        <v>90179</v>
      </c>
      <c r="B181" s="26" t="s">
        <v>45</v>
      </c>
      <c r="C181" s="23" t="s">
        <v>97</v>
      </c>
      <c r="D181" s="26" t="s">
        <v>95</v>
      </c>
      <c r="E181" s="19" t="s">
        <v>49</v>
      </c>
      <c r="F181" s="21">
        <f t="shared" si="9"/>
        <v>179</v>
      </c>
      <c r="G181" s="21" t="s">
        <v>154</v>
      </c>
      <c r="H181" s="30" t="s">
        <v>137</v>
      </c>
      <c r="I181" s="30" t="s">
        <v>47</v>
      </c>
      <c r="J181" s="30" t="s">
        <v>47</v>
      </c>
      <c r="K181" s="30" t="s">
        <v>47</v>
      </c>
    </row>
    <row r="182" spans="1:11" ht="15">
      <c r="A182" s="16">
        <f t="shared" si="8"/>
        <v>90180</v>
      </c>
      <c r="B182" s="26" t="s">
        <v>45</v>
      </c>
      <c r="C182" s="23" t="s">
        <v>97</v>
      </c>
      <c r="D182" s="26" t="s">
        <v>96</v>
      </c>
      <c r="E182" s="19" t="s">
        <v>49</v>
      </c>
      <c r="F182" s="21">
        <f t="shared" si="9"/>
        <v>180</v>
      </c>
      <c r="G182" s="21" t="s">
        <v>154</v>
      </c>
      <c r="H182" s="30" t="s">
        <v>137</v>
      </c>
      <c r="I182" s="30" t="s">
        <v>47</v>
      </c>
      <c r="J182" s="30" t="s">
        <v>47</v>
      </c>
      <c r="K182" s="30" t="s">
        <v>47</v>
      </c>
    </row>
    <row r="183" spans="1:11" ht="15">
      <c r="A183" s="16">
        <f t="shared" si="8"/>
        <v>90181</v>
      </c>
      <c r="B183" s="26" t="s">
        <v>45</v>
      </c>
      <c r="C183" s="18" t="s">
        <v>46</v>
      </c>
      <c r="D183" s="26" t="s">
        <v>48</v>
      </c>
      <c r="E183" s="19" t="s">
        <v>49</v>
      </c>
      <c r="F183" s="21">
        <f t="shared" si="9"/>
        <v>181</v>
      </c>
      <c r="G183" s="21" t="s">
        <v>155</v>
      </c>
      <c r="H183" s="30" t="s">
        <v>137</v>
      </c>
      <c r="I183" s="30" t="s">
        <v>47</v>
      </c>
      <c r="J183" s="30" t="s">
        <v>47</v>
      </c>
      <c r="K183" s="30" t="s">
        <v>47</v>
      </c>
    </row>
    <row r="184" spans="1:11" ht="15">
      <c r="A184" s="16">
        <f t="shared" si="8"/>
        <v>90182</v>
      </c>
      <c r="B184" s="26" t="s">
        <v>45</v>
      </c>
      <c r="C184" s="18" t="s">
        <v>46</v>
      </c>
      <c r="D184" s="26" t="s">
        <v>92</v>
      </c>
      <c r="E184" s="19" t="s">
        <v>49</v>
      </c>
      <c r="F184" s="21">
        <f>F183+1</f>
        <v>182</v>
      </c>
      <c r="G184" s="21" t="s">
        <v>155</v>
      </c>
      <c r="H184" s="30" t="s">
        <v>137</v>
      </c>
      <c r="I184" s="30" t="s">
        <v>47</v>
      </c>
      <c r="J184" s="30" t="s">
        <v>47</v>
      </c>
      <c r="K184" s="30" t="s">
        <v>47</v>
      </c>
    </row>
    <row r="185" spans="1:11" ht="15">
      <c r="A185" s="16">
        <f t="shared" si="8"/>
        <v>90183</v>
      </c>
      <c r="B185" s="26" t="s">
        <v>45</v>
      </c>
      <c r="C185" s="18" t="s">
        <v>46</v>
      </c>
      <c r="D185" s="26" t="s">
        <v>93</v>
      </c>
      <c r="E185" s="19" t="s">
        <v>49</v>
      </c>
      <c r="F185" s="21">
        <f t="shared" ref="F185:F195" si="10">F184+1</f>
        <v>183</v>
      </c>
      <c r="G185" s="21" t="s">
        <v>155</v>
      </c>
      <c r="H185" s="30" t="s">
        <v>137</v>
      </c>
      <c r="I185" s="30" t="s">
        <v>47</v>
      </c>
      <c r="J185" s="30" t="s">
        <v>47</v>
      </c>
      <c r="K185" s="30" t="s">
        <v>47</v>
      </c>
    </row>
    <row r="186" spans="1:11" ht="15">
      <c r="A186" s="16">
        <f t="shared" si="8"/>
        <v>90184</v>
      </c>
      <c r="B186" s="26" t="s">
        <v>45</v>
      </c>
      <c r="C186" s="18" t="s">
        <v>46</v>
      </c>
      <c r="D186" s="26" t="s">
        <v>94</v>
      </c>
      <c r="E186" s="19" t="s">
        <v>49</v>
      </c>
      <c r="F186" s="21">
        <f t="shared" si="10"/>
        <v>184</v>
      </c>
      <c r="G186" s="21" t="s">
        <v>155</v>
      </c>
      <c r="H186" s="30" t="s">
        <v>137</v>
      </c>
      <c r="I186" s="30" t="s">
        <v>47</v>
      </c>
      <c r="J186" s="30" t="s">
        <v>47</v>
      </c>
      <c r="K186" s="30" t="s">
        <v>47</v>
      </c>
    </row>
    <row r="187" spans="1:11" ht="15">
      <c r="A187" s="16">
        <f t="shared" si="8"/>
        <v>90185</v>
      </c>
      <c r="B187" s="26" t="s">
        <v>45</v>
      </c>
      <c r="C187" s="18" t="s">
        <v>46</v>
      </c>
      <c r="D187" s="26" t="s">
        <v>95</v>
      </c>
      <c r="E187" s="19" t="s">
        <v>49</v>
      </c>
      <c r="F187" s="21">
        <f t="shared" si="10"/>
        <v>185</v>
      </c>
      <c r="G187" s="21" t="s">
        <v>155</v>
      </c>
      <c r="H187" s="30" t="s">
        <v>137</v>
      </c>
      <c r="I187" s="30" t="s">
        <v>47</v>
      </c>
      <c r="J187" s="30" t="s">
        <v>47</v>
      </c>
      <c r="K187" s="30" t="s">
        <v>47</v>
      </c>
    </row>
    <row r="188" spans="1:11" ht="15">
      <c r="A188" s="16">
        <f t="shared" si="8"/>
        <v>90186</v>
      </c>
      <c r="B188" s="26" t="s">
        <v>45</v>
      </c>
      <c r="C188" s="18" t="s">
        <v>46</v>
      </c>
      <c r="D188" s="26" t="s">
        <v>96</v>
      </c>
      <c r="E188" s="19" t="s">
        <v>49</v>
      </c>
      <c r="F188" s="21">
        <f t="shared" si="10"/>
        <v>186</v>
      </c>
      <c r="G188" s="21" t="s">
        <v>155</v>
      </c>
      <c r="H188" s="30" t="s">
        <v>137</v>
      </c>
      <c r="I188" s="30" t="s">
        <v>47</v>
      </c>
      <c r="J188" s="30" t="s">
        <v>47</v>
      </c>
      <c r="K188" s="30" t="s">
        <v>47</v>
      </c>
    </row>
    <row r="189" spans="1:11" ht="15">
      <c r="A189" s="16">
        <f t="shared" si="8"/>
        <v>90187</v>
      </c>
      <c r="B189" s="26" t="s">
        <v>45</v>
      </c>
      <c r="C189" s="23" t="s">
        <v>97</v>
      </c>
      <c r="D189" s="26" t="s">
        <v>48</v>
      </c>
      <c r="E189" s="19" t="s">
        <v>49</v>
      </c>
      <c r="F189" s="21">
        <f t="shared" si="10"/>
        <v>187</v>
      </c>
      <c r="G189" s="21" t="s">
        <v>155</v>
      </c>
      <c r="H189" s="30" t="s">
        <v>137</v>
      </c>
      <c r="I189" s="30" t="s">
        <v>47</v>
      </c>
      <c r="J189" s="30" t="s">
        <v>47</v>
      </c>
      <c r="K189" s="30" t="s">
        <v>47</v>
      </c>
    </row>
    <row r="190" spans="1:11" ht="15">
      <c r="A190" s="16">
        <f t="shared" si="8"/>
        <v>90188</v>
      </c>
      <c r="B190" s="26" t="s">
        <v>45</v>
      </c>
      <c r="C190" s="23" t="s">
        <v>97</v>
      </c>
      <c r="D190" s="26" t="s">
        <v>92</v>
      </c>
      <c r="E190" s="19" t="s">
        <v>49</v>
      </c>
      <c r="F190" s="21">
        <f t="shared" si="10"/>
        <v>188</v>
      </c>
      <c r="G190" s="21" t="s">
        <v>155</v>
      </c>
      <c r="H190" s="30" t="s">
        <v>137</v>
      </c>
      <c r="I190" s="30" t="s">
        <v>47</v>
      </c>
      <c r="J190" s="30" t="s">
        <v>47</v>
      </c>
      <c r="K190" s="30" t="s">
        <v>47</v>
      </c>
    </row>
    <row r="191" spans="1:11" ht="15">
      <c r="A191" s="16">
        <f t="shared" si="8"/>
        <v>90189</v>
      </c>
      <c r="B191" s="26" t="s">
        <v>45</v>
      </c>
      <c r="C191" s="23" t="s">
        <v>97</v>
      </c>
      <c r="D191" s="26" t="s">
        <v>93</v>
      </c>
      <c r="E191" s="19" t="s">
        <v>49</v>
      </c>
      <c r="F191" s="21">
        <f t="shared" si="10"/>
        <v>189</v>
      </c>
      <c r="G191" s="21" t="s">
        <v>155</v>
      </c>
      <c r="H191" s="30" t="s">
        <v>137</v>
      </c>
      <c r="I191" s="30" t="s">
        <v>47</v>
      </c>
      <c r="J191" s="30" t="s">
        <v>47</v>
      </c>
      <c r="K191" s="30" t="s">
        <v>47</v>
      </c>
    </row>
    <row r="192" spans="1:11" ht="15">
      <c r="A192" s="16">
        <f t="shared" si="8"/>
        <v>90190</v>
      </c>
      <c r="B192" s="26" t="s">
        <v>45</v>
      </c>
      <c r="C192" s="23" t="s">
        <v>97</v>
      </c>
      <c r="D192" s="26" t="s">
        <v>94</v>
      </c>
      <c r="E192" s="19" t="s">
        <v>49</v>
      </c>
      <c r="F192" s="21">
        <f t="shared" si="10"/>
        <v>190</v>
      </c>
      <c r="G192" s="21" t="s">
        <v>155</v>
      </c>
      <c r="H192" s="30" t="s">
        <v>137</v>
      </c>
      <c r="I192" s="30" t="s">
        <v>47</v>
      </c>
      <c r="J192" s="30" t="s">
        <v>47</v>
      </c>
      <c r="K192" s="30" t="s">
        <v>47</v>
      </c>
    </row>
    <row r="193" spans="1:11" ht="15">
      <c r="A193" s="16">
        <f t="shared" si="8"/>
        <v>90191</v>
      </c>
      <c r="B193" s="26" t="s">
        <v>45</v>
      </c>
      <c r="C193" s="23" t="s">
        <v>97</v>
      </c>
      <c r="D193" s="26" t="s">
        <v>95</v>
      </c>
      <c r="E193" s="19" t="s">
        <v>49</v>
      </c>
      <c r="F193" s="21">
        <f t="shared" si="10"/>
        <v>191</v>
      </c>
      <c r="G193" s="21" t="s">
        <v>155</v>
      </c>
      <c r="H193" s="30" t="s">
        <v>137</v>
      </c>
      <c r="I193" s="30" t="s">
        <v>47</v>
      </c>
      <c r="J193" s="30" t="s">
        <v>47</v>
      </c>
      <c r="K193" s="30" t="s">
        <v>47</v>
      </c>
    </row>
    <row r="194" spans="1:11" ht="15">
      <c r="A194" s="16">
        <f t="shared" si="8"/>
        <v>90192</v>
      </c>
      <c r="B194" s="26" t="s">
        <v>45</v>
      </c>
      <c r="C194" s="23" t="s">
        <v>97</v>
      </c>
      <c r="D194" s="26" t="s">
        <v>96</v>
      </c>
      <c r="E194" s="19" t="s">
        <v>49</v>
      </c>
      <c r="F194" s="21">
        <f t="shared" si="10"/>
        <v>192</v>
      </c>
      <c r="G194" s="21" t="s">
        <v>155</v>
      </c>
      <c r="H194" s="30" t="s">
        <v>137</v>
      </c>
      <c r="I194" s="30" t="s">
        <v>47</v>
      </c>
      <c r="J194" s="30" t="s">
        <v>47</v>
      </c>
      <c r="K194" s="30" t="s">
        <v>47</v>
      </c>
    </row>
    <row r="195" spans="1:11" ht="15">
      <c r="A195" s="16">
        <f t="shared" si="8"/>
        <v>90193</v>
      </c>
      <c r="B195" s="26" t="s">
        <v>45</v>
      </c>
      <c r="C195" s="18" t="s">
        <v>46</v>
      </c>
      <c r="D195" s="26" t="s">
        <v>48</v>
      </c>
      <c r="E195" s="19" t="s">
        <v>49</v>
      </c>
      <c r="F195" s="21">
        <f t="shared" si="10"/>
        <v>193</v>
      </c>
      <c r="G195" s="21" t="s">
        <v>150</v>
      </c>
      <c r="H195" s="30" t="s">
        <v>136</v>
      </c>
      <c r="I195" s="30" t="s">
        <v>47</v>
      </c>
      <c r="J195" s="30" t="s">
        <v>47</v>
      </c>
      <c r="K195" s="30" t="s">
        <v>47</v>
      </c>
    </row>
    <row r="196" spans="1:11" ht="15">
      <c r="A196" s="16">
        <f t="shared" si="8"/>
        <v>90194</v>
      </c>
      <c r="B196" s="26" t="s">
        <v>45</v>
      </c>
      <c r="C196" s="18" t="s">
        <v>46</v>
      </c>
      <c r="D196" s="26" t="s">
        <v>92</v>
      </c>
      <c r="E196" s="19" t="s">
        <v>49</v>
      </c>
      <c r="F196" s="21">
        <f>F195+1</f>
        <v>194</v>
      </c>
      <c r="G196" s="21" t="s">
        <v>150</v>
      </c>
      <c r="H196" s="30" t="s">
        <v>136</v>
      </c>
      <c r="I196" s="30" t="s">
        <v>47</v>
      </c>
      <c r="J196" s="30" t="s">
        <v>47</v>
      </c>
      <c r="K196" s="30" t="s">
        <v>47</v>
      </c>
    </row>
    <row r="197" spans="1:11" ht="15">
      <c r="A197" s="16">
        <f t="shared" si="8"/>
        <v>90195</v>
      </c>
      <c r="B197" s="26" t="s">
        <v>45</v>
      </c>
      <c r="C197" s="18" t="s">
        <v>46</v>
      </c>
      <c r="D197" s="26" t="s">
        <v>93</v>
      </c>
      <c r="E197" s="19" t="s">
        <v>49</v>
      </c>
      <c r="F197" s="21">
        <f t="shared" ref="F197:F231" si="11">F196+1</f>
        <v>195</v>
      </c>
      <c r="G197" s="21" t="s">
        <v>150</v>
      </c>
      <c r="H197" s="30" t="s">
        <v>136</v>
      </c>
      <c r="I197" s="30" t="s">
        <v>47</v>
      </c>
      <c r="J197" s="30" t="s">
        <v>47</v>
      </c>
      <c r="K197" s="30" t="s">
        <v>47</v>
      </c>
    </row>
    <row r="198" spans="1:11" ht="15">
      <c r="A198" s="16">
        <f t="shared" si="8"/>
        <v>90196</v>
      </c>
      <c r="B198" s="26" t="s">
        <v>45</v>
      </c>
      <c r="C198" s="18" t="s">
        <v>46</v>
      </c>
      <c r="D198" s="26" t="s">
        <v>94</v>
      </c>
      <c r="E198" s="19" t="s">
        <v>49</v>
      </c>
      <c r="F198" s="21">
        <f t="shared" si="11"/>
        <v>196</v>
      </c>
      <c r="G198" s="21" t="s">
        <v>150</v>
      </c>
      <c r="H198" s="30" t="s">
        <v>136</v>
      </c>
      <c r="I198" s="30" t="s">
        <v>47</v>
      </c>
      <c r="J198" s="30" t="s">
        <v>47</v>
      </c>
      <c r="K198" s="30" t="s">
        <v>47</v>
      </c>
    </row>
    <row r="199" spans="1:11" ht="15">
      <c r="A199" s="16">
        <f t="shared" si="8"/>
        <v>90197</v>
      </c>
      <c r="B199" s="26" t="s">
        <v>45</v>
      </c>
      <c r="C199" s="18" t="s">
        <v>46</v>
      </c>
      <c r="D199" s="26" t="s">
        <v>95</v>
      </c>
      <c r="E199" s="19" t="s">
        <v>49</v>
      </c>
      <c r="F199" s="21">
        <f t="shared" si="11"/>
        <v>197</v>
      </c>
      <c r="G199" s="21" t="s">
        <v>150</v>
      </c>
      <c r="H199" s="30" t="s">
        <v>136</v>
      </c>
      <c r="I199" s="30" t="s">
        <v>47</v>
      </c>
      <c r="J199" s="30" t="s">
        <v>47</v>
      </c>
      <c r="K199" s="30" t="s">
        <v>47</v>
      </c>
    </row>
    <row r="200" spans="1:11" ht="15">
      <c r="A200" s="16">
        <f t="shared" si="8"/>
        <v>90198</v>
      </c>
      <c r="B200" s="26" t="s">
        <v>45</v>
      </c>
      <c r="C200" s="18" t="s">
        <v>46</v>
      </c>
      <c r="D200" s="26" t="s">
        <v>96</v>
      </c>
      <c r="E200" s="19" t="s">
        <v>49</v>
      </c>
      <c r="F200" s="21">
        <f t="shared" si="11"/>
        <v>198</v>
      </c>
      <c r="G200" s="21" t="s">
        <v>150</v>
      </c>
      <c r="H200" s="30" t="s">
        <v>136</v>
      </c>
      <c r="I200" s="30" t="s">
        <v>47</v>
      </c>
      <c r="J200" s="30" t="s">
        <v>47</v>
      </c>
      <c r="K200" s="30" t="s">
        <v>47</v>
      </c>
    </row>
    <row r="201" spans="1:11" ht="15">
      <c r="A201" s="16">
        <f t="shared" si="8"/>
        <v>90199</v>
      </c>
      <c r="B201" s="26" t="s">
        <v>45</v>
      </c>
      <c r="C201" s="23" t="s">
        <v>97</v>
      </c>
      <c r="D201" s="26" t="s">
        <v>48</v>
      </c>
      <c r="E201" s="19" t="s">
        <v>49</v>
      </c>
      <c r="F201" s="21">
        <f t="shared" si="11"/>
        <v>199</v>
      </c>
      <c r="G201" s="21" t="s">
        <v>150</v>
      </c>
      <c r="H201" s="30" t="s">
        <v>136</v>
      </c>
      <c r="I201" s="30" t="s">
        <v>47</v>
      </c>
      <c r="J201" s="30" t="s">
        <v>47</v>
      </c>
      <c r="K201" s="30" t="s">
        <v>47</v>
      </c>
    </row>
    <row r="202" spans="1:11" ht="15">
      <c r="A202" s="16">
        <f t="shared" si="8"/>
        <v>90200</v>
      </c>
      <c r="B202" s="26" t="s">
        <v>45</v>
      </c>
      <c r="C202" s="23" t="s">
        <v>97</v>
      </c>
      <c r="D202" s="26" t="s">
        <v>92</v>
      </c>
      <c r="E202" s="19" t="s">
        <v>49</v>
      </c>
      <c r="F202" s="21">
        <f t="shared" si="11"/>
        <v>200</v>
      </c>
      <c r="G202" s="21" t="s">
        <v>150</v>
      </c>
      <c r="H202" s="30" t="s">
        <v>136</v>
      </c>
      <c r="I202" s="30" t="s">
        <v>47</v>
      </c>
      <c r="J202" s="30" t="s">
        <v>47</v>
      </c>
      <c r="K202" s="30" t="s">
        <v>47</v>
      </c>
    </row>
    <row r="203" spans="1:11" ht="15">
      <c r="A203" s="16">
        <f t="shared" si="8"/>
        <v>90201</v>
      </c>
      <c r="B203" s="26" t="s">
        <v>45</v>
      </c>
      <c r="C203" s="23" t="s">
        <v>97</v>
      </c>
      <c r="D203" s="26" t="s">
        <v>93</v>
      </c>
      <c r="E203" s="19" t="s">
        <v>49</v>
      </c>
      <c r="F203" s="21">
        <f t="shared" si="11"/>
        <v>201</v>
      </c>
      <c r="G203" s="21" t="s">
        <v>150</v>
      </c>
      <c r="H203" s="30" t="s">
        <v>136</v>
      </c>
      <c r="I203" s="30" t="s">
        <v>47</v>
      </c>
      <c r="J203" s="30" t="s">
        <v>47</v>
      </c>
      <c r="K203" s="30" t="s">
        <v>47</v>
      </c>
    </row>
    <row r="204" spans="1:11" ht="15">
      <c r="A204" s="16">
        <f t="shared" si="8"/>
        <v>90202</v>
      </c>
      <c r="B204" s="26" t="s">
        <v>45</v>
      </c>
      <c r="C204" s="23" t="s">
        <v>97</v>
      </c>
      <c r="D204" s="26" t="s">
        <v>94</v>
      </c>
      <c r="E204" s="19" t="s">
        <v>49</v>
      </c>
      <c r="F204" s="21">
        <f t="shared" si="11"/>
        <v>202</v>
      </c>
      <c r="G204" s="21" t="s">
        <v>150</v>
      </c>
      <c r="H204" s="30" t="s">
        <v>136</v>
      </c>
      <c r="I204" s="30" t="s">
        <v>47</v>
      </c>
      <c r="J204" s="30" t="s">
        <v>47</v>
      </c>
      <c r="K204" s="30" t="s">
        <v>47</v>
      </c>
    </row>
    <row r="205" spans="1:11" ht="15">
      <c r="A205" s="16">
        <f t="shared" si="8"/>
        <v>90203</v>
      </c>
      <c r="B205" s="26" t="s">
        <v>45</v>
      </c>
      <c r="C205" s="23" t="s">
        <v>97</v>
      </c>
      <c r="D205" s="26" t="s">
        <v>95</v>
      </c>
      <c r="E205" s="19" t="s">
        <v>49</v>
      </c>
      <c r="F205" s="21">
        <f t="shared" si="11"/>
        <v>203</v>
      </c>
      <c r="G205" s="21" t="s">
        <v>150</v>
      </c>
      <c r="H205" s="30" t="s">
        <v>136</v>
      </c>
      <c r="I205" s="30" t="s">
        <v>47</v>
      </c>
      <c r="J205" s="30" t="s">
        <v>47</v>
      </c>
      <c r="K205" s="30" t="s">
        <v>47</v>
      </c>
    </row>
    <row r="206" spans="1:11" ht="15">
      <c r="A206" s="16">
        <f t="shared" si="8"/>
        <v>90204</v>
      </c>
      <c r="B206" s="26" t="s">
        <v>45</v>
      </c>
      <c r="C206" s="23" t="s">
        <v>97</v>
      </c>
      <c r="D206" s="26" t="s">
        <v>96</v>
      </c>
      <c r="E206" s="19" t="s">
        <v>49</v>
      </c>
      <c r="F206" s="21">
        <f t="shared" si="11"/>
        <v>204</v>
      </c>
      <c r="G206" s="21" t="s">
        <v>150</v>
      </c>
      <c r="H206" s="30" t="s">
        <v>136</v>
      </c>
      <c r="I206" s="30" t="s">
        <v>47</v>
      </c>
      <c r="J206" s="30" t="s">
        <v>47</v>
      </c>
      <c r="K206" s="30" t="s">
        <v>47</v>
      </c>
    </row>
    <row r="207" spans="1:11" ht="15">
      <c r="A207" s="16">
        <f t="shared" si="8"/>
        <v>90205</v>
      </c>
      <c r="B207" s="26" t="s">
        <v>45</v>
      </c>
      <c r="C207" s="18" t="s">
        <v>46</v>
      </c>
      <c r="D207" s="26" t="s">
        <v>48</v>
      </c>
      <c r="E207" s="19" t="s">
        <v>49</v>
      </c>
      <c r="F207" s="21">
        <f t="shared" si="11"/>
        <v>205</v>
      </c>
      <c r="G207" s="21" t="s">
        <v>151</v>
      </c>
      <c r="H207" s="30" t="s">
        <v>136</v>
      </c>
      <c r="I207" s="30" t="s">
        <v>47</v>
      </c>
      <c r="J207" s="30" t="s">
        <v>47</v>
      </c>
      <c r="K207" s="30" t="s">
        <v>47</v>
      </c>
    </row>
    <row r="208" spans="1:11" ht="15">
      <c r="A208" s="16">
        <f t="shared" si="8"/>
        <v>90206</v>
      </c>
      <c r="B208" s="26" t="s">
        <v>45</v>
      </c>
      <c r="C208" s="18" t="s">
        <v>46</v>
      </c>
      <c r="D208" s="26" t="s">
        <v>92</v>
      </c>
      <c r="E208" s="19" t="s">
        <v>49</v>
      </c>
      <c r="F208" s="21">
        <f t="shared" si="11"/>
        <v>206</v>
      </c>
      <c r="G208" s="21" t="s">
        <v>151</v>
      </c>
      <c r="H208" s="30" t="s">
        <v>136</v>
      </c>
      <c r="I208" s="30" t="s">
        <v>47</v>
      </c>
      <c r="J208" s="30" t="s">
        <v>47</v>
      </c>
      <c r="K208" s="30" t="s">
        <v>47</v>
      </c>
    </row>
    <row r="209" spans="1:11" ht="15">
      <c r="A209" s="16">
        <f t="shared" si="8"/>
        <v>90207</v>
      </c>
      <c r="B209" s="26" t="s">
        <v>45</v>
      </c>
      <c r="C209" s="18" t="s">
        <v>46</v>
      </c>
      <c r="D209" s="26" t="s">
        <v>93</v>
      </c>
      <c r="E209" s="19" t="s">
        <v>49</v>
      </c>
      <c r="F209" s="21">
        <f t="shared" si="11"/>
        <v>207</v>
      </c>
      <c r="G209" s="21" t="s">
        <v>151</v>
      </c>
      <c r="H209" s="30" t="s">
        <v>136</v>
      </c>
      <c r="I209" s="30" t="s">
        <v>47</v>
      </c>
      <c r="J209" s="30" t="s">
        <v>47</v>
      </c>
      <c r="K209" s="30" t="s">
        <v>47</v>
      </c>
    </row>
    <row r="210" spans="1:11" ht="15">
      <c r="A210" s="16">
        <f t="shared" si="8"/>
        <v>90208</v>
      </c>
      <c r="B210" s="26" t="s">
        <v>45</v>
      </c>
      <c r="C210" s="18" t="s">
        <v>46</v>
      </c>
      <c r="D210" s="26" t="s">
        <v>94</v>
      </c>
      <c r="E210" s="19" t="s">
        <v>49</v>
      </c>
      <c r="F210" s="21">
        <f t="shared" si="11"/>
        <v>208</v>
      </c>
      <c r="G210" s="21" t="s">
        <v>151</v>
      </c>
      <c r="H210" s="30" t="s">
        <v>136</v>
      </c>
      <c r="I210" s="30" t="s">
        <v>47</v>
      </c>
      <c r="J210" s="30" t="s">
        <v>47</v>
      </c>
      <c r="K210" s="30" t="s">
        <v>47</v>
      </c>
    </row>
    <row r="211" spans="1:11" ht="15">
      <c r="A211" s="16">
        <f t="shared" si="8"/>
        <v>90209</v>
      </c>
      <c r="B211" s="26" t="s">
        <v>45</v>
      </c>
      <c r="C211" s="18" t="s">
        <v>46</v>
      </c>
      <c r="D211" s="26" t="s">
        <v>95</v>
      </c>
      <c r="E211" s="19" t="s">
        <v>49</v>
      </c>
      <c r="F211" s="21">
        <f t="shared" si="11"/>
        <v>209</v>
      </c>
      <c r="G211" s="21" t="s">
        <v>151</v>
      </c>
      <c r="H211" s="30" t="s">
        <v>136</v>
      </c>
      <c r="I211" s="30" t="s">
        <v>47</v>
      </c>
      <c r="J211" s="30" t="s">
        <v>47</v>
      </c>
      <c r="K211" s="30" t="s">
        <v>47</v>
      </c>
    </row>
    <row r="212" spans="1:11" ht="15">
      <c r="A212" s="16">
        <f t="shared" ref="A212:A275" si="12">A211+1</f>
        <v>90210</v>
      </c>
      <c r="B212" s="26" t="s">
        <v>45</v>
      </c>
      <c r="C212" s="18" t="s">
        <v>46</v>
      </c>
      <c r="D212" s="26" t="s">
        <v>96</v>
      </c>
      <c r="E212" s="19" t="s">
        <v>49</v>
      </c>
      <c r="F212" s="21">
        <f t="shared" si="11"/>
        <v>210</v>
      </c>
      <c r="G212" s="21" t="s">
        <v>151</v>
      </c>
      <c r="H212" s="30" t="s">
        <v>136</v>
      </c>
      <c r="I212" s="30" t="s">
        <v>47</v>
      </c>
      <c r="J212" s="30" t="s">
        <v>47</v>
      </c>
      <c r="K212" s="30" t="s">
        <v>47</v>
      </c>
    </row>
    <row r="213" spans="1:11" ht="15">
      <c r="A213" s="16">
        <f t="shared" si="12"/>
        <v>90211</v>
      </c>
      <c r="B213" s="26" t="s">
        <v>45</v>
      </c>
      <c r="C213" s="23" t="s">
        <v>97</v>
      </c>
      <c r="D213" s="26" t="s">
        <v>48</v>
      </c>
      <c r="E213" s="19" t="s">
        <v>49</v>
      </c>
      <c r="F213" s="21">
        <f t="shared" si="11"/>
        <v>211</v>
      </c>
      <c r="G213" s="21" t="s">
        <v>151</v>
      </c>
      <c r="H213" s="30" t="s">
        <v>136</v>
      </c>
      <c r="I213" s="30" t="s">
        <v>47</v>
      </c>
      <c r="J213" s="30" t="s">
        <v>47</v>
      </c>
      <c r="K213" s="30" t="s">
        <v>47</v>
      </c>
    </row>
    <row r="214" spans="1:11" ht="15">
      <c r="A214" s="16">
        <f t="shared" si="12"/>
        <v>90212</v>
      </c>
      <c r="B214" s="26" t="s">
        <v>45</v>
      </c>
      <c r="C214" s="23" t="s">
        <v>97</v>
      </c>
      <c r="D214" s="26" t="s">
        <v>92</v>
      </c>
      <c r="E214" s="19" t="s">
        <v>49</v>
      </c>
      <c r="F214" s="21">
        <f t="shared" si="11"/>
        <v>212</v>
      </c>
      <c r="G214" s="21" t="s">
        <v>151</v>
      </c>
      <c r="H214" s="30" t="s">
        <v>136</v>
      </c>
      <c r="I214" s="30" t="s">
        <v>47</v>
      </c>
      <c r="J214" s="30" t="s">
        <v>47</v>
      </c>
      <c r="K214" s="30" t="s">
        <v>47</v>
      </c>
    </row>
    <row r="215" spans="1:11" ht="15">
      <c r="A215" s="16">
        <f t="shared" si="12"/>
        <v>90213</v>
      </c>
      <c r="B215" s="26" t="s">
        <v>45</v>
      </c>
      <c r="C215" s="23" t="s">
        <v>97</v>
      </c>
      <c r="D215" s="26" t="s">
        <v>93</v>
      </c>
      <c r="E215" s="19" t="s">
        <v>49</v>
      </c>
      <c r="F215" s="21">
        <f t="shared" si="11"/>
        <v>213</v>
      </c>
      <c r="G215" s="21" t="s">
        <v>151</v>
      </c>
      <c r="H215" s="30" t="s">
        <v>136</v>
      </c>
      <c r="I215" s="30" t="s">
        <v>47</v>
      </c>
      <c r="J215" s="30" t="s">
        <v>47</v>
      </c>
      <c r="K215" s="30" t="s">
        <v>47</v>
      </c>
    </row>
    <row r="216" spans="1:11" ht="15">
      <c r="A216" s="16">
        <f t="shared" si="12"/>
        <v>90214</v>
      </c>
      <c r="B216" s="26" t="s">
        <v>45</v>
      </c>
      <c r="C216" s="23" t="s">
        <v>97</v>
      </c>
      <c r="D216" s="26" t="s">
        <v>94</v>
      </c>
      <c r="E216" s="19" t="s">
        <v>49</v>
      </c>
      <c r="F216" s="21">
        <f t="shared" si="11"/>
        <v>214</v>
      </c>
      <c r="G216" s="21" t="s">
        <v>151</v>
      </c>
      <c r="H216" s="30" t="s">
        <v>136</v>
      </c>
      <c r="I216" s="30" t="s">
        <v>47</v>
      </c>
      <c r="J216" s="30" t="s">
        <v>47</v>
      </c>
      <c r="K216" s="30" t="s">
        <v>47</v>
      </c>
    </row>
    <row r="217" spans="1:11" ht="15">
      <c r="A217" s="16">
        <f t="shared" si="12"/>
        <v>90215</v>
      </c>
      <c r="B217" s="26" t="s">
        <v>45</v>
      </c>
      <c r="C217" s="23" t="s">
        <v>97</v>
      </c>
      <c r="D217" s="26" t="s">
        <v>95</v>
      </c>
      <c r="E217" s="19" t="s">
        <v>49</v>
      </c>
      <c r="F217" s="21">
        <f t="shared" si="11"/>
        <v>215</v>
      </c>
      <c r="G217" s="21" t="s">
        <v>151</v>
      </c>
      <c r="H217" s="30" t="s">
        <v>136</v>
      </c>
      <c r="I217" s="30" t="s">
        <v>47</v>
      </c>
      <c r="J217" s="30" t="s">
        <v>47</v>
      </c>
      <c r="K217" s="30" t="s">
        <v>47</v>
      </c>
    </row>
    <row r="218" spans="1:11" ht="15">
      <c r="A218" s="16">
        <f t="shared" si="12"/>
        <v>90216</v>
      </c>
      <c r="B218" s="26" t="s">
        <v>45</v>
      </c>
      <c r="C218" s="23" t="s">
        <v>97</v>
      </c>
      <c r="D218" s="26" t="s">
        <v>96</v>
      </c>
      <c r="E218" s="19" t="s">
        <v>49</v>
      </c>
      <c r="F218" s="21">
        <f t="shared" si="11"/>
        <v>216</v>
      </c>
      <c r="G218" s="21" t="s">
        <v>151</v>
      </c>
      <c r="H218" s="30" t="s">
        <v>136</v>
      </c>
      <c r="I218" s="30" t="s">
        <v>47</v>
      </c>
      <c r="J218" s="30" t="s">
        <v>47</v>
      </c>
      <c r="K218" s="30" t="s">
        <v>47</v>
      </c>
    </row>
    <row r="219" spans="1:11" ht="15">
      <c r="A219" s="16">
        <f t="shared" si="12"/>
        <v>90217</v>
      </c>
      <c r="B219" s="26" t="s">
        <v>45</v>
      </c>
      <c r="C219" s="18" t="s">
        <v>46</v>
      </c>
      <c r="D219" s="26" t="s">
        <v>48</v>
      </c>
      <c r="E219" s="19" t="s">
        <v>49</v>
      </c>
      <c r="F219" s="21">
        <f t="shared" si="11"/>
        <v>217</v>
      </c>
      <c r="G219" s="21" t="s">
        <v>156</v>
      </c>
      <c r="H219" s="30" t="s">
        <v>137</v>
      </c>
      <c r="I219" s="30" t="s">
        <v>47</v>
      </c>
      <c r="J219" s="30" t="s">
        <v>47</v>
      </c>
      <c r="K219" s="30" t="s">
        <v>47</v>
      </c>
    </row>
    <row r="220" spans="1:11" ht="15">
      <c r="A220" s="16">
        <f t="shared" si="12"/>
        <v>90218</v>
      </c>
      <c r="B220" s="26" t="s">
        <v>45</v>
      </c>
      <c r="C220" s="18" t="s">
        <v>46</v>
      </c>
      <c r="D220" s="26" t="s">
        <v>92</v>
      </c>
      <c r="E220" s="19" t="s">
        <v>49</v>
      </c>
      <c r="F220" s="21">
        <f t="shared" si="11"/>
        <v>218</v>
      </c>
      <c r="G220" s="21" t="s">
        <v>156</v>
      </c>
      <c r="H220" s="30" t="s">
        <v>137</v>
      </c>
      <c r="I220" s="30" t="s">
        <v>47</v>
      </c>
      <c r="J220" s="30" t="s">
        <v>47</v>
      </c>
      <c r="K220" s="30" t="s">
        <v>47</v>
      </c>
    </row>
    <row r="221" spans="1:11" ht="15">
      <c r="A221" s="16">
        <f t="shared" si="12"/>
        <v>90219</v>
      </c>
      <c r="B221" s="26" t="s">
        <v>45</v>
      </c>
      <c r="C221" s="18" t="s">
        <v>46</v>
      </c>
      <c r="D221" s="26" t="s">
        <v>93</v>
      </c>
      <c r="E221" s="19" t="s">
        <v>49</v>
      </c>
      <c r="F221" s="21">
        <f t="shared" si="11"/>
        <v>219</v>
      </c>
      <c r="G221" s="21" t="s">
        <v>156</v>
      </c>
      <c r="H221" s="30" t="s">
        <v>137</v>
      </c>
      <c r="I221" s="30" t="s">
        <v>47</v>
      </c>
      <c r="J221" s="30" t="s">
        <v>47</v>
      </c>
      <c r="K221" s="30" t="s">
        <v>47</v>
      </c>
    </row>
    <row r="222" spans="1:11" ht="15">
      <c r="A222" s="16">
        <f t="shared" si="12"/>
        <v>90220</v>
      </c>
      <c r="B222" s="26" t="s">
        <v>45</v>
      </c>
      <c r="C222" s="18" t="s">
        <v>46</v>
      </c>
      <c r="D222" s="26" t="s">
        <v>94</v>
      </c>
      <c r="E222" s="19" t="s">
        <v>49</v>
      </c>
      <c r="F222" s="21">
        <f t="shared" si="11"/>
        <v>220</v>
      </c>
      <c r="G222" s="21" t="s">
        <v>156</v>
      </c>
      <c r="H222" s="30" t="s">
        <v>137</v>
      </c>
      <c r="I222" s="30" t="s">
        <v>47</v>
      </c>
      <c r="J222" s="30" t="s">
        <v>47</v>
      </c>
      <c r="K222" s="30" t="s">
        <v>47</v>
      </c>
    </row>
    <row r="223" spans="1:11" ht="15">
      <c r="A223" s="16">
        <f t="shared" si="12"/>
        <v>90221</v>
      </c>
      <c r="B223" s="26" t="s">
        <v>45</v>
      </c>
      <c r="C223" s="18" t="s">
        <v>46</v>
      </c>
      <c r="D223" s="26" t="s">
        <v>95</v>
      </c>
      <c r="E223" s="19" t="s">
        <v>49</v>
      </c>
      <c r="F223" s="21">
        <f t="shared" si="11"/>
        <v>221</v>
      </c>
      <c r="G223" s="21" t="s">
        <v>156</v>
      </c>
      <c r="H223" s="30" t="s">
        <v>137</v>
      </c>
      <c r="I223" s="30" t="s">
        <v>47</v>
      </c>
      <c r="J223" s="30" t="s">
        <v>47</v>
      </c>
      <c r="K223" s="30" t="s">
        <v>47</v>
      </c>
    </row>
    <row r="224" spans="1:11" ht="15">
      <c r="A224" s="16">
        <f t="shared" si="12"/>
        <v>90222</v>
      </c>
      <c r="B224" s="26" t="s">
        <v>45</v>
      </c>
      <c r="C224" s="18" t="s">
        <v>46</v>
      </c>
      <c r="D224" s="26" t="s">
        <v>96</v>
      </c>
      <c r="E224" s="19" t="s">
        <v>49</v>
      </c>
      <c r="F224" s="21">
        <f t="shared" si="11"/>
        <v>222</v>
      </c>
      <c r="G224" s="21" t="s">
        <v>156</v>
      </c>
      <c r="H224" s="30" t="s">
        <v>137</v>
      </c>
      <c r="I224" s="30" t="s">
        <v>47</v>
      </c>
      <c r="J224" s="30" t="s">
        <v>47</v>
      </c>
      <c r="K224" s="30" t="s">
        <v>47</v>
      </c>
    </row>
    <row r="225" spans="1:11" ht="15">
      <c r="A225" s="16">
        <f t="shared" si="12"/>
        <v>90223</v>
      </c>
      <c r="B225" s="26" t="s">
        <v>45</v>
      </c>
      <c r="C225" s="23" t="s">
        <v>97</v>
      </c>
      <c r="D225" s="26" t="s">
        <v>48</v>
      </c>
      <c r="E225" s="19" t="s">
        <v>49</v>
      </c>
      <c r="F225" s="21">
        <f t="shared" si="11"/>
        <v>223</v>
      </c>
      <c r="G225" s="21" t="s">
        <v>156</v>
      </c>
      <c r="H225" s="30" t="s">
        <v>137</v>
      </c>
      <c r="I225" s="30" t="s">
        <v>47</v>
      </c>
      <c r="J225" s="30" t="s">
        <v>47</v>
      </c>
      <c r="K225" s="30" t="s">
        <v>47</v>
      </c>
    </row>
    <row r="226" spans="1:11" ht="15">
      <c r="A226" s="16">
        <f t="shared" si="12"/>
        <v>90224</v>
      </c>
      <c r="B226" s="26" t="s">
        <v>45</v>
      </c>
      <c r="C226" s="23" t="s">
        <v>97</v>
      </c>
      <c r="D226" s="26" t="s">
        <v>92</v>
      </c>
      <c r="E226" s="19" t="s">
        <v>49</v>
      </c>
      <c r="F226" s="21">
        <f t="shared" si="11"/>
        <v>224</v>
      </c>
      <c r="G226" s="21" t="s">
        <v>156</v>
      </c>
      <c r="H226" s="30" t="s">
        <v>137</v>
      </c>
      <c r="I226" s="30" t="s">
        <v>47</v>
      </c>
      <c r="J226" s="30" t="s">
        <v>47</v>
      </c>
      <c r="K226" s="30" t="s">
        <v>47</v>
      </c>
    </row>
    <row r="227" spans="1:11" ht="15">
      <c r="A227" s="16">
        <f t="shared" si="12"/>
        <v>90225</v>
      </c>
      <c r="B227" s="26" t="s">
        <v>45</v>
      </c>
      <c r="C227" s="23" t="s">
        <v>97</v>
      </c>
      <c r="D227" s="26" t="s">
        <v>93</v>
      </c>
      <c r="E227" s="19" t="s">
        <v>49</v>
      </c>
      <c r="F227" s="21">
        <f t="shared" si="11"/>
        <v>225</v>
      </c>
      <c r="G227" s="21" t="s">
        <v>156</v>
      </c>
      <c r="H227" s="30" t="s">
        <v>137</v>
      </c>
      <c r="I227" s="30" t="s">
        <v>47</v>
      </c>
      <c r="J227" s="30" t="s">
        <v>47</v>
      </c>
      <c r="K227" s="30" t="s">
        <v>47</v>
      </c>
    </row>
    <row r="228" spans="1:11" ht="15">
      <c r="A228" s="16">
        <f t="shared" si="12"/>
        <v>90226</v>
      </c>
      <c r="B228" s="26" t="s">
        <v>45</v>
      </c>
      <c r="C228" s="23" t="s">
        <v>97</v>
      </c>
      <c r="D228" s="26" t="s">
        <v>94</v>
      </c>
      <c r="E228" s="19" t="s">
        <v>49</v>
      </c>
      <c r="F228" s="21">
        <f t="shared" si="11"/>
        <v>226</v>
      </c>
      <c r="G228" s="21" t="s">
        <v>156</v>
      </c>
      <c r="H228" s="30" t="s">
        <v>137</v>
      </c>
      <c r="I228" s="30" t="s">
        <v>47</v>
      </c>
      <c r="J228" s="30" t="s">
        <v>47</v>
      </c>
      <c r="K228" s="30" t="s">
        <v>47</v>
      </c>
    </row>
    <row r="229" spans="1:11" ht="15">
      <c r="A229" s="16">
        <f t="shared" si="12"/>
        <v>90227</v>
      </c>
      <c r="B229" s="26" t="s">
        <v>45</v>
      </c>
      <c r="C229" s="23" t="s">
        <v>97</v>
      </c>
      <c r="D229" s="26" t="s">
        <v>95</v>
      </c>
      <c r="E229" s="19" t="s">
        <v>49</v>
      </c>
      <c r="F229" s="21">
        <f t="shared" si="11"/>
        <v>227</v>
      </c>
      <c r="G229" s="21" t="s">
        <v>156</v>
      </c>
      <c r="H229" s="30" t="s">
        <v>137</v>
      </c>
      <c r="I229" s="30" t="s">
        <v>47</v>
      </c>
      <c r="J229" s="30" t="s">
        <v>47</v>
      </c>
      <c r="K229" s="30" t="s">
        <v>47</v>
      </c>
    </row>
    <row r="230" spans="1:11" ht="15">
      <c r="A230" s="16">
        <f t="shared" si="12"/>
        <v>90228</v>
      </c>
      <c r="B230" s="26" t="s">
        <v>45</v>
      </c>
      <c r="C230" s="23" t="s">
        <v>97</v>
      </c>
      <c r="D230" s="26" t="s">
        <v>96</v>
      </c>
      <c r="E230" s="19" t="s">
        <v>49</v>
      </c>
      <c r="F230" s="21">
        <f t="shared" si="11"/>
        <v>228</v>
      </c>
      <c r="G230" s="21" t="s">
        <v>156</v>
      </c>
      <c r="H230" s="30" t="s">
        <v>137</v>
      </c>
      <c r="I230" s="30" t="s">
        <v>47</v>
      </c>
      <c r="J230" s="30" t="s">
        <v>47</v>
      </c>
      <c r="K230" s="30" t="s">
        <v>47</v>
      </c>
    </row>
    <row r="231" spans="1:11" ht="15">
      <c r="A231" s="16">
        <f t="shared" si="12"/>
        <v>90229</v>
      </c>
      <c r="B231" s="26" t="s">
        <v>45</v>
      </c>
      <c r="C231" s="18" t="s">
        <v>46</v>
      </c>
      <c r="D231" s="26" t="s">
        <v>48</v>
      </c>
      <c r="E231" s="19" t="s">
        <v>49</v>
      </c>
      <c r="F231" s="21">
        <f t="shared" si="11"/>
        <v>229</v>
      </c>
      <c r="G231" s="21" t="s">
        <v>157</v>
      </c>
      <c r="H231" s="30" t="s">
        <v>137</v>
      </c>
      <c r="I231" s="30" t="s">
        <v>47</v>
      </c>
      <c r="J231" s="30" t="s">
        <v>47</v>
      </c>
      <c r="K231" s="30" t="s">
        <v>47</v>
      </c>
    </row>
    <row r="232" spans="1:11" ht="15">
      <c r="A232" s="16">
        <f t="shared" si="12"/>
        <v>90230</v>
      </c>
      <c r="B232" s="26" t="s">
        <v>45</v>
      </c>
      <c r="C232" s="18" t="s">
        <v>46</v>
      </c>
      <c r="D232" s="26" t="s">
        <v>92</v>
      </c>
      <c r="E232" s="19" t="s">
        <v>49</v>
      </c>
      <c r="F232" s="21">
        <f>F231+1</f>
        <v>230</v>
      </c>
      <c r="G232" s="21" t="s">
        <v>157</v>
      </c>
      <c r="H232" s="30" t="s">
        <v>137</v>
      </c>
      <c r="I232" s="30" t="s">
        <v>47</v>
      </c>
      <c r="J232" s="30" t="s">
        <v>47</v>
      </c>
      <c r="K232" s="30" t="s">
        <v>47</v>
      </c>
    </row>
    <row r="233" spans="1:11" ht="15">
      <c r="A233" s="16">
        <f t="shared" si="12"/>
        <v>90231</v>
      </c>
      <c r="B233" s="26" t="s">
        <v>45</v>
      </c>
      <c r="C233" s="18" t="s">
        <v>46</v>
      </c>
      <c r="D233" s="26" t="s">
        <v>93</v>
      </c>
      <c r="E233" s="19" t="s">
        <v>49</v>
      </c>
      <c r="F233" s="21">
        <f t="shared" ref="F233:F243" si="13">F232+1</f>
        <v>231</v>
      </c>
      <c r="G233" s="21" t="s">
        <v>157</v>
      </c>
      <c r="H233" s="30" t="s">
        <v>137</v>
      </c>
      <c r="I233" s="30" t="s">
        <v>47</v>
      </c>
      <c r="J233" s="30" t="s">
        <v>47</v>
      </c>
      <c r="K233" s="30" t="s">
        <v>47</v>
      </c>
    </row>
    <row r="234" spans="1:11" ht="15">
      <c r="A234" s="16">
        <f t="shared" si="12"/>
        <v>90232</v>
      </c>
      <c r="B234" s="26" t="s">
        <v>45</v>
      </c>
      <c r="C234" s="18" t="s">
        <v>46</v>
      </c>
      <c r="D234" s="26" t="s">
        <v>94</v>
      </c>
      <c r="E234" s="19" t="s">
        <v>49</v>
      </c>
      <c r="F234" s="21">
        <f t="shared" si="13"/>
        <v>232</v>
      </c>
      <c r="G234" s="21" t="s">
        <v>157</v>
      </c>
      <c r="H234" s="30" t="s">
        <v>137</v>
      </c>
      <c r="I234" s="30" t="s">
        <v>47</v>
      </c>
      <c r="J234" s="30" t="s">
        <v>47</v>
      </c>
      <c r="K234" s="30" t="s">
        <v>47</v>
      </c>
    </row>
    <row r="235" spans="1:11" ht="15">
      <c r="A235" s="16">
        <f t="shared" si="12"/>
        <v>90233</v>
      </c>
      <c r="B235" s="26" t="s">
        <v>45</v>
      </c>
      <c r="C235" s="18" t="s">
        <v>46</v>
      </c>
      <c r="D235" s="26" t="s">
        <v>95</v>
      </c>
      <c r="E235" s="19" t="s">
        <v>49</v>
      </c>
      <c r="F235" s="21">
        <f t="shared" si="13"/>
        <v>233</v>
      </c>
      <c r="G235" s="21" t="s">
        <v>157</v>
      </c>
      <c r="H235" s="30" t="s">
        <v>137</v>
      </c>
      <c r="I235" s="30" t="s">
        <v>47</v>
      </c>
      <c r="J235" s="30" t="s">
        <v>47</v>
      </c>
      <c r="K235" s="30" t="s">
        <v>47</v>
      </c>
    </row>
    <row r="236" spans="1:11" ht="15">
      <c r="A236" s="16">
        <f t="shared" si="12"/>
        <v>90234</v>
      </c>
      <c r="B236" s="26" t="s">
        <v>45</v>
      </c>
      <c r="C236" s="18" t="s">
        <v>46</v>
      </c>
      <c r="D236" s="26" t="s">
        <v>96</v>
      </c>
      <c r="E236" s="19" t="s">
        <v>49</v>
      </c>
      <c r="F236" s="21">
        <f t="shared" si="13"/>
        <v>234</v>
      </c>
      <c r="G236" s="21" t="s">
        <v>157</v>
      </c>
      <c r="H236" s="30" t="s">
        <v>137</v>
      </c>
      <c r="I236" s="30" t="s">
        <v>47</v>
      </c>
      <c r="J236" s="30" t="s">
        <v>47</v>
      </c>
      <c r="K236" s="30" t="s">
        <v>47</v>
      </c>
    </row>
    <row r="237" spans="1:11" ht="15">
      <c r="A237" s="16">
        <f t="shared" si="12"/>
        <v>90235</v>
      </c>
      <c r="B237" s="26" t="s">
        <v>45</v>
      </c>
      <c r="C237" s="23" t="s">
        <v>97</v>
      </c>
      <c r="D237" s="26" t="s">
        <v>48</v>
      </c>
      <c r="E237" s="19" t="s">
        <v>49</v>
      </c>
      <c r="F237" s="21">
        <f t="shared" si="13"/>
        <v>235</v>
      </c>
      <c r="G237" s="21" t="s">
        <v>157</v>
      </c>
      <c r="H237" s="30" t="s">
        <v>137</v>
      </c>
      <c r="I237" s="30" t="s">
        <v>47</v>
      </c>
      <c r="J237" s="30" t="s">
        <v>47</v>
      </c>
      <c r="K237" s="30" t="s">
        <v>47</v>
      </c>
    </row>
    <row r="238" spans="1:11" ht="15">
      <c r="A238" s="16">
        <f t="shared" si="12"/>
        <v>90236</v>
      </c>
      <c r="B238" s="26" t="s">
        <v>45</v>
      </c>
      <c r="C238" s="23" t="s">
        <v>97</v>
      </c>
      <c r="D238" s="26" t="s">
        <v>92</v>
      </c>
      <c r="E238" s="19" t="s">
        <v>49</v>
      </c>
      <c r="F238" s="21">
        <f t="shared" si="13"/>
        <v>236</v>
      </c>
      <c r="G238" s="21" t="s">
        <v>157</v>
      </c>
      <c r="H238" s="30" t="s">
        <v>137</v>
      </c>
      <c r="I238" s="30" t="s">
        <v>47</v>
      </c>
      <c r="J238" s="30" t="s">
        <v>47</v>
      </c>
      <c r="K238" s="30" t="s">
        <v>47</v>
      </c>
    </row>
    <row r="239" spans="1:11" ht="15">
      <c r="A239" s="16">
        <f t="shared" si="12"/>
        <v>90237</v>
      </c>
      <c r="B239" s="26" t="s">
        <v>45</v>
      </c>
      <c r="C239" s="23" t="s">
        <v>97</v>
      </c>
      <c r="D239" s="26" t="s">
        <v>93</v>
      </c>
      <c r="E239" s="19" t="s">
        <v>49</v>
      </c>
      <c r="F239" s="21">
        <f t="shared" si="13"/>
        <v>237</v>
      </c>
      <c r="G239" s="21" t="s">
        <v>157</v>
      </c>
      <c r="H239" s="30" t="s">
        <v>137</v>
      </c>
      <c r="I239" s="30" t="s">
        <v>47</v>
      </c>
      <c r="J239" s="30" t="s">
        <v>47</v>
      </c>
      <c r="K239" s="30" t="s">
        <v>47</v>
      </c>
    </row>
    <row r="240" spans="1:11" ht="15">
      <c r="A240" s="16">
        <f t="shared" si="12"/>
        <v>90238</v>
      </c>
      <c r="B240" s="26" t="s">
        <v>45</v>
      </c>
      <c r="C240" s="23" t="s">
        <v>97</v>
      </c>
      <c r="D240" s="26" t="s">
        <v>94</v>
      </c>
      <c r="E240" s="19" t="s">
        <v>49</v>
      </c>
      <c r="F240" s="21">
        <f t="shared" si="13"/>
        <v>238</v>
      </c>
      <c r="G240" s="21" t="s">
        <v>157</v>
      </c>
      <c r="H240" s="30" t="s">
        <v>137</v>
      </c>
      <c r="I240" s="30" t="s">
        <v>47</v>
      </c>
      <c r="J240" s="30" t="s">
        <v>47</v>
      </c>
      <c r="K240" s="30" t="s">
        <v>47</v>
      </c>
    </row>
    <row r="241" spans="1:11" ht="15">
      <c r="A241" s="16">
        <f t="shared" si="12"/>
        <v>90239</v>
      </c>
      <c r="B241" s="26" t="s">
        <v>45</v>
      </c>
      <c r="C241" s="23" t="s">
        <v>97</v>
      </c>
      <c r="D241" s="26" t="s">
        <v>95</v>
      </c>
      <c r="E241" s="19" t="s">
        <v>49</v>
      </c>
      <c r="F241" s="21">
        <f t="shared" si="13"/>
        <v>239</v>
      </c>
      <c r="G241" s="21" t="s">
        <v>157</v>
      </c>
      <c r="H241" s="30" t="s">
        <v>137</v>
      </c>
      <c r="I241" s="30" t="s">
        <v>47</v>
      </c>
      <c r="J241" s="30" t="s">
        <v>47</v>
      </c>
      <c r="K241" s="30" t="s">
        <v>47</v>
      </c>
    </row>
    <row r="242" spans="1:11" ht="15">
      <c r="A242" s="16">
        <f t="shared" si="12"/>
        <v>90240</v>
      </c>
      <c r="B242" s="26" t="s">
        <v>45</v>
      </c>
      <c r="C242" s="23" t="s">
        <v>97</v>
      </c>
      <c r="D242" s="26" t="s">
        <v>96</v>
      </c>
      <c r="E242" s="19" t="s">
        <v>49</v>
      </c>
      <c r="F242" s="21">
        <f t="shared" si="13"/>
        <v>240</v>
      </c>
      <c r="G242" s="21" t="s">
        <v>157</v>
      </c>
      <c r="H242" s="30" t="s">
        <v>137</v>
      </c>
      <c r="I242" s="30" t="s">
        <v>47</v>
      </c>
      <c r="J242" s="30" t="s">
        <v>47</v>
      </c>
      <c r="K242" s="30" t="s">
        <v>47</v>
      </c>
    </row>
    <row r="243" spans="1:11" ht="15">
      <c r="A243" s="37">
        <f t="shared" si="12"/>
        <v>90241</v>
      </c>
      <c r="B243" s="26" t="s">
        <v>45</v>
      </c>
      <c r="C243" s="18" t="s">
        <v>46</v>
      </c>
      <c r="D243" s="26" t="s">
        <v>48</v>
      </c>
      <c r="E243" s="19" t="s">
        <v>49</v>
      </c>
      <c r="F243" s="21">
        <f t="shared" si="13"/>
        <v>241</v>
      </c>
      <c r="G243" s="21" t="s">
        <v>152</v>
      </c>
      <c r="H243" s="30" t="s">
        <v>136</v>
      </c>
      <c r="I243" s="30" t="s">
        <v>47</v>
      </c>
      <c r="J243" s="30" t="s">
        <v>47</v>
      </c>
      <c r="K243" s="30" t="s">
        <v>47</v>
      </c>
    </row>
    <row r="244" spans="1:11" ht="15">
      <c r="A244" s="16">
        <f t="shared" si="12"/>
        <v>90242</v>
      </c>
      <c r="B244" s="26" t="s">
        <v>45</v>
      </c>
      <c r="C244" s="18" t="s">
        <v>46</v>
      </c>
      <c r="D244" s="26" t="s">
        <v>92</v>
      </c>
      <c r="E244" s="19" t="s">
        <v>49</v>
      </c>
      <c r="F244" s="21">
        <f>F243+1</f>
        <v>242</v>
      </c>
      <c r="G244" s="21" t="s">
        <v>152</v>
      </c>
      <c r="H244" s="30" t="s">
        <v>136</v>
      </c>
      <c r="I244" s="30" t="s">
        <v>47</v>
      </c>
      <c r="J244" s="30" t="s">
        <v>47</v>
      </c>
      <c r="K244" s="30" t="s">
        <v>47</v>
      </c>
    </row>
    <row r="245" spans="1:11" ht="15">
      <c r="A245" s="16">
        <f t="shared" si="12"/>
        <v>90243</v>
      </c>
      <c r="B245" s="26" t="s">
        <v>45</v>
      </c>
      <c r="C245" s="18" t="s">
        <v>46</v>
      </c>
      <c r="D245" s="26" t="s">
        <v>93</v>
      </c>
      <c r="E245" s="19" t="s">
        <v>49</v>
      </c>
      <c r="F245" s="21">
        <f t="shared" ref="F245:F290" si="14">F244+1</f>
        <v>243</v>
      </c>
      <c r="G245" s="21" t="s">
        <v>152</v>
      </c>
      <c r="H245" s="30" t="s">
        <v>136</v>
      </c>
      <c r="I245" s="30" t="s">
        <v>47</v>
      </c>
      <c r="J245" s="30" t="s">
        <v>47</v>
      </c>
      <c r="K245" s="30" t="s">
        <v>47</v>
      </c>
    </row>
    <row r="246" spans="1:11" ht="15">
      <c r="A246" s="16">
        <f t="shared" si="12"/>
        <v>90244</v>
      </c>
      <c r="B246" s="26" t="s">
        <v>45</v>
      </c>
      <c r="C246" s="18" t="s">
        <v>46</v>
      </c>
      <c r="D246" s="26" t="s">
        <v>94</v>
      </c>
      <c r="E246" s="19" t="s">
        <v>49</v>
      </c>
      <c r="F246" s="21">
        <f t="shared" si="14"/>
        <v>244</v>
      </c>
      <c r="G246" s="21" t="s">
        <v>152</v>
      </c>
      <c r="H246" s="30" t="s">
        <v>136</v>
      </c>
      <c r="I246" s="30" t="s">
        <v>47</v>
      </c>
      <c r="J246" s="30" t="s">
        <v>47</v>
      </c>
      <c r="K246" s="30" t="s">
        <v>47</v>
      </c>
    </row>
    <row r="247" spans="1:11" ht="15">
      <c r="A247" s="16">
        <f t="shared" si="12"/>
        <v>90245</v>
      </c>
      <c r="B247" s="26" t="s">
        <v>45</v>
      </c>
      <c r="C247" s="18" t="s">
        <v>46</v>
      </c>
      <c r="D247" s="26" t="s">
        <v>95</v>
      </c>
      <c r="E247" s="19" t="s">
        <v>49</v>
      </c>
      <c r="F247" s="21">
        <f t="shared" si="14"/>
        <v>245</v>
      </c>
      <c r="G247" s="21" t="s">
        <v>152</v>
      </c>
      <c r="H247" s="30" t="s">
        <v>136</v>
      </c>
      <c r="I247" s="30" t="s">
        <v>47</v>
      </c>
      <c r="J247" s="30" t="s">
        <v>47</v>
      </c>
      <c r="K247" s="30" t="s">
        <v>47</v>
      </c>
    </row>
    <row r="248" spans="1:11" ht="15">
      <c r="A248" s="16">
        <f t="shared" si="12"/>
        <v>90246</v>
      </c>
      <c r="B248" s="26" t="s">
        <v>45</v>
      </c>
      <c r="C248" s="18" t="s">
        <v>46</v>
      </c>
      <c r="D248" s="26" t="s">
        <v>96</v>
      </c>
      <c r="E248" s="19" t="s">
        <v>49</v>
      </c>
      <c r="F248" s="21">
        <f t="shared" si="14"/>
        <v>246</v>
      </c>
      <c r="G248" s="21" t="s">
        <v>152</v>
      </c>
      <c r="H248" s="30" t="s">
        <v>136</v>
      </c>
      <c r="I248" s="30" t="s">
        <v>47</v>
      </c>
      <c r="J248" s="30" t="s">
        <v>47</v>
      </c>
      <c r="K248" s="30" t="s">
        <v>47</v>
      </c>
    </row>
    <row r="249" spans="1:11" ht="15">
      <c r="A249" s="16">
        <f t="shared" si="12"/>
        <v>90247</v>
      </c>
      <c r="B249" s="26" t="s">
        <v>45</v>
      </c>
      <c r="C249" s="23" t="s">
        <v>97</v>
      </c>
      <c r="D249" s="26" t="s">
        <v>48</v>
      </c>
      <c r="E249" s="19" t="s">
        <v>49</v>
      </c>
      <c r="F249" s="21">
        <f t="shared" si="14"/>
        <v>247</v>
      </c>
      <c r="G249" s="21" t="s">
        <v>152</v>
      </c>
      <c r="H249" s="30" t="s">
        <v>136</v>
      </c>
      <c r="I249" s="30" t="s">
        <v>47</v>
      </c>
      <c r="J249" s="30" t="s">
        <v>47</v>
      </c>
      <c r="K249" s="30" t="s">
        <v>47</v>
      </c>
    </row>
    <row r="250" spans="1:11" ht="15">
      <c r="A250" s="16">
        <f t="shared" si="12"/>
        <v>90248</v>
      </c>
      <c r="B250" s="26" t="s">
        <v>45</v>
      </c>
      <c r="C250" s="23" t="s">
        <v>97</v>
      </c>
      <c r="D250" s="26" t="s">
        <v>92</v>
      </c>
      <c r="E250" s="19" t="s">
        <v>49</v>
      </c>
      <c r="F250" s="21">
        <f t="shared" si="14"/>
        <v>248</v>
      </c>
      <c r="G250" s="21" t="s">
        <v>152</v>
      </c>
      <c r="H250" s="30" t="s">
        <v>136</v>
      </c>
      <c r="I250" s="30" t="s">
        <v>47</v>
      </c>
      <c r="J250" s="30" t="s">
        <v>47</v>
      </c>
      <c r="K250" s="30" t="s">
        <v>47</v>
      </c>
    </row>
    <row r="251" spans="1:11" ht="15">
      <c r="A251" s="16">
        <f t="shared" si="12"/>
        <v>90249</v>
      </c>
      <c r="B251" s="26" t="s">
        <v>45</v>
      </c>
      <c r="C251" s="23" t="s">
        <v>97</v>
      </c>
      <c r="D251" s="26" t="s">
        <v>93</v>
      </c>
      <c r="E251" s="19" t="s">
        <v>49</v>
      </c>
      <c r="F251" s="21">
        <f t="shared" si="14"/>
        <v>249</v>
      </c>
      <c r="G251" s="21" t="s">
        <v>152</v>
      </c>
      <c r="H251" s="30" t="s">
        <v>136</v>
      </c>
      <c r="I251" s="30" t="s">
        <v>47</v>
      </c>
      <c r="J251" s="30" t="s">
        <v>47</v>
      </c>
      <c r="K251" s="30" t="s">
        <v>47</v>
      </c>
    </row>
    <row r="252" spans="1:11" ht="15">
      <c r="A252" s="16">
        <f t="shared" si="12"/>
        <v>90250</v>
      </c>
      <c r="B252" s="26" t="s">
        <v>45</v>
      </c>
      <c r="C252" s="23" t="s">
        <v>97</v>
      </c>
      <c r="D252" s="26" t="s">
        <v>94</v>
      </c>
      <c r="E252" s="19" t="s">
        <v>49</v>
      </c>
      <c r="F252" s="21">
        <f t="shared" si="14"/>
        <v>250</v>
      </c>
      <c r="G252" s="21" t="s">
        <v>152</v>
      </c>
      <c r="H252" s="30" t="s">
        <v>136</v>
      </c>
      <c r="I252" s="30" t="s">
        <v>47</v>
      </c>
      <c r="J252" s="30" t="s">
        <v>47</v>
      </c>
      <c r="K252" s="30" t="s">
        <v>47</v>
      </c>
    </row>
    <row r="253" spans="1:11" ht="15">
      <c r="A253" s="16">
        <f t="shared" si="12"/>
        <v>90251</v>
      </c>
      <c r="B253" s="26" t="s">
        <v>45</v>
      </c>
      <c r="C253" s="23" t="s">
        <v>97</v>
      </c>
      <c r="D253" s="26" t="s">
        <v>95</v>
      </c>
      <c r="E253" s="19" t="s">
        <v>49</v>
      </c>
      <c r="F253" s="21">
        <f t="shared" si="14"/>
        <v>251</v>
      </c>
      <c r="G253" s="21" t="s">
        <v>152</v>
      </c>
      <c r="H253" s="30" t="s">
        <v>136</v>
      </c>
      <c r="I253" s="30" t="s">
        <v>47</v>
      </c>
      <c r="J253" s="30" t="s">
        <v>47</v>
      </c>
      <c r="K253" s="30" t="s">
        <v>47</v>
      </c>
    </row>
    <row r="254" spans="1:11" ht="15">
      <c r="A254" s="16">
        <f t="shared" si="12"/>
        <v>90252</v>
      </c>
      <c r="B254" s="26" t="s">
        <v>45</v>
      </c>
      <c r="C254" s="23" t="s">
        <v>97</v>
      </c>
      <c r="D254" s="26" t="s">
        <v>96</v>
      </c>
      <c r="E254" s="19" t="s">
        <v>49</v>
      </c>
      <c r="F254" s="21">
        <f t="shared" si="14"/>
        <v>252</v>
      </c>
      <c r="G254" s="21" t="s">
        <v>152</v>
      </c>
      <c r="H254" s="30" t="s">
        <v>136</v>
      </c>
      <c r="I254" s="30" t="s">
        <v>47</v>
      </c>
      <c r="J254" s="30" t="s">
        <v>47</v>
      </c>
      <c r="K254" s="30" t="s">
        <v>47</v>
      </c>
    </row>
    <row r="255" spans="1:11" ht="15">
      <c r="A255" s="16">
        <f t="shared" si="12"/>
        <v>90253</v>
      </c>
      <c r="B255" s="26" t="s">
        <v>45</v>
      </c>
      <c r="C255" s="18" t="s">
        <v>46</v>
      </c>
      <c r="D255" s="26" t="s">
        <v>48</v>
      </c>
      <c r="E255" s="19" t="s">
        <v>49</v>
      </c>
      <c r="F255" s="21">
        <f t="shared" si="14"/>
        <v>253</v>
      </c>
      <c r="G255" s="21" t="s">
        <v>158</v>
      </c>
      <c r="H255" s="30" t="s">
        <v>137</v>
      </c>
      <c r="I255" s="30" t="s">
        <v>47</v>
      </c>
      <c r="J255" s="30" t="s">
        <v>47</v>
      </c>
      <c r="K255" s="30" t="s">
        <v>47</v>
      </c>
    </row>
    <row r="256" spans="1:11" ht="15">
      <c r="A256" s="16">
        <f t="shared" si="12"/>
        <v>90254</v>
      </c>
      <c r="B256" s="26" t="s">
        <v>45</v>
      </c>
      <c r="C256" s="18" t="s">
        <v>46</v>
      </c>
      <c r="D256" s="26" t="s">
        <v>92</v>
      </c>
      <c r="E256" s="19" t="s">
        <v>49</v>
      </c>
      <c r="F256" s="21">
        <f t="shared" si="14"/>
        <v>254</v>
      </c>
      <c r="G256" s="21" t="s">
        <v>158</v>
      </c>
      <c r="H256" s="30" t="s">
        <v>137</v>
      </c>
      <c r="I256" s="30" t="s">
        <v>47</v>
      </c>
      <c r="J256" s="30" t="s">
        <v>47</v>
      </c>
      <c r="K256" s="30" t="s">
        <v>47</v>
      </c>
    </row>
    <row r="257" spans="1:11" ht="15">
      <c r="A257" s="16">
        <f t="shared" si="12"/>
        <v>90255</v>
      </c>
      <c r="B257" s="26" t="s">
        <v>45</v>
      </c>
      <c r="C257" s="18" t="s">
        <v>46</v>
      </c>
      <c r="D257" s="26" t="s">
        <v>93</v>
      </c>
      <c r="E257" s="19" t="s">
        <v>49</v>
      </c>
      <c r="F257" s="21">
        <f t="shared" si="14"/>
        <v>255</v>
      </c>
      <c r="G257" s="21" t="s">
        <v>158</v>
      </c>
      <c r="H257" s="30" t="s">
        <v>137</v>
      </c>
      <c r="I257" s="30" t="s">
        <v>47</v>
      </c>
      <c r="J257" s="30" t="s">
        <v>47</v>
      </c>
      <c r="K257" s="30" t="s">
        <v>47</v>
      </c>
    </row>
    <row r="258" spans="1:11" ht="15">
      <c r="A258" s="16">
        <f t="shared" si="12"/>
        <v>90256</v>
      </c>
      <c r="B258" s="26" t="s">
        <v>45</v>
      </c>
      <c r="C258" s="18" t="s">
        <v>46</v>
      </c>
      <c r="D258" s="26" t="s">
        <v>94</v>
      </c>
      <c r="E258" s="19" t="s">
        <v>49</v>
      </c>
      <c r="F258" s="21">
        <f t="shared" si="14"/>
        <v>256</v>
      </c>
      <c r="G258" s="21" t="s">
        <v>158</v>
      </c>
      <c r="H258" s="30" t="s">
        <v>137</v>
      </c>
      <c r="I258" s="30" t="s">
        <v>47</v>
      </c>
      <c r="J258" s="30" t="s">
        <v>47</v>
      </c>
      <c r="K258" s="30" t="s">
        <v>47</v>
      </c>
    </row>
    <row r="259" spans="1:11" ht="15">
      <c r="A259" s="16">
        <f t="shared" si="12"/>
        <v>90257</v>
      </c>
      <c r="B259" s="26" t="s">
        <v>45</v>
      </c>
      <c r="C259" s="18" t="s">
        <v>46</v>
      </c>
      <c r="D259" s="26" t="s">
        <v>95</v>
      </c>
      <c r="E259" s="19" t="s">
        <v>49</v>
      </c>
      <c r="F259" s="21">
        <f t="shared" si="14"/>
        <v>257</v>
      </c>
      <c r="G259" s="21" t="s">
        <v>158</v>
      </c>
      <c r="H259" s="30" t="s">
        <v>137</v>
      </c>
      <c r="I259" s="30" t="s">
        <v>47</v>
      </c>
      <c r="J259" s="30" t="s">
        <v>47</v>
      </c>
      <c r="K259" s="30" t="s">
        <v>47</v>
      </c>
    </row>
    <row r="260" spans="1:11" ht="15">
      <c r="A260" s="16">
        <f t="shared" si="12"/>
        <v>90258</v>
      </c>
      <c r="B260" s="26" t="s">
        <v>45</v>
      </c>
      <c r="C260" s="18" t="s">
        <v>46</v>
      </c>
      <c r="D260" s="26" t="s">
        <v>96</v>
      </c>
      <c r="E260" s="19" t="s">
        <v>49</v>
      </c>
      <c r="F260" s="21">
        <f t="shared" si="14"/>
        <v>258</v>
      </c>
      <c r="G260" s="21" t="s">
        <v>158</v>
      </c>
      <c r="H260" s="30" t="s">
        <v>137</v>
      </c>
      <c r="I260" s="30" t="s">
        <v>47</v>
      </c>
      <c r="J260" s="30" t="s">
        <v>47</v>
      </c>
      <c r="K260" s="30" t="s">
        <v>47</v>
      </c>
    </row>
    <row r="261" spans="1:11" ht="15">
      <c r="A261" s="16">
        <f t="shared" si="12"/>
        <v>90259</v>
      </c>
      <c r="B261" s="26" t="s">
        <v>45</v>
      </c>
      <c r="C261" s="23" t="s">
        <v>97</v>
      </c>
      <c r="D261" s="26" t="s">
        <v>48</v>
      </c>
      <c r="E261" s="19" t="s">
        <v>49</v>
      </c>
      <c r="F261" s="21">
        <f t="shared" si="14"/>
        <v>259</v>
      </c>
      <c r="G261" s="21" t="s">
        <v>158</v>
      </c>
      <c r="H261" s="30" t="s">
        <v>137</v>
      </c>
      <c r="I261" s="30" t="s">
        <v>47</v>
      </c>
      <c r="J261" s="30" t="s">
        <v>47</v>
      </c>
      <c r="K261" s="30" t="s">
        <v>47</v>
      </c>
    </row>
    <row r="262" spans="1:11" ht="15">
      <c r="A262" s="16">
        <f t="shared" si="12"/>
        <v>90260</v>
      </c>
      <c r="B262" s="26" t="s">
        <v>45</v>
      </c>
      <c r="C262" s="23" t="s">
        <v>97</v>
      </c>
      <c r="D262" s="26" t="s">
        <v>92</v>
      </c>
      <c r="E262" s="19" t="s">
        <v>49</v>
      </c>
      <c r="F262" s="21">
        <f t="shared" si="14"/>
        <v>260</v>
      </c>
      <c r="G262" s="21" t="s">
        <v>158</v>
      </c>
      <c r="H262" s="30" t="s">
        <v>137</v>
      </c>
      <c r="I262" s="30" t="s">
        <v>47</v>
      </c>
      <c r="J262" s="30" t="s">
        <v>47</v>
      </c>
      <c r="K262" s="30" t="s">
        <v>47</v>
      </c>
    </row>
    <row r="263" spans="1:11" ht="15">
      <c r="A263" s="16">
        <f t="shared" si="12"/>
        <v>90261</v>
      </c>
      <c r="B263" s="26" t="s">
        <v>45</v>
      </c>
      <c r="C263" s="23" t="s">
        <v>97</v>
      </c>
      <c r="D263" s="26" t="s">
        <v>93</v>
      </c>
      <c r="E263" s="19" t="s">
        <v>49</v>
      </c>
      <c r="F263" s="21">
        <f t="shared" si="14"/>
        <v>261</v>
      </c>
      <c r="G263" s="21" t="s">
        <v>158</v>
      </c>
      <c r="H263" s="30" t="s">
        <v>137</v>
      </c>
      <c r="I263" s="30" t="s">
        <v>47</v>
      </c>
      <c r="J263" s="30" t="s">
        <v>47</v>
      </c>
      <c r="K263" s="30" t="s">
        <v>47</v>
      </c>
    </row>
    <row r="264" spans="1:11" ht="15">
      <c r="A264" s="16">
        <f t="shared" si="12"/>
        <v>90262</v>
      </c>
      <c r="B264" s="26" t="s">
        <v>45</v>
      </c>
      <c r="C264" s="23" t="s">
        <v>97</v>
      </c>
      <c r="D264" s="26" t="s">
        <v>94</v>
      </c>
      <c r="E264" s="19" t="s">
        <v>49</v>
      </c>
      <c r="F264" s="21">
        <f t="shared" si="14"/>
        <v>262</v>
      </c>
      <c r="G264" s="21" t="s">
        <v>158</v>
      </c>
      <c r="H264" s="30" t="s">
        <v>137</v>
      </c>
      <c r="I264" s="30" t="s">
        <v>47</v>
      </c>
      <c r="J264" s="30" t="s">
        <v>47</v>
      </c>
      <c r="K264" s="30" t="s">
        <v>47</v>
      </c>
    </row>
    <row r="265" spans="1:11" ht="15">
      <c r="A265" s="16">
        <f t="shared" si="12"/>
        <v>90263</v>
      </c>
      <c r="B265" s="26" t="s">
        <v>45</v>
      </c>
      <c r="C265" s="23" t="s">
        <v>97</v>
      </c>
      <c r="D265" s="26" t="s">
        <v>95</v>
      </c>
      <c r="E265" s="19" t="s">
        <v>49</v>
      </c>
      <c r="F265" s="21">
        <f t="shared" si="14"/>
        <v>263</v>
      </c>
      <c r="G265" s="21" t="s">
        <v>158</v>
      </c>
      <c r="H265" s="30" t="s">
        <v>137</v>
      </c>
      <c r="I265" s="30" t="s">
        <v>47</v>
      </c>
      <c r="J265" s="30" t="s">
        <v>47</v>
      </c>
      <c r="K265" s="30" t="s">
        <v>47</v>
      </c>
    </row>
    <row r="266" spans="1:11" ht="15">
      <c r="A266" s="16">
        <f t="shared" si="12"/>
        <v>90264</v>
      </c>
      <c r="B266" s="26" t="s">
        <v>45</v>
      </c>
      <c r="C266" s="23" t="s">
        <v>97</v>
      </c>
      <c r="D266" s="26" t="s">
        <v>96</v>
      </c>
      <c r="E266" s="19" t="s">
        <v>49</v>
      </c>
      <c r="F266" s="21">
        <f t="shared" si="14"/>
        <v>264</v>
      </c>
      <c r="G266" s="21" t="s">
        <v>158</v>
      </c>
      <c r="H266" s="30" t="s">
        <v>137</v>
      </c>
      <c r="I266" s="30" t="s">
        <v>47</v>
      </c>
      <c r="J266" s="30" t="s">
        <v>47</v>
      </c>
      <c r="K266" s="30" t="s">
        <v>47</v>
      </c>
    </row>
    <row r="267" spans="1:11" ht="15">
      <c r="A267" s="16">
        <f t="shared" si="12"/>
        <v>90265</v>
      </c>
      <c r="B267" s="26" t="s">
        <v>45</v>
      </c>
      <c r="C267" s="18" t="s">
        <v>46</v>
      </c>
      <c r="D267" s="26" t="s">
        <v>48</v>
      </c>
      <c r="E267" s="19" t="s">
        <v>49</v>
      </c>
      <c r="F267" s="21">
        <f t="shared" si="14"/>
        <v>265</v>
      </c>
      <c r="G267" s="21" t="s">
        <v>153</v>
      </c>
      <c r="H267" s="30" t="s">
        <v>136</v>
      </c>
      <c r="I267" s="30" t="s">
        <v>47</v>
      </c>
      <c r="J267" s="30" t="s">
        <v>47</v>
      </c>
      <c r="K267" s="30" t="s">
        <v>47</v>
      </c>
    </row>
    <row r="268" spans="1:11" ht="15">
      <c r="A268" s="16">
        <f t="shared" si="12"/>
        <v>90266</v>
      </c>
      <c r="B268" s="26" t="s">
        <v>45</v>
      </c>
      <c r="C268" s="18" t="s">
        <v>46</v>
      </c>
      <c r="D268" s="26" t="s">
        <v>92</v>
      </c>
      <c r="E268" s="19" t="s">
        <v>49</v>
      </c>
      <c r="F268" s="21">
        <f>F267+1</f>
        <v>266</v>
      </c>
      <c r="G268" s="21" t="s">
        <v>153</v>
      </c>
      <c r="H268" s="30" t="s">
        <v>136</v>
      </c>
      <c r="I268" s="30" t="s">
        <v>47</v>
      </c>
      <c r="J268" s="30" t="s">
        <v>47</v>
      </c>
      <c r="K268" s="30" t="s">
        <v>47</v>
      </c>
    </row>
    <row r="269" spans="1:11" ht="15">
      <c r="A269" s="16">
        <f t="shared" si="12"/>
        <v>90267</v>
      </c>
      <c r="B269" s="26" t="s">
        <v>45</v>
      </c>
      <c r="C269" s="18" t="s">
        <v>46</v>
      </c>
      <c r="D269" s="26" t="s">
        <v>93</v>
      </c>
      <c r="E269" s="19" t="s">
        <v>49</v>
      </c>
      <c r="F269" s="21">
        <f t="shared" si="14"/>
        <v>267</v>
      </c>
      <c r="G269" s="21" t="s">
        <v>153</v>
      </c>
      <c r="H269" s="30" t="s">
        <v>136</v>
      </c>
      <c r="I269" s="30" t="s">
        <v>47</v>
      </c>
      <c r="J269" s="30" t="s">
        <v>47</v>
      </c>
      <c r="K269" s="30" t="s">
        <v>47</v>
      </c>
    </row>
    <row r="270" spans="1:11" ht="15">
      <c r="A270" s="16">
        <f t="shared" si="12"/>
        <v>90268</v>
      </c>
      <c r="B270" s="26" t="s">
        <v>45</v>
      </c>
      <c r="C270" s="18" t="s">
        <v>46</v>
      </c>
      <c r="D270" s="26" t="s">
        <v>94</v>
      </c>
      <c r="E270" s="19" t="s">
        <v>49</v>
      </c>
      <c r="F270" s="21">
        <f t="shared" si="14"/>
        <v>268</v>
      </c>
      <c r="G270" s="21" t="s">
        <v>153</v>
      </c>
      <c r="H270" s="30" t="s">
        <v>136</v>
      </c>
      <c r="I270" s="30" t="s">
        <v>47</v>
      </c>
      <c r="J270" s="30" t="s">
        <v>47</v>
      </c>
      <c r="K270" s="30" t="s">
        <v>47</v>
      </c>
    </row>
    <row r="271" spans="1:11" ht="15">
      <c r="A271" s="16">
        <f t="shared" si="12"/>
        <v>90269</v>
      </c>
      <c r="B271" s="26" t="s">
        <v>45</v>
      </c>
      <c r="C271" s="18" t="s">
        <v>46</v>
      </c>
      <c r="D271" s="26" t="s">
        <v>95</v>
      </c>
      <c r="E271" s="19" t="s">
        <v>49</v>
      </c>
      <c r="F271" s="21">
        <f t="shared" si="14"/>
        <v>269</v>
      </c>
      <c r="G271" s="21" t="s">
        <v>153</v>
      </c>
      <c r="H271" s="30" t="s">
        <v>136</v>
      </c>
      <c r="I271" s="30" t="s">
        <v>47</v>
      </c>
      <c r="J271" s="30" t="s">
        <v>47</v>
      </c>
      <c r="K271" s="30" t="s">
        <v>47</v>
      </c>
    </row>
    <row r="272" spans="1:11" ht="15">
      <c r="A272" s="16">
        <f t="shared" si="12"/>
        <v>90270</v>
      </c>
      <c r="B272" s="26" t="s">
        <v>45</v>
      </c>
      <c r="C272" s="18" t="s">
        <v>46</v>
      </c>
      <c r="D272" s="26" t="s">
        <v>96</v>
      </c>
      <c r="E272" s="19" t="s">
        <v>49</v>
      </c>
      <c r="F272" s="21">
        <f t="shared" si="14"/>
        <v>270</v>
      </c>
      <c r="G272" s="21" t="s">
        <v>153</v>
      </c>
      <c r="H272" s="30" t="s">
        <v>136</v>
      </c>
      <c r="I272" s="30" t="s">
        <v>47</v>
      </c>
      <c r="J272" s="30" t="s">
        <v>47</v>
      </c>
      <c r="K272" s="30" t="s">
        <v>47</v>
      </c>
    </row>
    <row r="273" spans="1:11" ht="15">
      <c r="A273" s="16">
        <f t="shared" si="12"/>
        <v>90271</v>
      </c>
      <c r="B273" s="26" t="s">
        <v>45</v>
      </c>
      <c r="C273" s="23" t="s">
        <v>97</v>
      </c>
      <c r="D273" s="26" t="s">
        <v>48</v>
      </c>
      <c r="E273" s="19" t="s">
        <v>49</v>
      </c>
      <c r="F273" s="21">
        <f t="shared" si="14"/>
        <v>271</v>
      </c>
      <c r="G273" s="21" t="s">
        <v>153</v>
      </c>
      <c r="H273" s="30" t="s">
        <v>136</v>
      </c>
      <c r="I273" s="30" t="s">
        <v>47</v>
      </c>
      <c r="J273" s="30" t="s">
        <v>47</v>
      </c>
      <c r="K273" s="30" t="s">
        <v>47</v>
      </c>
    </row>
    <row r="274" spans="1:11" ht="15">
      <c r="A274" s="16">
        <f t="shared" si="12"/>
        <v>90272</v>
      </c>
      <c r="B274" s="26" t="s">
        <v>45</v>
      </c>
      <c r="C274" s="23" t="s">
        <v>97</v>
      </c>
      <c r="D274" s="26" t="s">
        <v>92</v>
      </c>
      <c r="E274" s="19" t="s">
        <v>49</v>
      </c>
      <c r="F274" s="21">
        <f t="shared" si="14"/>
        <v>272</v>
      </c>
      <c r="G274" s="21" t="s">
        <v>153</v>
      </c>
      <c r="H274" s="30" t="s">
        <v>136</v>
      </c>
      <c r="I274" s="30" t="s">
        <v>47</v>
      </c>
      <c r="J274" s="30" t="s">
        <v>47</v>
      </c>
      <c r="K274" s="30" t="s">
        <v>47</v>
      </c>
    </row>
    <row r="275" spans="1:11" ht="15">
      <c r="A275" s="16">
        <f t="shared" si="12"/>
        <v>90273</v>
      </c>
      <c r="B275" s="26" t="s">
        <v>45</v>
      </c>
      <c r="C275" s="23" t="s">
        <v>97</v>
      </c>
      <c r="D275" s="26" t="s">
        <v>93</v>
      </c>
      <c r="E275" s="19" t="s">
        <v>49</v>
      </c>
      <c r="F275" s="21">
        <f t="shared" si="14"/>
        <v>273</v>
      </c>
      <c r="G275" s="21" t="s">
        <v>153</v>
      </c>
      <c r="H275" s="30" t="s">
        <v>136</v>
      </c>
      <c r="I275" s="30" t="s">
        <v>47</v>
      </c>
      <c r="J275" s="30" t="s">
        <v>47</v>
      </c>
      <c r="K275" s="30" t="s">
        <v>47</v>
      </c>
    </row>
    <row r="276" spans="1:11" ht="15">
      <c r="A276" s="16">
        <f t="shared" ref="A276:A290" si="15">A275+1</f>
        <v>90274</v>
      </c>
      <c r="B276" s="26" t="s">
        <v>45</v>
      </c>
      <c r="C276" s="23" t="s">
        <v>97</v>
      </c>
      <c r="D276" s="26" t="s">
        <v>94</v>
      </c>
      <c r="E276" s="19" t="s">
        <v>49</v>
      </c>
      <c r="F276" s="21">
        <f t="shared" si="14"/>
        <v>274</v>
      </c>
      <c r="G276" s="21" t="s">
        <v>153</v>
      </c>
      <c r="H276" s="30" t="s">
        <v>136</v>
      </c>
      <c r="I276" s="30" t="s">
        <v>47</v>
      </c>
      <c r="J276" s="30" t="s">
        <v>47</v>
      </c>
      <c r="K276" s="30" t="s">
        <v>47</v>
      </c>
    </row>
    <row r="277" spans="1:11" ht="15">
      <c r="A277" s="16">
        <f t="shared" si="15"/>
        <v>90275</v>
      </c>
      <c r="B277" s="26" t="s">
        <v>45</v>
      </c>
      <c r="C277" s="23" t="s">
        <v>97</v>
      </c>
      <c r="D277" s="26" t="s">
        <v>95</v>
      </c>
      <c r="E277" s="19" t="s">
        <v>49</v>
      </c>
      <c r="F277" s="21">
        <f t="shared" si="14"/>
        <v>275</v>
      </c>
      <c r="G277" s="21" t="s">
        <v>153</v>
      </c>
      <c r="H277" s="30" t="s">
        <v>136</v>
      </c>
      <c r="I277" s="30" t="s">
        <v>47</v>
      </c>
      <c r="J277" s="30" t="s">
        <v>47</v>
      </c>
      <c r="K277" s="30" t="s">
        <v>47</v>
      </c>
    </row>
    <row r="278" spans="1:11" ht="15">
      <c r="A278" s="16">
        <f t="shared" si="15"/>
        <v>90276</v>
      </c>
      <c r="B278" s="26" t="s">
        <v>45</v>
      </c>
      <c r="C278" s="23" t="s">
        <v>97</v>
      </c>
      <c r="D278" s="26" t="s">
        <v>96</v>
      </c>
      <c r="E278" s="19" t="s">
        <v>49</v>
      </c>
      <c r="F278" s="21">
        <f t="shared" si="14"/>
        <v>276</v>
      </c>
      <c r="G278" s="21" t="s">
        <v>153</v>
      </c>
      <c r="H278" s="30" t="s">
        <v>136</v>
      </c>
      <c r="I278" s="30" t="s">
        <v>47</v>
      </c>
      <c r="J278" s="30" t="s">
        <v>47</v>
      </c>
      <c r="K278" s="30" t="s">
        <v>47</v>
      </c>
    </row>
    <row r="279" spans="1:11" ht="15">
      <c r="A279" s="16">
        <f t="shared" si="15"/>
        <v>90277</v>
      </c>
      <c r="B279" s="26" t="s">
        <v>45</v>
      </c>
      <c r="C279" s="18" t="s">
        <v>46</v>
      </c>
      <c r="D279" s="26" t="s">
        <v>48</v>
      </c>
      <c r="E279" s="19" t="s">
        <v>49</v>
      </c>
      <c r="F279" s="21">
        <f t="shared" si="14"/>
        <v>277</v>
      </c>
      <c r="G279" s="21" t="s">
        <v>159</v>
      </c>
      <c r="H279" s="30" t="s">
        <v>137</v>
      </c>
      <c r="I279" s="30" t="s">
        <v>47</v>
      </c>
      <c r="J279" s="30" t="s">
        <v>47</v>
      </c>
      <c r="K279" s="30" t="s">
        <v>47</v>
      </c>
    </row>
    <row r="280" spans="1:11" ht="15">
      <c r="A280" s="16">
        <f t="shared" si="15"/>
        <v>90278</v>
      </c>
      <c r="B280" s="26" t="s">
        <v>45</v>
      </c>
      <c r="C280" s="18" t="s">
        <v>46</v>
      </c>
      <c r="D280" s="26" t="s">
        <v>92</v>
      </c>
      <c r="E280" s="19" t="s">
        <v>49</v>
      </c>
      <c r="F280" s="21">
        <f t="shared" si="14"/>
        <v>278</v>
      </c>
      <c r="G280" s="21" t="s">
        <v>159</v>
      </c>
      <c r="H280" s="30" t="s">
        <v>137</v>
      </c>
      <c r="I280" s="30" t="s">
        <v>47</v>
      </c>
      <c r="J280" s="30" t="s">
        <v>47</v>
      </c>
      <c r="K280" s="30" t="s">
        <v>47</v>
      </c>
    </row>
    <row r="281" spans="1:11" ht="15">
      <c r="A281" s="16">
        <f t="shared" si="15"/>
        <v>90279</v>
      </c>
      <c r="B281" s="26" t="s">
        <v>45</v>
      </c>
      <c r="C281" s="18" t="s">
        <v>46</v>
      </c>
      <c r="D281" s="26" t="s">
        <v>93</v>
      </c>
      <c r="E281" s="19" t="s">
        <v>49</v>
      </c>
      <c r="F281" s="21">
        <f t="shared" si="14"/>
        <v>279</v>
      </c>
      <c r="G281" s="21" t="s">
        <v>159</v>
      </c>
      <c r="H281" s="30" t="s">
        <v>137</v>
      </c>
      <c r="I281" s="30" t="s">
        <v>47</v>
      </c>
      <c r="J281" s="30" t="s">
        <v>47</v>
      </c>
      <c r="K281" s="30" t="s">
        <v>47</v>
      </c>
    </row>
    <row r="282" spans="1:11" ht="15">
      <c r="A282" s="16">
        <f t="shared" si="15"/>
        <v>90280</v>
      </c>
      <c r="B282" s="26" t="s">
        <v>45</v>
      </c>
      <c r="C282" s="18" t="s">
        <v>46</v>
      </c>
      <c r="D282" s="26" t="s">
        <v>94</v>
      </c>
      <c r="E282" s="19" t="s">
        <v>49</v>
      </c>
      <c r="F282" s="21">
        <f t="shared" si="14"/>
        <v>280</v>
      </c>
      <c r="G282" s="21" t="s">
        <v>159</v>
      </c>
      <c r="H282" s="30" t="s">
        <v>137</v>
      </c>
      <c r="I282" s="30" t="s">
        <v>47</v>
      </c>
      <c r="J282" s="30" t="s">
        <v>47</v>
      </c>
      <c r="K282" s="30" t="s">
        <v>47</v>
      </c>
    </row>
    <row r="283" spans="1:11" ht="15">
      <c r="A283" s="16">
        <f t="shared" si="15"/>
        <v>90281</v>
      </c>
      <c r="B283" s="26" t="s">
        <v>45</v>
      </c>
      <c r="C283" s="18" t="s">
        <v>46</v>
      </c>
      <c r="D283" s="26" t="s">
        <v>95</v>
      </c>
      <c r="E283" s="19" t="s">
        <v>49</v>
      </c>
      <c r="F283" s="21">
        <f t="shared" si="14"/>
        <v>281</v>
      </c>
      <c r="G283" s="21" t="s">
        <v>159</v>
      </c>
      <c r="H283" s="30" t="s">
        <v>137</v>
      </c>
      <c r="I283" s="30" t="s">
        <v>47</v>
      </c>
      <c r="J283" s="30" t="s">
        <v>47</v>
      </c>
      <c r="K283" s="30" t="s">
        <v>47</v>
      </c>
    </row>
    <row r="284" spans="1:11" ht="15">
      <c r="A284" s="16">
        <f t="shared" si="15"/>
        <v>90282</v>
      </c>
      <c r="B284" s="26" t="s">
        <v>45</v>
      </c>
      <c r="C284" s="18" t="s">
        <v>46</v>
      </c>
      <c r="D284" s="26" t="s">
        <v>96</v>
      </c>
      <c r="E284" s="19" t="s">
        <v>49</v>
      </c>
      <c r="F284" s="21">
        <f t="shared" si="14"/>
        <v>282</v>
      </c>
      <c r="G284" s="21" t="s">
        <v>159</v>
      </c>
      <c r="H284" s="30" t="s">
        <v>137</v>
      </c>
      <c r="I284" s="30" t="s">
        <v>47</v>
      </c>
      <c r="J284" s="30" t="s">
        <v>47</v>
      </c>
      <c r="K284" s="30" t="s">
        <v>47</v>
      </c>
    </row>
    <row r="285" spans="1:11" ht="15">
      <c r="A285" s="16">
        <f t="shared" si="15"/>
        <v>90283</v>
      </c>
      <c r="B285" s="26" t="s">
        <v>45</v>
      </c>
      <c r="C285" s="23" t="s">
        <v>97</v>
      </c>
      <c r="D285" s="26" t="s">
        <v>48</v>
      </c>
      <c r="E285" s="19" t="s">
        <v>49</v>
      </c>
      <c r="F285" s="21">
        <f t="shared" si="14"/>
        <v>283</v>
      </c>
      <c r="G285" s="21" t="s">
        <v>159</v>
      </c>
      <c r="H285" s="30" t="s">
        <v>137</v>
      </c>
      <c r="I285" s="30" t="s">
        <v>47</v>
      </c>
      <c r="J285" s="30" t="s">
        <v>47</v>
      </c>
      <c r="K285" s="30" t="s">
        <v>47</v>
      </c>
    </row>
    <row r="286" spans="1:11" ht="15">
      <c r="A286" s="16">
        <f t="shared" si="15"/>
        <v>90284</v>
      </c>
      <c r="B286" s="26" t="s">
        <v>45</v>
      </c>
      <c r="C286" s="23" t="s">
        <v>97</v>
      </c>
      <c r="D286" s="26" t="s">
        <v>92</v>
      </c>
      <c r="E286" s="19" t="s">
        <v>49</v>
      </c>
      <c r="F286" s="21">
        <f t="shared" si="14"/>
        <v>284</v>
      </c>
      <c r="G286" s="21" t="s">
        <v>159</v>
      </c>
      <c r="H286" s="30" t="s">
        <v>137</v>
      </c>
      <c r="I286" s="30" t="s">
        <v>47</v>
      </c>
      <c r="J286" s="30" t="s">
        <v>47</v>
      </c>
      <c r="K286" s="30" t="s">
        <v>47</v>
      </c>
    </row>
    <row r="287" spans="1:11" ht="15">
      <c r="A287" s="16">
        <f t="shared" si="15"/>
        <v>90285</v>
      </c>
      <c r="B287" s="26" t="s">
        <v>45</v>
      </c>
      <c r="C287" s="23" t="s">
        <v>97</v>
      </c>
      <c r="D287" s="26" t="s">
        <v>93</v>
      </c>
      <c r="E287" s="19" t="s">
        <v>49</v>
      </c>
      <c r="F287" s="21">
        <f t="shared" si="14"/>
        <v>285</v>
      </c>
      <c r="G287" s="21" t="s">
        <v>159</v>
      </c>
      <c r="H287" s="30" t="s">
        <v>137</v>
      </c>
      <c r="I287" s="30" t="s">
        <v>47</v>
      </c>
      <c r="J287" s="30" t="s">
        <v>47</v>
      </c>
      <c r="K287" s="30" t="s">
        <v>47</v>
      </c>
    </row>
    <row r="288" spans="1:11" ht="15">
      <c r="A288" s="16">
        <f t="shared" si="15"/>
        <v>90286</v>
      </c>
      <c r="B288" s="26" t="s">
        <v>45</v>
      </c>
      <c r="C288" s="23" t="s">
        <v>97</v>
      </c>
      <c r="D288" s="26" t="s">
        <v>94</v>
      </c>
      <c r="E288" s="19" t="s">
        <v>49</v>
      </c>
      <c r="F288" s="21">
        <f t="shared" si="14"/>
        <v>286</v>
      </c>
      <c r="G288" s="21" t="s">
        <v>159</v>
      </c>
      <c r="H288" s="30" t="s">
        <v>137</v>
      </c>
      <c r="I288" s="30" t="s">
        <v>47</v>
      </c>
      <c r="J288" s="30" t="s">
        <v>47</v>
      </c>
      <c r="K288" s="30" t="s">
        <v>47</v>
      </c>
    </row>
    <row r="289" spans="1:11" ht="15">
      <c r="A289" s="16">
        <f t="shared" si="15"/>
        <v>90287</v>
      </c>
      <c r="B289" s="26" t="s">
        <v>45</v>
      </c>
      <c r="C289" s="23" t="s">
        <v>97</v>
      </c>
      <c r="D289" s="26" t="s">
        <v>95</v>
      </c>
      <c r="E289" s="19" t="s">
        <v>49</v>
      </c>
      <c r="F289" s="21">
        <f t="shared" si="14"/>
        <v>287</v>
      </c>
      <c r="G289" s="21" t="s">
        <v>159</v>
      </c>
      <c r="H289" s="30" t="s">
        <v>137</v>
      </c>
      <c r="I289" s="30" t="s">
        <v>47</v>
      </c>
      <c r="J289" s="30" t="s">
        <v>47</v>
      </c>
      <c r="K289" s="30" t="s">
        <v>47</v>
      </c>
    </row>
    <row r="290" spans="1:11" ht="15">
      <c r="A290" s="16">
        <f t="shared" si="15"/>
        <v>90288</v>
      </c>
      <c r="B290" s="26" t="s">
        <v>45</v>
      </c>
      <c r="C290" s="23" t="s">
        <v>97</v>
      </c>
      <c r="D290" s="26" t="s">
        <v>96</v>
      </c>
      <c r="E290" s="19" t="s">
        <v>49</v>
      </c>
      <c r="F290" s="21">
        <f t="shared" si="14"/>
        <v>288</v>
      </c>
      <c r="G290" s="21" t="s">
        <v>159</v>
      </c>
      <c r="H290" s="30" t="s">
        <v>137</v>
      </c>
      <c r="I290" s="30" t="s">
        <v>47</v>
      </c>
      <c r="J290" s="30" t="s">
        <v>47</v>
      </c>
      <c r="K290" s="30" t="s">
        <v>47</v>
      </c>
    </row>
    <row r="291" spans="1:11">
      <c r="A291" t="s">
        <v>161</v>
      </c>
    </row>
    <row r="292" spans="1:11" ht="15">
      <c r="A292" s="16">
        <v>90289</v>
      </c>
      <c r="B292" s="26" t="s">
        <v>45</v>
      </c>
      <c r="C292" s="18" t="s">
        <v>46</v>
      </c>
      <c r="D292" s="26" t="s">
        <v>162</v>
      </c>
      <c r="E292" s="19" t="s">
        <v>49</v>
      </c>
      <c r="F292" s="21">
        <v>289</v>
      </c>
      <c r="G292" s="21" t="s">
        <v>148</v>
      </c>
      <c r="H292" s="30" t="s">
        <v>136</v>
      </c>
      <c r="I292" s="30" t="s">
        <v>47</v>
      </c>
      <c r="J292" s="30" t="s">
        <v>47</v>
      </c>
      <c r="K292" s="30" t="s">
        <v>47</v>
      </c>
    </row>
    <row r="293" spans="1:11" ht="15">
      <c r="A293" s="16">
        <f t="shared" ref="A293:A356" si="16">A292+1</f>
        <v>90290</v>
      </c>
      <c r="B293" s="26" t="s">
        <v>45</v>
      </c>
      <c r="C293" s="18" t="s">
        <v>46</v>
      </c>
      <c r="D293" s="26" t="s">
        <v>163</v>
      </c>
      <c r="E293" s="19" t="s">
        <v>49</v>
      </c>
      <c r="F293" s="21">
        <f t="shared" ref="F293:F356" si="17">F292+1</f>
        <v>290</v>
      </c>
      <c r="G293" s="21" t="s">
        <v>148</v>
      </c>
      <c r="H293" s="30" t="s">
        <v>136</v>
      </c>
      <c r="I293" s="30" t="s">
        <v>47</v>
      </c>
      <c r="J293" s="30" t="s">
        <v>47</v>
      </c>
      <c r="K293" s="30" t="s">
        <v>47</v>
      </c>
    </row>
    <row r="294" spans="1:11" ht="15">
      <c r="A294" s="16">
        <f t="shared" si="16"/>
        <v>90291</v>
      </c>
      <c r="B294" s="26" t="s">
        <v>45</v>
      </c>
      <c r="C294" s="39" t="s">
        <v>164</v>
      </c>
      <c r="D294" s="26" t="s">
        <v>162</v>
      </c>
      <c r="E294" s="19" t="s">
        <v>49</v>
      </c>
      <c r="F294" s="21">
        <f t="shared" si="17"/>
        <v>291</v>
      </c>
      <c r="G294" s="21" t="s">
        <v>148</v>
      </c>
      <c r="H294" s="30" t="s">
        <v>136</v>
      </c>
      <c r="I294" s="30" t="s">
        <v>47</v>
      </c>
      <c r="J294" s="30" t="s">
        <v>47</v>
      </c>
      <c r="K294" s="30" t="s">
        <v>47</v>
      </c>
    </row>
    <row r="295" spans="1:11" ht="15">
      <c r="A295" s="16">
        <f t="shared" si="16"/>
        <v>90292</v>
      </c>
      <c r="B295" s="26" t="s">
        <v>45</v>
      </c>
      <c r="C295" s="39" t="s">
        <v>165</v>
      </c>
      <c r="D295" s="26" t="s">
        <v>163</v>
      </c>
      <c r="E295" s="19" t="s">
        <v>49</v>
      </c>
      <c r="F295" s="21">
        <f t="shared" si="17"/>
        <v>292</v>
      </c>
      <c r="G295" s="21" t="s">
        <v>148</v>
      </c>
      <c r="H295" s="30" t="s">
        <v>136</v>
      </c>
      <c r="I295" s="30" t="s">
        <v>47</v>
      </c>
      <c r="J295" s="30" t="s">
        <v>47</v>
      </c>
      <c r="K295" s="30" t="s">
        <v>47</v>
      </c>
    </row>
    <row r="296" spans="1:11" ht="15">
      <c r="A296" s="16">
        <f t="shared" si="16"/>
        <v>90293</v>
      </c>
      <c r="B296" s="26" t="s">
        <v>45</v>
      </c>
      <c r="C296" s="18" t="s">
        <v>46</v>
      </c>
      <c r="D296" s="26" t="s">
        <v>162</v>
      </c>
      <c r="E296" s="19" t="s">
        <v>49</v>
      </c>
      <c r="F296" s="21">
        <f t="shared" si="17"/>
        <v>293</v>
      </c>
      <c r="G296" s="21" t="s">
        <v>166</v>
      </c>
      <c r="H296" s="30" t="s">
        <v>136</v>
      </c>
      <c r="I296" s="30" t="s">
        <v>47</v>
      </c>
      <c r="J296" s="30" t="s">
        <v>47</v>
      </c>
      <c r="K296" s="30" t="s">
        <v>47</v>
      </c>
    </row>
    <row r="297" spans="1:11" ht="15">
      <c r="A297" s="16">
        <f t="shared" si="16"/>
        <v>90294</v>
      </c>
      <c r="B297" s="26" t="s">
        <v>45</v>
      </c>
      <c r="C297" s="18" t="s">
        <v>46</v>
      </c>
      <c r="D297" s="26" t="s">
        <v>163</v>
      </c>
      <c r="E297" s="19" t="s">
        <v>49</v>
      </c>
      <c r="F297" s="21">
        <f t="shared" si="17"/>
        <v>294</v>
      </c>
      <c r="G297" s="21" t="s">
        <v>166</v>
      </c>
      <c r="H297" s="30" t="s">
        <v>136</v>
      </c>
      <c r="I297" s="30" t="s">
        <v>47</v>
      </c>
      <c r="J297" s="30" t="s">
        <v>47</v>
      </c>
      <c r="K297" s="30" t="s">
        <v>47</v>
      </c>
    </row>
    <row r="298" spans="1:11" ht="15">
      <c r="A298" s="16">
        <f t="shared" si="16"/>
        <v>90295</v>
      </c>
      <c r="B298" s="26" t="s">
        <v>45</v>
      </c>
      <c r="C298" s="39" t="s">
        <v>164</v>
      </c>
      <c r="D298" s="26" t="s">
        <v>162</v>
      </c>
      <c r="E298" s="19" t="s">
        <v>49</v>
      </c>
      <c r="F298" s="21">
        <f t="shared" si="17"/>
        <v>295</v>
      </c>
      <c r="G298" s="21" t="s">
        <v>166</v>
      </c>
      <c r="H298" s="30" t="s">
        <v>136</v>
      </c>
      <c r="I298" s="30" t="s">
        <v>47</v>
      </c>
      <c r="J298" s="30" t="s">
        <v>47</v>
      </c>
      <c r="K298" s="30" t="s">
        <v>47</v>
      </c>
    </row>
    <row r="299" spans="1:11" ht="15">
      <c r="A299" s="16">
        <f t="shared" si="16"/>
        <v>90296</v>
      </c>
      <c r="B299" s="26" t="s">
        <v>45</v>
      </c>
      <c r="C299" s="39" t="s">
        <v>165</v>
      </c>
      <c r="D299" s="26" t="s">
        <v>163</v>
      </c>
      <c r="E299" s="19" t="s">
        <v>49</v>
      </c>
      <c r="F299" s="21">
        <f t="shared" si="17"/>
        <v>296</v>
      </c>
      <c r="G299" s="21" t="s">
        <v>166</v>
      </c>
      <c r="H299" s="30" t="s">
        <v>136</v>
      </c>
      <c r="I299" s="30" t="s">
        <v>47</v>
      </c>
      <c r="J299" s="30" t="s">
        <v>47</v>
      </c>
      <c r="K299" s="30" t="s">
        <v>47</v>
      </c>
    </row>
    <row r="300" spans="1:11" ht="15">
      <c r="A300" s="16">
        <f t="shared" si="16"/>
        <v>90297</v>
      </c>
      <c r="B300" s="26" t="s">
        <v>45</v>
      </c>
      <c r="C300" s="18" t="s">
        <v>46</v>
      </c>
      <c r="D300" s="26" t="s">
        <v>162</v>
      </c>
      <c r="E300" s="19" t="s">
        <v>49</v>
      </c>
      <c r="F300" s="21">
        <f t="shared" si="17"/>
        <v>297</v>
      </c>
      <c r="G300" s="21" t="s">
        <v>167</v>
      </c>
      <c r="H300" s="30" t="s">
        <v>136</v>
      </c>
      <c r="I300" s="30" t="s">
        <v>47</v>
      </c>
      <c r="J300" s="30" t="s">
        <v>47</v>
      </c>
      <c r="K300" s="30" t="s">
        <v>47</v>
      </c>
    </row>
    <row r="301" spans="1:11" ht="15">
      <c r="A301" s="16">
        <f t="shared" si="16"/>
        <v>90298</v>
      </c>
      <c r="B301" s="26" t="s">
        <v>45</v>
      </c>
      <c r="C301" s="18" t="s">
        <v>46</v>
      </c>
      <c r="D301" s="26" t="s">
        <v>163</v>
      </c>
      <c r="E301" s="19" t="s">
        <v>49</v>
      </c>
      <c r="F301" s="21">
        <f t="shared" si="17"/>
        <v>298</v>
      </c>
      <c r="G301" s="21" t="s">
        <v>167</v>
      </c>
      <c r="H301" s="30" t="s">
        <v>136</v>
      </c>
      <c r="I301" s="30" t="s">
        <v>47</v>
      </c>
      <c r="J301" s="30" t="s">
        <v>47</v>
      </c>
      <c r="K301" s="30" t="s">
        <v>47</v>
      </c>
    </row>
    <row r="302" spans="1:11" ht="15">
      <c r="A302" s="16">
        <f t="shared" si="16"/>
        <v>90299</v>
      </c>
      <c r="B302" s="26" t="s">
        <v>45</v>
      </c>
      <c r="C302" s="39" t="s">
        <v>164</v>
      </c>
      <c r="D302" s="26" t="s">
        <v>162</v>
      </c>
      <c r="E302" s="19" t="s">
        <v>49</v>
      </c>
      <c r="F302" s="21">
        <f t="shared" si="17"/>
        <v>299</v>
      </c>
      <c r="G302" s="21" t="s">
        <v>167</v>
      </c>
      <c r="H302" s="30" t="s">
        <v>136</v>
      </c>
      <c r="I302" s="30" t="s">
        <v>47</v>
      </c>
      <c r="J302" s="30" t="s">
        <v>47</v>
      </c>
      <c r="K302" s="30" t="s">
        <v>47</v>
      </c>
    </row>
    <row r="303" spans="1:11" ht="15">
      <c r="A303" s="16">
        <f t="shared" si="16"/>
        <v>90300</v>
      </c>
      <c r="B303" s="26" t="s">
        <v>45</v>
      </c>
      <c r="C303" s="39" t="s">
        <v>165</v>
      </c>
      <c r="D303" s="26" t="s">
        <v>163</v>
      </c>
      <c r="E303" s="19" t="s">
        <v>49</v>
      </c>
      <c r="F303" s="21">
        <f t="shared" si="17"/>
        <v>300</v>
      </c>
      <c r="G303" s="21" t="s">
        <v>167</v>
      </c>
      <c r="H303" s="30" t="s">
        <v>136</v>
      </c>
      <c r="I303" s="30" t="s">
        <v>47</v>
      </c>
      <c r="J303" s="30" t="s">
        <v>47</v>
      </c>
      <c r="K303" s="30" t="s">
        <v>47</v>
      </c>
    </row>
    <row r="304" spans="1:11" ht="15">
      <c r="A304" s="16">
        <f t="shared" si="16"/>
        <v>90301</v>
      </c>
      <c r="B304" s="26" t="s">
        <v>45</v>
      </c>
      <c r="C304" s="18" t="s">
        <v>46</v>
      </c>
      <c r="D304" s="26" t="s">
        <v>162</v>
      </c>
      <c r="E304" s="19" t="s">
        <v>49</v>
      </c>
      <c r="F304" s="21">
        <f t="shared" si="17"/>
        <v>301</v>
      </c>
      <c r="G304" s="21" t="s">
        <v>168</v>
      </c>
      <c r="H304" s="30" t="s">
        <v>136</v>
      </c>
      <c r="I304" s="30" t="s">
        <v>47</v>
      </c>
      <c r="J304" s="30" t="s">
        <v>47</v>
      </c>
      <c r="K304" s="30" t="s">
        <v>47</v>
      </c>
    </row>
    <row r="305" spans="1:11" ht="15">
      <c r="A305" s="16">
        <f t="shared" si="16"/>
        <v>90302</v>
      </c>
      <c r="B305" s="26" t="s">
        <v>45</v>
      </c>
      <c r="C305" s="18" t="s">
        <v>46</v>
      </c>
      <c r="D305" s="26" t="s">
        <v>163</v>
      </c>
      <c r="E305" s="19" t="s">
        <v>49</v>
      </c>
      <c r="F305" s="21">
        <f t="shared" si="17"/>
        <v>302</v>
      </c>
      <c r="G305" s="21" t="s">
        <v>168</v>
      </c>
      <c r="H305" s="30" t="s">
        <v>136</v>
      </c>
      <c r="I305" s="30" t="s">
        <v>47</v>
      </c>
      <c r="J305" s="30" t="s">
        <v>47</v>
      </c>
      <c r="K305" s="30" t="s">
        <v>47</v>
      </c>
    </row>
    <row r="306" spans="1:11" ht="15">
      <c r="A306" s="16">
        <f t="shared" si="16"/>
        <v>90303</v>
      </c>
      <c r="B306" s="26" t="s">
        <v>45</v>
      </c>
      <c r="C306" s="39" t="s">
        <v>164</v>
      </c>
      <c r="D306" s="26" t="s">
        <v>162</v>
      </c>
      <c r="E306" s="19" t="s">
        <v>49</v>
      </c>
      <c r="F306" s="21">
        <f t="shared" si="17"/>
        <v>303</v>
      </c>
      <c r="G306" s="21" t="s">
        <v>168</v>
      </c>
      <c r="H306" s="30" t="s">
        <v>136</v>
      </c>
      <c r="I306" s="30" t="s">
        <v>47</v>
      </c>
      <c r="J306" s="30" t="s">
        <v>47</v>
      </c>
      <c r="K306" s="30" t="s">
        <v>47</v>
      </c>
    </row>
    <row r="307" spans="1:11" ht="15">
      <c r="A307" s="16">
        <f t="shared" si="16"/>
        <v>90304</v>
      </c>
      <c r="B307" s="26" t="s">
        <v>45</v>
      </c>
      <c r="C307" s="39" t="s">
        <v>165</v>
      </c>
      <c r="D307" s="26" t="s">
        <v>163</v>
      </c>
      <c r="E307" s="19" t="s">
        <v>49</v>
      </c>
      <c r="F307" s="21">
        <f t="shared" si="17"/>
        <v>304</v>
      </c>
      <c r="G307" s="21" t="s">
        <v>168</v>
      </c>
      <c r="H307" s="30" t="s">
        <v>136</v>
      </c>
      <c r="I307" s="30" t="s">
        <v>47</v>
      </c>
      <c r="J307" s="30" t="s">
        <v>47</v>
      </c>
      <c r="K307" s="30" t="s">
        <v>47</v>
      </c>
    </row>
    <row r="308" spans="1:11" ht="15">
      <c r="A308" s="16">
        <f t="shared" si="16"/>
        <v>90305</v>
      </c>
      <c r="B308" s="26" t="s">
        <v>45</v>
      </c>
      <c r="C308" s="18" t="s">
        <v>46</v>
      </c>
      <c r="D308" s="26" t="s">
        <v>162</v>
      </c>
      <c r="E308" s="19" t="s">
        <v>49</v>
      </c>
      <c r="F308" s="21">
        <f t="shared" si="17"/>
        <v>305</v>
      </c>
      <c r="G308" s="21" t="s">
        <v>153</v>
      </c>
      <c r="H308" s="30" t="s">
        <v>136</v>
      </c>
      <c r="I308" s="30" t="s">
        <v>47</v>
      </c>
      <c r="J308" s="30" t="s">
        <v>47</v>
      </c>
      <c r="K308" s="30" t="s">
        <v>47</v>
      </c>
    </row>
    <row r="309" spans="1:11" ht="15">
      <c r="A309" s="16">
        <f t="shared" si="16"/>
        <v>90306</v>
      </c>
      <c r="B309" s="26" t="s">
        <v>45</v>
      </c>
      <c r="C309" s="18" t="s">
        <v>46</v>
      </c>
      <c r="D309" s="26" t="s">
        <v>163</v>
      </c>
      <c r="E309" s="19" t="s">
        <v>49</v>
      </c>
      <c r="F309" s="21">
        <f t="shared" si="17"/>
        <v>306</v>
      </c>
      <c r="G309" s="21" t="s">
        <v>153</v>
      </c>
      <c r="H309" s="30" t="s">
        <v>136</v>
      </c>
      <c r="I309" s="30" t="s">
        <v>47</v>
      </c>
      <c r="J309" s="30" t="s">
        <v>47</v>
      </c>
      <c r="K309" s="30" t="s">
        <v>47</v>
      </c>
    </row>
    <row r="310" spans="1:11" ht="15">
      <c r="A310" s="16">
        <f t="shared" si="16"/>
        <v>90307</v>
      </c>
      <c r="B310" s="26" t="s">
        <v>45</v>
      </c>
      <c r="C310" s="39" t="s">
        <v>164</v>
      </c>
      <c r="D310" s="26" t="s">
        <v>162</v>
      </c>
      <c r="E310" s="19" t="s">
        <v>49</v>
      </c>
      <c r="F310" s="21">
        <f t="shared" si="17"/>
        <v>307</v>
      </c>
      <c r="G310" s="21" t="s">
        <v>153</v>
      </c>
      <c r="H310" s="30" t="s">
        <v>136</v>
      </c>
      <c r="I310" s="30" t="s">
        <v>47</v>
      </c>
      <c r="J310" s="30" t="s">
        <v>47</v>
      </c>
      <c r="K310" s="30" t="s">
        <v>47</v>
      </c>
    </row>
    <row r="311" spans="1:11" ht="15">
      <c r="A311" s="16">
        <f t="shared" si="16"/>
        <v>90308</v>
      </c>
      <c r="B311" s="26" t="s">
        <v>45</v>
      </c>
      <c r="C311" s="39" t="s">
        <v>165</v>
      </c>
      <c r="D311" s="26" t="s">
        <v>163</v>
      </c>
      <c r="E311" s="19" t="s">
        <v>49</v>
      </c>
      <c r="F311" s="21">
        <f t="shared" si="17"/>
        <v>308</v>
      </c>
      <c r="G311" s="21" t="s">
        <v>153</v>
      </c>
      <c r="H311" s="30" t="s">
        <v>136</v>
      </c>
      <c r="I311" s="30" t="s">
        <v>47</v>
      </c>
      <c r="J311" s="30" t="s">
        <v>47</v>
      </c>
      <c r="K311" s="30" t="s">
        <v>47</v>
      </c>
    </row>
    <row r="312" spans="1:11" ht="15">
      <c r="A312" s="16">
        <f t="shared" si="16"/>
        <v>90309</v>
      </c>
      <c r="B312" s="26" t="s">
        <v>45</v>
      </c>
      <c r="C312" s="18" t="s">
        <v>46</v>
      </c>
      <c r="D312" s="26" t="s">
        <v>162</v>
      </c>
      <c r="E312" s="19" t="s">
        <v>49</v>
      </c>
      <c r="F312" s="21">
        <f t="shared" si="17"/>
        <v>309</v>
      </c>
      <c r="G312" s="21" t="s">
        <v>152</v>
      </c>
      <c r="H312" s="30" t="s">
        <v>136</v>
      </c>
      <c r="I312" s="30" t="s">
        <v>47</v>
      </c>
      <c r="J312" s="30" t="s">
        <v>47</v>
      </c>
      <c r="K312" s="30" t="s">
        <v>47</v>
      </c>
    </row>
    <row r="313" spans="1:11" ht="15">
      <c r="A313" s="16">
        <f t="shared" si="16"/>
        <v>90310</v>
      </c>
      <c r="B313" s="26" t="s">
        <v>45</v>
      </c>
      <c r="C313" s="18" t="s">
        <v>46</v>
      </c>
      <c r="D313" s="26" t="s">
        <v>163</v>
      </c>
      <c r="E313" s="19" t="s">
        <v>49</v>
      </c>
      <c r="F313" s="21">
        <f t="shared" si="17"/>
        <v>310</v>
      </c>
      <c r="G313" s="21" t="s">
        <v>152</v>
      </c>
      <c r="H313" s="30" t="s">
        <v>136</v>
      </c>
      <c r="I313" s="30" t="s">
        <v>47</v>
      </c>
      <c r="J313" s="30" t="s">
        <v>47</v>
      </c>
      <c r="K313" s="30" t="s">
        <v>47</v>
      </c>
    </row>
    <row r="314" spans="1:11" ht="15">
      <c r="A314" s="16">
        <f t="shared" si="16"/>
        <v>90311</v>
      </c>
      <c r="B314" s="26" t="s">
        <v>45</v>
      </c>
      <c r="C314" s="39" t="s">
        <v>164</v>
      </c>
      <c r="D314" s="26" t="s">
        <v>162</v>
      </c>
      <c r="E314" s="19" t="s">
        <v>49</v>
      </c>
      <c r="F314" s="21">
        <f t="shared" si="17"/>
        <v>311</v>
      </c>
      <c r="G314" s="21" t="s">
        <v>152</v>
      </c>
      <c r="H314" s="30" t="s">
        <v>136</v>
      </c>
      <c r="I314" s="30" t="s">
        <v>47</v>
      </c>
      <c r="J314" s="30" t="s">
        <v>47</v>
      </c>
      <c r="K314" s="30" t="s">
        <v>47</v>
      </c>
    </row>
    <row r="315" spans="1:11" ht="15">
      <c r="A315" s="16">
        <f t="shared" si="16"/>
        <v>90312</v>
      </c>
      <c r="B315" s="26" t="s">
        <v>45</v>
      </c>
      <c r="C315" s="39" t="s">
        <v>165</v>
      </c>
      <c r="D315" s="26" t="s">
        <v>163</v>
      </c>
      <c r="E315" s="19" t="s">
        <v>49</v>
      </c>
      <c r="F315" s="21">
        <f t="shared" si="17"/>
        <v>312</v>
      </c>
      <c r="G315" s="21" t="s">
        <v>152</v>
      </c>
      <c r="H315" s="30" t="s">
        <v>136</v>
      </c>
      <c r="I315" s="30" t="s">
        <v>47</v>
      </c>
      <c r="J315" s="30" t="s">
        <v>47</v>
      </c>
      <c r="K315" s="30" t="s">
        <v>47</v>
      </c>
    </row>
    <row r="316" spans="1:11" ht="15">
      <c r="A316" s="16">
        <f t="shared" si="16"/>
        <v>90313</v>
      </c>
      <c r="B316" s="26" t="s">
        <v>45</v>
      </c>
      <c r="C316" s="18" t="s">
        <v>46</v>
      </c>
      <c r="D316" s="26" t="s">
        <v>162</v>
      </c>
      <c r="E316" s="19" t="s">
        <v>49</v>
      </c>
      <c r="F316" s="21">
        <f t="shared" si="17"/>
        <v>313</v>
      </c>
      <c r="G316" s="21" t="s">
        <v>154</v>
      </c>
      <c r="H316" s="30" t="s">
        <v>137</v>
      </c>
      <c r="I316" s="30" t="s">
        <v>47</v>
      </c>
      <c r="J316" s="30" t="s">
        <v>47</v>
      </c>
      <c r="K316" s="30" t="s">
        <v>47</v>
      </c>
    </row>
    <row r="317" spans="1:11" ht="15">
      <c r="A317" s="16">
        <f t="shared" si="16"/>
        <v>90314</v>
      </c>
      <c r="B317" s="26" t="s">
        <v>45</v>
      </c>
      <c r="C317" s="18" t="s">
        <v>46</v>
      </c>
      <c r="D317" s="26" t="s">
        <v>163</v>
      </c>
      <c r="E317" s="19" t="s">
        <v>49</v>
      </c>
      <c r="F317" s="21">
        <f t="shared" si="17"/>
        <v>314</v>
      </c>
      <c r="G317" s="21" t="s">
        <v>154</v>
      </c>
      <c r="H317" s="30" t="s">
        <v>137</v>
      </c>
      <c r="I317" s="30" t="s">
        <v>47</v>
      </c>
      <c r="J317" s="30" t="s">
        <v>47</v>
      </c>
      <c r="K317" s="30" t="s">
        <v>47</v>
      </c>
    </row>
    <row r="318" spans="1:11" ht="15">
      <c r="A318" s="16">
        <f t="shared" si="16"/>
        <v>90315</v>
      </c>
      <c r="B318" s="26" t="s">
        <v>45</v>
      </c>
      <c r="C318" s="39" t="s">
        <v>164</v>
      </c>
      <c r="D318" s="26" t="s">
        <v>162</v>
      </c>
      <c r="E318" s="19" t="s">
        <v>49</v>
      </c>
      <c r="F318" s="21">
        <f t="shared" si="17"/>
        <v>315</v>
      </c>
      <c r="G318" s="21" t="s">
        <v>154</v>
      </c>
      <c r="H318" s="30" t="s">
        <v>137</v>
      </c>
      <c r="I318" s="30" t="s">
        <v>47</v>
      </c>
      <c r="J318" s="30" t="s">
        <v>47</v>
      </c>
      <c r="K318" s="30" t="s">
        <v>47</v>
      </c>
    </row>
    <row r="319" spans="1:11" ht="15">
      <c r="A319" s="16">
        <f t="shared" si="16"/>
        <v>90316</v>
      </c>
      <c r="B319" s="26" t="s">
        <v>45</v>
      </c>
      <c r="C319" s="39" t="s">
        <v>165</v>
      </c>
      <c r="D319" s="26" t="s">
        <v>163</v>
      </c>
      <c r="E319" s="19" t="s">
        <v>49</v>
      </c>
      <c r="F319" s="21">
        <f t="shared" si="17"/>
        <v>316</v>
      </c>
      <c r="G319" s="21" t="s">
        <v>154</v>
      </c>
      <c r="H319" s="30" t="s">
        <v>137</v>
      </c>
      <c r="I319" s="30" t="s">
        <v>47</v>
      </c>
      <c r="J319" s="30" t="s">
        <v>47</v>
      </c>
      <c r="K319" s="30" t="s">
        <v>47</v>
      </c>
    </row>
    <row r="320" spans="1:11" ht="15">
      <c r="A320" s="16">
        <f t="shared" si="16"/>
        <v>90317</v>
      </c>
      <c r="B320" s="26" t="s">
        <v>45</v>
      </c>
      <c r="C320" s="18" t="s">
        <v>46</v>
      </c>
      <c r="D320" s="26" t="s">
        <v>162</v>
      </c>
      <c r="E320" s="19" t="s">
        <v>49</v>
      </c>
      <c r="F320" s="21">
        <f t="shared" si="17"/>
        <v>317</v>
      </c>
      <c r="G320" s="21" t="s">
        <v>156</v>
      </c>
      <c r="H320" s="30" t="s">
        <v>137</v>
      </c>
      <c r="I320" s="30" t="s">
        <v>47</v>
      </c>
      <c r="J320" s="30" t="s">
        <v>47</v>
      </c>
      <c r="K320" s="30" t="s">
        <v>47</v>
      </c>
    </row>
    <row r="321" spans="1:11" ht="15">
      <c r="A321" s="16">
        <f t="shared" si="16"/>
        <v>90318</v>
      </c>
      <c r="B321" s="26" t="s">
        <v>45</v>
      </c>
      <c r="C321" s="18" t="s">
        <v>46</v>
      </c>
      <c r="D321" s="26" t="s">
        <v>163</v>
      </c>
      <c r="E321" s="19" t="s">
        <v>49</v>
      </c>
      <c r="F321" s="21">
        <f t="shared" si="17"/>
        <v>318</v>
      </c>
      <c r="G321" s="21" t="s">
        <v>156</v>
      </c>
      <c r="H321" s="30" t="s">
        <v>137</v>
      </c>
      <c r="I321" s="30" t="s">
        <v>47</v>
      </c>
      <c r="J321" s="30" t="s">
        <v>47</v>
      </c>
      <c r="K321" s="30" t="s">
        <v>47</v>
      </c>
    </row>
    <row r="322" spans="1:11" ht="15">
      <c r="A322" s="16">
        <f t="shared" si="16"/>
        <v>90319</v>
      </c>
      <c r="B322" s="26" t="s">
        <v>45</v>
      </c>
      <c r="C322" s="39" t="s">
        <v>164</v>
      </c>
      <c r="D322" s="26" t="s">
        <v>162</v>
      </c>
      <c r="E322" s="19" t="s">
        <v>49</v>
      </c>
      <c r="F322" s="21">
        <f t="shared" si="17"/>
        <v>319</v>
      </c>
      <c r="G322" s="21" t="s">
        <v>156</v>
      </c>
      <c r="H322" s="30" t="s">
        <v>137</v>
      </c>
      <c r="I322" s="30" t="s">
        <v>47</v>
      </c>
      <c r="J322" s="30" t="s">
        <v>47</v>
      </c>
      <c r="K322" s="30" t="s">
        <v>47</v>
      </c>
    </row>
    <row r="323" spans="1:11" ht="15">
      <c r="A323" s="16">
        <f t="shared" si="16"/>
        <v>90320</v>
      </c>
      <c r="B323" s="26" t="s">
        <v>45</v>
      </c>
      <c r="C323" s="39" t="s">
        <v>165</v>
      </c>
      <c r="D323" s="26" t="s">
        <v>163</v>
      </c>
      <c r="E323" s="19" t="s">
        <v>49</v>
      </c>
      <c r="F323" s="21">
        <f t="shared" si="17"/>
        <v>320</v>
      </c>
      <c r="G323" s="21" t="s">
        <v>156</v>
      </c>
      <c r="H323" s="30" t="s">
        <v>137</v>
      </c>
      <c r="I323" s="30" t="s">
        <v>47</v>
      </c>
      <c r="J323" s="30" t="s">
        <v>47</v>
      </c>
      <c r="K323" s="30" t="s">
        <v>47</v>
      </c>
    </row>
    <row r="324" spans="1:11" ht="15">
      <c r="A324" s="16">
        <f t="shared" si="16"/>
        <v>90321</v>
      </c>
      <c r="B324" s="26" t="s">
        <v>45</v>
      </c>
      <c r="C324" s="18" t="s">
        <v>46</v>
      </c>
      <c r="D324" s="26" t="s">
        <v>162</v>
      </c>
      <c r="E324" s="19" t="s">
        <v>49</v>
      </c>
      <c r="F324" s="21">
        <f t="shared" si="17"/>
        <v>321</v>
      </c>
      <c r="G324" s="21" t="s">
        <v>155</v>
      </c>
      <c r="H324" s="30" t="s">
        <v>137</v>
      </c>
      <c r="I324" s="30" t="s">
        <v>47</v>
      </c>
      <c r="J324" s="30" t="s">
        <v>47</v>
      </c>
      <c r="K324" s="30" t="s">
        <v>47</v>
      </c>
    </row>
    <row r="325" spans="1:11" ht="15">
      <c r="A325" s="16">
        <f t="shared" si="16"/>
        <v>90322</v>
      </c>
      <c r="B325" s="26" t="s">
        <v>45</v>
      </c>
      <c r="C325" s="18" t="s">
        <v>46</v>
      </c>
      <c r="D325" s="26" t="s">
        <v>163</v>
      </c>
      <c r="E325" s="19" t="s">
        <v>49</v>
      </c>
      <c r="F325" s="21">
        <f t="shared" si="17"/>
        <v>322</v>
      </c>
      <c r="G325" s="21" t="s">
        <v>155</v>
      </c>
      <c r="H325" s="30" t="s">
        <v>137</v>
      </c>
      <c r="I325" s="30" t="s">
        <v>47</v>
      </c>
      <c r="J325" s="30" t="s">
        <v>47</v>
      </c>
      <c r="K325" s="30" t="s">
        <v>47</v>
      </c>
    </row>
    <row r="326" spans="1:11" ht="15">
      <c r="A326" s="16">
        <f t="shared" si="16"/>
        <v>90323</v>
      </c>
      <c r="B326" s="26" t="s">
        <v>45</v>
      </c>
      <c r="C326" s="39" t="s">
        <v>164</v>
      </c>
      <c r="D326" s="26" t="s">
        <v>162</v>
      </c>
      <c r="E326" s="19" t="s">
        <v>49</v>
      </c>
      <c r="F326" s="21">
        <f t="shared" si="17"/>
        <v>323</v>
      </c>
      <c r="G326" s="21" t="s">
        <v>155</v>
      </c>
      <c r="H326" s="30" t="s">
        <v>137</v>
      </c>
      <c r="I326" s="30" t="s">
        <v>47</v>
      </c>
      <c r="J326" s="30" t="s">
        <v>47</v>
      </c>
      <c r="K326" s="30" t="s">
        <v>47</v>
      </c>
    </row>
    <row r="327" spans="1:11" ht="15">
      <c r="A327" s="16">
        <f t="shared" si="16"/>
        <v>90324</v>
      </c>
      <c r="B327" s="26" t="s">
        <v>45</v>
      </c>
      <c r="C327" s="39" t="s">
        <v>165</v>
      </c>
      <c r="D327" s="26" t="s">
        <v>163</v>
      </c>
      <c r="E327" s="19" t="s">
        <v>49</v>
      </c>
      <c r="F327" s="21">
        <f t="shared" si="17"/>
        <v>324</v>
      </c>
      <c r="G327" s="21" t="s">
        <v>155</v>
      </c>
      <c r="H327" s="30" t="s">
        <v>137</v>
      </c>
      <c r="I327" s="30" t="s">
        <v>47</v>
      </c>
      <c r="J327" s="30" t="s">
        <v>47</v>
      </c>
      <c r="K327" s="30" t="s">
        <v>47</v>
      </c>
    </row>
    <row r="328" spans="1:11" ht="15">
      <c r="A328" s="16">
        <f t="shared" si="16"/>
        <v>90325</v>
      </c>
      <c r="B328" s="26" t="s">
        <v>45</v>
      </c>
      <c r="C328" s="18" t="s">
        <v>46</v>
      </c>
      <c r="D328" s="26" t="s">
        <v>162</v>
      </c>
      <c r="E328" s="19" t="s">
        <v>49</v>
      </c>
      <c r="F328" s="21">
        <f t="shared" si="17"/>
        <v>325</v>
      </c>
      <c r="G328" s="21" t="s">
        <v>157</v>
      </c>
      <c r="H328" s="30" t="s">
        <v>137</v>
      </c>
      <c r="I328" s="30" t="s">
        <v>47</v>
      </c>
      <c r="J328" s="30" t="s">
        <v>47</v>
      </c>
      <c r="K328" s="30" t="s">
        <v>47</v>
      </c>
    </row>
    <row r="329" spans="1:11" ht="15">
      <c r="A329" s="16">
        <f t="shared" si="16"/>
        <v>90326</v>
      </c>
      <c r="B329" s="26" t="s">
        <v>45</v>
      </c>
      <c r="C329" s="18" t="s">
        <v>46</v>
      </c>
      <c r="D329" s="26" t="s">
        <v>163</v>
      </c>
      <c r="E329" s="19" t="s">
        <v>49</v>
      </c>
      <c r="F329" s="21">
        <f t="shared" si="17"/>
        <v>326</v>
      </c>
      <c r="G329" s="21" t="s">
        <v>157</v>
      </c>
      <c r="H329" s="30" t="s">
        <v>137</v>
      </c>
      <c r="I329" s="30" t="s">
        <v>47</v>
      </c>
      <c r="J329" s="30" t="s">
        <v>47</v>
      </c>
      <c r="K329" s="30" t="s">
        <v>47</v>
      </c>
    </row>
    <row r="330" spans="1:11" ht="15">
      <c r="A330" s="16">
        <f t="shared" si="16"/>
        <v>90327</v>
      </c>
      <c r="B330" s="26" t="s">
        <v>45</v>
      </c>
      <c r="C330" s="39" t="s">
        <v>164</v>
      </c>
      <c r="D330" s="26" t="s">
        <v>162</v>
      </c>
      <c r="E330" s="19" t="s">
        <v>49</v>
      </c>
      <c r="F330" s="21">
        <f t="shared" si="17"/>
        <v>327</v>
      </c>
      <c r="G330" s="21" t="s">
        <v>157</v>
      </c>
      <c r="H330" s="30" t="s">
        <v>137</v>
      </c>
      <c r="I330" s="30" t="s">
        <v>47</v>
      </c>
      <c r="J330" s="30" t="s">
        <v>47</v>
      </c>
      <c r="K330" s="30" t="s">
        <v>47</v>
      </c>
    </row>
    <row r="331" spans="1:11" ht="15">
      <c r="A331" s="16">
        <f t="shared" si="16"/>
        <v>90328</v>
      </c>
      <c r="B331" s="26" t="s">
        <v>45</v>
      </c>
      <c r="C331" s="39" t="s">
        <v>165</v>
      </c>
      <c r="D331" s="26" t="s">
        <v>163</v>
      </c>
      <c r="E331" s="19" t="s">
        <v>49</v>
      </c>
      <c r="F331" s="21">
        <f t="shared" si="17"/>
        <v>328</v>
      </c>
      <c r="G331" s="21" t="s">
        <v>157</v>
      </c>
      <c r="H331" s="30" t="s">
        <v>137</v>
      </c>
      <c r="I331" s="30" t="s">
        <v>47</v>
      </c>
      <c r="J331" s="30" t="s">
        <v>47</v>
      </c>
      <c r="K331" s="30" t="s">
        <v>47</v>
      </c>
    </row>
    <row r="332" spans="1:11" ht="15">
      <c r="A332" s="16">
        <f t="shared" si="16"/>
        <v>90329</v>
      </c>
      <c r="B332" s="26" t="s">
        <v>45</v>
      </c>
      <c r="C332" s="18" t="s">
        <v>46</v>
      </c>
      <c r="D332" s="26" t="s">
        <v>162</v>
      </c>
      <c r="E332" s="19" t="s">
        <v>49</v>
      </c>
      <c r="F332" s="21">
        <f t="shared" si="17"/>
        <v>329</v>
      </c>
      <c r="G332" s="21" t="s">
        <v>159</v>
      </c>
      <c r="H332" s="30" t="s">
        <v>137</v>
      </c>
      <c r="I332" s="30" t="s">
        <v>47</v>
      </c>
      <c r="J332" s="30" t="s">
        <v>47</v>
      </c>
      <c r="K332" s="30" t="s">
        <v>47</v>
      </c>
    </row>
    <row r="333" spans="1:11" ht="15">
      <c r="A333" s="16">
        <f t="shared" si="16"/>
        <v>90330</v>
      </c>
      <c r="B333" s="26" t="s">
        <v>45</v>
      </c>
      <c r="C333" s="18" t="s">
        <v>46</v>
      </c>
      <c r="D333" s="26" t="s">
        <v>163</v>
      </c>
      <c r="E333" s="19" t="s">
        <v>49</v>
      </c>
      <c r="F333" s="21">
        <f t="shared" si="17"/>
        <v>330</v>
      </c>
      <c r="G333" s="21" t="s">
        <v>159</v>
      </c>
      <c r="H333" s="30" t="s">
        <v>137</v>
      </c>
      <c r="I333" s="30" t="s">
        <v>47</v>
      </c>
      <c r="J333" s="30" t="s">
        <v>47</v>
      </c>
      <c r="K333" s="30" t="s">
        <v>47</v>
      </c>
    </row>
    <row r="334" spans="1:11" ht="15">
      <c r="A334" s="16">
        <f t="shared" si="16"/>
        <v>90331</v>
      </c>
      <c r="B334" s="26" t="s">
        <v>45</v>
      </c>
      <c r="C334" s="39" t="s">
        <v>164</v>
      </c>
      <c r="D334" s="26" t="s">
        <v>162</v>
      </c>
      <c r="E334" s="19" t="s">
        <v>49</v>
      </c>
      <c r="F334" s="21">
        <f t="shared" si="17"/>
        <v>331</v>
      </c>
      <c r="G334" s="21" t="s">
        <v>159</v>
      </c>
      <c r="H334" s="30" t="s">
        <v>137</v>
      </c>
      <c r="I334" s="30" t="s">
        <v>47</v>
      </c>
      <c r="J334" s="30" t="s">
        <v>47</v>
      </c>
      <c r="K334" s="30" t="s">
        <v>47</v>
      </c>
    </row>
    <row r="335" spans="1:11" ht="15">
      <c r="A335" s="16">
        <f t="shared" si="16"/>
        <v>90332</v>
      </c>
      <c r="B335" s="26" t="s">
        <v>45</v>
      </c>
      <c r="C335" s="39" t="s">
        <v>165</v>
      </c>
      <c r="D335" s="26" t="s">
        <v>163</v>
      </c>
      <c r="E335" s="19" t="s">
        <v>49</v>
      </c>
      <c r="F335" s="21">
        <f t="shared" si="17"/>
        <v>332</v>
      </c>
      <c r="G335" s="21" t="s">
        <v>159</v>
      </c>
      <c r="H335" s="30" t="s">
        <v>137</v>
      </c>
      <c r="I335" s="30" t="s">
        <v>47</v>
      </c>
      <c r="J335" s="30" t="s">
        <v>47</v>
      </c>
      <c r="K335" s="30" t="s">
        <v>47</v>
      </c>
    </row>
    <row r="336" spans="1:11" ht="15">
      <c r="A336" s="16">
        <f t="shared" si="16"/>
        <v>90333</v>
      </c>
      <c r="B336" s="26" t="s">
        <v>45</v>
      </c>
      <c r="C336" s="18" t="s">
        <v>46</v>
      </c>
      <c r="D336" s="26" t="s">
        <v>162</v>
      </c>
      <c r="E336" s="19" t="s">
        <v>49</v>
      </c>
      <c r="F336" s="21">
        <f t="shared" si="17"/>
        <v>333</v>
      </c>
      <c r="G336" s="21" t="s">
        <v>158</v>
      </c>
      <c r="H336" s="30" t="s">
        <v>137</v>
      </c>
      <c r="I336" s="30" t="s">
        <v>47</v>
      </c>
      <c r="J336" s="30" t="s">
        <v>47</v>
      </c>
      <c r="K336" s="30" t="s">
        <v>47</v>
      </c>
    </row>
    <row r="337" spans="1:11" ht="15">
      <c r="A337" s="16">
        <f t="shared" si="16"/>
        <v>90334</v>
      </c>
      <c r="B337" s="26" t="s">
        <v>45</v>
      </c>
      <c r="C337" s="18" t="s">
        <v>46</v>
      </c>
      <c r="D337" s="26" t="s">
        <v>163</v>
      </c>
      <c r="E337" s="19" t="s">
        <v>49</v>
      </c>
      <c r="F337" s="21">
        <f t="shared" si="17"/>
        <v>334</v>
      </c>
      <c r="G337" s="21" t="s">
        <v>158</v>
      </c>
      <c r="H337" s="30" t="s">
        <v>137</v>
      </c>
      <c r="I337" s="30" t="s">
        <v>47</v>
      </c>
      <c r="J337" s="30" t="s">
        <v>47</v>
      </c>
      <c r="K337" s="30" t="s">
        <v>47</v>
      </c>
    </row>
    <row r="338" spans="1:11" ht="15">
      <c r="A338" s="16">
        <f t="shared" si="16"/>
        <v>90335</v>
      </c>
      <c r="B338" s="26" t="s">
        <v>45</v>
      </c>
      <c r="C338" s="39" t="s">
        <v>164</v>
      </c>
      <c r="D338" s="26" t="s">
        <v>162</v>
      </c>
      <c r="E338" s="19" t="s">
        <v>49</v>
      </c>
      <c r="F338" s="21">
        <f t="shared" si="17"/>
        <v>335</v>
      </c>
      <c r="G338" s="21" t="s">
        <v>158</v>
      </c>
      <c r="H338" s="30" t="s">
        <v>137</v>
      </c>
      <c r="I338" s="30" t="s">
        <v>47</v>
      </c>
      <c r="J338" s="30" t="s">
        <v>47</v>
      </c>
      <c r="K338" s="30" t="s">
        <v>47</v>
      </c>
    </row>
    <row r="339" spans="1:11" ht="15">
      <c r="A339" s="16">
        <f t="shared" si="16"/>
        <v>90336</v>
      </c>
      <c r="B339" s="26" t="s">
        <v>45</v>
      </c>
      <c r="C339" s="39" t="s">
        <v>165</v>
      </c>
      <c r="D339" s="26" t="s">
        <v>163</v>
      </c>
      <c r="E339" s="19" t="s">
        <v>49</v>
      </c>
      <c r="F339" s="21">
        <f t="shared" si="17"/>
        <v>336</v>
      </c>
      <c r="G339" s="21" t="s">
        <v>158</v>
      </c>
      <c r="H339" s="30" t="s">
        <v>137</v>
      </c>
      <c r="I339" s="30" t="s">
        <v>47</v>
      </c>
      <c r="J339" s="30" t="s">
        <v>47</v>
      </c>
      <c r="K339" s="30" t="s">
        <v>47</v>
      </c>
    </row>
    <row r="340" spans="1:11" ht="15">
      <c r="A340" s="16">
        <f t="shared" si="16"/>
        <v>90337</v>
      </c>
      <c r="B340" s="26" t="s">
        <v>45</v>
      </c>
      <c r="C340" s="18" t="s">
        <v>46</v>
      </c>
      <c r="D340" s="26" t="s">
        <v>162</v>
      </c>
      <c r="E340" s="19" t="s">
        <v>49</v>
      </c>
      <c r="F340" s="21">
        <f t="shared" si="17"/>
        <v>337</v>
      </c>
      <c r="G340" s="21" t="s">
        <v>169</v>
      </c>
      <c r="H340" s="30" t="s">
        <v>136</v>
      </c>
      <c r="I340" s="30" t="s">
        <v>47</v>
      </c>
      <c r="J340" s="30" t="s">
        <v>47</v>
      </c>
      <c r="K340" s="30" t="s">
        <v>47</v>
      </c>
    </row>
    <row r="341" spans="1:11" ht="15">
      <c r="A341" s="16">
        <f t="shared" si="16"/>
        <v>90338</v>
      </c>
      <c r="B341" s="26" t="s">
        <v>45</v>
      </c>
      <c r="C341" s="18" t="s">
        <v>46</v>
      </c>
      <c r="D341" s="26" t="s">
        <v>163</v>
      </c>
      <c r="E341" s="19" t="s">
        <v>49</v>
      </c>
      <c r="F341" s="21">
        <f t="shared" si="17"/>
        <v>338</v>
      </c>
      <c r="G341" s="21" t="s">
        <v>169</v>
      </c>
      <c r="H341" s="30" t="s">
        <v>136</v>
      </c>
      <c r="I341" s="30" t="s">
        <v>47</v>
      </c>
      <c r="J341" s="30" t="s">
        <v>47</v>
      </c>
      <c r="K341" s="30" t="s">
        <v>47</v>
      </c>
    </row>
    <row r="342" spans="1:11" ht="15">
      <c r="A342" s="16">
        <f t="shared" si="16"/>
        <v>90339</v>
      </c>
      <c r="B342" s="26" t="s">
        <v>45</v>
      </c>
      <c r="C342" s="39" t="s">
        <v>164</v>
      </c>
      <c r="D342" s="26" t="s">
        <v>162</v>
      </c>
      <c r="E342" s="19" t="s">
        <v>49</v>
      </c>
      <c r="F342" s="21">
        <f t="shared" si="17"/>
        <v>339</v>
      </c>
      <c r="G342" s="21" t="s">
        <v>169</v>
      </c>
      <c r="H342" s="30" t="s">
        <v>136</v>
      </c>
      <c r="I342" s="30" t="s">
        <v>47</v>
      </c>
      <c r="J342" s="30" t="s">
        <v>47</v>
      </c>
      <c r="K342" s="30" t="s">
        <v>47</v>
      </c>
    </row>
    <row r="343" spans="1:11" ht="15">
      <c r="A343" s="16">
        <f t="shared" si="16"/>
        <v>90340</v>
      </c>
      <c r="B343" s="26" t="s">
        <v>45</v>
      </c>
      <c r="C343" s="39" t="s">
        <v>165</v>
      </c>
      <c r="D343" s="26" t="s">
        <v>163</v>
      </c>
      <c r="E343" s="19" t="s">
        <v>49</v>
      </c>
      <c r="F343" s="21">
        <f t="shared" si="17"/>
        <v>340</v>
      </c>
      <c r="G343" s="21" t="s">
        <v>169</v>
      </c>
      <c r="H343" s="30" t="s">
        <v>136</v>
      </c>
      <c r="I343" s="30" t="s">
        <v>47</v>
      </c>
      <c r="J343" s="30" t="s">
        <v>47</v>
      </c>
      <c r="K343" s="30" t="s">
        <v>47</v>
      </c>
    </row>
    <row r="344" spans="1:11" ht="15">
      <c r="A344" s="16">
        <f t="shared" si="16"/>
        <v>90341</v>
      </c>
      <c r="B344" s="26" t="s">
        <v>45</v>
      </c>
      <c r="C344" s="18" t="s">
        <v>46</v>
      </c>
      <c r="D344" s="26" t="s">
        <v>162</v>
      </c>
      <c r="E344" s="19" t="s">
        <v>49</v>
      </c>
      <c r="F344" s="21">
        <f t="shared" si="17"/>
        <v>341</v>
      </c>
      <c r="G344" s="21" t="s">
        <v>140</v>
      </c>
      <c r="H344" s="30" t="s">
        <v>136</v>
      </c>
      <c r="I344" s="30" t="s">
        <v>47</v>
      </c>
      <c r="J344" s="30" t="s">
        <v>47</v>
      </c>
      <c r="K344" s="30" t="s">
        <v>47</v>
      </c>
    </row>
    <row r="345" spans="1:11" ht="15">
      <c r="A345" s="16">
        <f t="shared" si="16"/>
        <v>90342</v>
      </c>
      <c r="B345" s="26" t="s">
        <v>45</v>
      </c>
      <c r="C345" s="18" t="s">
        <v>46</v>
      </c>
      <c r="D345" s="26" t="s">
        <v>163</v>
      </c>
      <c r="E345" s="19" t="s">
        <v>49</v>
      </c>
      <c r="F345" s="21">
        <f t="shared" si="17"/>
        <v>342</v>
      </c>
      <c r="G345" s="21" t="s">
        <v>140</v>
      </c>
      <c r="H345" s="30" t="s">
        <v>136</v>
      </c>
      <c r="I345" s="30" t="s">
        <v>47</v>
      </c>
      <c r="J345" s="30" t="s">
        <v>47</v>
      </c>
      <c r="K345" s="30" t="s">
        <v>47</v>
      </c>
    </row>
    <row r="346" spans="1:11" ht="15">
      <c r="A346" s="16">
        <f t="shared" si="16"/>
        <v>90343</v>
      </c>
      <c r="B346" s="26" t="s">
        <v>45</v>
      </c>
      <c r="C346" s="39" t="s">
        <v>164</v>
      </c>
      <c r="D346" s="26" t="s">
        <v>162</v>
      </c>
      <c r="E346" s="19" t="s">
        <v>49</v>
      </c>
      <c r="F346" s="21">
        <f t="shared" si="17"/>
        <v>343</v>
      </c>
      <c r="G346" s="21" t="s">
        <v>140</v>
      </c>
      <c r="H346" s="30" t="s">
        <v>136</v>
      </c>
      <c r="I346" s="30" t="s">
        <v>47</v>
      </c>
      <c r="J346" s="30" t="s">
        <v>47</v>
      </c>
      <c r="K346" s="30" t="s">
        <v>47</v>
      </c>
    </row>
    <row r="347" spans="1:11" ht="15">
      <c r="A347" s="16">
        <f t="shared" si="16"/>
        <v>90344</v>
      </c>
      <c r="B347" s="26" t="s">
        <v>45</v>
      </c>
      <c r="C347" s="39" t="s">
        <v>165</v>
      </c>
      <c r="D347" s="26" t="s">
        <v>163</v>
      </c>
      <c r="E347" s="19" t="s">
        <v>49</v>
      </c>
      <c r="F347" s="21">
        <f t="shared" si="17"/>
        <v>344</v>
      </c>
      <c r="G347" s="21" t="s">
        <v>140</v>
      </c>
      <c r="H347" s="30" t="s">
        <v>136</v>
      </c>
      <c r="I347" s="30" t="s">
        <v>47</v>
      </c>
      <c r="J347" s="30" t="s">
        <v>47</v>
      </c>
      <c r="K347" s="30" t="s">
        <v>47</v>
      </c>
    </row>
    <row r="348" spans="1:11" ht="15">
      <c r="A348" s="16">
        <f t="shared" si="16"/>
        <v>90345</v>
      </c>
      <c r="B348" s="26" t="s">
        <v>45</v>
      </c>
      <c r="C348" s="18" t="s">
        <v>46</v>
      </c>
      <c r="D348" s="26" t="s">
        <v>162</v>
      </c>
      <c r="E348" s="19" t="s">
        <v>49</v>
      </c>
      <c r="F348" s="21">
        <f t="shared" si="17"/>
        <v>345</v>
      </c>
      <c r="G348" s="21" t="s">
        <v>134</v>
      </c>
      <c r="H348" s="30" t="s">
        <v>136</v>
      </c>
      <c r="I348" s="30" t="s">
        <v>47</v>
      </c>
      <c r="J348" s="30" t="s">
        <v>47</v>
      </c>
      <c r="K348" s="30" t="s">
        <v>47</v>
      </c>
    </row>
    <row r="349" spans="1:11" ht="15">
      <c r="A349" s="16">
        <f t="shared" si="16"/>
        <v>90346</v>
      </c>
      <c r="B349" s="26" t="s">
        <v>45</v>
      </c>
      <c r="C349" s="18" t="s">
        <v>46</v>
      </c>
      <c r="D349" s="26" t="s">
        <v>163</v>
      </c>
      <c r="E349" s="19" t="s">
        <v>49</v>
      </c>
      <c r="F349" s="21">
        <f t="shared" si="17"/>
        <v>346</v>
      </c>
      <c r="G349" s="21" t="s">
        <v>134</v>
      </c>
      <c r="H349" s="30" t="s">
        <v>136</v>
      </c>
      <c r="I349" s="30" t="s">
        <v>47</v>
      </c>
      <c r="J349" s="30" t="s">
        <v>47</v>
      </c>
      <c r="K349" s="30" t="s">
        <v>47</v>
      </c>
    </row>
    <row r="350" spans="1:11" ht="15">
      <c r="A350" s="16">
        <f t="shared" si="16"/>
        <v>90347</v>
      </c>
      <c r="B350" s="26" t="s">
        <v>45</v>
      </c>
      <c r="C350" s="39" t="s">
        <v>164</v>
      </c>
      <c r="D350" s="26" t="s">
        <v>162</v>
      </c>
      <c r="E350" s="19" t="s">
        <v>49</v>
      </c>
      <c r="F350" s="21">
        <f t="shared" si="17"/>
        <v>347</v>
      </c>
      <c r="G350" s="21" t="s">
        <v>134</v>
      </c>
      <c r="H350" s="30" t="s">
        <v>136</v>
      </c>
      <c r="I350" s="30" t="s">
        <v>47</v>
      </c>
      <c r="J350" s="30" t="s">
        <v>47</v>
      </c>
      <c r="K350" s="30" t="s">
        <v>47</v>
      </c>
    </row>
    <row r="351" spans="1:11" ht="15">
      <c r="A351" s="16">
        <f t="shared" si="16"/>
        <v>90348</v>
      </c>
      <c r="B351" s="26" t="s">
        <v>45</v>
      </c>
      <c r="C351" s="39" t="s">
        <v>165</v>
      </c>
      <c r="D351" s="26" t="s">
        <v>163</v>
      </c>
      <c r="E351" s="19" t="s">
        <v>49</v>
      </c>
      <c r="F351" s="21">
        <f t="shared" si="17"/>
        <v>348</v>
      </c>
      <c r="G351" s="21" t="s">
        <v>134</v>
      </c>
      <c r="H351" s="30" t="s">
        <v>136</v>
      </c>
      <c r="I351" s="30" t="s">
        <v>47</v>
      </c>
      <c r="J351" s="30" t="s">
        <v>47</v>
      </c>
      <c r="K351" s="30" t="s">
        <v>47</v>
      </c>
    </row>
    <row r="352" spans="1:11" ht="15">
      <c r="A352" s="16">
        <f t="shared" si="16"/>
        <v>90349</v>
      </c>
      <c r="B352" s="26" t="s">
        <v>45</v>
      </c>
      <c r="C352" s="18" t="s">
        <v>46</v>
      </c>
      <c r="D352" s="26" t="s">
        <v>162</v>
      </c>
      <c r="E352" s="19" t="s">
        <v>49</v>
      </c>
      <c r="F352" s="21">
        <f t="shared" si="17"/>
        <v>349</v>
      </c>
      <c r="G352" s="21" t="s">
        <v>141</v>
      </c>
      <c r="H352" s="30" t="s">
        <v>136</v>
      </c>
      <c r="I352" s="30" t="s">
        <v>47</v>
      </c>
      <c r="J352" s="30" t="s">
        <v>47</v>
      </c>
      <c r="K352" s="30" t="s">
        <v>47</v>
      </c>
    </row>
    <row r="353" spans="1:11" ht="15">
      <c r="A353" s="16">
        <f t="shared" si="16"/>
        <v>90350</v>
      </c>
      <c r="B353" s="26" t="s">
        <v>45</v>
      </c>
      <c r="C353" s="18" t="s">
        <v>46</v>
      </c>
      <c r="D353" s="26" t="s">
        <v>163</v>
      </c>
      <c r="E353" s="19" t="s">
        <v>49</v>
      </c>
      <c r="F353" s="21">
        <f t="shared" si="17"/>
        <v>350</v>
      </c>
      <c r="G353" s="21" t="s">
        <v>141</v>
      </c>
      <c r="H353" s="30" t="s">
        <v>136</v>
      </c>
      <c r="I353" s="30" t="s">
        <v>47</v>
      </c>
      <c r="J353" s="30" t="s">
        <v>47</v>
      </c>
      <c r="K353" s="30" t="s">
        <v>47</v>
      </c>
    </row>
    <row r="354" spans="1:11" ht="15">
      <c r="A354" s="16">
        <f t="shared" si="16"/>
        <v>90351</v>
      </c>
      <c r="B354" s="26" t="s">
        <v>45</v>
      </c>
      <c r="C354" s="39" t="s">
        <v>164</v>
      </c>
      <c r="D354" s="26" t="s">
        <v>162</v>
      </c>
      <c r="E354" s="19" t="s">
        <v>49</v>
      </c>
      <c r="F354" s="21">
        <f t="shared" si="17"/>
        <v>351</v>
      </c>
      <c r="G354" s="21" t="s">
        <v>141</v>
      </c>
      <c r="H354" s="30" t="s">
        <v>136</v>
      </c>
      <c r="I354" s="30" t="s">
        <v>47</v>
      </c>
      <c r="J354" s="30" t="s">
        <v>47</v>
      </c>
      <c r="K354" s="30" t="s">
        <v>47</v>
      </c>
    </row>
    <row r="355" spans="1:11" ht="15">
      <c r="A355" s="16">
        <f t="shared" si="16"/>
        <v>90352</v>
      </c>
      <c r="B355" s="26" t="s">
        <v>45</v>
      </c>
      <c r="C355" s="39" t="s">
        <v>165</v>
      </c>
      <c r="D355" s="26" t="s">
        <v>163</v>
      </c>
      <c r="E355" s="19" t="s">
        <v>49</v>
      </c>
      <c r="F355" s="21">
        <f t="shared" si="17"/>
        <v>352</v>
      </c>
      <c r="G355" s="21" t="s">
        <v>141</v>
      </c>
      <c r="H355" s="30" t="s">
        <v>136</v>
      </c>
      <c r="I355" s="30" t="s">
        <v>47</v>
      </c>
      <c r="J355" s="30" t="s">
        <v>47</v>
      </c>
      <c r="K355" s="30" t="s">
        <v>47</v>
      </c>
    </row>
    <row r="356" spans="1:11" ht="15">
      <c r="A356" s="16">
        <f t="shared" si="16"/>
        <v>90353</v>
      </c>
      <c r="B356" s="26" t="s">
        <v>45</v>
      </c>
      <c r="C356" s="18" t="s">
        <v>46</v>
      </c>
      <c r="D356" s="26" t="s">
        <v>162</v>
      </c>
      <c r="E356" s="19" t="s">
        <v>49</v>
      </c>
      <c r="F356" s="21">
        <f t="shared" si="17"/>
        <v>353</v>
      </c>
      <c r="G356" s="21" t="s">
        <v>146</v>
      </c>
      <c r="H356" s="30" t="s">
        <v>136</v>
      </c>
      <c r="I356" s="30" t="s">
        <v>47</v>
      </c>
      <c r="J356" s="30" t="s">
        <v>47</v>
      </c>
      <c r="K356" s="30" t="s">
        <v>47</v>
      </c>
    </row>
    <row r="357" spans="1:11" ht="15">
      <c r="A357" s="16">
        <f t="shared" ref="A357:A396" si="18">A356+1</f>
        <v>90354</v>
      </c>
      <c r="B357" s="26" t="s">
        <v>45</v>
      </c>
      <c r="C357" s="18" t="s">
        <v>46</v>
      </c>
      <c r="D357" s="26" t="s">
        <v>163</v>
      </c>
      <c r="E357" s="19" t="s">
        <v>49</v>
      </c>
      <c r="F357" s="21">
        <f t="shared" ref="F357:F396" si="19">F356+1</f>
        <v>354</v>
      </c>
      <c r="G357" s="21" t="s">
        <v>146</v>
      </c>
      <c r="H357" s="30" t="s">
        <v>136</v>
      </c>
      <c r="I357" s="30" t="s">
        <v>47</v>
      </c>
      <c r="J357" s="30" t="s">
        <v>47</v>
      </c>
      <c r="K357" s="30" t="s">
        <v>47</v>
      </c>
    </row>
    <row r="358" spans="1:11" ht="15">
      <c r="A358" s="16">
        <f t="shared" si="18"/>
        <v>90355</v>
      </c>
      <c r="B358" s="26" t="s">
        <v>45</v>
      </c>
      <c r="C358" s="39" t="s">
        <v>164</v>
      </c>
      <c r="D358" s="26" t="s">
        <v>162</v>
      </c>
      <c r="E358" s="19" t="s">
        <v>49</v>
      </c>
      <c r="F358" s="21">
        <f t="shared" si="19"/>
        <v>355</v>
      </c>
      <c r="G358" s="21" t="s">
        <v>146</v>
      </c>
      <c r="H358" s="30" t="s">
        <v>136</v>
      </c>
      <c r="I358" s="30" t="s">
        <v>47</v>
      </c>
      <c r="J358" s="30" t="s">
        <v>47</v>
      </c>
      <c r="K358" s="30" t="s">
        <v>47</v>
      </c>
    </row>
    <row r="359" spans="1:11" ht="15">
      <c r="A359" s="16">
        <f t="shared" si="18"/>
        <v>90356</v>
      </c>
      <c r="B359" s="26" t="s">
        <v>45</v>
      </c>
      <c r="C359" s="39" t="s">
        <v>165</v>
      </c>
      <c r="D359" s="26" t="s">
        <v>163</v>
      </c>
      <c r="E359" s="19" t="s">
        <v>49</v>
      </c>
      <c r="F359" s="21">
        <f t="shared" si="19"/>
        <v>356</v>
      </c>
      <c r="G359" s="21" t="s">
        <v>146</v>
      </c>
      <c r="H359" s="30" t="s">
        <v>136</v>
      </c>
      <c r="I359" s="30" t="s">
        <v>47</v>
      </c>
      <c r="J359" s="30" t="s">
        <v>47</v>
      </c>
      <c r="K359" s="30" t="s">
        <v>47</v>
      </c>
    </row>
    <row r="360" spans="1:11" ht="15">
      <c r="A360" s="16">
        <f t="shared" si="18"/>
        <v>90357</v>
      </c>
      <c r="B360" s="26" t="s">
        <v>45</v>
      </c>
      <c r="C360" s="18" t="s">
        <v>46</v>
      </c>
      <c r="D360" s="26" t="s">
        <v>162</v>
      </c>
      <c r="E360" s="19" t="s">
        <v>49</v>
      </c>
      <c r="F360" s="21">
        <f t="shared" si="19"/>
        <v>357</v>
      </c>
      <c r="G360" s="21" t="s">
        <v>144</v>
      </c>
      <c r="H360" s="30" t="s">
        <v>136</v>
      </c>
      <c r="I360" s="30" t="s">
        <v>47</v>
      </c>
      <c r="J360" s="30" t="s">
        <v>47</v>
      </c>
      <c r="K360" s="30" t="s">
        <v>47</v>
      </c>
    </row>
    <row r="361" spans="1:11" ht="15">
      <c r="A361" s="16">
        <f t="shared" si="18"/>
        <v>90358</v>
      </c>
      <c r="B361" s="26" t="s">
        <v>45</v>
      </c>
      <c r="C361" s="18" t="s">
        <v>46</v>
      </c>
      <c r="D361" s="26" t="s">
        <v>163</v>
      </c>
      <c r="E361" s="19" t="s">
        <v>49</v>
      </c>
      <c r="F361" s="21">
        <f t="shared" si="19"/>
        <v>358</v>
      </c>
      <c r="G361" s="21" t="s">
        <v>144</v>
      </c>
      <c r="H361" s="30" t="s">
        <v>136</v>
      </c>
      <c r="I361" s="30" t="s">
        <v>47</v>
      </c>
      <c r="J361" s="30" t="s">
        <v>47</v>
      </c>
      <c r="K361" s="30" t="s">
        <v>47</v>
      </c>
    </row>
    <row r="362" spans="1:11" ht="15">
      <c r="A362" s="16">
        <f t="shared" si="18"/>
        <v>90359</v>
      </c>
      <c r="B362" s="26" t="s">
        <v>45</v>
      </c>
      <c r="C362" s="39" t="s">
        <v>164</v>
      </c>
      <c r="D362" s="26" t="s">
        <v>162</v>
      </c>
      <c r="E362" s="19" t="s">
        <v>49</v>
      </c>
      <c r="F362" s="21">
        <f t="shared" si="19"/>
        <v>359</v>
      </c>
      <c r="G362" s="21" t="s">
        <v>144</v>
      </c>
      <c r="H362" s="30" t="s">
        <v>136</v>
      </c>
      <c r="I362" s="30" t="s">
        <v>47</v>
      </c>
      <c r="J362" s="30" t="s">
        <v>47</v>
      </c>
      <c r="K362" s="30" t="s">
        <v>47</v>
      </c>
    </row>
    <row r="363" spans="1:11" ht="15">
      <c r="A363" s="16">
        <f t="shared" si="18"/>
        <v>90360</v>
      </c>
      <c r="B363" s="26" t="s">
        <v>45</v>
      </c>
      <c r="C363" s="39" t="s">
        <v>165</v>
      </c>
      <c r="D363" s="26" t="s">
        <v>163</v>
      </c>
      <c r="E363" s="19" t="s">
        <v>49</v>
      </c>
      <c r="F363" s="21">
        <f t="shared" si="19"/>
        <v>360</v>
      </c>
      <c r="G363" s="21" t="s">
        <v>144</v>
      </c>
      <c r="H363" s="30" t="s">
        <v>136</v>
      </c>
      <c r="I363" s="30" t="s">
        <v>47</v>
      </c>
      <c r="J363" s="30" t="s">
        <v>47</v>
      </c>
      <c r="K363" s="30" t="s">
        <v>47</v>
      </c>
    </row>
    <row r="364" spans="1:11" ht="15">
      <c r="A364" s="16">
        <f t="shared" si="18"/>
        <v>90361</v>
      </c>
      <c r="B364" s="26" t="s">
        <v>45</v>
      </c>
      <c r="C364" s="18" t="s">
        <v>46</v>
      </c>
      <c r="D364" s="26" t="s">
        <v>162</v>
      </c>
      <c r="E364" s="19" t="s">
        <v>49</v>
      </c>
      <c r="F364" s="21">
        <f t="shared" si="19"/>
        <v>361</v>
      </c>
      <c r="G364" s="21" t="s">
        <v>135</v>
      </c>
      <c r="H364" s="30" t="s">
        <v>137</v>
      </c>
      <c r="I364" s="30" t="s">
        <v>47</v>
      </c>
      <c r="J364" s="30" t="s">
        <v>47</v>
      </c>
      <c r="K364" s="30" t="s">
        <v>47</v>
      </c>
    </row>
    <row r="365" spans="1:11" ht="15">
      <c r="A365" s="16">
        <f t="shared" si="18"/>
        <v>90362</v>
      </c>
      <c r="B365" s="26" t="s">
        <v>45</v>
      </c>
      <c r="C365" s="18" t="s">
        <v>46</v>
      </c>
      <c r="D365" s="26" t="s">
        <v>163</v>
      </c>
      <c r="E365" s="19" t="s">
        <v>49</v>
      </c>
      <c r="F365" s="21">
        <f t="shared" si="19"/>
        <v>362</v>
      </c>
      <c r="G365" s="21" t="s">
        <v>135</v>
      </c>
      <c r="H365" s="30" t="s">
        <v>137</v>
      </c>
      <c r="I365" s="30" t="s">
        <v>47</v>
      </c>
      <c r="J365" s="30" t="s">
        <v>47</v>
      </c>
      <c r="K365" s="30" t="s">
        <v>47</v>
      </c>
    </row>
    <row r="366" spans="1:11" ht="15">
      <c r="A366" s="16">
        <f t="shared" si="18"/>
        <v>90363</v>
      </c>
      <c r="B366" s="26" t="s">
        <v>45</v>
      </c>
      <c r="C366" s="39" t="s">
        <v>164</v>
      </c>
      <c r="D366" s="26" t="s">
        <v>162</v>
      </c>
      <c r="E366" s="19" t="s">
        <v>49</v>
      </c>
      <c r="F366" s="21">
        <f t="shared" si="19"/>
        <v>363</v>
      </c>
      <c r="G366" s="21" t="s">
        <v>135</v>
      </c>
      <c r="H366" s="30" t="s">
        <v>137</v>
      </c>
      <c r="I366" s="30" t="s">
        <v>47</v>
      </c>
      <c r="J366" s="30" t="s">
        <v>47</v>
      </c>
      <c r="K366" s="30" t="s">
        <v>47</v>
      </c>
    </row>
    <row r="367" spans="1:11" ht="15">
      <c r="A367" s="16">
        <f t="shared" si="18"/>
        <v>90364</v>
      </c>
      <c r="B367" s="26" t="s">
        <v>45</v>
      </c>
      <c r="C367" s="39" t="s">
        <v>165</v>
      </c>
      <c r="D367" s="26" t="s">
        <v>163</v>
      </c>
      <c r="E367" s="19" t="s">
        <v>49</v>
      </c>
      <c r="F367" s="21">
        <f t="shared" si="19"/>
        <v>364</v>
      </c>
      <c r="G367" s="21" t="s">
        <v>135</v>
      </c>
      <c r="H367" s="30" t="s">
        <v>137</v>
      </c>
      <c r="I367" s="30" t="s">
        <v>47</v>
      </c>
      <c r="J367" s="30" t="s">
        <v>47</v>
      </c>
      <c r="K367" s="30" t="s">
        <v>47</v>
      </c>
    </row>
    <row r="368" spans="1:11" ht="15">
      <c r="A368" s="16">
        <f t="shared" si="18"/>
        <v>90365</v>
      </c>
      <c r="B368" s="26" t="s">
        <v>45</v>
      </c>
      <c r="C368" s="18" t="s">
        <v>46</v>
      </c>
      <c r="D368" s="26" t="s">
        <v>162</v>
      </c>
      <c r="E368" s="19" t="s">
        <v>49</v>
      </c>
      <c r="F368" s="21">
        <f t="shared" si="19"/>
        <v>365</v>
      </c>
      <c r="G368" s="21" t="s">
        <v>142</v>
      </c>
      <c r="H368" s="30" t="s">
        <v>137</v>
      </c>
      <c r="I368" s="30" t="s">
        <v>47</v>
      </c>
      <c r="J368" s="30" t="s">
        <v>47</v>
      </c>
      <c r="K368" s="30" t="s">
        <v>47</v>
      </c>
    </row>
    <row r="369" spans="1:11" ht="15">
      <c r="A369" s="16">
        <f t="shared" si="18"/>
        <v>90366</v>
      </c>
      <c r="B369" s="26" t="s">
        <v>45</v>
      </c>
      <c r="C369" s="18" t="s">
        <v>46</v>
      </c>
      <c r="D369" s="26" t="s">
        <v>163</v>
      </c>
      <c r="E369" s="19" t="s">
        <v>49</v>
      </c>
      <c r="F369" s="21">
        <f t="shared" si="19"/>
        <v>366</v>
      </c>
      <c r="G369" s="21" t="s">
        <v>142</v>
      </c>
      <c r="H369" s="30" t="s">
        <v>137</v>
      </c>
      <c r="I369" s="30" t="s">
        <v>47</v>
      </c>
      <c r="J369" s="30" t="s">
        <v>47</v>
      </c>
      <c r="K369" s="30" t="s">
        <v>47</v>
      </c>
    </row>
    <row r="370" spans="1:11" ht="15">
      <c r="A370" s="16">
        <f t="shared" si="18"/>
        <v>90367</v>
      </c>
      <c r="B370" s="26" t="s">
        <v>45</v>
      </c>
      <c r="C370" s="39" t="s">
        <v>164</v>
      </c>
      <c r="D370" s="26" t="s">
        <v>162</v>
      </c>
      <c r="E370" s="19" t="s">
        <v>49</v>
      </c>
      <c r="F370" s="21">
        <f t="shared" si="19"/>
        <v>367</v>
      </c>
      <c r="G370" s="21" t="s">
        <v>142</v>
      </c>
      <c r="H370" s="30" t="s">
        <v>137</v>
      </c>
      <c r="I370" s="30" t="s">
        <v>47</v>
      </c>
      <c r="J370" s="30" t="s">
        <v>47</v>
      </c>
      <c r="K370" s="30" t="s">
        <v>47</v>
      </c>
    </row>
    <row r="371" spans="1:11" ht="15">
      <c r="A371" s="16">
        <f t="shared" si="18"/>
        <v>90368</v>
      </c>
      <c r="B371" s="26" t="s">
        <v>45</v>
      </c>
      <c r="C371" s="39" t="s">
        <v>165</v>
      </c>
      <c r="D371" s="26" t="s">
        <v>163</v>
      </c>
      <c r="E371" s="19" t="s">
        <v>49</v>
      </c>
      <c r="F371" s="21">
        <f t="shared" si="19"/>
        <v>368</v>
      </c>
      <c r="G371" s="21" t="s">
        <v>142</v>
      </c>
      <c r="H371" s="30" t="s">
        <v>137</v>
      </c>
      <c r="I371" s="30" t="s">
        <v>47</v>
      </c>
      <c r="J371" s="30" t="s">
        <v>47</v>
      </c>
      <c r="K371" s="30" t="s">
        <v>47</v>
      </c>
    </row>
    <row r="372" spans="1:11" ht="15">
      <c r="A372" s="16">
        <f t="shared" si="18"/>
        <v>90369</v>
      </c>
      <c r="B372" s="26" t="s">
        <v>45</v>
      </c>
      <c r="C372" s="18" t="s">
        <v>46</v>
      </c>
      <c r="D372" s="26" t="s">
        <v>162</v>
      </c>
      <c r="E372" s="19" t="s">
        <v>49</v>
      </c>
      <c r="F372" s="21">
        <f t="shared" si="19"/>
        <v>369</v>
      </c>
      <c r="G372" s="21" t="s">
        <v>170</v>
      </c>
      <c r="H372" s="30" t="s">
        <v>137</v>
      </c>
      <c r="I372" s="30" t="s">
        <v>47</v>
      </c>
      <c r="J372" s="30" t="s">
        <v>47</v>
      </c>
      <c r="K372" s="30" t="s">
        <v>47</v>
      </c>
    </row>
    <row r="373" spans="1:11" ht="15">
      <c r="A373" s="16">
        <f t="shared" si="18"/>
        <v>90370</v>
      </c>
      <c r="B373" s="26" t="s">
        <v>45</v>
      </c>
      <c r="C373" s="18" t="s">
        <v>46</v>
      </c>
      <c r="D373" s="26" t="s">
        <v>163</v>
      </c>
      <c r="E373" s="19" t="s">
        <v>49</v>
      </c>
      <c r="F373" s="21">
        <f t="shared" si="19"/>
        <v>370</v>
      </c>
      <c r="G373" s="21" t="s">
        <v>170</v>
      </c>
      <c r="H373" s="30" t="s">
        <v>137</v>
      </c>
      <c r="I373" s="30" t="s">
        <v>47</v>
      </c>
      <c r="J373" s="30" t="s">
        <v>47</v>
      </c>
      <c r="K373" s="30" t="s">
        <v>47</v>
      </c>
    </row>
    <row r="374" spans="1:11" ht="15">
      <c r="A374" s="16">
        <f t="shared" si="18"/>
        <v>90371</v>
      </c>
      <c r="B374" s="26" t="s">
        <v>45</v>
      </c>
      <c r="C374" s="39" t="s">
        <v>164</v>
      </c>
      <c r="D374" s="26" t="s">
        <v>162</v>
      </c>
      <c r="E374" s="19" t="s">
        <v>49</v>
      </c>
      <c r="F374" s="21">
        <f t="shared" si="19"/>
        <v>371</v>
      </c>
      <c r="G374" s="21" t="s">
        <v>170</v>
      </c>
      <c r="H374" s="30" t="s">
        <v>137</v>
      </c>
      <c r="I374" s="30" t="s">
        <v>47</v>
      </c>
      <c r="J374" s="30" t="s">
        <v>47</v>
      </c>
      <c r="K374" s="30" t="s">
        <v>47</v>
      </c>
    </row>
    <row r="375" spans="1:11" ht="15">
      <c r="A375" s="16">
        <f t="shared" si="18"/>
        <v>90372</v>
      </c>
      <c r="B375" s="26" t="s">
        <v>45</v>
      </c>
      <c r="C375" s="39" t="s">
        <v>165</v>
      </c>
      <c r="D375" s="26" t="s">
        <v>163</v>
      </c>
      <c r="E375" s="19" t="s">
        <v>49</v>
      </c>
      <c r="F375" s="21">
        <f t="shared" si="19"/>
        <v>372</v>
      </c>
      <c r="G375" s="21" t="s">
        <v>170</v>
      </c>
      <c r="H375" s="30" t="s">
        <v>137</v>
      </c>
      <c r="I375" s="30" t="s">
        <v>47</v>
      </c>
      <c r="J375" s="30" t="s">
        <v>47</v>
      </c>
      <c r="K375" s="30" t="s">
        <v>47</v>
      </c>
    </row>
    <row r="376" spans="1:11" ht="15">
      <c r="A376" s="16">
        <f t="shared" si="18"/>
        <v>90373</v>
      </c>
      <c r="B376" s="26" t="s">
        <v>45</v>
      </c>
      <c r="C376" s="18" t="s">
        <v>46</v>
      </c>
      <c r="D376" s="26" t="s">
        <v>162</v>
      </c>
      <c r="E376" s="19" t="s">
        <v>49</v>
      </c>
      <c r="F376" s="21">
        <f t="shared" si="19"/>
        <v>373</v>
      </c>
      <c r="G376" s="21" t="s">
        <v>143</v>
      </c>
      <c r="H376" s="30" t="s">
        <v>137</v>
      </c>
      <c r="I376" s="30" t="s">
        <v>47</v>
      </c>
      <c r="J376" s="30" t="s">
        <v>47</v>
      </c>
      <c r="K376" s="30" t="s">
        <v>47</v>
      </c>
    </row>
    <row r="377" spans="1:11" ht="15">
      <c r="A377" s="16">
        <f t="shared" si="18"/>
        <v>90374</v>
      </c>
      <c r="B377" s="26" t="s">
        <v>45</v>
      </c>
      <c r="C377" s="18" t="s">
        <v>46</v>
      </c>
      <c r="D377" s="26" t="s">
        <v>163</v>
      </c>
      <c r="E377" s="19" t="s">
        <v>49</v>
      </c>
      <c r="F377" s="21">
        <f t="shared" si="19"/>
        <v>374</v>
      </c>
      <c r="G377" s="21" t="s">
        <v>143</v>
      </c>
      <c r="H377" s="30" t="s">
        <v>137</v>
      </c>
      <c r="I377" s="30" t="s">
        <v>47</v>
      </c>
      <c r="J377" s="30" t="s">
        <v>47</v>
      </c>
      <c r="K377" s="30" t="s">
        <v>47</v>
      </c>
    </row>
    <row r="378" spans="1:11" ht="15">
      <c r="A378" s="16">
        <f t="shared" si="18"/>
        <v>90375</v>
      </c>
      <c r="B378" s="26" t="s">
        <v>45</v>
      </c>
      <c r="C378" s="39" t="s">
        <v>164</v>
      </c>
      <c r="D378" s="26" t="s">
        <v>162</v>
      </c>
      <c r="E378" s="19" t="s">
        <v>49</v>
      </c>
      <c r="F378" s="21">
        <f t="shared" si="19"/>
        <v>375</v>
      </c>
      <c r="G378" s="21" t="s">
        <v>143</v>
      </c>
      <c r="H378" s="30" t="s">
        <v>137</v>
      </c>
      <c r="I378" s="30" t="s">
        <v>47</v>
      </c>
      <c r="J378" s="30" t="s">
        <v>47</v>
      </c>
      <c r="K378" s="30" t="s">
        <v>47</v>
      </c>
    </row>
    <row r="379" spans="1:11" ht="15">
      <c r="A379" s="16">
        <f t="shared" si="18"/>
        <v>90376</v>
      </c>
      <c r="B379" s="26" t="s">
        <v>45</v>
      </c>
      <c r="C379" s="39" t="s">
        <v>165</v>
      </c>
      <c r="D379" s="26" t="s">
        <v>163</v>
      </c>
      <c r="E379" s="19" t="s">
        <v>49</v>
      </c>
      <c r="F379" s="21">
        <f t="shared" si="19"/>
        <v>376</v>
      </c>
      <c r="G379" s="21" t="s">
        <v>143</v>
      </c>
      <c r="H379" s="30" t="s">
        <v>137</v>
      </c>
      <c r="I379" s="30" t="s">
        <v>47</v>
      </c>
      <c r="J379" s="30" t="s">
        <v>47</v>
      </c>
      <c r="K379" s="30" t="s">
        <v>47</v>
      </c>
    </row>
    <row r="380" spans="1:11" ht="15">
      <c r="A380" s="16">
        <f t="shared" si="18"/>
        <v>90377</v>
      </c>
      <c r="B380" s="26" t="s">
        <v>45</v>
      </c>
      <c r="C380" s="18" t="s">
        <v>46</v>
      </c>
      <c r="D380" s="26" t="s">
        <v>162</v>
      </c>
      <c r="E380" s="19" t="s">
        <v>49</v>
      </c>
      <c r="F380" s="21">
        <f t="shared" si="19"/>
        <v>377</v>
      </c>
      <c r="G380" s="21" t="s">
        <v>147</v>
      </c>
      <c r="H380" s="30" t="s">
        <v>137</v>
      </c>
      <c r="I380" s="30" t="s">
        <v>47</v>
      </c>
      <c r="J380" s="30" t="s">
        <v>47</v>
      </c>
      <c r="K380" s="30" t="s">
        <v>47</v>
      </c>
    </row>
    <row r="381" spans="1:11" ht="15">
      <c r="A381" s="16">
        <f t="shared" si="18"/>
        <v>90378</v>
      </c>
      <c r="B381" s="26" t="s">
        <v>45</v>
      </c>
      <c r="C381" s="18" t="s">
        <v>46</v>
      </c>
      <c r="D381" s="26" t="s">
        <v>163</v>
      </c>
      <c r="E381" s="19" t="s">
        <v>49</v>
      </c>
      <c r="F381" s="21">
        <f t="shared" si="19"/>
        <v>378</v>
      </c>
      <c r="G381" s="21" t="s">
        <v>147</v>
      </c>
      <c r="H381" s="30" t="s">
        <v>137</v>
      </c>
      <c r="I381" s="30" t="s">
        <v>47</v>
      </c>
      <c r="J381" s="30" t="s">
        <v>47</v>
      </c>
      <c r="K381" s="30" t="s">
        <v>47</v>
      </c>
    </row>
    <row r="382" spans="1:11" ht="15">
      <c r="A382" s="16">
        <f t="shared" si="18"/>
        <v>90379</v>
      </c>
      <c r="B382" s="26" t="s">
        <v>45</v>
      </c>
      <c r="C382" s="39" t="s">
        <v>164</v>
      </c>
      <c r="D382" s="26" t="s">
        <v>162</v>
      </c>
      <c r="E382" s="19" t="s">
        <v>49</v>
      </c>
      <c r="F382" s="21">
        <f t="shared" si="19"/>
        <v>379</v>
      </c>
      <c r="G382" s="21" t="s">
        <v>147</v>
      </c>
      <c r="H382" s="30" t="s">
        <v>137</v>
      </c>
      <c r="I382" s="30" t="s">
        <v>47</v>
      </c>
      <c r="J382" s="30" t="s">
        <v>47</v>
      </c>
      <c r="K382" s="30" t="s">
        <v>47</v>
      </c>
    </row>
    <row r="383" spans="1:11" ht="15">
      <c r="A383" s="16">
        <f t="shared" si="18"/>
        <v>90380</v>
      </c>
      <c r="B383" s="26" t="s">
        <v>45</v>
      </c>
      <c r="C383" s="39" t="s">
        <v>165</v>
      </c>
      <c r="D383" s="26" t="s">
        <v>163</v>
      </c>
      <c r="E383" s="19" t="s">
        <v>49</v>
      </c>
      <c r="F383" s="21">
        <f t="shared" si="19"/>
        <v>380</v>
      </c>
      <c r="G383" s="21" t="s">
        <v>147</v>
      </c>
      <c r="H383" s="30" t="s">
        <v>137</v>
      </c>
      <c r="I383" s="30" t="s">
        <v>47</v>
      </c>
      <c r="J383" s="30" t="s">
        <v>47</v>
      </c>
      <c r="K383" s="30" t="s">
        <v>47</v>
      </c>
    </row>
    <row r="384" spans="1:11" ht="15">
      <c r="A384" s="16">
        <f t="shared" si="18"/>
        <v>90381</v>
      </c>
      <c r="B384" s="26" t="s">
        <v>45</v>
      </c>
      <c r="C384" s="18" t="s">
        <v>46</v>
      </c>
      <c r="D384" s="26" t="s">
        <v>162</v>
      </c>
      <c r="E384" s="19" t="s">
        <v>49</v>
      </c>
      <c r="F384" s="21">
        <f t="shared" si="19"/>
        <v>381</v>
      </c>
      <c r="G384" s="21" t="s">
        <v>145</v>
      </c>
      <c r="H384" s="30" t="s">
        <v>137</v>
      </c>
      <c r="I384" s="30" t="s">
        <v>47</v>
      </c>
      <c r="J384" s="30" t="s">
        <v>47</v>
      </c>
      <c r="K384" s="30" t="s">
        <v>47</v>
      </c>
    </row>
    <row r="385" spans="1:11" ht="15">
      <c r="A385" s="16">
        <f t="shared" si="18"/>
        <v>90382</v>
      </c>
      <c r="B385" s="26" t="s">
        <v>45</v>
      </c>
      <c r="C385" s="18" t="s">
        <v>46</v>
      </c>
      <c r="D385" s="26" t="s">
        <v>163</v>
      </c>
      <c r="E385" s="19" t="s">
        <v>49</v>
      </c>
      <c r="F385" s="21">
        <f t="shared" si="19"/>
        <v>382</v>
      </c>
      <c r="G385" s="21" t="s">
        <v>145</v>
      </c>
      <c r="H385" s="30" t="s">
        <v>137</v>
      </c>
      <c r="I385" s="30" t="s">
        <v>47</v>
      </c>
      <c r="J385" s="30" t="s">
        <v>47</v>
      </c>
      <c r="K385" s="30" t="s">
        <v>47</v>
      </c>
    </row>
    <row r="386" spans="1:11" ht="15">
      <c r="A386" s="16">
        <f t="shared" si="18"/>
        <v>90383</v>
      </c>
      <c r="B386" s="26" t="s">
        <v>45</v>
      </c>
      <c r="C386" s="39" t="s">
        <v>164</v>
      </c>
      <c r="D386" s="26" t="s">
        <v>162</v>
      </c>
      <c r="E386" s="19" t="s">
        <v>49</v>
      </c>
      <c r="F386" s="21">
        <f t="shared" si="19"/>
        <v>383</v>
      </c>
      <c r="G386" s="21" t="s">
        <v>145</v>
      </c>
      <c r="H386" s="30" t="s">
        <v>137</v>
      </c>
      <c r="I386" s="30" t="s">
        <v>47</v>
      </c>
      <c r="J386" s="30" t="s">
        <v>47</v>
      </c>
      <c r="K386" s="30" t="s">
        <v>47</v>
      </c>
    </row>
    <row r="387" spans="1:11" ht="15">
      <c r="A387" s="16">
        <f t="shared" si="18"/>
        <v>90384</v>
      </c>
      <c r="B387" s="26" t="s">
        <v>45</v>
      </c>
      <c r="C387" s="39" t="s">
        <v>165</v>
      </c>
      <c r="D387" s="26" t="s">
        <v>163</v>
      </c>
      <c r="E387" s="19" t="s">
        <v>49</v>
      </c>
      <c r="F387" s="21">
        <f t="shared" si="19"/>
        <v>384</v>
      </c>
      <c r="G387" s="21" t="s">
        <v>145</v>
      </c>
      <c r="H387" s="30" t="s">
        <v>137</v>
      </c>
      <c r="I387" s="30" t="s">
        <v>47</v>
      </c>
      <c r="J387" s="30" t="s">
        <v>47</v>
      </c>
      <c r="K387" s="30" t="s">
        <v>47</v>
      </c>
    </row>
    <row r="388" spans="1:11">
      <c r="A388" t="s">
        <v>294</v>
      </c>
    </row>
    <row r="389" spans="1:11" ht="15">
      <c r="A389" s="16">
        <v>90385</v>
      </c>
      <c r="B389" s="26" t="s">
        <v>45</v>
      </c>
      <c r="C389" s="77" t="s">
        <v>295</v>
      </c>
      <c r="D389" s="26" t="s">
        <v>48</v>
      </c>
      <c r="E389" s="19">
        <v>123</v>
      </c>
      <c r="F389" s="21">
        <v>385</v>
      </c>
      <c r="G389" s="21" t="s">
        <v>296</v>
      </c>
      <c r="H389" s="40" t="s">
        <v>298</v>
      </c>
      <c r="I389" s="30" t="s">
        <v>47</v>
      </c>
      <c r="J389" s="30" t="s">
        <v>47</v>
      </c>
      <c r="K389" s="30" t="s">
        <v>47</v>
      </c>
    </row>
    <row r="390" spans="1:11" ht="15">
      <c r="A390" s="16">
        <f t="shared" si="18"/>
        <v>90386</v>
      </c>
      <c r="B390" s="26" t="s">
        <v>45</v>
      </c>
      <c r="C390" s="77" t="s">
        <v>295</v>
      </c>
      <c r="D390" s="26" t="s">
        <v>48</v>
      </c>
      <c r="E390" s="19">
        <v>123</v>
      </c>
      <c r="F390" s="21">
        <f t="shared" si="19"/>
        <v>386</v>
      </c>
      <c r="G390" s="21" t="s">
        <v>297</v>
      </c>
      <c r="H390" s="40" t="s">
        <v>299</v>
      </c>
      <c r="I390" s="30" t="s">
        <v>47</v>
      </c>
      <c r="J390" s="30" t="s">
        <v>47</v>
      </c>
      <c r="K390" s="30" t="s">
        <v>47</v>
      </c>
    </row>
    <row r="391" spans="1:11" ht="15">
      <c r="A391" s="16">
        <f t="shared" si="18"/>
        <v>90387</v>
      </c>
      <c r="B391" s="26" t="s">
        <v>45</v>
      </c>
      <c r="C391" s="77" t="s">
        <v>295</v>
      </c>
      <c r="D391" s="26" t="s">
        <v>48</v>
      </c>
      <c r="E391" s="19">
        <v>123</v>
      </c>
      <c r="F391" s="21">
        <f t="shared" si="19"/>
        <v>387</v>
      </c>
      <c r="G391" s="21" t="s">
        <v>300</v>
      </c>
      <c r="H391" s="40" t="s">
        <v>298</v>
      </c>
      <c r="I391" s="30" t="s">
        <v>47</v>
      </c>
      <c r="J391" s="30" t="s">
        <v>47</v>
      </c>
      <c r="K391" s="30" t="s">
        <v>47</v>
      </c>
    </row>
    <row r="392" spans="1:11" ht="15">
      <c r="A392" s="16">
        <f t="shared" si="18"/>
        <v>90388</v>
      </c>
      <c r="B392" s="26" t="s">
        <v>45</v>
      </c>
      <c r="C392" s="77" t="s">
        <v>295</v>
      </c>
      <c r="D392" s="26" t="s">
        <v>48</v>
      </c>
      <c r="E392" s="19">
        <v>123</v>
      </c>
      <c r="F392" s="21">
        <f t="shared" si="19"/>
        <v>388</v>
      </c>
      <c r="G392" s="21" t="s">
        <v>301</v>
      </c>
      <c r="H392" s="40" t="s">
        <v>299</v>
      </c>
      <c r="I392" s="30" t="s">
        <v>47</v>
      </c>
      <c r="J392" s="30" t="s">
        <v>47</v>
      </c>
      <c r="K392" s="30" t="s">
        <v>47</v>
      </c>
    </row>
    <row r="393" spans="1:11" ht="15">
      <c r="A393" s="16">
        <f t="shared" si="18"/>
        <v>90389</v>
      </c>
      <c r="B393" s="26" t="s">
        <v>45</v>
      </c>
      <c r="C393" s="77" t="s">
        <v>295</v>
      </c>
      <c r="D393" s="26" t="s">
        <v>48</v>
      </c>
      <c r="E393" s="78" t="s">
        <v>302</v>
      </c>
      <c r="F393" s="21">
        <f t="shared" si="19"/>
        <v>389</v>
      </c>
      <c r="G393" s="21" t="s">
        <v>303</v>
      </c>
      <c r="H393" s="40" t="s">
        <v>298</v>
      </c>
      <c r="I393" s="30" t="s">
        <v>47</v>
      </c>
      <c r="J393" s="30" t="s">
        <v>47</v>
      </c>
      <c r="K393" s="30" t="s">
        <v>47</v>
      </c>
    </row>
    <row r="394" spans="1:11" ht="15">
      <c r="A394" s="16">
        <f t="shared" si="18"/>
        <v>90390</v>
      </c>
      <c r="B394" s="26" t="s">
        <v>45</v>
      </c>
      <c r="C394" s="77" t="s">
        <v>295</v>
      </c>
      <c r="D394" s="26" t="s">
        <v>48</v>
      </c>
      <c r="E394" s="78" t="s">
        <v>302</v>
      </c>
      <c r="F394" s="21">
        <f t="shared" si="19"/>
        <v>390</v>
      </c>
      <c r="G394" s="21" t="s">
        <v>304</v>
      </c>
      <c r="H394" s="40" t="s">
        <v>299</v>
      </c>
      <c r="I394" s="30" t="s">
        <v>47</v>
      </c>
      <c r="J394" s="30" t="s">
        <v>47</v>
      </c>
      <c r="K394" s="30" t="s">
        <v>47</v>
      </c>
    </row>
    <row r="395" spans="1:11" ht="15">
      <c r="A395" s="16">
        <f t="shared" si="18"/>
        <v>90391</v>
      </c>
      <c r="B395" s="26" t="s">
        <v>45</v>
      </c>
      <c r="C395" s="77" t="s">
        <v>295</v>
      </c>
      <c r="D395" s="26" t="s">
        <v>48</v>
      </c>
      <c r="E395" s="78" t="s">
        <v>302</v>
      </c>
      <c r="F395" s="21">
        <f t="shared" si="19"/>
        <v>391</v>
      </c>
      <c r="G395" s="21" t="s">
        <v>305</v>
      </c>
      <c r="H395" s="40" t="s">
        <v>298</v>
      </c>
      <c r="I395" s="30" t="s">
        <v>47</v>
      </c>
      <c r="J395" s="30" t="s">
        <v>47</v>
      </c>
      <c r="K395" s="30" t="s">
        <v>47</v>
      </c>
    </row>
    <row r="396" spans="1:11" ht="15">
      <c r="A396" s="16">
        <f t="shared" si="18"/>
        <v>90392</v>
      </c>
      <c r="B396" s="26" t="s">
        <v>45</v>
      </c>
      <c r="C396" s="77" t="s">
        <v>295</v>
      </c>
      <c r="D396" s="26" t="s">
        <v>48</v>
      </c>
      <c r="E396" s="78" t="s">
        <v>302</v>
      </c>
      <c r="F396" s="21">
        <f t="shared" si="19"/>
        <v>392</v>
      </c>
      <c r="G396" s="21" t="s">
        <v>306</v>
      </c>
      <c r="H396" s="40" t="s">
        <v>299</v>
      </c>
      <c r="I396" s="30" t="s">
        <v>47</v>
      </c>
      <c r="J396" s="30" t="s">
        <v>47</v>
      </c>
      <c r="K396" s="30" t="s">
        <v>47</v>
      </c>
    </row>
    <row r="397" spans="1:11">
      <c r="A397" s="40" t="s">
        <v>327</v>
      </c>
    </row>
    <row r="398" spans="1:11" ht="15">
      <c r="A398" s="16">
        <v>90394</v>
      </c>
      <c r="B398" s="26" t="s">
        <v>45</v>
      </c>
      <c r="C398" s="18" t="s">
        <v>46</v>
      </c>
      <c r="D398" s="26" t="s">
        <v>48</v>
      </c>
      <c r="E398" s="19" t="s">
        <v>49</v>
      </c>
      <c r="F398" s="21">
        <v>394</v>
      </c>
      <c r="G398" s="21" t="s">
        <v>328</v>
      </c>
      <c r="H398" s="40" t="s">
        <v>299</v>
      </c>
      <c r="I398" s="30" t="s">
        <v>47</v>
      </c>
      <c r="J398" s="30" t="s">
        <v>47</v>
      </c>
      <c r="K398" s="30" t="s">
        <v>47</v>
      </c>
    </row>
    <row r="399" spans="1:11" ht="15">
      <c r="A399" s="16">
        <f t="shared" ref="A399:A461" si="20">A398+1</f>
        <v>90395</v>
      </c>
      <c r="B399" s="26" t="s">
        <v>45</v>
      </c>
      <c r="C399" s="18" t="s">
        <v>46</v>
      </c>
      <c r="D399" s="26" t="s">
        <v>92</v>
      </c>
      <c r="E399" s="19" t="s">
        <v>49</v>
      </c>
      <c r="F399" s="21">
        <f t="shared" ref="F399:F462" si="21">F398+1</f>
        <v>395</v>
      </c>
      <c r="G399" s="21" t="s">
        <v>328</v>
      </c>
      <c r="H399" s="40" t="s">
        <v>299</v>
      </c>
      <c r="I399" s="30" t="s">
        <v>47</v>
      </c>
      <c r="J399" s="30" t="s">
        <v>47</v>
      </c>
      <c r="K399" s="30" t="s">
        <v>47</v>
      </c>
    </row>
    <row r="400" spans="1:11" ht="15">
      <c r="A400" s="16">
        <f t="shared" si="20"/>
        <v>90396</v>
      </c>
      <c r="B400" s="26" t="s">
        <v>45</v>
      </c>
      <c r="C400" s="18" t="s">
        <v>46</v>
      </c>
      <c r="D400" s="26" t="s">
        <v>93</v>
      </c>
      <c r="E400" s="19" t="s">
        <v>49</v>
      </c>
      <c r="F400" s="21">
        <f t="shared" si="21"/>
        <v>396</v>
      </c>
      <c r="G400" s="21" t="s">
        <v>328</v>
      </c>
      <c r="H400" s="40" t="s">
        <v>299</v>
      </c>
      <c r="I400" s="30" t="s">
        <v>47</v>
      </c>
      <c r="J400" s="30" t="s">
        <v>47</v>
      </c>
      <c r="K400" s="30" t="s">
        <v>47</v>
      </c>
    </row>
    <row r="401" spans="1:11" ht="15">
      <c r="A401" s="16">
        <f t="shared" si="20"/>
        <v>90397</v>
      </c>
      <c r="B401" s="26" t="s">
        <v>45</v>
      </c>
      <c r="C401" s="18" t="s">
        <v>46</v>
      </c>
      <c r="D401" s="26" t="s">
        <v>94</v>
      </c>
      <c r="E401" s="19" t="s">
        <v>49</v>
      </c>
      <c r="F401" s="21">
        <f t="shared" si="21"/>
        <v>397</v>
      </c>
      <c r="G401" s="21" t="s">
        <v>328</v>
      </c>
      <c r="H401" s="40" t="s">
        <v>299</v>
      </c>
      <c r="I401" s="30" t="s">
        <v>47</v>
      </c>
      <c r="J401" s="30" t="s">
        <v>47</v>
      </c>
      <c r="K401" s="30" t="s">
        <v>47</v>
      </c>
    </row>
    <row r="402" spans="1:11" ht="15">
      <c r="A402" s="16">
        <f t="shared" si="20"/>
        <v>90398</v>
      </c>
      <c r="B402" s="26" t="s">
        <v>45</v>
      </c>
      <c r="C402" s="18" t="s">
        <v>46</v>
      </c>
      <c r="D402" s="26" t="s">
        <v>95</v>
      </c>
      <c r="E402" s="19" t="s">
        <v>49</v>
      </c>
      <c r="F402" s="21">
        <f t="shared" si="21"/>
        <v>398</v>
      </c>
      <c r="G402" s="21" t="s">
        <v>328</v>
      </c>
      <c r="H402" s="40" t="s">
        <v>299</v>
      </c>
      <c r="I402" s="30" t="s">
        <v>47</v>
      </c>
      <c r="J402" s="30" t="s">
        <v>47</v>
      </c>
      <c r="K402" s="30" t="s">
        <v>47</v>
      </c>
    </row>
    <row r="403" spans="1:11" ht="15">
      <c r="A403" s="16">
        <f t="shared" si="20"/>
        <v>90399</v>
      </c>
      <c r="B403" s="26" t="s">
        <v>45</v>
      </c>
      <c r="C403" s="18" t="s">
        <v>46</v>
      </c>
      <c r="D403" s="26" t="s">
        <v>96</v>
      </c>
      <c r="E403" s="19" t="s">
        <v>49</v>
      </c>
      <c r="F403" s="21">
        <f t="shared" si="21"/>
        <v>399</v>
      </c>
      <c r="G403" s="21" t="s">
        <v>328</v>
      </c>
      <c r="H403" s="40" t="s">
        <v>299</v>
      </c>
      <c r="I403" s="30" t="s">
        <v>47</v>
      </c>
      <c r="J403" s="30" t="s">
        <v>47</v>
      </c>
      <c r="K403" s="30" t="s">
        <v>47</v>
      </c>
    </row>
    <row r="404" spans="1:11" ht="15">
      <c r="A404" s="16">
        <f t="shared" si="20"/>
        <v>90400</v>
      </c>
      <c r="B404" s="26" t="s">
        <v>45</v>
      </c>
      <c r="C404" s="18" t="s">
        <v>46</v>
      </c>
      <c r="D404" s="26" t="s">
        <v>48</v>
      </c>
      <c r="E404" s="19" t="s">
        <v>49</v>
      </c>
      <c r="F404" s="21">
        <f t="shared" si="21"/>
        <v>400</v>
      </c>
      <c r="G404" s="21" t="s">
        <v>329</v>
      </c>
      <c r="H404" s="40" t="s">
        <v>299</v>
      </c>
      <c r="I404" s="30" t="s">
        <v>47</v>
      </c>
      <c r="J404" s="30" t="s">
        <v>47</v>
      </c>
      <c r="K404" s="30" t="s">
        <v>47</v>
      </c>
    </row>
    <row r="405" spans="1:11" ht="15">
      <c r="A405" s="16">
        <f t="shared" si="20"/>
        <v>90401</v>
      </c>
      <c r="B405" s="26" t="s">
        <v>45</v>
      </c>
      <c r="C405" s="18" t="s">
        <v>46</v>
      </c>
      <c r="D405" s="26" t="s">
        <v>92</v>
      </c>
      <c r="E405" s="19" t="s">
        <v>49</v>
      </c>
      <c r="F405" s="21">
        <f t="shared" si="21"/>
        <v>401</v>
      </c>
      <c r="G405" s="21" t="s">
        <v>329</v>
      </c>
      <c r="H405" s="40" t="s">
        <v>299</v>
      </c>
      <c r="I405" s="30" t="s">
        <v>47</v>
      </c>
      <c r="J405" s="30" t="s">
        <v>47</v>
      </c>
      <c r="K405" s="30" t="s">
        <v>47</v>
      </c>
    </row>
    <row r="406" spans="1:11" ht="15">
      <c r="A406" s="16">
        <f t="shared" si="20"/>
        <v>90402</v>
      </c>
      <c r="B406" s="26" t="s">
        <v>45</v>
      </c>
      <c r="C406" s="18" t="s">
        <v>46</v>
      </c>
      <c r="D406" s="26" t="s">
        <v>93</v>
      </c>
      <c r="E406" s="19" t="s">
        <v>49</v>
      </c>
      <c r="F406" s="21">
        <f t="shared" si="21"/>
        <v>402</v>
      </c>
      <c r="G406" s="21" t="s">
        <v>329</v>
      </c>
      <c r="H406" s="40" t="s">
        <v>299</v>
      </c>
      <c r="I406" s="30" t="s">
        <v>47</v>
      </c>
      <c r="J406" s="30" t="s">
        <v>47</v>
      </c>
      <c r="K406" s="30" t="s">
        <v>47</v>
      </c>
    </row>
    <row r="407" spans="1:11" ht="15">
      <c r="A407" s="16">
        <f t="shared" si="20"/>
        <v>90403</v>
      </c>
      <c r="B407" s="26" t="s">
        <v>45</v>
      </c>
      <c r="C407" s="18" t="s">
        <v>46</v>
      </c>
      <c r="D407" s="26" t="s">
        <v>94</v>
      </c>
      <c r="E407" s="19" t="s">
        <v>49</v>
      </c>
      <c r="F407" s="21">
        <f t="shared" si="21"/>
        <v>403</v>
      </c>
      <c r="G407" s="21" t="s">
        <v>329</v>
      </c>
      <c r="H407" s="40" t="s">
        <v>299</v>
      </c>
      <c r="I407" s="30" t="s">
        <v>47</v>
      </c>
      <c r="J407" s="30" t="s">
        <v>47</v>
      </c>
      <c r="K407" s="30" t="s">
        <v>47</v>
      </c>
    </row>
    <row r="408" spans="1:11" ht="15">
      <c r="A408" s="16">
        <f t="shared" si="20"/>
        <v>90404</v>
      </c>
      <c r="B408" s="26" t="s">
        <v>45</v>
      </c>
      <c r="C408" s="18" t="s">
        <v>46</v>
      </c>
      <c r="D408" s="26" t="s">
        <v>95</v>
      </c>
      <c r="E408" s="19" t="s">
        <v>49</v>
      </c>
      <c r="F408" s="21">
        <f t="shared" si="21"/>
        <v>404</v>
      </c>
      <c r="G408" s="21" t="s">
        <v>329</v>
      </c>
      <c r="H408" s="40" t="s">
        <v>299</v>
      </c>
      <c r="I408" s="30" t="s">
        <v>47</v>
      </c>
      <c r="J408" s="30" t="s">
        <v>47</v>
      </c>
      <c r="K408" s="30" t="s">
        <v>47</v>
      </c>
    </row>
    <row r="409" spans="1:11" ht="15">
      <c r="A409" s="16">
        <f t="shared" si="20"/>
        <v>90405</v>
      </c>
      <c r="B409" s="26" t="s">
        <v>45</v>
      </c>
      <c r="C409" s="18" t="s">
        <v>46</v>
      </c>
      <c r="D409" s="26" t="s">
        <v>96</v>
      </c>
      <c r="E409" s="19" t="s">
        <v>49</v>
      </c>
      <c r="F409" s="21">
        <f t="shared" si="21"/>
        <v>405</v>
      </c>
      <c r="G409" s="21" t="s">
        <v>329</v>
      </c>
      <c r="H409" s="40" t="s">
        <v>299</v>
      </c>
      <c r="I409" s="30" t="s">
        <v>47</v>
      </c>
      <c r="J409" s="30" t="s">
        <v>47</v>
      </c>
      <c r="K409" s="30" t="s">
        <v>47</v>
      </c>
    </row>
    <row r="410" spans="1:11" ht="15">
      <c r="A410" s="16">
        <f t="shared" si="20"/>
        <v>90406</v>
      </c>
      <c r="B410" s="26" t="s">
        <v>45</v>
      </c>
      <c r="C410" s="18" t="s">
        <v>46</v>
      </c>
      <c r="D410" s="26" t="s">
        <v>48</v>
      </c>
      <c r="E410" s="19" t="s">
        <v>49</v>
      </c>
      <c r="F410" s="21">
        <f t="shared" si="21"/>
        <v>406</v>
      </c>
      <c r="G410" s="21" t="s">
        <v>330</v>
      </c>
      <c r="H410" s="40" t="s">
        <v>299</v>
      </c>
      <c r="I410" s="30" t="s">
        <v>47</v>
      </c>
      <c r="J410" s="30" t="s">
        <v>47</v>
      </c>
      <c r="K410" s="30" t="s">
        <v>47</v>
      </c>
    </row>
    <row r="411" spans="1:11" ht="15">
      <c r="A411" s="16">
        <f t="shared" si="20"/>
        <v>90407</v>
      </c>
      <c r="B411" s="26" t="s">
        <v>45</v>
      </c>
      <c r="C411" s="18" t="s">
        <v>46</v>
      </c>
      <c r="D411" s="26" t="s">
        <v>92</v>
      </c>
      <c r="E411" s="19" t="s">
        <v>49</v>
      </c>
      <c r="F411" s="21">
        <f t="shared" si="21"/>
        <v>407</v>
      </c>
      <c r="G411" s="21" t="s">
        <v>330</v>
      </c>
      <c r="H411" s="40" t="s">
        <v>299</v>
      </c>
      <c r="I411" s="30" t="s">
        <v>47</v>
      </c>
      <c r="J411" s="30" t="s">
        <v>47</v>
      </c>
      <c r="K411" s="30" t="s">
        <v>47</v>
      </c>
    </row>
    <row r="412" spans="1:11" ht="15">
      <c r="A412" s="16">
        <f t="shared" si="20"/>
        <v>90408</v>
      </c>
      <c r="B412" s="26" t="s">
        <v>45</v>
      </c>
      <c r="C412" s="18" t="s">
        <v>46</v>
      </c>
      <c r="D412" s="26" t="s">
        <v>93</v>
      </c>
      <c r="E412" s="19" t="s">
        <v>49</v>
      </c>
      <c r="F412" s="21">
        <f t="shared" si="21"/>
        <v>408</v>
      </c>
      <c r="G412" s="21" t="s">
        <v>330</v>
      </c>
      <c r="H412" s="40" t="s">
        <v>299</v>
      </c>
      <c r="I412" s="30" t="s">
        <v>47</v>
      </c>
      <c r="J412" s="30" t="s">
        <v>47</v>
      </c>
      <c r="K412" s="30" t="s">
        <v>47</v>
      </c>
    </row>
    <row r="413" spans="1:11" ht="15">
      <c r="A413" s="16">
        <f t="shared" si="20"/>
        <v>90409</v>
      </c>
      <c r="B413" s="26" t="s">
        <v>45</v>
      </c>
      <c r="C413" s="18" t="s">
        <v>46</v>
      </c>
      <c r="D413" s="26" t="s">
        <v>94</v>
      </c>
      <c r="E413" s="19" t="s">
        <v>49</v>
      </c>
      <c r="F413" s="21">
        <f t="shared" si="21"/>
        <v>409</v>
      </c>
      <c r="G413" s="21" t="s">
        <v>330</v>
      </c>
      <c r="H413" s="40" t="s">
        <v>299</v>
      </c>
      <c r="I413" s="30" t="s">
        <v>47</v>
      </c>
      <c r="J413" s="30" t="s">
        <v>47</v>
      </c>
      <c r="K413" s="30" t="s">
        <v>47</v>
      </c>
    </row>
    <row r="414" spans="1:11" ht="15">
      <c r="A414" s="16">
        <f t="shared" si="20"/>
        <v>90410</v>
      </c>
      <c r="B414" s="26" t="s">
        <v>45</v>
      </c>
      <c r="C414" s="18" t="s">
        <v>46</v>
      </c>
      <c r="D414" s="26" t="s">
        <v>95</v>
      </c>
      <c r="E414" s="19" t="s">
        <v>49</v>
      </c>
      <c r="F414" s="21">
        <f t="shared" si="21"/>
        <v>410</v>
      </c>
      <c r="G414" s="21" t="s">
        <v>330</v>
      </c>
      <c r="H414" s="40" t="s">
        <v>299</v>
      </c>
      <c r="I414" s="30" t="s">
        <v>47</v>
      </c>
      <c r="J414" s="30" t="s">
        <v>47</v>
      </c>
      <c r="K414" s="30" t="s">
        <v>47</v>
      </c>
    </row>
    <row r="415" spans="1:11" ht="15">
      <c r="A415" s="16">
        <f t="shared" si="20"/>
        <v>90411</v>
      </c>
      <c r="B415" s="26" t="s">
        <v>45</v>
      </c>
      <c r="C415" s="18" t="s">
        <v>46</v>
      </c>
      <c r="D415" s="26" t="s">
        <v>96</v>
      </c>
      <c r="E415" s="19" t="s">
        <v>49</v>
      </c>
      <c r="F415" s="21">
        <f t="shared" si="21"/>
        <v>411</v>
      </c>
      <c r="G415" s="21" t="s">
        <v>330</v>
      </c>
      <c r="H415" s="40" t="s">
        <v>299</v>
      </c>
      <c r="I415" s="30" t="s">
        <v>47</v>
      </c>
      <c r="J415" s="30" t="s">
        <v>47</v>
      </c>
      <c r="K415" s="30" t="s">
        <v>47</v>
      </c>
    </row>
    <row r="416" spans="1:11" ht="15">
      <c r="A416" s="16">
        <f t="shared" si="20"/>
        <v>90412</v>
      </c>
      <c r="B416" s="26" t="s">
        <v>45</v>
      </c>
      <c r="C416" s="18" t="s">
        <v>46</v>
      </c>
      <c r="D416" s="26" t="s">
        <v>48</v>
      </c>
      <c r="E416" s="19" t="s">
        <v>49</v>
      </c>
      <c r="F416" s="21">
        <f t="shared" si="21"/>
        <v>412</v>
      </c>
      <c r="G416" s="21" t="s">
        <v>331</v>
      </c>
      <c r="H416" s="40" t="s">
        <v>299</v>
      </c>
      <c r="I416" s="30" t="s">
        <v>47</v>
      </c>
      <c r="J416" s="30" t="s">
        <v>47</v>
      </c>
      <c r="K416" s="30" t="s">
        <v>47</v>
      </c>
    </row>
    <row r="417" spans="1:11" ht="15">
      <c r="A417" s="16">
        <f t="shared" si="20"/>
        <v>90413</v>
      </c>
      <c r="B417" s="26" t="s">
        <v>45</v>
      </c>
      <c r="C417" s="18" t="s">
        <v>46</v>
      </c>
      <c r="D417" s="26" t="s">
        <v>92</v>
      </c>
      <c r="E417" s="19" t="s">
        <v>49</v>
      </c>
      <c r="F417" s="21">
        <f t="shared" si="21"/>
        <v>413</v>
      </c>
      <c r="G417" s="21" t="s">
        <v>331</v>
      </c>
      <c r="H417" s="40" t="s">
        <v>299</v>
      </c>
      <c r="I417" s="30" t="s">
        <v>47</v>
      </c>
      <c r="J417" s="30" t="s">
        <v>47</v>
      </c>
      <c r="K417" s="30" t="s">
        <v>47</v>
      </c>
    </row>
    <row r="418" spans="1:11" ht="15">
      <c r="A418" s="16">
        <f t="shared" si="20"/>
        <v>90414</v>
      </c>
      <c r="B418" s="26" t="s">
        <v>45</v>
      </c>
      <c r="C418" s="18" t="s">
        <v>46</v>
      </c>
      <c r="D418" s="26" t="s">
        <v>93</v>
      </c>
      <c r="E418" s="19" t="s">
        <v>49</v>
      </c>
      <c r="F418" s="21">
        <f t="shared" si="21"/>
        <v>414</v>
      </c>
      <c r="G418" s="21" t="s">
        <v>331</v>
      </c>
      <c r="H418" s="40" t="s">
        <v>299</v>
      </c>
      <c r="I418" s="30" t="s">
        <v>47</v>
      </c>
      <c r="J418" s="30" t="s">
        <v>47</v>
      </c>
      <c r="K418" s="30" t="s">
        <v>47</v>
      </c>
    </row>
    <row r="419" spans="1:11" ht="15">
      <c r="A419" s="16">
        <f t="shared" si="20"/>
        <v>90415</v>
      </c>
      <c r="B419" s="26" t="s">
        <v>45</v>
      </c>
      <c r="C419" s="18" t="s">
        <v>46</v>
      </c>
      <c r="D419" s="26" t="s">
        <v>94</v>
      </c>
      <c r="E419" s="19" t="s">
        <v>49</v>
      </c>
      <c r="F419" s="21">
        <f t="shared" si="21"/>
        <v>415</v>
      </c>
      <c r="G419" s="21" t="s">
        <v>331</v>
      </c>
      <c r="H419" s="40" t="s">
        <v>299</v>
      </c>
      <c r="I419" s="30" t="s">
        <v>47</v>
      </c>
      <c r="J419" s="30" t="s">
        <v>47</v>
      </c>
      <c r="K419" s="30" t="s">
        <v>47</v>
      </c>
    </row>
    <row r="420" spans="1:11" ht="15">
      <c r="A420" s="16">
        <f t="shared" si="20"/>
        <v>90416</v>
      </c>
      <c r="B420" s="26" t="s">
        <v>45</v>
      </c>
      <c r="C420" s="18" t="s">
        <v>46</v>
      </c>
      <c r="D420" s="26" t="s">
        <v>95</v>
      </c>
      <c r="E420" s="19" t="s">
        <v>49</v>
      </c>
      <c r="F420" s="21">
        <f t="shared" si="21"/>
        <v>416</v>
      </c>
      <c r="G420" s="21" t="s">
        <v>331</v>
      </c>
      <c r="H420" s="40" t="s">
        <v>299</v>
      </c>
      <c r="I420" s="30" t="s">
        <v>47</v>
      </c>
      <c r="J420" s="30" t="s">
        <v>47</v>
      </c>
      <c r="K420" s="30" t="s">
        <v>47</v>
      </c>
    </row>
    <row r="421" spans="1:11" ht="15">
      <c r="A421" s="16">
        <f t="shared" si="20"/>
        <v>90417</v>
      </c>
      <c r="B421" s="26" t="s">
        <v>45</v>
      </c>
      <c r="C421" s="18" t="s">
        <v>46</v>
      </c>
      <c r="D421" s="26" t="s">
        <v>96</v>
      </c>
      <c r="E421" s="19" t="s">
        <v>49</v>
      </c>
      <c r="F421" s="21">
        <f t="shared" si="21"/>
        <v>417</v>
      </c>
      <c r="G421" s="21" t="s">
        <v>331</v>
      </c>
      <c r="H421" s="40" t="s">
        <v>299</v>
      </c>
      <c r="I421" s="30" t="s">
        <v>47</v>
      </c>
      <c r="J421" s="30" t="s">
        <v>47</v>
      </c>
      <c r="K421" s="30" t="s">
        <v>47</v>
      </c>
    </row>
    <row r="422" spans="1:11" ht="15">
      <c r="A422" s="16">
        <f t="shared" si="20"/>
        <v>90418</v>
      </c>
      <c r="B422" s="26" t="s">
        <v>45</v>
      </c>
      <c r="C422" s="18" t="s">
        <v>46</v>
      </c>
      <c r="D422" s="26" t="s">
        <v>48</v>
      </c>
      <c r="E422" s="19" t="s">
        <v>49</v>
      </c>
      <c r="F422" s="21">
        <f t="shared" si="21"/>
        <v>418</v>
      </c>
      <c r="G422" s="21" t="s">
        <v>332</v>
      </c>
      <c r="H422" s="40" t="s">
        <v>299</v>
      </c>
      <c r="I422" s="30" t="s">
        <v>47</v>
      </c>
      <c r="J422" s="30" t="s">
        <v>47</v>
      </c>
      <c r="K422" s="30" t="s">
        <v>47</v>
      </c>
    </row>
    <row r="423" spans="1:11" ht="15">
      <c r="A423" s="16">
        <f t="shared" si="20"/>
        <v>90419</v>
      </c>
      <c r="B423" s="26" t="s">
        <v>45</v>
      </c>
      <c r="C423" s="18" t="s">
        <v>46</v>
      </c>
      <c r="D423" s="26" t="s">
        <v>92</v>
      </c>
      <c r="E423" s="19" t="s">
        <v>49</v>
      </c>
      <c r="F423" s="21">
        <f t="shared" si="21"/>
        <v>419</v>
      </c>
      <c r="G423" s="21" t="s">
        <v>332</v>
      </c>
      <c r="H423" s="40" t="s">
        <v>299</v>
      </c>
      <c r="I423" s="30" t="s">
        <v>47</v>
      </c>
      <c r="J423" s="30" t="s">
        <v>47</v>
      </c>
      <c r="K423" s="30" t="s">
        <v>47</v>
      </c>
    </row>
    <row r="424" spans="1:11" ht="15">
      <c r="A424" s="16">
        <f t="shared" si="20"/>
        <v>90420</v>
      </c>
      <c r="B424" s="26" t="s">
        <v>45</v>
      </c>
      <c r="C424" s="18" t="s">
        <v>46</v>
      </c>
      <c r="D424" s="26" t="s">
        <v>93</v>
      </c>
      <c r="E424" s="19" t="s">
        <v>49</v>
      </c>
      <c r="F424" s="21">
        <f t="shared" si="21"/>
        <v>420</v>
      </c>
      <c r="G424" s="21" t="s">
        <v>332</v>
      </c>
      <c r="H424" s="40" t="s">
        <v>299</v>
      </c>
      <c r="I424" s="30" t="s">
        <v>47</v>
      </c>
      <c r="J424" s="30" t="s">
        <v>47</v>
      </c>
      <c r="K424" s="30" t="s">
        <v>47</v>
      </c>
    </row>
    <row r="425" spans="1:11" ht="15">
      <c r="A425" s="16">
        <f t="shared" si="20"/>
        <v>90421</v>
      </c>
      <c r="B425" s="26" t="s">
        <v>45</v>
      </c>
      <c r="C425" s="18" t="s">
        <v>46</v>
      </c>
      <c r="D425" s="26" t="s">
        <v>94</v>
      </c>
      <c r="E425" s="19" t="s">
        <v>49</v>
      </c>
      <c r="F425" s="21">
        <f t="shared" si="21"/>
        <v>421</v>
      </c>
      <c r="G425" s="21" t="s">
        <v>332</v>
      </c>
      <c r="H425" s="40" t="s">
        <v>299</v>
      </c>
      <c r="I425" s="30" t="s">
        <v>47</v>
      </c>
      <c r="J425" s="30" t="s">
        <v>47</v>
      </c>
      <c r="K425" s="30" t="s">
        <v>47</v>
      </c>
    </row>
    <row r="426" spans="1:11" ht="15">
      <c r="A426" s="16">
        <f t="shared" si="20"/>
        <v>90422</v>
      </c>
      <c r="B426" s="26" t="s">
        <v>45</v>
      </c>
      <c r="C426" s="18" t="s">
        <v>46</v>
      </c>
      <c r="D426" s="26" t="s">
        <v>95</v>
      </c>
      <c r="E426" s="19" t="s">
        <v>49</v>
      </c>
      <c r="F426" s="21">
        <f t="shared" si="21"/>
        <v>422</v>
      </c>
      <c r="G426" s="21" t="s">
        <v>332</v>
      </c>
      <c r="H426" s="40" t="s">
        <v>299</v>
      </c>
      <c r="I426" s="30" t="s">
        <v>47</v>
      </c>
      <c r="J426" s="30" t="s">
        <v>47</v>
      </c>
      <c r="K426" s="30" t="s">
        <v>47</v>
      </c>
    </row>
    <row r="427" spans="1:11" ht="15">
      <c r="A427" s="16">
        <f t="shared" si="20"/>
        <v>90423</v>
      </c>
      <c r="B427" s="26" t="s">
        <v>45</v>
      </c>
      <c r="C427" s="18" t="s">
        <v>46</v>
      </c>
      <c r="D427" s="26" t="s">
        <v>96</v>
      </c>
      <c r="E427" s="19" t="s">
        <v>49</v>
      </c>
      <c r="F427" s="21">
        <f t="shared" si="21"/>
        <v>423</v>
      </c>
      <c r="G427" s="21" t="s">
        <v>332</v>
      </c>
      <c r="H427" s="40" t="s">
        <v>299</v>
      </c>
      <c r="I427" s="30" t="s">
        <v>47</v>
      </c>
      <c r="J427" s="30" t="s">
        <v>47</v>
      </c>
      <c r="K427" s="30" t="s">
        <v>47</v>
      </c>
    </row>
    <row r="428" spans="1:11" ht="15">
      <c r="A428" s="16">
        <f t="shared" si="20"/>
        <v>90424</v>
      </c>
      <c r="B428" s="26" t="s">
        <v>45</v>
      </c>
      <c r="C428" s="18" t="s">
        <v>46</v>
      </c>
      <c r="D428" s="26" t="s">
        <v>48</v>
      </c>
      <c r="E428" s="19" t="s">
        <v>49</v>
      </c>
      <c r="F428" s="21">
        <f t="shared" si="21"/>
        <v>424</v>
      </c>
      <c r="G428" s="21" t="s">
        <v>333</v>
      </c>
      <c r="H428" s="40" t="s">
        <v>299</v>
      </c>
      <c r="I428" s="30" t="s">
        <v>47</v>
      </c>
      <c r="J428" s="30" t="s">
        <v>47</v>
      </c>
      <c r="K428" s="30" t="s">
        <v>47</v>
      </c>
    </row>
    <row r="429" spans="1:11" ht="15">
      <c r="A429" s="16">
        <f t="shared" si="20"/>
        <v>90425</v>
      </c>
      <c r="B429" s="26" t="s">
        <v>45</v>
      </c>
      <c r="C429" s="18" t="s">
        <v>46</v>
      </c>
      <c r="D429" s="26" t="s">
        <v>92</v>
      </c>
      <c r="E429" s="19" t="s">
        <v>49</v>
      </c>
      <c r="F429" s="21">
        <f t="shared" si="21"/>
        <v>425</v>
      </c>
      <c r="G429" s="21" t="s">
        <v>333</v>
      </c>
      <c r="H429" s="40" t="s">
        <v>299</v>
      </c>
      <c r="I429" s="30" t="s">
        <v>47</v>
      </c>
      <c r="J429" s="30" t="s">
        <v>47</v>
      </c>
      <c r="K429" s="30" t="s">
        <v>47</v>
      </c>
    </row>
    <row r="430" spans="1:11" ht="15">
      <c r="A430" s="16">
        <f t="shared" si="20"/>
        <v>90426</v>
      </c>
      <c r="B430" s="26" t="s">
        <v>45</v>
      </c>
      <c r="C430" s="18" t="s">
        <v>46</v>
      </c>
      <c r="D430" s="26" t="s">
        <v>93</v>
      </c>
      <c r="E430" s="19" t="s">
        <v>49</v>
      </c>
      <c r="F430" s="21">
        <f t="shared" si="21"/>
        <v>426</v>
      </c>
      <c r="G430" s="21" t="s">
        <v>333</v>
      </c>
      <c r="H430" s="40" t="s">
        <v>299</v>
      </c>
      <c r="I430" s="30" t="s">
        <v>47</v>
      </c>
      <c r="J430" s="30" t="s">
        <v>47</v>
      </c>
      <c r="K430" s="30" t="s">
        <v>47</v>
      </c>
    </row>
    <row r="431" spans="1:11" ht="15">
      <c r="A431" s="16">
        <f t="shared" si="20"/>
        <v>90427</v>
      </c>
      <c r="B431" s="26" t="s">
        <v>45</v>
      </c>
      <c r="C431" s="18" t="s">
        <v>46</v>
      </c>
      <c r="D431" s="26" t="s">
        <v>94</v>
      </c>
      <c r="E431" s="19" t="s">
        <v>49</v>
      </c>
      <c r="F431" s="21">
        <f t="shared" si="21"/>
        <v>427</v>
      </c>
      <c r="G431" s="21" t="s">
        <v>333</v>
      </c>
      <c r="H431" s="40" t="s">
        <v>299</v>
      </c>
      <c r="I431" s="30" t="s">
        <v>47</v>
      </c>
      <c r="J431" s="30" t="s">
        <v>47</v>
      </c>
      <c r="K431" s="30" t="s">
        <v>47</v>
      </c>
    </row>
    <row r="432" spans="1:11" ht="15">
      <c r="A432" s="16">
        <f t="shared" si="20"/>
        <v>90428</v>
      </c>
      <c r="B432" s="26" t="s">
        <v>45</v>
      </c>
      <c r="C432" s="18" t="s">
        <v>46</v>
      </c>
      <c r="D432" s="26" t="s">
        <v>95</v>
      </c>
      <c r="E432" s="19" t="s">
        <v>49</v>
      </c>
      <c r="F432" s="21">
        <f t="shared" si="21"/>
        <v>428</v>
      </c>
      <c r="G432" s="21" t="s">
        <v>333</v>
      </c>
      <c r="H432" s="40" t="s">
        <v>299</v>
      </c>
      <c r="I432" s="30" t="s">
        <v>47</v>
      </c>
      <c r="J432" s="30" t="s">
        <v>47</v>
      </c>
      <c r="K432" s="30" t="s">
        <v>47</v>
      </c>
    </row>
    <row r="433" spans="1:11" ht="15">
      <c r="A433" s="16">
        <f t="shared" si="20"/>
        <v>90429</v>
      </c>
      <c r="B433" s="26" t="s">
        <v>45</v>
      </c>
      <c r="C433" s="18" t="s">
        <v>46</v>
      </c>
      <c r="D433" s="26" t="s">
        <v>96</v>
      </c>
      <c r="E433" s="19" t="s">
        <v>49</v>
      </c>
      <c r="F433" s="21">
        <f t="shared" si="21"/>
        <v>429</v>
      </c>
      <c r="G433" s="21" t="s">
        <v>333</v>
      </c>
      <c r="H433" s="40" t="s">
        <v>299</v>
      </c>
      <c r="I433" s="30" t="s">
        <v>47</v>
      </c>
      <c r="J433" s="30" t="s">
        <v>47</v>
      </c>
      <c r="K433" s="30" t="s">
        <v>47</v>
      </c>
    </row>
    <row r="434" spans="1:11" ht="15">
      <c r="A434" s="16">
        <f t="shared" si="20"/>
        <v>90430</v>
      </c>
      <c r="B434" s="26" t="s">
        <v>45</v>
      </c>
      <c r="C434" s="18" t="s">
        <v>46</v>
      </c>
      <c r="D434" s="26" t="s">
        <v>48</v>
      </c>
      <c r="E434" s="19" t="s">
        <v>49</v>
      </c>
      <c r="F434" s="21">
        <f t="shared" si="21"/>
        <v>430</v>
      </c>
      <c r="G434" s="21" t="s">
        <v>334</v>
      </c>
      <c r="H434" s="40" t="s">
        <v>299</v>
      </c>
      <c r="I434" s="30" t="s">
        <v>47</v>
      </c>
      <c r="J434" s="30" t="s">
        <v>47</v>
      </c>
      <c r="K434" s="30" t="s">
        <v>47</v>
      </c>
    </row>
    <row r="435" spans="1:11" ht="15">
      <c r="A435" s="16">
        <f t="shared" si="20"/>
        <v>90431</v>
      </c>
      <c r="B435" s="26" t="s">
        <v>45</v>
      </c>
      <c r="C435" s="18" t="s">
        <v>46</v>
      </c>
      <c r="D435" s="26" t="s">
        <v>92</v>
      </c>
      <c r="E435" s="19" t="s">
        <v>49</v>
      </c>
      <c r="F435" s="21">
        <f t="shared" si="21"/>
        <v>431</v>
      </c>
      <c r="G435" s="21" t="s">
        <v>334</v>
      </c>
      <c r="H435" s="40" t="s">
        <v>299</v>
      </c>
      <c r="I435" s="30" t="s">
        <v>47</v>
      </c>
      <c r="J435" s="30" t="s">
        <v>47</v>
      </c>
      <c r="K435" s="30" t="s">
        <v>47</v>
      </c>
    </row>
    <row r="436" spans="1:11" ht="15">
      <c r="A436" s="16">
        <f t="shared" si="20"/>
        <v>90432</v>
      </c>
      <c r="B436" s="26" t="s">
        <v>45</v>
      </c>
      <c r="C436" s="18" t="s">
        <v>46</v>
      </c>
      <c r="D436" s="26" t="s">
        <v>93</v>
      </c>
      <c r="E436" s="19" t="s">
        <v>49</v>
      </c>
      <c r="F436" s="21">
        <f t="shared" si="21"/>
        <v>432</v>
      </c>
      <c r="G436" s="21" t="s">
        <v>334</v>
      </c>
      <c r="H436" s="40" t="s">
        <v>299</v>
      </c>
      <c r="I436" s="30" t="s">
        <v>47</v>
      </c>
      <c r="J436" s="30" t="s">
        <v>47</v>
      </c>
      <c r="K436" s="30" t="s">
        <v>47</v>
      </c>
    </row>
    <row r="437" spans="1:11" ht="15">
      <c r="A437" s="16">
        <f t="shared" si="20"/>
        <v>90433</v>
      </c>
      <c r="B437" s="26" t="s">
        <v>45</v>
      </c>
      <c r="C437" s="18" t="s">
        <v>46</v>
      </c>
      <c r="D437" s="26" t="s">
        <v>94</v>
      </c>
      <c r="E437" s="19" t="s">
        <v>49</v>
      </c>
      <c r="F437" s="21">
        <f t="shared" si="21"/>
        <v>433</v>
      </c>
      <c r="G437" s="21" t="s">
        <v>334</v>
      </c>
      <c r="H437" s="40" t="s">
        <v>299</v>
      </c>
      <c r="I437" s="30" t="s">
        <v>47</v>
      </c>
      <c r="J437" s="30" t="s">
        <v>47</v>
      </c>
      <c r="K437" s="30" t="s">
        <v>47</v>
      </c>
    </row>
    <row r="438" spans="1:11" ht="15">
      <c r="A438" s="16">
        <f t="shared" si="20"/>
        <v>90434</v>
      </c>
      <c r="B438" s="26" t="s">
        <v>45</v>
      </c>
      <c r="C438" s="18" t="s">
        <v>46</v>
      </c>
      <c r="D438" s="26" t="s">
        <v>95</v>
      </c>
      <c r="E438" s="19" t="s">
        <v>49</v>
      </c>
      <c r="F438" s="21">
        <f t="shared" si="21"/>
        <v>434</v>
      </c>
      <c r="G438" s="21" t="s">
        <v>334</v>
      </c>
      <c r="H438" s="40" t="s">
        <v>299</v>
      </c>
      <c r="I438" s="30" t="s">
        <v>47</v>
      </c>
      <c r="J438" s="30" t="s">
        <v>47</v>
      </c>
      <c r="K438" s="30" t="s">
        <v>47</v>
      </c>
    </row>
    <row r="439" spans="1:11" ht="15">
      <c r="A439" s="16">
        <f t="shared" si="20"/>
        <v>90435</v>
      </c>
      <c r="B439" s="26" t="s">
        <v>45</v>
      </c>
      <c r="C439" s="18" t="s">
        <v>46</v>
      </c>
      <c r="D439" s="26" t="s">
        <v>96</v>
      </c>
      <c r="E439" s="19" t="s">
        <v>49</v>
      </c>
      <c r="F439" s="21">
        <f t="shared" si="21"/>
        <v>435</v>
      </c>
      <c r="G439" s="21" t="s">
        <v>334</v>
      </c>
      <c r="H439" s="40" t="s">
        <v>299</v>
      </c>
      <c r="I439" s="30" t="s">
        <v>47</v>
      </c>
      <c r="J439" s="30" t="s">
        <v>47</v>
      </c>
      <c r="K439" s="30" t="s">
        <v>47</v>
      </c>
    </row>
    <row r="440" spans="1:11" ht="15">
      <c r="A440" s="16">
        <f t="shared" si="20"/>
        <v>90436</v>
      </c>
      <c r="B440" s="26" t="s">
        <v>45</v>
      </c>
      <c r="C440" s="18" t="s">
        <v>46</v>
      </c>
      <c r="D440" s="26" t="s">
        <v>48</v>
      </c>
      <c r="E440" s="19" t="s">
        <v>49</v>
      </c>
      <c r="F440" s="21">
        <f t="shared" si="21"/>
        <v>436</v>
      </c>
      <c r="G440" s="21" t="s">
        <v>335</v>
      </c>
      <c r="H440" s="40" t="s">
        <v>299</v>
      </c>
      <c r="I440" s="30" t="s">
        <v>47</v>
      </c>
      <c r="J440" s="30" t="s">
        <v>47</v>
      </c>
      <c r="K440" s="30" t="s">
        <v>47</v>
      </c>
    </row>
    <row r="441" spans="1:11" ht="15">
      <c r="A441" s="16">
        <f t="shared" si="20"/>
        <v>90437</v>
      </c>
      <c r="B441" s="26" t="s">
        <v>45</v>
      </c>
      <c r="C441" s="18" t="s">
        <v>46</v>
      </c>
      <c r="D441" s="26" t="s">
        <v>92</v>
      </c>
      <c r="E441" s="19" t="s">
        <v>49</v>
      </c>
      <c r="F441" s="21">
        <f t="shared" si="21"/>
        <v>437</v>
      </c>
      <c r="G441" s="21" t="s">
        <v>335</v>
      </c>
      <c r="H441" s="40" t="s">
        <v>299</v>
      </c>
      <c r="I441" s="30" t="s">
        <v>47</v>
      </c>
      <c r="J441" s="30" t="s">
        <v>47</v>
      </c>
      <c r="K441" s="30" t="s">
        <v>47</v>
      </c>
    </row>
    <row r="442" spans="1:11" ht="15">
      <c r="A442" s="16">
        <f t="shared" si="20"/>
        <v>90438</v>
      </c>
      <c r="B442" s="26" t="s">
        <v>45</v>
      </c>
      <c r="C442" s="18" t="s">
        <v>46</v>
      </c>
      <c r="D442" s="26" t="s">
        <v>93</v>
      </c>
      <c r="E442" s="19" t="s">
        <v>49</v>
      </c>
      <c r="F442" s="21">
        <f t="shared" si="21"/>
        <v>438</v>
      </c>
      <c r="G442" s="21" t="s">
        <v>335</v>
      </c>
      <c r="H442" s="40" t="s">
        <v>299</v>
      </c>
      <c r="I442" s="30" t="s">
        <v>47</v>
      </c>
      <c r="J442" s="30" t="s">
        <v>47</v>
      </c>
      <c r="K442" s="30" t="s">
        <v>47</v>
      </c>
    </row>
    <row r="443" spans="1:11" ht="15">
      <c r="A443" s="16">
        <f t="shared" si="20"/>
        <v>90439</v>
      </c>
      <c r="B443" s="26" t="s">
        <v>45</v>
      </c>
      <c r="C443" s="18" t="s">
        <v>46</v>
      </c>
      <c r="D443" s="26" t="s">
        <v>94</v>
      </c>
      <c r="E443" s="19" t="s">
        <v>49</v>
      </c>
      <c r="F443" s="21">
        <f t="shared" si="21"/>
        <v>439</v>
      </c>
      <c r="G443" s="21" t="s">
        <v>335</v>
      </c>
      <c r="H443" s="40" t="s">
        <v>299</v>
      </c>
      <c r="I443" s="30" t="s">
        <v>47</v>
      </c>
      <c r="J443" s="30" t="s">
        <v>47</v>
      </c>
      <c r="K443" s="30" t="s">
        <v>47</v>
      </c>
    </row>
    <row r="444" spans="1:11" ht="15">
      <c r="A444" s="16">
        <f t="shared" si="20"/>
        <v>90440</v>
      </c>
      <c r="B444" s="26" t="s">
        <v>45</v>
      </c>
      <c r="C444" s="18" t="s">
        <v>46</v>
      </c>
      <c r="D444" s="26" t="s">
        <v>95</v>
      </c>
      <c r="E444" s="19" t="s">
        <v>49</v>
      </c>
      <c r="F444" s="21">
        <f t="shared" si="21"/>
        <v>440</v>
      </c>
      <c r="G444" s="21" t="s">
        <v>335</v>
      </c>
      <c r="H444" s="40" t="s">
        <v>299</v>
      </c>
      <c r="I444" s="30" t="s">
        <v>47</v>
      </c>
      <c r="J444" s="30" t="s">
        <v>47</v>
      </c>
      <c r="K444" s="30" t="s">
        <v>47</v>
      </c>
    </row>
    <row r="445" spans="1:11" ht="15">
      <c r="A445" s="16">
        <f t="shared" si="20"/>
        <v>90441</v>
      </c>
      <c r="B445" s="26" t="s">
        <v>45</v>
      </c>
      <c r="C445" s="18" t="s">
        <v>46</v>
      </c>
      <c r="D445" s="26" t="s">
        <v>96</v>
      </c>
      <c r="E445" s="19" t="s">
        <v>49</v>
      </c>
      <c r="F445" s="21">
        <f t="shared" si="21"/>
        <v>441</v>
      </c>
      <c r="G445" s="21" t="s">
        <v>335</v>
      </c>
      <c r="H445" s="40" t="s">
        <v>299</v>
      </c>
      <c r="I445" s="30" t="s">
        <v>47</v>
      </c>
      <c r="J445" s="30" t="s">
        <v>47</v>
      </c>
      <c r="K445" s="30" t="s">
        <v>47</v>
      </c>
    </row>
    <row r="446" spans="1:11" ht="15">
      <c r="A446" s="79">
        <v>90442</v>
      </c>
      <c r="B446" s="26" t="s">
        <v>45</v>
      </c>
      <c r="C446" s="18" t="s">
        <v>46</v>
      </c>
      <c r="D446" s="26" t="s">
        <v>48</v>
      </c>
      <c r="E446" s="19" t="s">
        <v>49</v>
      </c>
      <c r="F446" s="21">
        <f t="shared" si="21"/>
        <v>442</v>
      </c>
      <c r="G446" s="21" t="s">
        <v>336</v>
      </c>
      <c r="H446" s="40" t="s">
        <v>346</v>
      </c>
      <c r="I446" s="30" t="s">
        <v>47</v>
      </c>
      <c r="J446" s="30" t="s">
        <v>47</v>
      </c>
      <c r="K446" s="30" t="s">
        <v>47</v>
      </c>
    </row>
    <row r="447" spans="1:11" ht="15">
      <c r="A447" s="16">
        <f t="shared" si="20"/>
        <v>90443</v>
      </c>
      <c r="B447" s="26" t="s">
        <v>45</v>
      </c>
      <c r="C447" s="18" t="s">
        <v>46</v>
      </c>
      <c r="D447" s="26" t="s">
        <v>92</v>
      </c>
      <c r="E447" s="19" t="s">
        <v>49</v>
      </c>
      <c r="F447" s="21">
        <f t="shared" si="21"/>
        <v>443</v>
      </c>
      <c r="G447" s="21" t="s">
        <v>336</v>
      </c>
      <c r="H447" s="40" t="s">
        <v>346</v>
      </c>
      <c r="I447" s="30" t="s">
        <v>47</v>
      </c>
      <c r="J447" s="30" t="s">
        <v>47</v>
      </c>
      <c r="K447" s="30" t="s">
        <v>47</v>
      </c>
    </row>
    <row r="448" spans="1:11" ht="15">
      <c r="A448" s="16">
        <f t="shared" si="20"/>
        <v>90444</v>
      </c>
      <c r="B448" s="26" t="s">
        <v>45</v>
      </c>
      <c r="C448" s="18" t="s">
        <v>46</v>
      </c>
      <c r="D448" s="26" t="s">
        <v>93</v>
      </c>
      <c r="E448" s="19" t="s">
        <v>49</v>
      </c>
      <c r="F448" s="21">
        <f t="shared" si="21"/>
        <v>444</v>
      </c>
      <c r="G448" s="21" t="s">
        <v>336</v>
      </c>
      <c r="H448" s="40" t="s">
        <v>346</v>
      </c>
      <c r="I448" s="30" t="s">
        <v>47</v>
      </c>
      <c r="J448" s="30" t="s">
        <v>47</v>
      </c>
      <c r="K448" s="30" t="s">
        <v>47</v>
      </c>
    </row>
    <row r="449" spans="1:11" ht="15">
      <c r="A449" s="16">
        <f t="shared" si="20"/>
        <v>90445</v>
      </c>
      <c r="B449" s="26" t="s">
        <v>45</v>
      </c>
      <c r="C449" s="18" t="s">
        <v>46</v>
      </c>
      <c r="D449" s="26" t="s">
        <v>94</v>
      </c>
      <c r="E449" s="19" t="s">
        <v>49</v>
      </c>
      <c r="F449" s="21">
        <f t="shared" si="21"/>
        <v>445</v>
      </c>
      <c r="G449" s="21" t="s">
        <v>336</v>
      </c>
      <c r="H449" s="40" t="s">
        <v>346</v>
      </c>
      <c r="I449" s="30" t="s">
        <v>47</v>
      </c>
      <c r="J449" s="30" t="s">
        <v>47</v>
      </c>
      <c r="K449" s="30" t="s">
        <v>47</v>
      </c>
    </row>
    <row r="450" spans="1:11" ht="15">
      <c r="A450" s="16">
        <f t="shared" si="20"/>
        <v>90446</v>
      </c>
      <c r="B450" s="26" t="s">
        <v>45</v>
      </c>
      <c r="C450" s="18" t="s">
        <v>46</v>
      </c>
      <c r="D450" s="26" t="s">
        <v>95</v>
      </c>
      <c r="E450" s="19" t="s">
        <v>49</v>
      </c>
      <c r="F450" s="21">
        <f t="shared" si="21"/>
        <v>446</v>
      </c>
      <c r="G450" s="21" t="s">
        <v>336</v>
      </c>
      <c r="H450" s="40" t="s">
        <v>346</v>
      </c>
      <c r="I450" s="30" t="s">
        <v>47</v>
      </c>
      <c r="J450" s="30" t="s">
        <v>47</v>
      </c>
      <c r="K450" s="30" t="s">
        <v>47</v>
      </c>
    </row>
    <row r="451" spans="1:11" ht="15">
      <c r="A451" s="16">
        <f t="shared" si="20"/>
        <v>90447</v>
      </c>
      <c r="B451" s="26" t="s">
        <v>45</v>
      </c>
      <c r="C451" s="18" t="s">
        <v>46</v>
      </c>
      <c r="D451" s="26" t="s">
        <v>96</v>
      </c>
      <c r="E451" s="19" t="s">
        <v>49</v>
      </c>
      <c r="F451" s="21">
        <f t="shared" si="21"/>
        <v>447</v>
      </c>
      <c r="G451" s="21" t="s">
        <v>336</v>
      </c>
      <c r="H451" s="40" t="s">
        <v>346</v>
      </c>
      <c r="I451" s="30" t="s">
        <v>47</v>
      </c>
      <c r="J451" s="30" t="s">
        <v>47</v>
      </c>
      <c r="K451" s="30" t="s">
        <v>47</v>
      </c>
    </row>
    <row r="452" spans="1:11" ht="15">
      <c r="A452" s="16">
        <f t="shared" si="20"/>
        <v>90448</v>
      </c>
      <c r="B452" s="26" t="s">
        <v>45</v>
      </c>
      <c r="C452" s="18" t="s">
        <v>46</v>
      </c>
      <c r="D452" s="26" t="s">
        <v>48</v>
      </c>
      <c r="E452" s="19" t="s">
        <v>49</v>
      </c>
      <c r="F452" s="21">
        <f t="shared" si="21"/>
        <v>448</v>
      </c>
      <c r="G452" s="21" t="s">
        <v>337</v>
      </c>
      <c r="H452" s="40" t="s">
        <v>346</v>
      </c>
      <c r="I452" s="30" t="s">
        <v>47</v>
      </c>
      <c r="J452" s="30" t="s">
        <v>47</v>
      </c>
      <c r="K452" s="30" t="s">
        <v>47</v>
      </c>
    </row>
    <row r="453" spans="1:11" ht="15">
      <c r="A453" s="16">
        <f t="shared" si="20"/>
        <v>90449</v>
      </c>
      <c r="B453" s="26" t="s">
        <v>45</v>
      </c>
      <c r="C453" s="18" t="s">
        <v>46</v>
      </c>
      <c r="D453" s="26" t="s">
        <v>92</v>
      </c>
      <c r="E453" s="19" t="s">
        <v>49</v>
      </c>
      <c r="F453" s="21">
        <f t="shared" si="21"/>
        <v>449</v>
      </c>
      <c r="G453" s="21" t="s">
        <v>337</v>
      </c>
      <c r="H453" s="40" t="s">
        <v>346</v>
      </c>
      <c r="I453" s="30" t="s">
        <v>47</v>
      </c>
      <c r="J453" s="30" t="s">
        <v>47</v>
      </c>
      <c r="K453" s="30" t="s">
        <v>47</v>
      </c>
    </row>
    <row r="454" spans="1:11" ht="15">
      <c r="A454" s="16">
        <f t="shared" si="20"/>
        <v>90450</v>
      </c>
      <c r="B454" s="26" t="s">
        <v>45</v>
      </c>
      <c r="C454" s="18" t="s">
        <v>46</v>
      </c>
      <c r="D454" s="26" t="s">
        <v>93</v>
      </c>
      <c r="E454" s="19" t="s">
        <v>49</v>
      </c>
      <c r="F454" s="21">
        <f t="shared" si="21"/>
        <v>450</v>
      </c>
      <c r="G454" s="21" t="s">
        <v>337</v>
      </c>
      <c r="H454" s="40" t="s">
        <v>346</v>
      </c>
      <c r="I454" s="30" t="s">
        <v>47</v>
      </c>
      <c r="J454" s="30" t="s">
        <v>47</v>
      </c>
      <c r="K454" s="30" t="s">
        <v>47</v>
      </c>
    </row>
    <row r="455" spans="1:11" ht="15">
      <c r="A455" s="16">
        <f t="shared" si="20"/>
        <v>90451</v>
      </c>
      <c r="B455" s="26" t="s">
        <v>45</v>
      </c>
      <c r="C455" s="18" t="s">
        <v>46</v>
      </c>
      <c r="D455" s="26" t="s">
        <v>94</v>
      </c>
      <c r="E455" s="19" t="s">
        <v>49</v>
      </c>
      <c r="F455" s="21">
        <f t="shared" si="21"/>
        <v>451</v>
      </c>
      <c r="G455" s="21" t="s">
        <v>337</v>
      </c>
      <c r="H455" s="40" t="s">
        <v>346</v>
      </c>
      <c r="I455" s="30" t="s">
        <v>47</v>
      </c>
      <c r="J455" s="30" t="s">
        <v>47</v>
      </c>
      <c r="K455" s="30" t="s">
        <v>47</v>
      </c>
    </row>
    <row r="456" spans="1:11" ht="15">
      <c r="A456" s="16">
        <f t="shared" si="20"/>
        <v>90452</v>
      </c>
      <c r="B456" s="26" t="s">
        <v>45</v>
      </c>
      <c r="C456" s="18" t="s">
        <v>46</v>
      </c>
      <c r="D456" s="26" t="s">
        <v>95</v>
      </c>
      <c r="E456" s="19" t="s">
        <v>49</v>
      </c>
      <c r="F456" s="21">
        <f t="shared" si="21"/>
        <v>452</v>
      </c>
      <c r="G456" s="21" t="s">
        <v>337</v>
      </c>
      <c r="H456" s="40" t="s">
        <v>346</v>
      </c>
      <c r="I456" s="30" t="s">
        <v>47</v>
      </c>
      <c r="J456" s="30" t="s">
        <v>47</v>
      </c>
      <c r="K456" s="30" t="s">
        <v>47</v>
      </c>
    </row>
    <row r="457" spans="1:11" ht="15">
      <c r="A457" s="16">
        <f t="shared" si="20"/>
        <v>90453</v>
      </c>
      <c r="B457" s="26" t="s">
        <v>45</v>
      </c>
      <c r="C457" s="18" t="s">
        <v>46</v>
      </c>
      <c r="D457" s="26" t="s">
        <v>96</v>
      </c>
      <c r="E457" s="19" t="s">
        <v>49</v>
      </c>
      <c r="F457" s="21">
        <f t="shared" si="21"/>
        <v>453</v>
      </c>
      <c r="G457" s="21" t="s">
        <v>337</v>
      </c>
      <c r="H457" s="40" t="s">
        <v>346</v>
      </c>
      <c r="I457" s="30" t="s">
        <v>47</v>
      </c>
      <c r="J457" s="30" t="s">
        <v>47</v>
      </c>
      <c r="K457" s="30" t="s">
        <v>47</v>
      </c>
    </row>
    <row r="458" spans="1:11" ht="15">
      <c r="A458" s="16">
        <f t="shared" si="20"/>
        <v>90454</v>
      </c>
      <c r="B458" s="26" t="s">
        <v>45</v>
      </c>
      <c r="C458" s="18" t="s">
        <v>46</v>
      </c>
      <c r="D458" s="26" t="s">
        <v>48</v>
      </c>
      <c r="E458" s="19" t="s">
        <v>49</v>
      </c>
      <c r="F458" s="21">
        <f t="shared" si="21"/>
        <v>454</v>
      </c>
      <c r="G458" s="21" t="s">
        <v>338</v>
      </c>
      <c r="H458" s="40" t="s">
        <v>346</v>
      </c>
      <c r="I458" s="30" t="s">
        <v>47</v>
      </c>
      <c r="J458" s="30" t="s">
        <v>47</v>
      </c>
      <c r="K458" s="30" t="s">
        <v>47</v>
      </c>
    </row>
    <row r="459" spans="1:11" ht="15">
      <c r="A459" s="16">
        <f t="shared" si="20"/>
        <v>90455</v>
      </c>
      <c r="B459" s="26" t="s">
        <v>45</v>
      </c>
      <c r="C459" s="18" t="s">
        <v>46</v>
      </c>
      <c r="D459" s="26" t="s">
        <v>92</v>
      </c>
      <c r="E459" s="19" t="s">
        <v>49</v>
      </c>
      <c r="F459" s="21">
        <f t="shared" si="21"/>
        <v>455</v>
      </c>
      <c r="G459" s="21" t="s">
        <v>338</v>
      </c>
      <c r="H459" s="40" t="s">
        <v>346</v>
      </c>
      <c r="I459" s="30" t="s">
        <v>47</v>
      </c>
      <c r="J459" s="30" t="s">
        <v>47</v>
      </c>
      <c r="K459" s="30" t="s">
        <v>47</v>
      </c>
    </row>
    <row r="460" spans="1:11" ht="15">
      <c r="A460" s="16">
        <f t="shared" si="20"/>
        <v>90456</v>
      </c>
      <c r="B460" s="26" t="s">
        <v>45</v>
      </c>
      <c r="C460" s="18" t="s">
        <v>46</v>
      </c>
      <c r="D460" s="26" t="s">
        <v>93</v>
      </c>
      <c r="E460" s="19" t="s">
        <v>49</v>
      </c>
      <c r="F460" s="21">
        <f t="shared" si="21"/>
        <v>456</v>
      </c>
      <c r="G460" s="21" t="s">
        <v>338</v>
      </c>
      <c r="H460" s="40" t="s">
        <v>346</v>
      </c>
      <c r="I460" s="30" t="s">
        <v>47</v>
      </c>
      <c r="J460" s="30" t="s">
        <v>47</v>
      </c>
      <c r="K460" s="30" t="s">
        <v>47</v>
      </c>
    </row>
    <row r="461" spans="1:11" ht="15">
      <c r="A461" s="16">
        <f t="shared" si="20"/>
        <v>90457</v>
      </c>
      <c r="B461" s="26" t="s">
        <v>45</v>
      </c>
      <c r="C461" s="18" t="s">
        <v>46</v>
      </c>
      <c r="D461" s="26" t="s">
        <v>94</v>
      </c>
      <c r="E461" s="19" t="s">
        <v>49</v>
      </c>
      <c r="F461" s="21">
        <f t="shared" si="21"/>
        <v>457</v>
      </c>
      <c r="G461" s="21" t="s">
        <v>338</v>
      </c>
      <c r="H461" s="40" t="s">
        <v>346</v>
      </c>
      <c r="I461" s="30" t="s">
        <v>47</v>
      </c>
      <c r="J461" s="30" t="s">
        <v>47</v>
      </c>
      <c r="K461" s="30" t="s">
        <v>47</v>
      </c>
    </row>
    <row r="462" spans="1:11" ht="15">
      <c r="A462" s="16">
        <f t="shared" ref="A462:A493" si="22">A461+1</f>
        <v>90458</v>
      </c>
      <c r="B462" s="26" t="s">
        <v>45</v>
      </c>
      <c r="C462" s="18" t="s">
        <v>46</v>
      </c>
      <c r="D462" s="26" t="s">
        <v>95</v>
      </c>
      <c r="E462" s="19" t="s">
        <v>49</v>
      </c>
      <c r="F462" s="21">
        <f t="shared" si="21"/>
        <v>458</v>
      </c>
      <c r="G462" s="21" t="s">
        <v>338</v>
      </c>
      <c r="H462" s="40" t="s">
        <v>346</v>
      </c>
      <c r="I462" s="30" t="s">
        <v>47</v>
      </c>
      <c r="J462" s="30" t="s">
        <v>47</v>
      </c>
      <c r="K462" s="30" t="s">
        <v>47</v>
      </c>
    </row>
    <row r="463" spans="1:11" ht="15">
      <c r="A463" s="16">
        <f t="shared" si="22"/>
        <v>90459</v>
      </c>
      <c r="B463" s="26" t="s">
        <v>45</v>
      </c>
      <c r="C463" s="18" t="s">
        <v>46</v>
      </c>
      <c r="D463" s="26" t="s">
        <v>96</v>
      </c>
      <c r="E463" s="19" t="s">
        <v>49</v>
      </c>
      <c r="F463" s="21">
        <f t="shared" ref="F463:F493" si="23">F462+1</f>
        <v>459</v>
      </c>
      <c r="G463" s="21" t="s">
        <v>338</v>
      </c>
      <c r="H463" s="40" t="s">
        <v>346</v>
      </c>
      <c r="I463" s="30" t="s">
        <v>47</v>
      </c>
      <c r="J463" s="30" t="s">
        <v>47</v>
      </c>
      <c r="K463" s="30" t="s">
        <v>47</v>
      </c>
    </row>
    <row r="464" spans="1:11" ht="15">
      <c r="A464" s="16">
        <f t="shared" si="22"/>
        <v>90460</v>
      </c>
      <c r="B464" s="26" t="s">
        <v>45</v>
      </c>
      <c r="C464" s="18" t="s">
        <v>46</v>
      </c>
      <c r="D464" s="26" t="s">
        <v>48</v>
      </c>
      <c r="E464" s="19" t="s">
        <v>49</v>
      </c>
      <c r="F464" s="21">
        <f t="shared" si="23"/>
        <v>460</v>
      </c>
      <c r="G464" s="21" t="s">
        <v>339</v>
      </c>
      <c r="H464" s="40" t="s">
        <v>346</v>
      </c>
      <c r="I464" s="30" t="s">
        <v>47</v>
      </c>
      <c r="J464" s="30" t="s">
        <v>47</v>
      </c>
      <c r="K464" s="30" t="s">
        <v>47</v>
      </c>
    </row>
    <row r="465" spans="1:11" ht="15">
      <c r="A465" s="16">
        <f t="shared" si="22"/>
        <v>90461</v>
      </c>
      <c r="B465" s="26" t="s">
        <v>45</v>
      </c>
      <c r="C465" s="18" t="s">
        <v>46</v>
      </c>
      <c r="D465" s="26" t="s">
        <v>92</v>
      </c>
      <c r="E465" s="19" t="s">
        <v>49</v>
      </c>
      <c r="F465" s="21">
        <f t="shared" si="23"/>
        <v>461</v>
      </c>
      <c r="G465" s="21" t="s">
        <v>339</v>
      </c>
      <c r="H465" s="40" t="s">
        <v>346</v>
      </c>
      <c r="I465" s="30" t="s">
        <v>47</v>
      </c>
      <c r="J465" s="30" t="s">
        <v>47</v>
      </c>
      <c r="K465" s="30" t="s">
        <v>47</v>
      </c>
    </row>
    <row r="466" spans="1:11" ht="15">
      <c r="A466" s="16">
        <f t="shared" si="22"/>
        <v>90462</v>
      </c>
      <c r="B466" s="26" t="s">
        <v>45</v>
      </c>
      <c r="C466" s="18" t="s">
        <v>46</v>
      </c>
      <c r="D466" s="26" t="s">
        <v>93</v>
      </c>
      <c r="E466" s="19" t="s">
        <v>49</v>
      </c>
      <c r="F466" s="21">
        <f t="shared" si="23"/>
        <v>462</v>
      </c>
      <c r="G466" s="21" t="s">
        <v>339</v>
      </c>
      <c r="H466" s="40" t="s">
        <v>346</v>
      </c>
      <c r="I466" s="30" t="s">
        <v>47</v>
      </c>
      <c r="J466" s="30" t="s">
        <v>47</v>
      </c>
      <c r="K466" s="30" t="s">
        <v>47</v>
      </c>
    </row>
    <row r="467" spans="1:11" ht="15">
      <c r="A467" s="16">
        <f t="shared" si="22"/>
        <v>90463</v>
      </c>
      <c r="B467" s="26" t="s">
        <v>45</v>
      </c>
      <c r="C467" s="18" t="s">
        <v>46</v>
      </c>
      <c r="D467" s="26" t="s">
        <v>94</v>
      </c>
      <c r="E467" s="19" t="s">
        <v>49</v>
      </c>
      <c r="F467" s="21">
        <f t="shared" si="23"/>
        <v>463</v>
      </c>
      <c r="G467" s="21" t="s">
        <v>339</v>
      </c>
      <c r="H467" s="40" t="s">
        <v>346</v>
      </c>
      <c r="I467" s="30" t="s">
        <v>47</v>
      </c>
      <c r="J467" s="30" t="s">
        <v>47</v>
      </c>
      <c r="K467" s="30" t="s">
        <v>47</v>
      </c>
    </row>
    <row r="468" spans="1:11" ht="15">
      <c r="A468" s="16">
        <f t="shared" si="22"/>
        <v>90464</v>
      </c>
      <c r="B468" s="26" t="s">
        <v>45</v>
      </c>
      <c r="C468" s="18" t="s">
        <v>46</v>
      </c>
      <c r="D468" s="26" t="s">
        <v>95</v>
      </c>
      <c r="E468" s="19" t="s">
        <v>49</v>
      </c>
      <c r="F468" s="21">
        <f t="shared" si="23"/>
        <v>464</v>
      </c>
      <c r="G468" s="21" t="s">
        <v>339</v>
      </c>
      <c r="H468" s="40" t="s">
        <v>346</v>
      </c>
      <c r="I468" s="30" t="s">
        <v>47</v>
      </c>
      <c r="J468" s="30" t="s">
        <v>47</v>
      </c>
      <c r="K468" s="30" t="s">
        <v>47</v>
      </c>
    </row>
    <row r="469" spans="1:11" ht="15">
      <c r="A469" s="16">
        <f t="shared" si="22"/>
        <v>90465</v>
      </c>
      <c r="B469" s="26" t="s">
        <v>45</v>
      </c>
      <c r="C469" s="18" t="s">
        <v>46</v>
      </c>
      <c r="D469" s="26" t="s">
        <v>96</v>
      </c>
      <c r="E469" s="19" t="s">
        <v>49</v>
      </c>
      <c r="F469" s="21">
        <f t="shared" si="23"/>
        <v>465</v>
      </c>
      <c r="G469" s="21" t="s">
        <v>339</v>
      </c>
      <c r="H469" s="40" t="s">
        <v>346</v>
      </c>
      <c r="I469" s="30" t="s">
        <v>47</v>
      </c>
      <c r="J469" s="30" t="s">
        <v>47</v>
      </c>
      <c r="K469" s="30" t="s">
        <v>47</v>
      </c>
    </row>
    <row r="470" spans="1:11" ht="15">
      <c r="A470" s="16">
        <f t="shared" si="22"/>
        <v>90466</v>
      </c>
      <c r="B470" s="26" t="s">
        <v>45</v>
      </c>
      <c r="C470" s="18" t="s">
        <v>46</v>
      </c>
      <c r="D470" s="26" t="s">
        <v>48</v>
      </c>
      <c r="E470" s="19" t="s">
        <v>49</v>
      </c>
      <c r="F470" s="21">
        <f t="shared" si="23"/>
        <v>466</v>
      </c>
      <c r="G470" s="21" t="s">
        <v>340</v>
      </c>
      <c r="H470" s="40" t="s">
        <v>346</v>
      </c>
      <c r="I470" s="30" t="s">
        <v>47</v>
      </c>
      <c r="J470" s="30" t="s">
        <v>47</v>
      </c>
      <c r="K470" s="30" t="s">
        <v>47</v>
      </c>
    </row>
    <row r="471" spans="1:11" ht="15">
      <c r="A471" s="16">
        <f t="shared" si="22"/>
        <v>90467</v>
      </c>
      <c r="B471" s="26" t="s">
        <v>45</v>
      </c>
      <c r="C471" s="18" t="s">
        <v>46</v>
      </c>
      <c r="D471" s="26" t="s">
        <v>92</v>
      </c>
      <c r="E471" s="19" t="s">
        <v>49</v>
      </c>
      <c r="F471" s="21">
        <f t="shared" si="23"/>
        <v>467</v>
      </c>
      <c r="G471" s="21" t="s">
        <v>340</v>
      </c>
      <c r="H471" s="40" t="s">
        <v>346</v>
      </c>
      <c r="I471" s="30" t="s">
        <v>47</v>
      </c>
      <c r="J471" s="30" t="s">
        <v>47</v>
      </c>
      <c r="K471" s="30" t="s">
        <v>47</v>
      </c>
    </row>
    <row r="472" spans="1:11" ht="15">
      <c r="A472" s="16">
        <f t="shared" si="22"/>
        <v>90468</v>
      </c>
      <c r="B472" s="26" t="s">
        <v>45</v>
      </c>
      <c r="C472" s="18" t="s">
        <v>46</v>
      </c>
      <c r="D472" s="26" t="s">
        <v>93</v>
      </c>
      <c r="E472" s="19" t="s">
        <v>49</v>
      </c>
      <c r="F472" s="21">
        <f t="shared" si="23"/>
        <v>468</v>
      </c>
      <c r="G472" s="21" t="s">
        <v>340</v>
      </c>
      <c r="H472" s="40" t="s">
        <v>346</v>
      </c>
      <c r="I472" s="30" t="s">
        <v>47</v>
      </c>
      <c r="J472" s="30" t="s">
        <v>47</v>
      </c>
      <c r="K472" s="30" t="s">
        <v>47</v>
      </c>
    </row>
    <row r="473" spans="1:11" ht="15">
      <c r="A473" s="16">
        <f t="shared" si="22"/>
        <v>90469</v>
      </c>
      <c r="B473" s="26" t="s">
        <v>45</v>
      </c>
      <c r="C473" s="18" t="s">
        <v>46</v>
      </c>
      <c r="D473" s="26" t="s">
        <v>94</v>
      </c>
      <c r="E473" s="19" t="s">
        <v>49</v>
      </c>
      <c r="F473" s="21">
        <f t="shared" si="23"/>
        <v>469</v>
      </c>
      <c r="G473" s="21" t="s">
        <v>340</v>
      </c>
      <c r="H473" s="40" t="s">
        <v>346</v>
      </c>
      <c r="I473" s="30" t="s">
        <v>47</v>
      </c>
      <c r="J473" s="30" t="s">
        <v>47</v>
      </c>
      <c r="K473" s="30" t="s">
        <v>47</v>
      </c>
    </row>
    <row r="474" spans="1:11" ht="15">
      <c r="A474" s="16">
        <f t="shared" si="22"/>
        <v>90470</v>
      </c>
      <c r="B474" s="26" t="s">
        <v>45</v>
      </c>
      <c r="C474" s="18" t="s">
        <v>46</v>
      </c>
      <c r="D474" s="26" t="s">
        <v>95</v>
      </c>
      <c r="E474" s="19" t="s">
        <v>49</v>
      </c>
      <c r="F474" s="21">
        <f t="shared" si="23"/>
        <v>470</v>
      </c>
      <c r="G474" s="21" t="s">
        <v>340</v>
      </c>
      <c r="H474" s="40" t="s">
        <v>346</v>
      </c>
      <c r="I474" s="30" t="s">
        <v>47</v>
      </c>
      <c r="J474" s="30" t="s">
        <v>47</v>
      </c>
      <c r="K474" s="30" t="s">
        <v>47</v>
      </c>
    </row>
    <row r="475" spans="1:11" ht="15">
      <c r="A475" s="16">
        <f t="shared" si="22"/>
        <v>90471</v>
      </c>
      <c r="B475" s="26" t="s">
        <v>45</v>
      </c>
      <c r="C475" s="18" t="s">
        <v>46</v>
      </c>
      <c r="D475" s="26" t="s">
        <v>96</v>
      </c>
      <c r="E475" s="19" t="s">
        <v>49</v>
      </c>
      <c r="F475" s="21">
        <f t="shared" si="23"/>
        <v>471</v>
      </c>
      <c r="G475" s="21" t="s">
        <v>340</v>
      </c>
      <c r="H475" s="40" t="s">
        <v>346</v>
      </c>
      <c r="I475" s="30" t="s">
        <v>47</v>
      </c>
      <c r="J475" s="30" t="s">
        <v>47</v>
      </c>
      <c r="K475" s="30" t="s">
        <v>47</v>
      </c>
    </row>
    <row r="476" spans="1:11" ht="15">
      <c r="A476" s="16">
        <f t="shared" si="22"/>
        <v>90472</v>
      </c>
      <c r="B476" s="26" t="s">
        <v>45</v>
      </c>
      <c r="C476" s="18" t="s">
        <v>46</v>
      </c>
      <c r="D476" s="26" t="s">
        <v>48</v>
      </c>
      <c r="E476" s="19" t="s">
        <v>49</v>
      </c>
      <c r="F476" s="21">
        <f t="shared" si="23"/>
        <v>472</v>
      </c>
      <c r="G476" s="21" t="s">
        <v>341</v>
      </c>
      <c r="H476" s="40" t="s">
        <v>346</v>
      </c>
      <c r="I476" s="30" t="s">
        <v>47</v>
      </c>
      <c r="J476" s="30" t="s">
        <v>47</v>
      </c>
      <c r="K476" s="30" t="s">
        <v>47</v>
      </c>
    </row>
    <row r="477" spans="1:11" ht="15">
      <c r="A477" s="16">
        <f t="shared" si="22"/>
        <v>90473</v>
      </c>
      <c r="B477" s="26" t="s">
        <v>45</v>
      </c>
      <c r="C477" s="18" t="s">
        <v>46</v>
      </c>
      <c r="D477" s="26" t="s">
        <v>92</v>
      </c>
      <c r="E477" s="19" t="s">
        <v>49</v>
      </c>
      <c r="F477" s="21">
        <f t="shared" si="23"/>
        <v>473</v>
      </c>
      <c r="G477" s="21" t="s">
        <v>341</v>
      </c>
      <c r="H477" s="40" t="s">
        <v>346</v>
      </c>
      <c r="I477" s="30" t="s">
        <v>47</v>
      </c>
      <c r="J477" s="30" t="s">
        <v>47</v>
      </c>
      <c r="K477" s="30" t="s">
        <v>47</v>
      </c>
    </row>
    <row r="478" spans="1:11" ht="15">
      <c r="A478" s="16">
        <f t="shared" si="22"/>
        <v>90474</v>
      </c>
      <c r="B478" s="26" t="s">
        <v>45</v>
      </c>
      <c r="C478" s="18" t="s">
        <v>46</v>
      </c>
      <c r="D478" s="26" t="s">
        <v>93</v>
      </c>
      <c r="E478" s="19" t="s">
        <v>49</v>
      </c>
      <c r="F478" s="21">
        <f t="shared" si="23"/>
        <v>474</v>
      </c>
      <c r="G478" s="21" t="s">
        <v>341</v>
      </c>
      <c r="H478" s="40" t="s">
        <v>346</v>
      </c>
      <c r="I478" s="30" t="s">
        <v>47</v>
      </c>
      <c r="J478" s="30" t="s">
        <v>47</v>
      </c>
      <c r="K478" s="30" t="s">
        <v>47</v>
      </c>
    </row>
    <row r="479" spans="1:11" ht="15">
      <c r="A479" s="16">
        <f t="shared" si="22"/>
        <v>90475</v>
      </c>
      <c r="B479" s="26" t="s">
        <v>45</v>
      </c>
      <c r="C479" s="18" t="s">
        <v>46</v>
      </c>
      <c r="D479" s="26" t="s">
        <v>94</v>
      </c>
      <c r="E479" s="19" t="s">
        <v>49</v>
      </c>
      <c r="F479" s="21">
        <f t="shared" si="23"/>
        <v>475</v>
      </c>
      <c r="G479" s="21" t="s">
        <v>341</v>
      </c>
      <c r="H479" s="40" t="s">
        <v>346</v>
      </c>
      <c r="I479" s="30" t="s">
        <v>47</v>
      </c>
      <c r="J479" s="30" t="s">
        <v>47</v>
      </c>
      <c r="K479" s="30" t="s">
        <v>47</v>
      </c>
    </row>
    <row r="480" spans="1:11" ht="15">
      <c r="A480" s="16">
        <f t="shared" si="22"/>
        <v>90476</v>
      </c>
      <c r="B480" s="26" t="s">
        <v>45</v>
      </c>
      <c r="C480" s="18" t="s">
        <v>46</v>
      </c>
      <c r="D480" s="26" t="s">
        <v>95</v>
      </c>
      <c r="E480" s="19" t="s">
        <v>49</v>
      </c>
      <c r="F480" s="21">
        <f t="shared" si="23"/>
        <v>476</v>
      </c>
      <c r="G480" s="21" t="s">
        <v>341</v>
      </c>
      <c r="H480" s="40" t="s">
        <v>346</v>
      </c>
      <c r="I480" s="30" t="s">
        <v>47</v>
      </c>
      <c r="J480" s="30" t="s">
        <v>47</v>
      </c>
      <c r="K480" s="30" t="s">
        <v>47</v>
      </c>
    </row>
    <row r="481" spans="1:11" ht="15">
      <c r="A481" s="16">
        <f t="shared" si="22"/>
        <v>90477</v>
      </c>
      <c r="B481" s="26" t="s">
        <v>45</v>
      </c>
      <c r="C481" s="18" t="s">
        <v>46</v>
      </c>
      <c r="D481" s="26" t="s">
        <v>96</v>
      </c>
      <c r="E481" s="19" t="s">
        <v>49</v>
      </c>
      <c r="F481" s="21">
        <f t="shared" si="23"/>
        <v>477</v>
      </c>
      <c r="G481" s="21" t="s">
        <v>341</v>
      </c>
      <c r="H481" s="40" t="s">
        <v>346</v>
      </c>
      <c r="I481" s="30" t="s">
        <v>47</v>
      </c>
      <c r="J481" s="30" t="s">
        <v>47</v>
      </c>
      <c r="K481" s="30" t="s">
        <v>47</v>
      </c>
    </row>
    <row r="482" spans="1:11" ht="15">
      <c r="A482" s="16">
        <f t="shared" si="22"/>
        <v>90478</v>
      </c>
      <c r="B482" s="26" t="s">
        <v>45</v>
      </c>
      <c r="C482" s="18" t="s">
        <v>46</v>
      </c>
      <c r="D482" s="26" t="s">
        <v>48</v>
      </c>
      <c r="E482" s="19" t="s">
        <v>49</v>
      </c>
      <c r="F482" s="21">
        <f t="shared" si="23"/>
        <v>478</v>
      </c>
      <c r="G482" s="21" t="s">
        <v>342</v>
      </c>
      <c r="H482" s="40" t="s">
        <v>346</v>
      </c>
      <c r="I482" s="30" t="s">
        <v>47</v>
      </c>
      <c r="J482" s="30" t="s">
        <v>47</v>
      </c>
      <c r="K482" s="30" t="s">
        <v>47</v>
      </c>
    </row>
    <row r="483" spans="1:11" ht="15">
      <c r="A483" s="16">
        <f t="shared" si="22"/>
        <v>90479</v>
      </c>
      <c r="B483" s="26" t="s">
        <v>45</v>
      </c>
      <c r="C483" s="18" t="s">
        <v>46</v>
      </c>
      <c r="D483" s="26" t="s">
        <v>92</v>
      </c>
      <c r="E483" s="19" t="s">
        <v>49</v>
      </c>
      <c r="F483" s="21">
        <f t="shared" si="23"/>
        <v>479</v>
      </c>
      <c r="G483" s="21" t="s">
        <v>342</v>
      </c>
      <c r="H483" s="40" t="s">
        <v>346</v>
      </c>
      <c r="I483" s="30" t="s">
        <v>47</v>
      </c>
      <c r="J483" s="30" t="s">
        <v>47</v>
      </c>
      <c r="K483" s="30" t="s">
        <v>47</v>
      </c>
    </row>
    <row r="484" spans="1:11" ht="15">
      <c r="A484" s="16">
        <f t="shared" si="22"/>
        <v>90480</v>
      </c>
      <c r="B484" s="26" t="s">
        <v>45</v>
      </c>
      <c r="C484" s="18" t="s">
        <v>46</v>
      </c>
      <c r="D484" s="26" t="s">
        <v>93</v>
      </c>
      <c r="E484" s="19" t="s">
        <v>49</v>
      </c>
      <c r="F484" s="21">
        <f t="shared" si="23"/>
        <v>480</v>
      </c>
      <c r="G484" s="21" t="s">
        <v>342</v>
      </c>
      <c r="H484" s="40" t="s">
        <v>346</v>
      </c>
      <c r="I484" s="30" t="s">
        <v>47</v>
      </c>
      <c r="J484" s="30" t="s">
        <v>47</v>
      </c>
      <c r="K484" s="30" t="s">
        <v>47</v>
      </c>
    </row>
    <row r="485" spans="1:11" ht="15">
      <c r="A485" s="16">
        <f t="shared" si="22"/>
        <v>90481</v>
      </c>
      <c r="B485" s="26" t="s">
        <v>45</v>
      </c>
      <c r="C485" s="18" t="s">
        <v>46</v>
      </c>
      <c r="D485" s="26" t="s">
        <v>94</v>
      </c>
      <c r="E485" s="19" t="s">
        <v>49</v>
      </c>
      <c r="F485" s="21">
        <f t="shared" si="23"/>
        <v>481</v>
      </c>
      <c r="G485" s="21" t="s">
        <v>342</v>
      </c>
      <c r="H485" s="40" t="s">
        <v>346</v>
      </c>
      <c r="I485" s="30" t="s">
        <v>47</v>
      </c>
      <c r="J485" s="30" t="s">
        <v>47</v>
      </c>
      <c r="K485" s="30" t="s">
        <v>47</v>
      </c>
    </row>
    <row r="486" spans="1:11" ht="15">
      <c r="A486" s="16">
        <f t="shared" si="22"/>
        <v>90482</v>
      </c>
      <c r="B486" s="26" t="s">
        <v>45</v>
      </c>
      <c r="C486" s="18" t="s">
        <v>46</v>
      </c>
      <c r="D486" s="26" t="s">
        <v>95</v>
      </c>
      <c r="E486" s="19" t="s">
        <v>49</v>
      </c>
      <c r="F486" s="21">
        <f t="shared" si="23"/>
        <v>482</v>
      </c>
      <c r="G486" s="21" t="s">
        <v>342</v>
      </c>
      <c r="H486" s="40" t="s">
        <v>346</v>
      </c>
      <c r="I486" s="30" t="s">
        <v>47</v>
      </c>
      <c r="J486" s="30" t="s">
        <v>47</v>
      </c>
      <c r="K486" s="30" t="s">
        <v>47</v>
      </c>
    </row>
    <row r="487" spans="1:11" ht="15">
      <c r="A487" s="16">
        <f t="shared" si="22"/>
        <v>90483</v>
      </c>
      <c r="B487" s="26" t="s">
        <v>45</v>
      </c>
      <c r="C487" s="18" t="s">
        <v>46</v>
      </c>
      <c r="D487" s="26" t="s">
        <v>96</v>
      </c>
      <c r="E487" s="19" t="s">
        <v>49</v>
      </c>
      <c r="F487" s="21">
        <f t="shared" si="23"/>
        <v>483</v>
      </c>
      <c r="G487" s="21" t="s">
        <v>342</v>
      </c>
      <c r="H487" s="40" t="s">
        <v>346</v>
      </c>
      <c r="I487" s="30" t="s">
        <v>47</v>
      </c>
      <c r="J487" s="30" t="s">
        <v>47</v>
      </c>
      <c r="K487" s="30" t="s">
        <v>47</v>
      </c>
    </row>
    <row r="488" spans="1:11" ht="15">
      <c r="A488" s="16">
        <f t="shared" si="22"/>
        <v>90484</v>
      </c>
      <c r="B488" s="26" t="s">
        <v>45</v>
      </c>
      <c r="C488" s="18" t="s">
        <v>46</v>
      </c>
      <c r="D488" s="26" t="s">
        <v>48</v>
      </c>
      <c r="E488" s="19" t="s">
        <v>49</v>
      </c>
      <c r="F488" s="21">
        <f t="shared" si="23"/>
        <v>484</v>
      </c>
      <c r="G488" s="21" t="s">
        <v>343</v>
      </c>
      <c r="H488" s="40" t="s">
        <v>346</v>
      </c>
      <c r="I488" s="30" t="s">
        <v>47</v>
      </c>
      <c r="J488" s="30" t="s">
        <v>47</v>
      </c>
      <c r="K488" s="30" t="s">
        <v>47</v>
      </c>
    </row>
    <row r="489" spans="1:11" ht="15">
      <c r="A489" s="16">
        <f t="shared" si="22"/>
        <v>90485</v>
      </c>
      <c r="B489" s="26" t="s">
        <v>45</v>
      </c>
      <c r="C489" s="18" t="s">
        <v>46</v>
      </c>
      <c r="D489" s="26" t="s">
        <v>92</v>
      </c>
      <c r="E489" s="19" t="s">
        <v>49</v>
      </c>
      <c r="F489" s="21">
        <f t="shared" si="23"/>
        <v>485</v>
      </c>
      <c r="G489" s="21" t="s">
        <v>343</v>
      </c>
      <c r="H489" s="40" t="s">
        <v>346</v>
      </c>
      <c r="I489" s="30" t="s">
        <v>47</v>
      </c>
      <c r="J489" s="30" t="s">
        <v>47</v>
      </c>
      <c r="K489" s="30" t="s">
        <v>47</v>
      </c>
    </row>
    <row r="490" spans="1:11" ht="15">
      <c r="A490" s="16">
        <f t="shared" si="22"/>
        <v>90486</v>
      </c>
      <c r="B490" s="26" t="s">
        <v>45</v>
      </c>
      <c r="C490" s="18" t="s">
        <v>46</v>
      </c>
      <c r="D490" s="26" t="s">
        <v>93</v>
      </c>
      <c r="E490" s="19" t="s">
        <v>49</v>
      </c>
      <c r="F490" s="21">
        <f t="shared" si="23"/>
        <v>486</v>
      </c>
      <c r="G490" s="21" t="s">
        <v>343</v>
      </c>
      <c r="H490" s="40" t="s">
        <v>346</v>
      </c>
      <c r="I490" s="30" t="s">
        <v>47</v>
      </c>
      <c r="J490" s="30" t="s">
        <v>47</v>
      </c>
      <c r="K490" s="30" t="s">
        <v>47</v>
      </c>
    </row>
    <row r="491" spans="1:11" ht="15">
      <c r="A491" s="16">
        <f t="shared" si="22"/>
        <v>90487</v>
      </c>
      <c r="B491" s="26" t="s">
        <v>45</v>
      </c>
      <c r="C491" s="18" t="s">
        <v>46</v>
      </c>
      <c r="D491" s="26" t="s">
        <v>94</v>
      </c>
      <c r="E491" s="19" t="s">
        <v>49</v>
      </c>
      <c r="F491" s="21">
        <f t="shared" si="23"/>
        <v>487</v>
      </c>
      <c r="G491" s="21" t="s">
        <v>343</v>
      </c>
      <c r="H491" s="40" t="s">
        <v>346</v>
      </c>
      <c r="I491" s="30" t="s">
        <v>47</v>
      </c>
      <c r="J491" s="30" t="s">
        <v>47</v>
      </c>
      <c r="K491" s="30" t="s">
        <v>47</v>
      </c>
    </row>
    <row r="492" spans="1:11" ht="15">
      <c r="A492" s="16">
        <f t="shared" si="22"/>
        <v>90488</v>
      </c>
      <c r="B492" s="26" t="s">
        <v>45</v>
      </c>
      <c r="C492" s="18" t="s">
        <v>46</v>
      </c>
      <c r="D492" s="26" t="s">
        <v>95</v>
      </c>
      <c r="E492" s="19" t="s">
        <v>49</v>
      </c>
      <c r="F492" s="21">
        <f t="shared" si="23"/>
        <v>488</v>
      </c>
      <c r="G492" s="21" t="s">
        <v>343</v>
      </c>
      <c r="H492" s="40" t="s">
        <v>346</v>
      </c>
      <c r="I492" s="30" t="s">
        <v>47</v>
      </c>
      <c r="J492" s="30" t="s">
        <v>47</v>
      </c>
      <c r="K492" s="30" t="s">
        <v>47</v>
      </c>
    </row>
    <row r="493" spans="1:11" ht="15">
      <c r="A493" s="16">
        <f t="shared" si="22"/>
        <v>90489</v>
      </c>
      <c r="B493" s="26" t="s">
        <v>45</v>
      </c>
      <c r="C493" s="18" t="s">
        <v>46</v>
      </c>
      <c r="D493" s="26" t="s">
        <v>96</v>
      </c>
      <c r="E493" s="19" t="s">
        <v>49</v>
      </c>
      <c r="F493" s="21">
        <f t="shared" si="23"/>
        <v>489</v>
      </c>
      <c r="G493" s="21" t="s">
        <v>343</v>
      </c>
      <c r="H493" s="40" t="s">
        <v>346</v>
      </c>
      <c r="I493" s="30" t="s">
        <v>47</v>
      </c>
      <c r="J493" s="30" t="s">
        <v>47</v>
      </c>
      <c r="K493" s="30" t="s">
        <v>47</v>
      </c>
    </row>
    <row r="494" spans="1:11">
      <c r="A494" t="s">
        <v>347</v>
      </c>
    </row>
    <row r="495" spans="1:11" ht="15">
      <c r="A495" s="79">
        <v>90490</v>
      </c>
      <c r="B495" s="26" t="s">
        <v>45</v>
      </c>
      <c r="C495" s="18" t="s">
        <v>46</v>
      </c>
      <c r="D495" s="26" t="s">
        <v>48</v>
      </c>
      <c r="E495" s="19" t="s">
        <v>49</v>
      </c>
      <c r="F495" s="21">
        <v>490</v>
      </c>
      <c r="G495" s="21" t="s">
        <v>348</v>
      </c>
      <c r="H495" s="40" t="s">
        <v>346</v>
      </c>
      <c r="I495" s="30" t="s">
        <v>47</v>
      </c>
      <c r="J495" s="30" t="s">
        <v>47</v>
      </c>
      <c r="K495" s="30" t="s">
        <v>47</v>
      </c>
    </row>
    <row r="496" spans="1:11" ht="15">
      <c r="A496" s="16">
        <f t="shared" ref="A496:A559" si="24">A495+1</f>
        <v>90491</v>
      </c>
      <c r="B496" s="26" t="s">
        <v>45</v>
      </c>
      <c r="C496" s="18" t="s">
        <v>46</v>
      </c>
      <c r="D496" s="26" t="s">
        <v>92</v>
      </c>
      <c r="E496" s="19" t="s">
        <v>49</v>
      </c>
      <c r="F496" s="21">
        <f t="shared" ref="F496:F558" si="25">F495+1</f>
        <v>491</v>
      </c>
      <c r="G496" s="21" t="s">
        <v>348</v>
      </c>
      <c r="H496" s="40" t="s">
        <v>346</v>
      </c>
      <c r="I496" s="30" t="s">
        <v>47</v>
      </c>
      <c r="J496" s="30" t="s">
        <v>47</v>
      </c>
      <c r="K496" s="30" t="s">
        <v>47</v>
      </c>
    </row>
    <row r="497" spans="1:11" ht="15">
      <c r="A497" s="16">
        <f t="shared" si="24"/>
        <v>90492</v>
      </c>
      <c r="B497" s="26" t="s">
        <v>45</v>
      </c>
      <c r="C497" s="18" t="s">
        <v>46</v>
      </c>
      <c r="D497" s="26" t="s">
        <v>93</v>
      </c>
      <c r="E497" s="19" t="s">
        <v>49</v>
      </c>
      <c r="F497" s="21">
        <f t="shared" si="25"/>
        <v>492</v>
      </c>
      <c r="G497" s="21" t="s">
        <v>348</v>
      </c>
      <c r="H497" s="40" t="s">
        <v>346</v>
      </c>
      <c r="I497" s="30" t="s">
        <v>47</v>
      </c>
      <c r="J497" s="30" t="s">
        <v>47</v>
      </c>
      <c r="K497" s="30" t="s">
        <v>47</v>
      </c>
    </row>
    <row r="498" spans="1:11" ht="15">
      <c r="A498" s="16">
        <f t="shared" si="24"/>
        <v>90493</v>
      </c>
      <c r="B498" s="26" t="s">
        <v>45</v>
      </c>
      <c r="C498" s="18" t="s">
        <v>46</v>
      </c>
      <c r="D498" s="26" t="s">
        <v>94</v>
      </c>
      <c r="E498" s="19" t="s">
        <v>49</v>
      </c>
      <c r="F498" s="21">
        <f t="shared" si="25"/>
        <v>493</v>
      </c>
      <c r="G498" s="21" t="s">
        <v>348</v>
      </c>
      <c r="H498" s="40" t="s">
        <v>346</v>
      </c>
      <c r="I498" s="30" t="s">
        <v>47</v>
      </c>
      <c r="J498" s="30" t="s">
        <v>47</v>
      </c>
      <c r="K498" s="30" t="s">
        <v>47</v>
      </c>
    </row>
    <row r="499" spans="1:11" ht="15">
      <c r="A499" s="16">
        <f t="shared" si="24"/>
        <v>90494</v>
      </c>
      <c r="B499" s="26" t="s">
        <v>45</v>
      </c>
      <c r="C499" s="18" t="s">
        <v>46</v>
      </c>
      <c r="D499" s="26" t="s">
        <v>95</v>
      </c>
      <c r="E499" s="19" t="s">
        <v>49</v>
      </c>
      <c r="F499" s="21">
        <f t="shared" si="25"/>
        <v>494</v>
      </c>
      <c r="G499" s="21" t="s">
        <v>348</v>
      </c>
      <c r="H499" s="40" t="s">
        <v>346</v>
      </c>
      <c r="I499" s="30" t="s">
        <v>47</v>
      </c>
      <c r="J499" s="30" t="s">
        <v>47</v>
      </c>
      <c r="K499" s="30" t="s">
        <v>47</v>
      </c>
    </row>
    <row r="500" spans="1:11" ht="15">
      <c r="A500" s="16">
        <f t="shared" si="24"/>
        <v>90495</v>
      </c>
      <c r="B500" s="26" t="s">
        <v>45</v>
      </c>
      <c r="C500" s="18" t="s">
        <v>46</v>
      </c>
      <c r="D500" s="26" t="s">
        <v>96</v>
      </c>
      <c r="E500" s="19" t="s">
        <v>49</v>
      </c>
      <c r="F500" s="21">
        <f t="shared" si="25"/>
        <v>495</v>
      </c>
      <c r="G500" s="21" t="s">
        <v>348</v>
      </c>
      <c r="H500" s="40" t="s">
        <v>346</v>
      </c>
      <c r="I500" s="30" t="s">
        <v>47</v>
      </c>
      <c r="J500" s="30" t="s">
        <v>47</v>
      </c>
      <c r="K500" s="30" t="s">
        <v>47</v>
      </c>
    </row>
    <row r="501" spans="1:11" ht="15">
      <c r="A501" s="16">
        <f t="shared" si="24"/>
        <v>90496</v>
      </c>
      <c r="B501" s="26" t="s">
        <v>45</v>
      </c>
      <c r="C501" s="18" t="s">
        <v>46</v>
      </c>
      <c r="D501" s="26" t="s">
        <v>48</v>
      </c>
      <c r="E501" s="19" t="s">
        <v>49</v>
      </c>
      <c r="F501" s="21">
        <f t="shared" si="25"/>
        <v>496</v>
      </c>
      <c r="G501" s="21" t="s">
        <v>349</v>
      </c>
      <c r="H501" s="40" t="s">
        <v>346</v>
      </c>
      <c r="I501" s="30" t="s">
        <v>47</v>
      </c>
      <c r="J501" s="30" t="s">
        <v>47</v>
      </c>
      <c r="K501" s="30" t="s">
        <v>47</v>
      </c>
    </row>
    <row r="502" spans="1:11" ht="15">
      <c r="A502" s="16">
        <f t="shared" si="24"/>
        <v>90497</v>
      </c>
      <c r="B502" s="26" t="s">
        <v>45</v>
      </c>
      <c r="C502" s="18" t="s">
        <v>46</v>
      </c>
      <c r="D502" s="26" t="s">
        <v>92</v>
      </c>
      <c r="E502" s="19" t="s">
        <v>49</v>
      </c>
      <c r="F502" s="21">
        <f t="shared" si="25"/>
        <v>497</v>
      </c>
      <c r="G502" s="21" t="s">
        <v>349</v>
      </c>
      <c r="H502" s="40" t="s">
        <v>346</v>
      </c>
      <c r="I502" s="30" t="s">
        <v>47</v>
      </c>
      <c r="J502" s="30" t="s">
        <v>47</v>
      </c>
      <c r="K502" s="30" t="s">
        <v>47</v>
      </c>
    </row>
    <row r="503" spans="1:11" ht="15">
      <c r="A503" s="16">
        <f t="shared" si="24"/>
        <v>90498</v>
      </c>
      <c r="B503" s="26" t="s">
        <v>45</v>
      </c>
      <c r="C503" s="18" t="s">
        <v>46</v>
      </c>
      <c r="D503" s="26" t="s">
        <v>93</v>
      </c>
      <c r="E503" s="19" t="s">
        <v>49</v>
      </c>
      <c r="F503" s="21">
        <f t="shared" si="25"/>
        <v>498</v>
      </c>
      <c r="G503" s="21" t="s">
        <v>349</v>
      </c>
      <c r="H503" s="40" t="s">
        <v>346</v>
      </c>
      <c r="I503" s="30" t="s">
        <v>47</v>
      </c>
      <c r="J503" s="30" t="s">
        <v>47</v>
      </c>
      <c r="K503" s="30" t="s">
        <v>47</v>
      </c>
    </row>
    <row r="504" spans="1:11" ht="15">
      <c r="A504" s="16">
        <f t="shared" si="24"/>
        <v>90499</v>
      </c>
      <c r="B504" s="26" t="s">
        <v>45</v>
      </c>
      <c r="C504" s="18" t="s">
        <v>46</v>
      </c>
      <c r="D504" s="26" t="s">
        <v>94</v>
      </c>
      <c r="E504" s="19" t="s">
        <v>49</v>
      </c>
      <c r="F504" s="21">
        <f t="shared" si="25"/>
        <v>499</v>
      </c>
      <c r="G504" s="21" t="s">
        <v>349</v>
      </c>
      <c r="H504" s="40" t="s">
        <v>346</v>
      </c>
      <c r="I504" s="30" t="s">
        <v>47</v>
      </c>
      <c r="J504" s="30" t="s">
        <v>47</v>
      </c>
      <c r="K504" s="30" t="s">
        <v>47</v>
      </c>
    </row>
    <row r="505" spans="1:11" ht="15">
      <c r="A505" s="16">
        <f t="shared" si="24"/>
        <v>90500</v>
      </c>
      <c r="B505" s="26" t="s">
        <v>45</v>
      </c>
      <c r="C505" s="18" t="s">
        <v>46</v>
      </c>
      <c r="D505" s="26" t="s">
        <v>95</v>
      </c>
      <c r="E505" s="19" t="s">
        <v>49</v>
      </c>
      <c r="F505" s="21">
        <f t="shared" si="25"/>
        <v>500</v>
      </c>
      <c r="G505" s="21" t="s">
        <v>349</v>
      </c>
      <c r="H505" s="40" t="s">
        <v>346</v>
      </c>
      <c r="I505" s="30" t="s">
        <v>47</v>
      </c>
      <c r="J505" s="30" t="s">
        <v>47</v>
      </c>
      <c r="K505" s="30" t="s">
        <v>47</v>
      </c>
    </row>
    <row r="506" spans="1:11" ht="15">
      <c r="A506" s="16">
        <f t="shared" si="24"/>
        <v>90501</v>
      </c>
      <c r="B506" s="26" t="s">
        <v>45</v>
      </c>
      <c r="C506" s="18" t="s">
        <v>46</v>
      </c>
      <c r="D506" s="26" t="s">
        <v>96</v>
      </c>
      <c r="E506" s="19" t="s">
        <v>49</v>
      </c>
      <c r="F506" s="21">
        <f t="shared" si="25"/>
        <v>501</v>
      </c>
      <c r="G506" s="21" t="s">
        <v>349</v>
      </c>
      <c r="H506" s="40" t="s">
        <v>346</v>
      </c>
      <c r="I506" s="30" t="s">
        <v>47</v>
      </c>
      <c r="J506" s="30" t="s">
        <v>47</v>
      </c>
      <c r="K506" s="30" t="s">
        <v>47</v>
      </c>
    </row>
    <row r="507" spans="1:11" ht="15">
      <c r="A507" s="16">
        <f t="shared" si="24"/>
        <v>90502</v>
      </c>
      <c r="B507" s="26" t="s">
        <v>45</v>
      </c>
      <c r="C507" s="18" t="s">
        <v>46</v>
      </c>
      <c r="D507" s="26" t="s">
        <v>48</v>
      </c>
      <c r="E507" s="19" t="s">
        <v>49</v>
      </c>
      <c r="F507" s="21">
        <f t="shared" si="25"/>
        <v>502</v>
      </c>
      <c r="G507" s="21" t="s">
        <v>350</v>
      </c>
      <c r="H507" s="40" t="s">
        <v>346</v>
      </c>
      <c r="I507" s="30" t="s">
        <v>47</v>
      </c>
      <c r="J507" s="30" t="s">
        <v>47</v>
      </c>
      <c r="K507" s="30" t="s">
        <v>47</v>
      </c>
    </row>
    <row r="508" spans="1:11" ht="15">
      <c r="A508" s="16">
        <f t="shared" si="24"/>
        <v>90503</v>
      </c>
      <c r="B508" s="26" t="s">
        <v>45</v>
      </c>
      <c r="C508" s="18" t="s">
        <v>46</v>
      </c>
      <c r="D508" s="26" t="s">
        <v>92</v>
      </c>
      <c r="E508" s="19" t="s">
        <v>49</v>
      </c>
      <c r="F508" s="21">
        <f t="shared" si="25"/>
        <v>503</v>
      </c>
      <c r="G508" s="21" t="s">
        <v>350</v>
      </c>
      <c r="H508" s="40" t="s">
        <v>346</v>
      </c>
      <c r="I508" s="30" t="s">
        <v>47</v>
      </c>
      <c r="J508" s="30" t="s">
        <v>47</v>
      </c>
      <c r="K508" s="30" t="s">
        <v>47</v>
      </c>
    </row>
    <row r="509" spans="1:11" ht="15">
      <c r="A509" s="16">
        <f t="shared" si="24"/>
        <v>90504</v>
      </c>
      <c r="B509" s="26" t="s">
        <v>45</v>
      </c>
      <c r="C509" s="18" t="s">
        <v>46</v>
      </c>
      <c r="D509" s="26" t="s">
        <v>93</v>
      </c>
      <c r="E509" s="19" t="s">
        <v>49</v>
      </c>
      <c r="F509" s="21">
        <f t="shared" si="25"/>
        <v>504</v>
      </c>
      <c r="G509" s="21" t="s">
        <v>350</v>
      </c>
      <c r="H509" s="40" t="s">
        <v>346</v>
      </c>
      <c r="I509" s="30" t="s">
        <v>47</v>
      </c>
      <c r="J509" s="30" t="s">
        <v>47</v>
      </c>
      <c r="K509" s="30" t="s">
        <v>47</v>
      </c>
    </row>
    <row r="510" spans="1:11" ht="15">
      <c r="A510" s="16">
        <f t="shared" si="24"/>
        <v>90505</v>
      </c>
      <c r="B510" s="26" t="s">
        <v>45</v>
      </c>
      <c r="C510" s="18" t="s">
        <v>46</v>
      </c>
      <c r="D510" s="26" t="s">
        <v>94</v>
      </c>
      <c r="E510" s="19" t="s">
        <v>49</v>
      </c>
      <c r="F510" s="21">
        <f t="shared" si="25"/>
        <v>505</v>
      </c>
      <c r="G510" s="21" t="s">
        <v>350</v>
      </c>
      <c r="H510" s="40" t="s">
        <v>346</v>
      </c>
      <c r="I510" s="30" t="s">
        <v>47</v>
      </c>
      <c r="J510" s="30" t="s">
        <v>47</v>
      </c>
      <c r="K510" s="30" t="s">
        <v>47</v>
      </c>
    </row>
    <row r="511" spans="1:11" ht="15">
      <c r="A511" s="16">
        <f t="shared" si="24"/>
        <v>90506</v>
      </c>
      <c r="B511" s="26" t="s">
        <v>45</v>
      </c>
      <c r="C511" s="18" t="s">
        <v>46</v>
      </c>
      <c r="D511" s="26" t="s">
        <v>95</v>
      </c>
      <c r="E511" s="19" t="s">
        <v>49</v>
      </c>
      <c r="F511" s="21">
        <f t="shared" si="25"/>
        <v>506</v>
      </c>
      <c r="G511" s="21" t="s">
        <v>350</v>
      </c>
      <c r="H511" s="40" t="s">
        <v>346</v>
      </c>
      <c r="I511" s="30" t="s">
        <v>47</v>
      </c>
      <c r="J511" s="30" t="s">
        <v>47</v>
      </c>
      <c r="K511" s="30" t="s">
        <v>47</v>
      </c>
    </row>
    <row r="512" spans="1:11" ht="15">
      <c r="A512" s="16">
        <f t="shared" si="24"/>
        <v>90507</v>
      </c>
      <c r="B512" s="26" t="s">
        <v>45</v>
      </c>
      <c r="C512" s="18" t="s">
        <v>46</v>
      </c>
      <c r="D512" s="26" t="s">
        <v>96</v>
      </c>
      <c r="E512" s="19" t="s">
        <v>49</v>
      </c>
      <c r="F512" s="21">
        <f t="shared" si="25"/>
        <v>507</v>
      </c>
      <c r="G512" s="21" t="s">
        <v>350</v>
      </c>
      <c r="H512" s="40" t="s">
        <v>346</v>
      </c>
      <c r="I512" s="30" t="s">
        <v>47</v>
      </c>
      <c r="J512" s="30" t="s">
        <v>47</v>
      </c>
      <c r="K512" s="30" t="s">
        <v>47</v>
      </c>
    </row>
    <row r="513" spans="1:11" ht="15">
      <c r="A513" s="16">
        <f t="shared" si="24"/>
        <v>90508</v>
      </c>
      <c r="B513" s="26" t="s">
        <v>45</v>
      </c>
      <c r="C513" s="18" t="s">
        <v>46</v>
      </c>
      <c r="D513" s="26" t="s">
        <v>48</v>
      </c>
      <c r="E513" s="19" t="s">
        <v>49</v>
      </c>
      <c r="F513" s="21">
        <f t="shared" si="25"/>
        <v>508</v>
      </c>
      <c r="G513" s="21" t="s">
        <v>351</v>
      </c>
      <c r="H513" s="40" t="s">
        <v>346</v>
      </c>
      <c r="I513" s="30" t="s">
        <v>47</v>
      </c>
      <c r="J513" s="30" t="s">
        <v>47</v>
      </c>
      <c r="K513" s="30" t="s">
        <v>47</v>
      </c>
    </row>
    <row r="514" spans="1:11" ht="15">
      <c r="A514" s="16">
        <f t="shared" si="24"/>
        <v>90509</v>
      </c>
      <c r="B514" s="26" t="s">
        <v>45</v>
      </c>
      <c r="C514" s="18" t="s">
        <v>46</v>
      </c>
      <c r="D514" s="26" t="s">
        <v>92</v>
      </c>
      <c r="E514" s="19" t="s">
        <v>49</v>
      </c>
      <c r="F514" s="21">
        <f t="shared" si="25"/>
        <v>509</v>
      </c>
      <c r="G514" s="21" t="s">
        <v>351</v>
      </c>
      <c r="H514" s="40" t="s">
        <v>346</v>
      </c>
      <c r="I514" s="30" t="s">
        <v>47</v>
      </c>
      <c r="J514" s="30" t="s">
        <v>47</v>
      </c>
      <c r="K514" s="30" t="s">
        <v>47</v>
      </c>
    </row>
    <row r="515" spans="1:11" ht="15">
      <c r="A515" s="16">
        <f t="shared" si="24"/>
        <v>90510</v>
      </c>
      <c r="B515" s="26" t="s">
        <v>45</v>
      </c>
      <c r="C515" s="18" t="s">
        <v>46</v>
      </c>
      <c r="D515" s="26" t="s">
        <v>93</v>
      </c>
      <c r="E515" s="19" t="s">
        <v>49</v>
      </c>
      <c r="F515" s="21">
        <f t="shared" si="25"/>
        <v>510</v>
      </c>
      <c r="G515" s="21" t="s">
        <v>351</v>
      </c>
      <c r="H515" s="40" t="s">
        <v>346</v>
      </c>
      <c r="I515" s="30" t="s">
        <v>47</v>
      </c>
      <c r="J515" s="30" t="s">
        <v>47</v>
      </c>
      <c r="K515" s="30" t="s">
        <v>47</v>
      </c>
    </row>
    <row r="516" spans="1:11" ht="15">
      <c r="A516" s="16">
        <f t="shared" si="24"/>
        <v>90511</v>
      </c>
      <c r="B516" s="26" t="s">
        <v>45</v>
      </c>
      <c r="C516" s="18" t="s">
        <v>46</v>
      </c>
      <c r="D516" s="26" t="s">
        <v>94</v>
      </c>
      <c r="E516" s="19" t="s">
        <v>49</v>
      </c>
      <c r="F516" s="21">
        <f t="shared" si="25"/>
        <v>511</v>
      </c>
      <c r="G516" s="21" t="s">
        <v>351</v>
      </c>
      <c r="H516" s="40" t="s">
        <v>346</v>
      </c>
      <c r="I516" s="30" t="s">
        <v>47</v>
      </c>
      <c r="J516" s="30" t="s">
        <v>47</v>
      </c>
      <c r="K516" s="30" t="s">
        <v>47</v>
      </c>
    </row>
    <row r="517" spans="1:11" ht="15">
      <c r="A517" s="16">
        <f t="shared" si="24"/>
        <v>90512</v>
      </c>
      <c r="B517" s="26" t="s">
        <v>45</v>
      </c>
      <c r="C517" s="18" t="s">
        <v>46</v>
      </c>
      <c r="D517" s="26" t="s">
        <v>95</v>
      </c>
      <c r="E517" s="19" t="s">
        <v>49</v>
      </c>
      <c r="F517" s="21">
        <f t="shared" si="25"/>
        <v>512</v>
      </c>
      <c r="G517" s="21" t="s">
        <v>351</v>
      </c>
      <c r="H517" s="40" t="s">
        <v>346</v>
      </c>
      <c r="I517" s="30" t="s">
        <v>47</v>
      </c>
      <c r="J517" s="30" t="s">
        <v>47</v>
      </c>
      <c r="K517" s="30" t="s">
        <v>47</v>
      </c>
    </row>
    <row r="518" spans="1:11" ht="15">
      <c r="A518" s="16">
        <f t="shared" si="24"/>
        <v>90513</v>
      </c>
      <c r="B518" s="26" t="s">
        <v>45</v>
      </c>
      <c r="C518" s="18" t="s">
        <v>46</v>
      </c>
      <c r="D518" s="26" t="s">
        <v>96</v>
      </c>
      <c r="E518" s="19" t="s">
        <v>49</v>
      </c>
      <c r="F518" s="21">
        <f t="shared" si="25"/>
        <v>513</v>
      </c>
      <c r="G518" s="21" t="s">
        <v>351</v>
      </c>
      <c r="H518" s="40" t="s">
        <v>346</v>
      </c>
      <c r="I518" s="30" t="s">
        <v>47</v>
      </c>
      <c r="J518" s="30" t="s">
        <v>47</v>
      </c>
      <c r="K518" s="30" t="s">
        <v>47</v>
      </c>
    </row>
    <row r="519" spans="1:11" ht="15">
      <c r="A519" s="16">
        <f t="shared" si="24"/>
        <v>90514</v>
      </c>
      <c r="B519" s="26" t="s">
        <v>45</v>
      </c>
      <c r="C519" s="18" t="s">
        <v>46</v>
      </c>
      <c r="D519" s="26" t="s">
        <v>48</v>
      </c>
      <c r="E519" s="19" t="s">
        <v>49</v>
      </c>
      <c r="F519" s="21">
        <f t="shared" si="25"/>
        <v>514</v>
      </c>
      <c r="G519" s="21" t="s">
        <v>352</v>
      </c>
      <c r="H519" s="40" t="s">
        <v>346</v>
      </c>
      <c r="I519" s="30" t="s">
        <v>47</v>
      </c>
      <c r="J519" s="30" t="s">
        <v>47</v>
      </c>
      <c r="K519" s="30" t="s">
        <v>47</v>
      </c>
    </row>
    <row r="520" spans="1:11" ht="15">
      <c r="A520" s="16">
        <f t="shared" si="24"/>
        <v>90515</v>
      </c>
      <c r="B520" s="26" t="s">
        <v>45</v>
      </c>
      <c r="C520" s="18" t="s">
        <v>46</v>
      </c>
      <c r="D520" s="26" t="s">
        <v>92</v>
      </c>
      <c r="E520" s="19" t="s">
        <v>49</v>
      </c>
      <c r="F520" s="21">
        <f t="shared" si="25"/>
        <v>515</v>
      </c>
      <c r="G520" s="21" t="s">
        <v>352</v>
      </c>
      <c r="H520" s="40" t="s">
        <v>346</v>
      </c>
      <c r="I520" s="30" t="s">
        <v>47</v>
      </c>
      <c r="J520" s="30" t="s">
        <v>47</v>
      </c>
      <c r="K520" s="30" t="s">
        <v>47</v>
      </c>
    </row>
    <row r="521" spans="1:11" ht="15">
      <c r="A521" s="16">
        <f t="shared" si="24"/>
        <v>90516</v>
      </c>
      <c r="B521" s="26" t="s">
        <v>45</v>
      </c>
      <c r="C521" s="18" t="s">
        <v>46</v>
      </c>
      <c r="D521" s="26" t="s">
        <v>93</v>
      </c>
      <c r="E521" s="19" t="s">
        <v>49</v>
      </c>
      <c r="F521" s="21">
        <f t="shared" si="25"/>
        <v>516</v>
      </c>
      <c r="G521" s="21" t="s">
        <v>352</v>
      </c>
      <c r="H521" s="40" t="s">
        <v>346</v>
      </c>
      <c r="I521" s="30" t="s">
        <v>47</v>
      </c>
      <c r="J521" s="30" t="s">
        <v>47</v>
      </c>
      <c r="K521" s="30" t="s">
        <v>47</v>
      </c>
    </row>
    <row r="522" spans="1:11" ht="15">
      <c r="A522" s="16">
        <f t="shared" si="24"/>
        <v>90517</v>
      </c>
      <c r="B522" s="26" t="s">
        <v>45</v>
      </c>
      <c r="C522" s="18" t="s">
        <v>46</v>
      </c>
      <c r="D522" s="26" t="s">
        <v>94</v>
      </c>
      <c r="E522" s="19" t="s">
        <v>49</v>
      </c>
      <c r="F522" s="21">
        <f t="shared" si="25"/>
        <v>517</v>
      </c>
      <c r="G522" s="21" t="s">
        <v>352</v>
      </c>
      <c r="H522" s="40" t="s">
        <v>346</v>
      </c>
      <c r="I522" s="30" t="s">
        <v>47</v>
      </c>
      <c r="J522" s="30" t="s">
        <v>47</v>
      </c>
      <c r="K522" s="30" t="s">
        <v>47</v>
      </c>
    </row>
    <row r="523" spans="1:11" ht="15">
      <c r="A523" s="16">
        <f t="shared" si="24"/>
        <v>90518</v>
      </c>
      <c r="B523" s="26" t="s">
        <v>45</v>
      </c>
      <c r="C523" s="18" t="s">
        <v>46</v>
      </c>
      <c r="D523" s="26" t="s">
        <v>95</v>
      </c>
      <c r="E523" s="19" t="s">
        <v>49</v>
      </c>
      <c r="F523" s="21">
        <f t="shared" si="25"/>
        <v>518</v>
      </c>
      <c r="G523" s="21" t="s">
        <v>352</v>
      </c>
      <c r="H523" s="40" t="s">
        <v>346</v>
      </c>
      <c r="I523" s="30" t="s">
        <v>47</v>
      </c>
      <c r="J523" s="30" t="s">
        <v>47</v>
      </c>
      <c r="K523" s="30" t="s">
        <v>47</v>
      </c>
    </row>
    <row r="524" spans="1:11" ht="15">
      <c r="A524" s="16">
        <f t="shared" si="24"/>
        <v>90519</v>
      </c>
      <c r="B524" s="26" t="s">
        <v>45</v>
      </c>
      <c r="C524" s="18" t="s">
        <v>46</v>
      </c>
      <c r="D524" s="26" t="s">
        <v>96</v>
      </c>
      <c r="E524" s="19" t="s">
        <v>49</v>
      </c>
      <c r="F524" s="21">
        <f t="shared" si="25"/>
        <v>519</v>
      </c>
      <c r="G524" s="21" t="s">
        <v>352</v>
      </c>
      <c r="H524" s="40" t="s">
        <v>346</v>
      </c>
      <c r="I524" s="30" t="s">
        <v>47</v>
      </c>
      <c r="J524" s="30" t="s">
        <v>47</v>
      </c>
      <c r="K524" s="30" t="s">
        <v>47</v>
      </c>
    </row>
    <row r="525" spans="1:11" ht="15">
      <c r="A525" s="16">
        <f t="shared" si="24"/>
        <v>90520</v>
      </c>
      <c r="B525" s="26" t="s">
        <v>45</v>
      </c>
      <c r="C525" s="18" t="s">
        <v>46</v>
      </c>
      <c r="D525" s="26" t="s">
        <v>48</v>
      </c>
      <c r="E525" s="19" t="s">
        <v>49</v>
      </c>
      <c r="F525" s="21">
        <f t="shared" si="25"/>
        <v>520</v>
      </c>
      <c r="G525" s="21" t="s">
        <v>353</v>
      </c>
      <c r="H525" s="40" t="s">
        <v>346</v>
      </c>
      <c r="I525" s="30" t="s">
        <v>47</v>
      </c>
      <c r="J525" s="30" t="s">
        <v>47</v>
      </c>
      <c r="K525" s="30" t="s">
        <v>47</v>
      </c>
    </row>
    <row r="526" spans="1:11" ht="15">
      <c r="A526" s="16">
        <f t="shared" si="24"/>
        <v>90521</v>
      </c>
      <c r="B526" s="26" t="s">
        <v>45</v>
      </c>
      <c r="C526" s="18" t="s">
        <v>46</v>
      </c>
      <c r="D526" s="26" t="s">
        <v>92</v>
      </c>
      <c r="E526" s="19" t="s">
        <v>49</v>
      </c>
      <c r="F526" s="21">
        <f t="shared" si="25"/>
        <v>521</v>
      </c>
      <c r="G526" s="21" t="s">
        <v>353</v>
      </c>
      <c r="H526" s="40" t="s">
        <v>346</v>
      </c>
      <c r="I526" s="30" t="s">
        <v>47</v>
      </c>
      <c r="J526" s="30" t="s">
        <v>47</v>
      </c>
      <c r="K526" s="30" t="s">
        <v>47</v>
      </c>
    </row>
    <row r="527" spans="1:11" ht="15">
      <c r="A527" s="16">
        <f t="shared" si="24"/>
        <v>90522</v>
      </c>
      <c r="B527" s="26" t="s">
        <v>45</v>
      </c>
      <c r="C527" s="18" t="s">
        <v>46</v>
      </c>
      <c r="D527" s="26" t="s">
        <v>93</v>
      </c>
      <c r="E527" s="19" t="s">
        <v>49</v>
      </c>
      <c r="F527" s="21">
        <f t="shared" si="25"/>
        <v>522</v>
      </c>
      <c r="G527" s="21" t="s">
        <v>353</v>
      </c>
      <c r="H527" s="40" t="s">
        <v>346</v>
      </c>
      <c r="I527" s="30" t="s">
        <v>47</v>
      </c>
      <c r="J527" s="30" t="s">
        <v>47</v>
      </c>
      <c r="K527" s="30" t="s">
        <v>47</v>
      </c>
    </row>
    <row r="528" spans="1:11" ht="15">
      <c r="A528" s="16">
        <f t="shared" si="24"/>
        <v>90523</v>
      </c>
      <c r="B528" s="26" t="s">
        <v>45</v>
      </c>
      <c r="C528" s="18" t="s">
        <v>46</v>
      </c>
      <c r="D528" s="26" t="s">
        <v>94</v>
      </c>
      <c r="E528" s="19" t="s">
        <v>49</v>
      </c>
      <c r="F528" s="21">
        <f t="shared" si="25"/>
        <v>523</v>
      </c>
      <c r="G528" s="21" t="s">
        <v>353</v>
      </c>
      <c r="H528" s="40" t="s">
        <v>346</v>
      </c>
      <c r="I528" s="30" t="s">
        <v>47</v>
      </c>
      <c r="J528" s="30" t="s">
        <v>47</v>
      </c>
      <c r="K528" s="30" t="s">
        <v>47</v>
      </c>
    </row>
    <row r="529" spans="1:11" ht="15">
      <c r="A529" s="16">
        <f t="shared" si="24"/>
        <v>90524</v>
      </c>
      <c r="B529" s="26" t="s">
        <v>45</v>
      </c>
      <c r="C529" s="18" t="s">
        <v>46</v>
      </c>
      <c r="D529" s="26" t="s">
        <v>95</v>
      </c>
      <c r="E529" s="19" t="s">
        <v>49</v>
      </c>
      <c r="F529" s="21">
        <f t="shared" si="25"/>
        <v>524</v>
      </c>
      <c r="G529" s="21" t="s">
        <v>353</v>
      </c>
      <c r="H529" s="40" t="s">
        <v>346</v>
      </c>
      <c r="I529" s="30" t="s">
        <v>47</v>
      </c>
      <c r="J529" s="30" t="s">
        <v>47</v>
      </c>
      <c r="K529" s="30" t="s">
        <v>47</v>
      </c>
    </row>
    <row r="530" spans="1:11" ht="15">
      <c r="A530" s="16">
        <f t="shared" si="24"/>
        <v>90525</v>
      </c>
      <c r="B530" s="26" t="s">
        <v>45</v>
      </c>
      <c r="C530" s="18" t="s">
        <v>46</v>
      </c>
      <c r="D530" s="26" t="s">
        <v>96</v>
      </c>
      <c r="E530" s="19" t="s">
        <v>49</v>
      </c>
      <c r="F530" s="21">
        <f t="shared" si="25"/>
        <v>525</v>
      </c>
      <c r="G530" s="21" t="s">
        <v>353</v>
      </c>
      <c r="H530" s="40" t="s">
        <v>346</v>
      </c>
      <c r="I530" s="30" t="s">
        <v>47</v>
      </c>
      <c r="J530" s="30" t="s">
        <v>47</v>
      </c>
      <c r="K530" s="30" t="s">
        <v>47</v>
      </c>
    </row>
    <row r="531" spans="1:11" ht="15">
      <c r="A531" s="16">
        <f t="shared" si="24"/>
        <v>90526</v>
      </c>
      <c r="B531" s="26" t="s">
        <v>45</v>
      </c>
      <c r="C531" s="18" t="s">
        <v>46</v>
      </c>
      <c r="D531" s="26" t="s">
        <v>48</v>
      </c>
      <c r="E531" s="19" t="s">
        <v>49</v>
      </c>
      <c r="F531" s="21">
        <f t="shared" si="25"/>
        <v>526</v>
      </c>
      <c r="G531" s="21" t="s">
        <v>354</v>
      </c>
      <c r="H531" s="40" t="s">
        <v>346</v>
      </c>
      <c r="I531" s="30" t="s">
        <v>47</v>
      </c>
      <c r="J531" s="30" t="s">
        <v>47</v>
      </c>
      <c r="K531" s="30" t="s">
        <v>47</v>
      </c>
    </row>
    <row r="532" spans="1:11" ht="15">
      <c r="A532" s="16">
        <f t="shared" si="24"/>
        <v>90527</v>
      </c>
      <c r="B532" s="26" t="s">
        <v>45</v>
      </c>
      <c r="C532" s="18" t="s">
        <v>46</v>
      </c>
      <c r="D532" s="26" t="s">
        <v>92</v>
      </c>
      <c r="E532" s="19" t="s">
        <v>49</v>
      </c>
      <c r="F532" s="21">
        <f t="shared" si="25"/>
        <v>527</v>
      </c>
      <c r="G532" s="21" t="s">
        <v>354</v>
      </c>
      <c r="H532" s="40" t="s">
        <v>346</v>
      </c>
      <c r="I532" s="30" t="s">
        <v>47</v>
      </c>
      <c r="J532" s="30" t="s">
        <v>47</v>
      </c>
      <c r="K532" s="30" t="s">
        <v>47</v>
      </c>
    </row>
    <row r="533" spans="1:11" ht="15">
      <c r="A533" s="16">
        <f t="shared" si="24"/>
        <v>90528</v>
      </c>
      <c r="B533" s="26" t="s">
        <v>45</v>
      </c>
      <c r="C533" s="18" t="s">
        <v>46</v>
      </c>
      <c r="D533" s="26" t="s">
        <v>93</v>
      </c>
      <c r="E533" s="19" t="s">
        <v>49</v>
      </c>
      <c r="F533" s="21">
        <f t="shared" si="25"/>
        <v>528</v>
      </c>
      <c r="G533" s="21" t="s">
        <v>354</v>
      </c>
      <c r="H533" s="40" t="s">
        <v>346</v>
      </c>
      <c r="I533" s="30" t="s">
        <v>47</v>
      </c>
      <c r="J533" s="30" t="s">
        <v>47</v>
      </c>
      <c r="K533" s="30" t="s">
        <v>47</v>
      </c>
    </row>
    <row r="534" spans="1:11" ht="15">
      <c r="A534" s="16">
        <f t="shared" si="24"/>
        <v>90529</v>
      </c>
      <c r="B534" s="26" t="s">
        <v>45</v>
      </c>
      <c r="C534" s="18" t="s">
        <v>46</v>
      </c>
      <c r="D534" s="26" t="s">
        <v>94</v>
      </c>
      <c r="E534" s="19" t="s">
        <v>49</v>
      </c>
      <c r="F534" s="21">
        <f t="shared" si="25"/>
        <v>529</v>
      </c>
      <c r="G534" s="21" t="s">
        <v>354</v>
      </c>
      <c r="H534" s="40" t="s">
        <v>346</v>
      </c>
      <c r="I534" s="30" t="s">
        <v>47</v>
      </c>
      <c r="J534" s="30" t="s">
        <v>47</v>
      </c>
      <c r="K534" s="30" t="s">
        <v>47</v>
      </c>
    </row>
    <row r="535" spans="1:11" ht="15">
      <c r="A535" s="16">
        <f t="shared" si="24"/>
        <v>90530</v>
      </c>
      <c r="B535" s="26" t="s">
        <v>45</v>
      </c>
      <c r="C535" s="18" t="s">
        <v>46</v>
      </c>
      <c r="D535" s="26" t="s">
        <v>95</v>
      </c>
      <c r="E535" s="19" t="s">
        <v>49</v>
      </c>
      <c r="F535" s="21">
        <f t="shared" si="25"/>
        <v>530</v>
      </c>
      <c r="G535" s="21" t="s">
        <v>354</v>
      </c>
      <c r="H535" s="40" t="s">
        <v>346</v>
      </c>
      <c r="I535" s="30" t="s">
        <v>47</v>
      </c>
      <c r="J535" s="30" t="s">
        <v>47</v>
      </c>
      <c r="K535" s="30" t="s">
        <v>47</v>
      </c>
    </row>
    <row r="536" spans="1:11" ht="15">
      <c r="A536" s="16">
        <f t="shared" si="24"/>
        <v>90531</v>
      </c>
      <c r="B536" s="26" t="s">
        <v>45</v>
      </c>
      <c r="C536" s="18" t="s">
        <v>46</v>
      </c>
      <c r="D536" s="26" t="s">
        <v>96</v>
      </c>
      <c r="E536" s="19" t="s">
        <v>49</v>
      </c>
      <c r="F536" s="21">
        <f t="shared" si="25"/>
        <v>531</v>
      </c>
      <c r="G536" s="21" t="s">
        <v>354</v>
      </c>
      <c r="H536" s="40" t="s">
        <v>346</v>
      </c>
      <c r="I536" s="30" t="s">
        <v>47</v>
      </c>
      <c r="J536" s="30" t="s">
        <v>47</v>
      </c>
      <c r="K536" s="30" t="s">
        <v>47</v>
      </c>
    </row>
    <row r="537" spans="1:11" ht="15">
      <c r="A537" s="16">
        <f t="shared" si="24"/>
        <v>90532</v>
      </c>
      <c r="B537" s="26" t="s">
        <v>45</v>
      </c>
      <c r="C537" s="18" t="s">
        <v>46</v>
      </c>
      <c r="D537" s="26" t="s">
        <v>48</v>
      </c>
      <c r="E537" s="19" t="s">
        <v>49</v>
      </c>
      <c r="F537" s="21">
        <f t="shared" si="25"/>
        <v>532</v>
      </c>
      <c r="G537" s="21" t="s">
        <v>355</v>
      </c>
      <c r="H537" s="40" t="s">
        <v>346</v>
      </c>
      <c r="I537" s="30" t="s">
        <v>47</v>
      </c>
      <c r="J537" s="30" t="s">
        <v>47</v>
      </c>
      <c r="K537" s="30" t="s">
        <v>47</v>
      </c>
    </row>
    <row r="538" spans="1:11" ht="15">
      <c r="A538" s="16">
        <f t="shared" si="24"/>
        <v>90533</v>
      </c>
      <c r="B538" s="26" t="s">
        <v>45</v>
      </c>
      <c r="C538" s="18" t="s">
        <v>46</v>
      </c>
      <c r="D538" s="26" t="s">
        <v>92</v>
      </c>
      <c r="E538" s="19" t="s">
        <v>49</v>
      </c>
      <c r="F538" s="21">
        <f t="shared" si="25"/>
        <v>533</v>
      </c>
      <c r="G538" s="21" t="s">
        <v>355</v>
      </c>
      <c r="H538" s="40" t="s">
        <v>346</v>
      </c>
      <c r="I538" s="30" t="s">
        <v>47</v>
      </c>
      <c r="J538" s="30" t="s">
        <v>47</v>
      </c>
      <c r="K538" s="30" t="s">
        <v>47</v>
      </c>
    </row>
    <row r="539" spans="1:11" ht="15">
      <c r="A539" s="16">
        <f t="shared" si="24"/>
        <v>90534</v>
      </c>
      <c r="B539" s="26" t="s">
        <v>45</v>
      </c>
      <c r="C539" s="18" t="s">
        <v>46</v>
      </c>
      <c r="D539" s="26" t="s">
        <v>93</v>
      </c>
      <c r="E539" s="19" t="s">
        <v>49</v>
      </c>
      <c r="F539" s="21">
        <f t="shared" si="25"/>
        <v>534</v>
      </c>
      <c r="G539" s="21" t="s">
        <v>355</v>
      </c>
      <c r="H539" s="40" t="s">
        <v>346</v>
      </c>
      <c r="I539" s="30" t="s">
        <v>47</v>
      </c>
      <c r="J539" s="30" t="s">
        <v>47</v>
      </c>
      <c r="K539" s="30" t="s">
        <v>47</v>
      </c>
    </row>
    <row r="540" spans="1:11" ht="15">
      <c r="A540" s="16">
        <f t="shared" si="24"/>
        <v>90535</v>
      </c>
      <c r="B540" s="26" t="s">
        <v>45</v>
      </c>
      <c r="C540" s="18" t="s">
        <v>46</v>
      </c>
      <c r="D540" s="26" t="s">
        <v>94</v>
      </c>
      <c r="E540" s="19" t="s">
        <v>49</v>
      </c>
      <c r="F540" s="21">
        <f t="shared" si="25"/>
        <v>535</v>
      </c>
      <c r="G540" s="21" t="s">
        <v>355</v>
      </c>
      <c r="H540" s="40" t="s">
        <v>346</v>
      </c>
      <c r="I540" s="30" t="s">
        <v>47</v>
      </c>
      <c r="J540" s="30" t="s">
        <v>47</v>
      </c>
      <c r="K540" s="30" t="s">
        <v>47</v>
      </c>
    </row>
    <row r="541" spans="1:11" ht="15">
      <c r="A541" s="16">
        <f t="shared" si="24"/>
        <v>90536</v>
      </c>
      <c r="B541" s="26" t="s">
        <v>45</v>
      </c>
      <c r="C541" s="18" t="s">
        <v>46</v>
      </c>
      <c r="D541" s="26" t="s">
        <v>95</v>
      </c>
      <c r="E541" s="19" t="s">
        <v>49</v>
      </c>
      <c r="F541" s="21">
        <f t="shared" si="25"/>
        <v>536</v>
      </c>
      <c r="G541" s="21" t="s">
        <v>355</v>
      </c>
      <c r="H541" s="40" t="s">
        <v>346</v>
      </c>
      <c r="I541" s="30" t="s">
        <v>47</v>
      </c>
      <c r="J541" s="30" t="s">
        <v>47</v>
      </c>
      <c r="K541" s="30" t="s">
        <v>47</v>
      </c>
    </row>
    <row r="542" spans="1:11" ht="15">
      <c r="A542" s="16">
        <f t="shared" si="24"/>
        <v>90537</v>
      </c>
      <c r="B542" s="26" t="s">
        <v>45</v>
      </c>
      <c r="C542" s="18" t="s">
        <v>46</v>
      </c>
      <c r="D542" s="26" t="s">
        <v>96</v>
      </c>
      <c r="E542" s="19" t="s">
        <v>49</v>
      </c>
      <c r="F542" s="21">
        <f t="shared" si="25"/>
        <v>537</v>
      </c>
      <c r="G542" s="21" t="s">
        <v>355</v>
      </c>
      <c r="H542" s="40" t="s">
        <v>346</v>
      </c>
      <c r="I542" s="30" t="s">
        <v>47</v>
      </c>
      <c r="J542" s="30" t="s">
        <v>47</v>
      </c>
      <c r="K542" s="30" t="s">
        <v>47</v>
      </c>
    </row>
    <row r="543" spans="1:11" ht="15">
      <c r="A543" s="16">
        <f t="shared" si="24"/>
        <v>90538</v>
      </c>
      <c r="B543" s="26" t="s">
        <v>45</v>
      </c>
      <c r="C543" s="18" t="s">
        <v>46</v>
      </c>
      <c r="D543" s="26" t="s">
        <v>48</v>
      </c>
      <c r="E543" s="19" t="s">
        <v>49</v>
      </c>
      <c r="F543" s="21">
        <f t="shared" si="25"/>
        <v>538</v>
      </c>
      <c r="G543" s="21" t="s">
        <v>356</v>
      </c>
      <c r="H543" s="40" t="s">
        <v>299</v>
      </c>
      <c r="I543" s="30" t="s">
        <v>47</v>
      </c>
      <c r="J543" s="30" t="s">
        <v>47</v>
      </c>
      <c r="K543" s="30" t="s">
        <v>47</v>
      </c>
    </row>
    <row r="544" spans="1:11" ht="15">
      <c r="A544" s="16">
        <f t="shared" si="24"/>
        <v>90539</v>
      </c>
      <c r="B544" s="26" t="s">
        <v>45</v>
      </c>
      <c r="C544" s="18" t="s">
        <v>46</v>
      </c>
      <c r="D544" s="26" t="s">
        <v>92</v>
      </c>
      <c r="E544" s="19" t="s">
        <v>49</v>
      </c>
      <c r="F544" s="21">
        <f t="shared" si="25"/>
        <v>539</v>
      </c>
      <c r="G544" s="21" t="s">
        <v>356</v>
      </c>
      <c r="H544" s="40" t="s">
        <v>299</v>
      </c>
      <c r="I544" s="30" t="s">
        <v>47</v>
      </c>
      <c r="J544" s="30" t="s">
        <v>47</v>
      </c>
      <c r="K544" s="30" t="s">
        <v>47</v>
      </c>
    </row>
    <row r="545" spans="1:11" ht="15">
      <c r="A545" s="16">
        <f t="shared" si="24"/>
        <v>90540</v>
      </c>
      <c r="B545" s="26" t="s">
        <v>45</v>
      </c>
      <c r="C545" s="18" t="s">
        <v>46</v>
      </c>
      <c r="D545" s="26" t="s">
        <v>93</v>
      </c>
      <c r="E545" s="19" t="s">
        <v>49</v>
      </c>
      <c r="F545" s="21">
        <f t="shared" si="25"/>
        <v>540</v>
      </c>
      <c r="G545" s="21" t="s">
        <v>356</v>
      </c>
      <c r="H545" s="40" t="s">
        <v>299</v>
      </c>
      <c r="I545" s="30" t="s">
        <v>47</v>
      </c>
      <c r="J545" s="30" t="s">
        <v>47</v>
      </c>
      <c r="K545" s="30" t="s">
        <v>47</v>
      </c>
    </row>
    <row r="546" spans="1:11" ht="15">
      <c r="A546" s="16">
        <f t="shared" si="24"/>
        <v>90541</v>
      </c>
      <c r="B546" s="26" t="s">
        <v>45</v>
      </c>
      <c r="C546" s="18" t="s">
        <v>46</v>
      </c>
      <c r="D546" s="26" t="s">
        <v>94</v>
      </c>
      <c r="E546" s="19" t="s">
        <v>49</v>
      </c>
      <c r="F546" s="21">
        <f t="shared" si="25"/>
        <v>541</v>
      </c>
      <c r="G546" s="21" t="s">
        <v>356</v>
      </c>
      <c r="H546" s="40" t="s">
        <v>299</v>
      </c>
      <c r="I546" s="30" t="s">
        <v>47</v>
      </c>
      <c r="J546" s="30" t="s">
        <v>47</v>
      </c>
      <c r="K546" s="30" t="s">
        <v>47</v>
      </c>
    </row>
    <row r="547" spans="1:11" ht="15">
      <c r="A547" s="16">
        <f t="shared" si="24"/>
        <v>90542</v>
      </c>
      <c r="B547" s="26" t="s">
        <v>45</v>
      </c>
      <c r="C547" s="18" t="s">
        <v>46</v>
      </c>
      <c r="D547" s="26" t="s">
        <v>95</v>
      </c>
      <c r="E547" s="19" t="s">
        <v>49</v>
      </c>
      <c r="F547" s="21">
        <f t="shared" si="25"/>
        <v>542</v>
      </c>
      <c r="G547" s="21" t="s">
        <v>356</v>
      </c>
      <c r="H547" s="40" t="s">
        <v>299</v>
      </c>
      <c r="I547" s="30" t="s">
        <v>47</v>
      </c>
      <c r="J547" s="30" t="s">
        <v>47</v>
      </c>
      <c r="K547" s="30" t="s">
        <v>47</v>
      </c>
    </row>
    <row r="548" spans="1:11" ht="15">
      <c r="A548" s="16">
        <f t="shared" si="24"/>
        <v>90543</v>
      </c>
      <c r="B548" s="26" t="s">
        <v>45</v>
      </c>
      <c r="C548" s="18" t="s">
        <v>46</v>
      </c>
      <c r="D548" s="26" t="s">
        <v>96</v>
      </c>
      <c r="E548" s="19" t="s">
        <v>49</v>
      </c>
      <c r="F548" s="21">
        <f t="shared" si="25"/>
        <v>543</v>
      </c>
      <c r="G548" s="21" t="s">
        <v>356</v>
      </c>
      <c r="H548" s="40" t="s">
        <v>299</v>
      </c>
      <c r="I548" s="30" t="s">
        <v>47</v>
      </c>
      <c r="J548" s="30" t="s">
        <v>47</v>
      </c>
      <c r="K548" s="30" t="s">
        <v>47</v>
      </c>
    </row>
    <row r="549" spans="1:11" ht="15">
      <c r="A549" s="16">
        <f t="shared" si="24"/>
        <v>90544</v>
      </c>
      <c r="B549" s="26" t="s">
        <v>45</v>
      </c>
      <c r="C549" s="18" t="s">
        <v>46</v>
      </c>
      <c r="D549" s="26" t="s">
        <v>48</v>
      </c>
      <c r="E549" s="19" t="s">
        <v>49</v>
      </c>
      <c r="F549" s="21">
        <f t="shared" si="25"/>
        <v>544</v>
      </c>
      <c r="G549" s="21" t="s">
        <v>357</v>
      </c>
      <c r="H549" s="40" t="s">
        <v>299</v>
      </c>
      <c r="I549" s="30" t="s">
        <v>47</v>
      </c>
      <c r="J549" s="30" t="s">
        <v>47</v>
      </c>
      <c r="K549" s="30" t="s">
        <v>47</v>
      </c>
    </row>
    <row r="550" spans="1:11" ht="15">
      <c r="A550" s="16">
        <f t="shared" si="24"/>
        <v>90545</v>
      </c>
      <c r="B550" s="26" t="s">
        <v>45</v>
      </c>
      <c r="C550" s="18" t="s">
        <v>46</v>
      </c>
      <c r="D550" s="26" t="s">
        <v>92</v>
      </c>
      <c r="E550" s="19" t="s">
        <v>49</v>
      </c>
      <c r="F550" s="21">
        <f t="shared" si="25"/>
        <v>545</v>
      </c>
      <c r="G550" s="21" t="s">
        <v>357</v>
      </c>
      <c r="H550" s="40" t="s">
        <v>299</v>
      </c>
      <c r="I550" s="30" t="s">
        <v>47</v>
      </c>
      <c r="J550" s="30" t="s">
        <v>47</v>
      </c>
      <c r="K550" s="30" t="s">
        <v>47</v>
      </c>
    </row>
    <row r="551" spans="1:11" ht="15">
      <c r="A551" s="16">
        <f t="shared" si="24"/>
        <v>90546</v>
      </c>
      <c r="B551" s="26" t="s">
        <v>45</v>
      </c>
      <c r="C551" s="18" t="s">
        <v>46</v>
      </c>
      <c r="D551" s="26" t="s">
        <v>93</v>
      </c>
      <c r="E551" s="19" t="s">
        <v>49</v>
      </c>
      <c r="F551" s="21">
        <f t="shared" si="25"/>
        <v>546</v>
      </c>
      <c r="G551" s="21" t="s">
        <v>357</v>
      </c>
      <c r="H551" s="40" t="s">
        <v>299</v>
      </c>
      <c r="I551" s="30" t="s">
        <v>47</v>
      </c>
      <c r="J551" s="30" t="s">
        <v>47</v>
      </c>
      <c r="K551" s="30" t="s">
        <v>47</v>
      </c>
    </row>
    <row r="552" spans="1:11" ht="15">
      <c r="A552" s="16">
        <f t="shared" si="24"/>
        <v>90547</v>
      </c>
      <c r="B552" s="26" t="s">
        <v>45</v>
      </c>
      <c r="C552" s="18" t="s">
        <v>46</v>
      </c>
      <c r="D552" s="26" t="s">
        <v>94</v>
      </c>
      <c r="E552" s="19" t="s">
        <v>49</v>
      </c>
      <c r="F552" s="21">
        <f t="shared" si="25"/>
        <v>547</v>
      </c>
      <c r="G552" s="21" t="s">
        <v>357</v>
      </c>
      <c r="H552" s="40" t="s">
        <v>299</v>
      </c>
      <c r="I552" s="30" t="s">
        <v>47</v>
      </c>
      <c r="J552" s="30" t="s">
        <v>47</v>
      </c>
      <c r="K552" s="30" t="s">
        <v>47</v>
      </c>
    </row>
    <row r="553" spans="1:11" ht="15">
      <c r="A553" s="16">
        <f t="shared" si="24"/>
        <v>90548</v>
      </c>
      <c r="B553" s="26" t="s">
        <v>45</v>
      </c>
      <c r="C553" s="18" t="s">
        <v>46</v>
      </c>
      <c r="D553" s="26" t="s">
        <v>95</v>
      </c>
      <c r="E553" s="19" t="s">
        <v>49</v>
      </c>
      <c r="F553" s="21">
        <f t="shared" si="25"/>
        <v>548</v>
      </c>
      <c r="G553" s="21" t="s">
        <v>357</v>
      </c>
      <c r="H553" s="40" t="s">
        <v>299</v>
      </c>
      <c r="I553" s="30" t="s">
        <v>47</v>
      </c>
      <c r="J553" s="30" t="s">
        <v>47</v>
      </c>
      <c r="K553" s="30" t="s">
        <v>47</v>
      </c>
    </row>
    <row r="554" spans="1:11" ht="15">
      <c r="A554" s="16">
        <f t="shared" si="24"/>
        <v>90549</v>
      </c>
      <c r="B554" s="26" t="s">
        <v>45</v>
      </c>
      <c r="C554" s="18" t="s">
        <v>46</v>
      </c>
      <c r="D554" s="26" t="s">
        <v>96</v>
      </c>
      <c r="E554" s="19" t="s">
        <v>49</v>
      </c>
      <c r="F554" s="21">
        <f t="shared" si="25"/>
        <v>549</v>
      </c>
      <c r="G554" s="21" t="s">
        <v>357</v>
      </c>
      <c r="H554" s="40" t="s">
        <v>299</v>
      </c>
      <c r="I554" s="30" t="s">
        <v>47</v>
      </c>
      <c r="J554" s="30" t="s">
        <v>47</v>
      </c>
      <c r="K554" s="30" t="s">
        <v>47</v>
      </c>
    </row>
    <row r="555" spans="1:11" ht="15">
      <c r="A555" s="16">
        <f t="shared" si="24"/>
        <v>90550</v>
      </c>
      <c r="B555" s="26" t="s">
        <v>45</v>
      </c>
      <c r="C555" s="18" t="s">
        <v>46</v>
      </c>
      <c r="D555" s="26" t="s">
        <v>48</v>
      </c>
      <c r="E555" s="19" t="s">
        <v>49</v>
      </c>
      <c r="F555" s="21">
        <f t="shared" si="25"/>
        <v>550</v>
      </c>
      <c r="G555" s="21" t="s">
        <v>358</v>
      </c>
      <c r="H555" s="40" t="s">
        <v>299</v>
      </c>
      <c r="I555" s="30" t="s">
        <v>47</v>
      </c>
      <c r="J555" s="30" t="s">
        <v>47</v>
      </c>
      <c r="K555" s="30" t="s">
        <v>47</v>
      </c>
    </row>
    <row r="556" spans="1:11" ht="15">
      <c r="A556" s="16">
        <f t="shared" si="24"/>
        <v>90551</v>
      </c>
      <c r="B556" s="26" t="s">
        <v>45</v>
      </c>
      <c r="C556" s="18" t="s">
        <v>46</v>
      </c>
      <c r="D556" s="26" t="s">
        <v>92</v>
      </c>
      <c r="E556" s="19" t="s">
        <v>49</v>
      </c>
      <c r="F556" s="21">
        <f t="shared" si="25"/>
        <v>551</v>
      </c>
      <c r="G556" s="21" t="s">
        <v>358</v>
      </c>
      <c r="H556" s="40" t="s">
        <v>299</v>
      </c>
      <c r="I556" s="30" t="s">
        <v>47</v>
      </c>
      <c r="J556" s="30" t="s">
        <v>47</v>
      </c>
      <c r="K556" s="30" t="s">
        <v>47</v>
      </c>
    </row>
    <row r="557" spans="1:11" ht="15">
      <c r="A557" s="16">
        <f t="shared" si="24"/>
        <v>90552</v>
      </c>
      <c r="B557" s="26" t="s">
        <v>45</v>
      </c>
      <c r="C557" s="18" t="s">
        <v>46</v>
      </c>
      <c r="D557" s="26" t="s">
        <v>93</v>
      </c>
      <c r="E557" s="19" t="s">
        <v>49</v>
      </c>
      <c r="F557" s="21">
        <f t="shared" si="25"/>
        <v>552</v>
      </c>
      <c r="G557" s="21" t="s">
        <v>358</v>
      </c>
      <c r="H557" s="40" t="s">
        <v>299</v>
      </c>
      <c r="I557" s="30" t="s">
        <v>47</v>
      </c>
      <c r="J557" s="30" t="s">
        <v>47</v>
      </c>
      <c r="K557" s="30" t="s">
        <v>47</v>
      </c>
    </row>
    <row r="558" spans="1:11" ht="15">
      <c r="A558" s="16">
        <f t="shared" si="24"/>
        <v>90553</v>
      </c>
      <c r="B558" s="26" t="s">
        <v>45</v>
      </c>
      <c r="C558" s="18" t="s">
        <v>46</v>
      </c>
      <c r="D558" s="26" t="s">
        <v>94</v>
      </c>
      <c r="E558" s="19" t="s">
        <v>49</v>
      </c>
      <c r="F558" s="21">
        <f t="shared" si="25"/>
        <v>553</v>
      </c>
      <c r="G558" s="21" t="s">
        <v>358</v>
      </c>
      <c r="H558" s="40" t="s">
        <v>299</v>
      </c>
      <c r="I558" s="30" t="s">
        <v>47</v>
      </c>
      <c r="J558" s="30" t="s">
        <v>47</v>
      </c>
      <c r="K558" s="30" t="s">
        <v>47</v>
      </c>
    </row>
    <row r="559" spans="1:11" ht="15">
      <c r="A559" s="16">
        <f t="shared" si="24"/>
        <v>90554</v>
      </c>
      <c r="B559" s="26" t="s">
        <v>45</v>
      </c>
      <c r="C559" s="18" t="s">
        <v>46</v>
      </c>
      <c r="D559" s="26" t="s">
        <v>95</v>
      </c>
      <c r="E559" s="19" t="s">
        <v>49</v>
      </c>
      <c r="F559" s="21">
        <f t="shared" ref="F559:F590" si="26">F558+1</f>
        <v>554</v>
      </c>
      <c r="G559" s="21" t="s">
        <v>358</v>
      </c>
      <c r="H559" s="40" t="s">
        <v>299</v>
      </c>
      <c r="I559" s="30" t="s">
        <v>47</v>
      </c>
      <c r="J559" s="30" t="s">
        <v>47</v>
      </c>
      <c r="K559" s="30" t="s">
        <v>47</v>
      </c>
    </row>
    <row r="560" spans="1:11" ht="15">
      <c r="A560" s="16">
        <f t="shared" ref="A560:A590" si="27">A559+1</f>
        <v>90555</v>
      </c>
      <c r="B560" s="26" t="s">
        <v>45</v>
      </c>
      <c r="C560" s="18" t="s">
        <v>46</v>
      </c>
      <c r="D560" s="26" t="s">
        <v>96</v>
      </c>
      <c r="E560" s="19" t="s">
        <v>49</v>
      </c>
      <c r="F560" s="21">
        <f t="shared" si="26"/>
        <v>555</v>
      </c>
      <c r="G560" s="21" t="s">
        <v>358</v>
      </c>
      <c r="H560" s="40" t="s">
        <v>299</v>
      </c>
      <c r="I560" s="30" t="s">
        <v>47</v>
      </c>
      <c r="J560" s="30" t="s">
        <v>47</v>
      </c>
      <c r="K560" s="30" t="s">
        <v>47</v>
      </c>
    </row>
    <row r="561" spans="1:11" ht="15">
      <c r="A561" s="16">
        <f t="shared" si="27"/>
        <v>90556</v>
      </c>
      <c r="B561" s="26" t="s">
        <v>45</v>
      </c>
      <c r="C561" s="18" t="s">
        <v>46</v>
      </c>
      <c r="D561" s="26" t="s">
        <v>48</v>
      </c>
      <c r="E561" s="19" t="s">
        <v>49</v>
      </c>
      <c r="F561" s="21">
        <f t="shared" si="26"/>
        <v>556</v>
      </c>
      <c r="G561" s="21" t="s">
        <v>359</v>
      </c>
      <c r="H561" s="40" t="s">
        <v>299</v>
      </c>
      <c r="I561" s="30" t="s">
        <v>47</v>
      </c>
      <c r="J561" s="30" t="s">
        <v>47</v>
      </c>
      <c r="K561" s="30" t="s">
        <v>47</v>
      </c>
    </row>
    <row r="562" spans="1:11" ht="15">
      <c r="A562" s="16">
        <f t="shared" si="27"/>
        <v>90557</v>
      </c>
      <c r="B562" s="26" t="s">
        <v>45</v>
      </c>
      <c r="C562" s="18" t="s">
        <v>46</v>
      </c>
      <c r="D562" s="26" t="s">
        <v>92</v>
      </c>
      <c r="E562" s="19" t="s">
        <v>49</v>
      </c>
      <c r="F562" s="21">
        <f t="shared" si="26"/>
        <v>557</v>
      </c>
      <c r="G562" s="21" t="s">
        <v>359</v>
      </c>
      <c r="H562" s="40" t="s">
        <v>299</v>
      </c>
      <c r="I562" s="30" t="s">
        <v>47</v>
      </c>
      <c r="J562" s="30" t="s">
        <v>47</v>
      </c>
      <c r="K562" s="30" t="s">
        <v>47</v>
      </c>
    </row>
    <row r="563" spans="1:11" ht="15">
      <c r="A563" s="16">
        <f t="shared" si="27"/>
        <v>90558</v>
      </c>
      <c r="B563" s="26" t="s">
        <v>45</v>
      </c>
      <c r="C563" s="18" t="s">
        <v>46</v>
      </c>
      <c r="D563" s="26" t="s">
        <v>93</v>
      </c>
      <c r="E563" s="19" t="s">
        <v>49</v>
      </c>
      <c r="F563" s="21">
        <f t="shared" si="26"/>
        <v>558</v>
      </c>
      <c r="G563" s="21" t="s">
        <v>359</v>
      </c>
      <c r="H563" s="40" t="s">
        <v>299</v>
      </c>
      <c r="I563" s="30" t="s">
        <v>47</v>
      </c>
      <c r="J563" s="30" t="s">
        <v>47</v>
      </c>
      <c r="K563" s="30" t="s">
        <v>47</v>
      </c>
    </row>
    <row r="564" spans="1:11" ht="15">
      <c r="A564" s="16">
        <f t="shared" si="27"/>
        <v>90559</v>
      </c>
      <c r="B564" s="26" t="s">
        <v>45</v>
      </c>
      <c r="C564" s="18" t="s">
        <v>46</v>
      </c>
      <c r="D564" s="26" t="s">
        <v>94</v>
      </c>
      <c r="E564" s="19" t="s">
        <v>49</v>
      </c>
      <c r="F564" s="21">
        <f t="shared" si="26"/>
        <v>559</v>
      </c>
      <c r="G564" s="21" t="s">
        <v>359</v>
      </c>
      <c r="H564" s="40" t="s">
        <v>299</v>
      </c>
      <c r="I564" s="30" t="s">
        <v>47</v>
      </c>
      <c r="J564" s="30" t="s">
        <v>47</v>
      </c>
      <c r="K564" s="30" t="s">
        <v>47</v>
      </c>
    </row>
    <row r="565" spans="1:11" ht="15">
      <c r="A565" s="16">
        <f t="shared" si="27"/>
        <v>90560</v>
      </c>
      <c r="B565" s="26" t="s">
        <v>45</v>
      </c>
      <c r="C565" s="18" t="s">
        <v>46</v>
      </c>
      <c r="D565" s="26" t="s">
        <v>95</v>
      </c>
      <c r="E565" s="19" t="s">
        <v>49</v>
      </c>
      <c r="F565" s="21">
        <f t="shared" si="26"/>
        <v>560</v>
      </c>
      <c r="G565" s="21" t="s">
        <v>359</v>
      </c>
      <c r="H565" s="40" t="s">
        <v>299</v>
      </c>
      <c r="I565" s="30" t="s">
        <v>47</v>
      </c>
      <c r="J565" s="30" t="s">
        <v>47</v>
      </c>
      <c r="K565" s="30" t="s">
        <v>47</v>
      </c>
    </row>
    <row r="566" spans="1:11" ht="15">
      <c r="A566" s="16">
        <f t="shared" si="27"/>
        <v>90561</v>
      </c>
      <c r="B566" s="26" t="s">
        <v>45</v>
      </c>
      <c r="C566" s="18" t="s">
        <v>46</v>
      </c>
      <c r="D566" s="26" t="s">
        <v>96</v>
      </c>
      <c r="E566" s="19" t="s">
        <v>49</v>
      </c>
      <c r="F566" s="21">
        <f t="shared" si="26"/>
        <v>561</v>
      </c>
      <c r="G566" s="21" t="s">
        <v>359</v>
      </c>
      <c r="H566" s="40" t="s">
        <v>299</v>
      </c>
      <c r="I566" s="30" t="s">
        <v>47</v>
      </c>
      <c r="J566" s="30" t="s">
        <v>47</v>
      </c>
      <c r="K566" s="30" t="s">
        <v>47</v>
      </c>
    </row>
    <row r="567" spans="1:11" ht="15">
      <c r="A567" s="16">
        <f t="shared" si="27"/>
        <v>90562</v>
      </c>
      <c r="B567" s="26" t="s">
        <v>45</v>
      </c>
      <c r="C567" s="18" t="s">
        <v>46</v>
      </c>
      <c r="D567" s="26" t="s">
        <v>48</v>
      </c>
      <c r="E567" s="19" t="s">
        <v>49</v>
      </c>
      <c r="F567" s="21">
        <f t="shared" si="26"/>
        <v>562</v>
      </c>
      <c r="G567" s="21" t="s">
        <v>360</v>
      </c>
      <c r="H567" s="40" t="s">
        <v>299</v>
      </c>
      <c r="I567" s="30" t="s">
        <v>47</v>
      </c>
      <c r="J567" s="30" t="s">
        <v>47</v>
      </c>
      <c r="K567" s="30" t="s">
        <v>47</v>
      </c>
    </row>
    <row r="568" spans="1:11" ht="15">
      <c r="A568" s="16">
        <f t="shared" si="27"/>
        <v>90563</v>
      </c>
      <c r="B568" s="26" t="s">
        <v>45</v>
      </c>
      <c r="C568" s="18" t="s">
        <v>46</v>
      </c>
      <c r="D568" s="26" t="s">
        <v>92</v>
      </c>
      <c r="E568" s="19" t="s">
        <v>49</v>
      </c>
      <c r="F568" s="21">
        <f t="shared" si="26"/>
        <v>563</v>
      </c>
      <c r="G568" s="21" t="s">
        <v>360</v>
      </c>
      <c r="H568" s="40" t="s">
        <v>299</v>
      </c>
      <c r="I568" s="30" t="s">
        <v>47</v>
      </c>
      <c r="J568" s="30" t="s">
        <v>47</v>
      </c>
      <c r="K568" s="30" t="s">
        <v>47</v>
      </c>
    </row>
    <row r="569" spans="1:11" ht="15">
      <c r="A569" s="16">
        <f t="shared" si="27"/>
        <v>90564</v>
      </c>
      <c r="B569" s="26" t="s">
        <v>45</v>
      </c>
      <c r="C569" s="18" t="s">
        <v>46</v>
      </c>
      <c r="D569" s="26" t="s">
        <v>93</v>
      </c>
      <c r="E569" s="19" t="s">
        <v>49</v>
      </c>
      <c r="F569" s="21">
        <f t="shared" si="26"/>
        <v>564</v>
      </c>
      <c r="G569" s="21" t="s">
        <v>360</v>
      </c>
      <c r="H569" s="40" t="s">
        <v>299</v>
      </c>
      <c r="I569" s="30" t="s">
        <v>47</v>
      </c>
      <c r="J569" s="30" t="s">
        <v>47</v>
      </c>
      <c r="K569" s="30" t="s">
        <v>47</v>
      </c>
    </row>
    <row r="570" spans="1:11" ht="15">
      <c r="A570" s="16">
        <f t="shared" si="27"/>
        <v>90565</v>
      </c>
      <c r="B570" s="26" t="s">
        <v>45</v>
      </c>
      <c r="C570" s="18" t="s">
        <v>46</v>
      </c>
      <c r="D570" s="26" t="s">
        <v>94</v>
      </c>
      <c r="E570" s="19" t="s">
        <v>49</v>
      </c>
      <c r="F570" s="21">
        <f t="shared" si="26"/>
        <v>565</v>
      </c>
      <c r="G570" s="21" t="s">
        <v>360</v>
      </c>
      <c r="H570" s="40" t="s">
        <v>299</v>
      </c>
      <c r="I570" s="30" t="s">
        <v>47</v>
      </c>
      <c r="J570" s="30" t="s">
        <v>47</v>
      </c>
      <c r="K570" s="30" t="s">
        <v>47</v>
      </c>
    </row>
    <row r="571" spans="1:11" ht="15">
      <c r="A571" s="16">
        <f t="shared" si="27"/>
        <v>90566</v>
      </c>
      <c r="B571" s="26" t="s">
        <v>45</v>
      </c>
      <c r="C571" s="18" t="s">
        <v>46</v>
      </c>
      <c r="D571" s="26" t="s">
        <v>95</v>
      </c>
      <c r="E571" s="19" t="s">
        <v>49</v>
      </c>
      <c r="F571" s="21">
        <f t="shared" si="26"/>
        <v>566</v>
      </c>
      <c r="G571" s="21" t="s">
        <v>360</v>
      </c>
      <c r="H571" s="40" t="s">
        <v>299</v>
      </c>
      <c r="I571" s="30" t="s">
        <v>47</v>
      </c>
      <c r="J571" s="30" t="s">
        <v>47</v>
      </c>
      <c r="K571" s="30" t="s">
        <v>47</v>
      </c>
    </row>
    <row r="572" spans="1:11" ht="15">
      <c r="A572" s="16">
        <f t="shared" si="27"/>
        <v>90567</v>
      </c>
      <c r="B572" s="26" t="s">
        <v>45</v>
      </c>
      <c r="C572" s="18" t="s">
        <v>46</v>
      </c>
      <c r="D572" s="26" t="s">
        <v>96</v>
      </c>
      <c r="E572" s="19" t="s">
        <v>49</v>
      </c>
      <c r="F572" s="21">
        <f t="shared" si="26"/>
        <v>567</v>
      </c>
      <c r="G572" s="21" t="s">
        <v>360</v>
      </c>
      <c r="H572" s="40" t="s">
        <v>299</v>
      </c>
      <c r="I572" s="30" t="s">
        <v>47</v>
      </c>
      <c r="J572" s="30" t="s">
        <v>47</v>
      </c>
      <c r="K572" s="30" t="s">
        <v>47</v>
      </c>
    </row>
    <row r="573" spans="1:11" ht="15">
      <c r="A573" s="16">
        <f t="shared" si="27"/>
        <v>90568</v>
      </c>
      <c r="B573" s="26" t="s">
        <v>45</v>
      </c>
      <c r="C573" s="18" t="s">
        <v>46</v>
      </c>
      <c r="D573" s="26" t="s">
        <v>48</v>
      </c>
      <c r="E573" s="19" t="s">
        <v>49</v>
      </c>
      <c r="F573" s="21">
        <f t="shared" si="26"/>
        <v>568</v>
      </c>
      <c r="G573" s="21" t="s">
        <v>361</v>
      </c>
      <c r="H573" s="40" t="s">
        <v>299</v>
      </c>
      <c r="I573" s="30" t="s">
        <v>47</v>
      </c>
      <c r="J573" s="30" t="s">
        <v>47</v>
      </c>
      <c r="K573" s="30" t="s">
        <v>47</v>
      </c>
    </row>
    <row r="574" spans="1:11" ht="15">
      <c r="A574" s="16">
        <f t="shared" si="27"/>
        <v>90569</v>
      </c>
      <c r="B574" s="26" t="s">
        <v>45</v>
      </c>
      <c r="C574" s="18" t="s">
        <v>46</v>
      </c>
      <c r="D574" s="26" t="s">
        <v>92</v>
      </c>
      <c r="E574" s="19" t="s">
        <v>49</v>
      </c>
      <c r="F574" s="21">
        <f t="shared" si="26"/>
        <v>569</v>
      </c>
      <c r="G574" s="21" t="s">
        <v>361</v>
      </c>
      <c r="H574" s="40" t="s">
        <v>299</v>
      </c>
      <c r="I574" s="30" t="s">
        <v>47</v>
      </c>
      <c r="J574" s="30" t="s">
        <v>47</v>
      </c>
      <c r="K574" s="30" t="s">
        <v>47</v>
      </c>
    </row>
    <row r="575" spans="1:11" ht="15">
      <c r="A575" s="16">
        <f t="shared" si="27"/>
        <v>90570</v>
      </c>
      <c r="B575" s="26" t="s">
        <v>45</v>
      </c>
      <c r="C575" s="18" t="s">
        <v>46</v>
      </c>
      <c r="D575" s="26" t="s">
        <v>93</v>
      </c>
      <c r="E575" s="19" t="s">
        <v>49</v>
      </c>
      <c r="F575" s="21">
        <f t="shared" si="26"/>
        <v>570</v>
      </c>
      <c r="G575" s="21" t="s">
        <v>361</v>
      </c>
      <c r="H575" s="40" t="s">
        <v>299</v>
      </c>
      <c r="I575" s="30" t="s">
        <v>47</v>
      </c>
      <c r="J575" s="30" t="s">
        <v>47</v>
      </c>
      <c r="K575" s="30" t="s">
        <v>47</v>
      </c>
    </row>
    <row r="576" spans="1:11" ht="15">
      <c r="A576" s="16">
        <f t="shared" si="27"/>
        <v>90571</v>
      </c>
      <c r="B576" s="26" t="s">
        <v>45</v>
      </c>
      <c r="C576" s="18" t="s">
        <v>46</v>
      </c>
      <c r="D576" s="26" t="s">
        <v>94</v>
      </c>
      <c r="E576" s="19" t="s">
        <v>49</v>
      </c>
      <c r="F576" s="21">
        <f t="shared" si="26"/>
        <v>571</v>
      </c>
      <c r="G576" s="21" t="s">
        <v>361</v>
      </c>
      <c r="H576" s="40" t="s">
        <v>299</v>
      </c>
      <c r="I576" s="30" t="s">
        <v>47</v>
      </c>
      <c r="J576" s="30" t="s">
        <v>47</v>
      </c>
      <c r="K576" s="30" t="s">
        <v>47</v>
      </c>
    </row>
    <row r="577" spans="1:11" ht="15">
      <c r="A577" s="16">
        <f t="shared" si="27"/>
        <v>90572</v>
      </c>
      <c r="B577" s="26" t="s">
        <v>45</v>
      </c>
      <c r="C577" s="18" t="s">
        <v>46</v>
      </c>
      <c r="D577" s="26" t="s">
        <v>95</v>
      </c>
      <c r="E577" s="19" t="s">
        <v>49</v>
      </c>
      <c r="F577" s="21">
        <f t="shared" si="26"/>
        <v>572</v>
      </c>
      <c r="G577" s="21" t="s">
        <v>361</v>
      </c>
      <c r="H577" s="40" t="s">
        <v>299</v>
      </c>
      <c r="I577" s="30" t="s">
        <v>47</v>
      </c>
      <c r="J577" s="30" t="s">
        <v>47</v>
      </c>
      <c r="K577" s="30" t="s">
        <v>47</v>
      </c>
    </row>
    <row r="578" spans="1:11" ht="15">
      <c r="A578" s="16">
        <f t="shared" si="27"/>
        <v>90573</v>
      </c>
      <c r="B578" s="26" t="s">
        <v>45</v>
      </c>
      <c r="C578" s="18" t="s">
        <v>46</v>
      </c>
      <c r="D578" s="26" t="s">
        <v>96</v>
      </c>
      <c r="E578" s="19" t="s">
        <v>49</v>
      </c>
      <c r="F578" s="21">
        <f t="shared" si="26"/>
        <v>573</v>
      </c>
      <c r="G578" s="21" t="s">
        <v>361</v>
      </c>
      <c r="H578" s="40" t="s">
        <v>299</v>
      </c>
      <c r="I578" s="30" t="s">
        <v>47</v>
      </c>
      <c r="J578" s="30" t="s">
        <v>47</v>
      </c>
      <c r="K578" s="30" t="s">
        <v>47</v>
      </c>
    </row>
    <row r="579" spans="1:11" ht="15">
      <c r="A579" s="16">
        <f t="shared" si="27"/>
        <v>90574</v>
      </c>
      <c r="B579" s="26" t="s">
        <v>45</v>
      </c>
      <c r="C579" s="18" t="s">
        <v>46</v>
      </c>
      <c r="D579" s="26" t="s">
        <v>48</v>
      </c>
      <c r="E579" s="19" t="s">
        <v>49</v>
      </c>
      <c r="F579" s="21">
        <f t="shared" si="26"/>
        <v>574</v>
      </c>
      <c r="G579" s="21" t="s">
        <v>362</v>
      </c>
      <c r="H579" s="40" t="s">
        <v>299</v>
      </c>
      <c r="I579" s="30" t="s">
        <v>47</v>
      </c>
      <c r="J579" s="30" t="s">
        <v>47</v>
      </c>
      <c r="K579" s="30" t="s">
        <v>47</v>
      </c>
    </row>
    <row r="580" spans="1:11" ht="15">
      <c r="A580" s="16">
        <f t="shared" si="27"/>
        <v>90575</v>
      </c>
      <c r="B580" s="26" t="s">
        <v>45</v>
      </c>
      <c r="C580" s="18" t="s">
        <v>46</v>
      </c>
      <c r="D580" s="26" t="s">
        <v>92</v>
      </c>
      <c r="E580" s="19" t="s">
        <v>49</v>
      </c>
      <c r="F580" s="21">
        <f t="shared" si="26"/>
        <v>575</v>
      </c>
      <c r="G580" s="21" t="s">
        <v>362</v>
      </c>
      <c r="H580" s="40" t="s">
        <v>299</v>
      </c>
      <c r="I580" s="30" t="s">
        <v>47</v>
      </c>
      <c r="J580" s="30" t="s">
        <v>47</v>
      </c>
      <c r="K580" s="30" t="s">
        <v>47</v>
      </c>
    </row>
    <row r="581" spans="1:11" ht="15">
      <c r="A581" s="16">
        <f t="shared" si="27"/>
        <v>90576</v>
      </c>
      <c r="B581" s="26" t="s">
        <v>45</v>
      </c>
      <c r="C581" s="18" t="s">
        <v>46</v>
      </c>
      <c r="D581" s="26" t="s">
        <v>93</v>
      </c>
      <c r="E581" s="19" t="s">
        <v>49</v>
      </c>
      <c r="F581" s="21">
        <f t="shared" si="26"/>
        <v>576</v>
      </c>
      <c r="G581" s="21" t="s">
        <v>362</v>
      </c>
      <c r="H581" s="40" t="s">
        <v>299</v>
      </c>
      <c r="I581" s="30" t="s">
        <v>47</v>
      </c>
      <c r="J581" s="30" t="s">
        <v>47</v>
      </c>
      <c r="K581" s="30" t="s">
        <v>47</v>
      </c>
    </row>
    <row r="582" spans="1:11" ht="15">
      <c r="A582" s="16">
        <f t="shared" si="27"/>
        <v>90577</v>
      </c>
      <c r="B582" s="26" t="s">
        <v>45</v>
      </c>
      <c r="C582" s="18" t="s">
        <v>46</v>
      </c>
      <c r="D582" s="26" t="s">
        <v>94</v>
      </c>
      <c r="E582" s="19" t="s">
        <v>49</v>
      </c>
      <c r="F582" s="21">
        <f t="shared" si="26"/>
        <v>577</v>
      </c>
      <c r="G582" s="21" t="s">
        <v>362</v>
      </c>
      <c r="H582" s="40" t="s">
        <v>299</v>
      </c>
      <c r="I582" s="30" t="s">
        <v>47</v>
      </c>
      <c r="J582" s="30" t="s">
        <v>47</v>
      </c>
      <c r="K582" s="30" t="s">
        <v>47</v>
      </c>
    </row>
    <row r="583" spans="1:11" ht="15">
      <c r="A583" s="16">
        <f t="shared" si="27"/>
        <v>90578</v>
      </c>
      <c r="B583" s="26" t="s">
        <v>45</v>
      </c>
      <c r="C583" s="18" t="s">
        <v>46</v>
      </c>
      <c r="D583" s="26" t="s">
        <v>95</v>
      </c>
      <c r="E583" s="19" t="s">
        <v>49</v>
      </c>
      <c r="F583" s="21">
        <f t="shared" si="26"/>
        <v>578</v>
      </c>
      <c r="G583" s="21" t="s">
        <v>362</v>
      </c>
      <c r="H583" s="40" t="s">
        <v>299</v>
      </c>
      <c r="I583" s="30" t="s">
        <v>47</v>
      </c>
      <c r="J583" s="30" t="s">
        <v>47</v>
      </c>
      <c r="K583" s="30" t="s">
        <v>47</v>
      </c>
    </row>
    <row r="584" spans="1:11" ht="15">
      <c r="A584" s="16">
        <f t="shared" si="27"/>
        <v>90579</v>
      </c>
      <c r="B584" s="26" t="s">
        <v>45</v>
      </c>
      <c r="C584" s="18" t="s">
        <v>46</v>
      </c>
      <c r="D584" s="26" t="s">
        <v>96</v>
      </c>
      <c r="E584" s="19" t="s">
        <v>49</v>
      </c>
      <c r="F584" s="21">
        <f t="shared" si="26"/>
        <v>579</v>
      </c>
      <c r="G584" s="21" t="s">
        <v>362</v>
      </c>
      <c r="H584" s="40" t="s">
        <v>299</v>
      </c>
      <c r="I584" s="30" t="s">
        <v>47</v>
      </c>
      <c r="J584" s="30" t="s">
        <v>47</v>
      </c>
      <c r="K584" s="30" t="s">
        <v>47</v>
      </c>
    </row>
    <row r="585" spans="1:11" ht="15">
      <c r="A585" s="16">
        <f t="shared" si="27"/>
        <v>90580</v>
      </c>
      <c r="B585" s="26" t="s">
        <v>45</v>
      </c>
      <c r="C585" s="18" t="s">
        <v>46</v>
      </c>
      <c r="D585" s="26" t="s">
        <v>48</v>
      </c>
      <c r="E585" s="19" t="s">
        <v>49</v>
      </c>
      <c r="F585" s="21">
        <f t="shared" si="26"/>
        <v>580</v>
      </c>
      <c r="G585" s="21" t="s">
        <v>363</v>
      </c>
      <c r="H585" s="40" t="s">
        <v>299</v>
      </c>
      <c r="I585" s="30" t="s">
        <v>47</v>
      </c>
      <c r="J585" s="30" t="s">
        <v>47</v>
      </c>
      <c r="K585" s="30" t="s">
        <v>47</v>
      </c>
    </row>
    <row r="586" spans="1:11" ht="15">
      <c r="A586" s="16">
        <f t="shared" si="27"/>
        <v>90581</v>
      </c>
      <c r="B586" s="26" t="s">
        <v>45</v>
      </c>
      <c r="C586" s="18" t="s">
        <v>46</v>
      </c>
      <c r="D586" s="26" t="s">
        <v>92</v>
      </c>
      <c r="E586" s="19" t="s">
        <v>49</v>
      </c>
      <c r="F586" s="21">
        <f t="shared" si="26"/>
        <v>581</v>
      </c>
      <c r="G586" s="21" t="s">
        <v>363</v>
      </c>
      <c r="H586" s="40" t="s">
        <v>299</v>
      </c>
      <c r="I586" s="30" t="s">
        <v>47</v>
      </c>
      <c r="J586" s="30" t="s">
        <v>47</v>
      </c>
      <c r="K586" s="30" t="s">
        <v>47</v>
      </c>
    </row>
    <row r="587" spans="1:11" ht="15">
      <c r="A587" s="16">
        <f t="shared" si="27"/>
        <v>90582</v>
      </c>
      <c r="B587" s="26" t="s">
        <v>45</v>
      </c>
      <c r="C587" s="18" t="s">
        <v>46</v>
      </c>
      <c r="D587" s="26" t="s">
        <v>93</v>
      </c>
      <c r="E587" s="19" t="s">
        <v>49</v>
      </c>
      <c r="F587" s="21">
        <f t="shared" si="26"/>
        <v>582</v>
      </c>
      <c r="G587" s="21" t="s">
        <v>363</v>
      </c>
      <c r="H587" s="40" t="s">
        <v>299</v>
      </c>
      <c r="I587" s="30" t="s">
        <v>47</v>
      </c>
      <c r="J587" s="30" t="s">
        <v>47</v>
      </c>
      <c r="K587" s="30" t="s">
        <v>47</v>
      </c>
    </row>
    <row r="588" spans="1:11" ht="15">
      <c r="A588" s="16">
        <f t="shared" si="27"/>
        <v>90583</v>
      </c>
      <c r="B588" s="26" t="s">
        <v>45</v>
      </c>
      <c r="C588" s="18" t="s">
        <v>46</v>
      </c>
      <c r="D588" s="26" t="s">
        <v>94</v>
      </c>
      <c r="E588" s="19" t="s">
        <v>49</v>
      </c>
      <c r="F588" s="21">
        <f t="shared" si="26"/>
        <v>583</v>
      </c>
      <c r="G588" s="21" t="s">
        <v>363</v>
      </c>
      <c r="H588" s="40" t="s">
        <v>299</v>
      </c>
      <c r="I588" s="30" t="s">
        <v>47</v>
      </c>
      <c r="J588" s="30" t="s">
        <v>47</v>
      </c>
      <c r="K588" s="30" t="s">
        <v>47</v>
      </c>
    </row>
    <row r="589" spans="1:11" ht="15">
      <c r="A589" s="16">
        <f t="shared" si="27"/>
        <v>90584</v>
      </c>
      <c r="B589" s="26" t="s">
        <v>45</v>
      </c>
      <c r="C589" s="18" t="s">
        <v>46</v>
      </c>
      <c r="D589" s="26" t="s">
        <v>95</v>
      </c>
      <c r="E589" s="19" t="s">
        <v>49</v>
      </c>
      <c r="F589" s="21">
        <f t="shared" si="26"/>
        <v>584</v>
      </c>
      <c r="G589" s="21" t="s">
        <v>363</v>
      </c>
      <c r="H589" s="40" t="s">
        <v>299</v>
      </c>
      <c r="I589" s="30" t="s">
        <v>47</v>
      </c>
      <c r="J589" s="30" t="s">
        <v>47</v>
      </c>
      <c r="K589" s="30" t="s">
        <v>47</v>
      </c>
    </row>
    <row r="590" spans="1:11" ht="15">
      <c r="A590" s="16">
        <f t="shared" si="27"/>
        <v>90585</v>
      </c>
      <c r="B590" s="26" t="s">
        <v>45</v>
      </c>
      <c r="C590" s="18" t="s">
        <v>46</v>
      </c>
      <c r="D590" s="26" t="s">
        <v>96</v>
      </c>
      <c r="E590" s="19" t="s">
        <v>49</v>
      </c>
      <c r="F590" s="21">
        <f t="shared" si="26"/>
        <v>585</v>
      </c>
      <c r="G590" s="21" t="s">
        <v>363</v>
      </c>
      <c r="H590" s="40" t="s">
        <v>299</v>
      </c>
      <c r="I590" s="30" t="s">
        <v>47</v>
      </c>
      <c r="J590" s="30" t="s">
        <v>47</v>
      </c>
      <c r="K590" s="30" t="s">
        <v>47</v>
      </c>
    </row>
  </sheetData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6"/>
  <sheetViews>
    <sheetView zoomScale="130" zoomScaleNormal="130" workbookViewId="0">
      <pane ySplit="1" topLeftCell="A89" activePane="bottomLeft" state="frozen"/>
      <selection pane="bottomLeft" activeCell="C77" sqref="C77"/>
    </sheetView>
  </sheetViews>
  <sheetFormatPr defaultRowHeight="14.25"/>
  <cols>
    <col min="1" max="1" width="7.625" style="40" customWidth="1"/>
    <col min="2" max="2" width="5.5" style="40" customWidth="1"/>
    <col min="3" max="3" width="6" style="40" customWidth="1"/>
    <col min="4" max="4" width="10.375" style="40" customWidth="1"/>
    <col min="5" max="5" width="9.5" style="41" bestFit="1" customWidth="1"/>
    <col min="6" max="6" width="13.125" style="40" customWidth="1"/>
    <col min="7" max="7" width="5.125" style="40" customWidth="1"/>
    <col min="8" max="8" width="2" style="40" customWidth="1"/>
    <col min="9" max="9" width="9" style="40"/>
    <col min="10" max="10" width="13" style="41" customWidth="1"/>
    <col min="11" max="11" width="9" style="41"/>
    <col min="12" max="12" width="9.125" style="41" customWidth="1"/>
    <col min="13" max="13" width="6.875" style="40" customWidth="1"/>
    <col min="14" max="14" width="18.875" style="40" customWidth="1"/>
    <col min="15" max="15" width="6.125" style="40" customWidth="1"/>
    <col min="16" max="16" width="11.625" style="40" customWidth="1"/>
    <col min="17" max="16384" width="9" style="40"/>
  </cols>
  <sheetData>
    <row r="1" spans="1:19" ht="99.75">
      <c r="A1" s="43" t="s">
        <v>36</v>
      </c>
      <c r="B1" s="44" t="s">
        <v>37</v>
      </c>
      <c r="C1" s="48" t="s">
        <v>38</v>
      </c>
      <c r="D1" s="42" t="s">
        <v>39</v>
      </c>
      <c r="E1" s="46" t="s">
        <v>40</v>
      </c>
      <c r="F1" s="49" t="s">
        <v>171</v>
      </c>
      <c r="G1" s="49" t="s">
        <v>247</v>
      </c>
      <c r="H1" s="49" t="s">
        <v>185</v>
      </c>
      <c r="I1" s="46" t="s">
        <v>174</v>
      </c>
      <c r="J1" s="49" t="s">
        <v>175</v>
      </c>
      <c r="K1" s="49" t="s">
        <v>176</v>
      </c>
      <c r="L1" s="47" t="s">
        <v>239</v>
      </c>
      <c r="M1" s="47" t="s">
        <v>180</v>
      </c>
      <c r="N1" s="51" t="s">
        <v>41</v>
      </c>
      <c r="O1" s="46" t="s">
        <v>173</v>
      </c>
      <c r="P1" s="44" t="s">
        <v>111</v>
      </c>
      <c r="Q1" s="45" t="s">
        <v>44</v>
      </c>
      <c r="R1" s="45" t="s">
        <v>42</v>
      </c>
      <c r="S1" s="45" t="s">
        <v>43</v>
      </c>
    </row>
    <row r="2" spans="1:19" s="59" customFormat="1">
      <c r="A2" s="55" t="s">
        <v>256</v>
      </c>
      <c r="B2" s="56"/>
      <c r="C2" s="58"/>
      <c r="D2" s="58"/>
      <c r="E2" s="58"/>
      <c r="F2" s="58"/>
      <c r="G2" s="58"/>
      <c r="H2" s="58"/>
      <c r="I2" s="58"/>
      <c r="J2" s="58"/>
      <c r="K2" s="57"/>
      <c r="L2" s="58"/>
      <c r="M2" s="58"/>
      <c r="N2" s="58"/>
      <c r="O2" s="58"/>
      <c r="P2" s="56"/>
      <c r="Q2" s="58"/>
      <c r="R2" s="58"/>
      <c r="S2" s="58"/>
    </row>
    <row r="3" spans="1:19">
      <c r="A3" s="82">
        <v>70045</v>
      </c>
      <c r="B3" s="82">
        <v>4</v>
      </c>
      <c r="C3" s="83" t="s">
        <v>253</v>
      </c>
      <c r="D3" s="84" t="s">
        <v>252</v>
      </c>
      <c r="E3" s="85" t="s">
        <v>254</v>
      </c>
      <c r="F3" s="82" t="s">
        <v>240</v>
      </c>
      <c r="G3" s="82">
        <v>1</v>
      </c>
      <c r="H3" s="82" t="s">
        <v>186</v>
      </c>
      <c r="I3" s="82" t="s">
        <v>251</v>
      </c>
      <c r="J3" s="86" t="s">
        <v>248</v>
      </c>
      <c r="K3" s="86" t="s">
        <v>232</v>
      </c>
      <c r="L3" s="87" t="s">
        <v>250</v>
      </c>
      <c r="M3" s="88" t="s">
        <v>235</v>
      </c>
      <c r="N3" s="82" t="s">
        <v>246</v>
      </c>
      <c r="O3" s="82" t="s">
        <v>101</v>
      </c>
      <c r="P3" s="82" t="s">
        <v>249</v>
      </c>
      <c r="Q3" s="82" t="s">
        <v>101</v>
      </c>
      <c r="R3" s="82" t="s">
        <v>182</v>
      </c>
      <c r="S3" s="40" t="s">
        <v>182</v>
      </c>
    </row>
    <row r="4" spans="1:19">
      <c r="A4" s="82">
        <f t="shared" ref="A4:A15" si="0">A3+1</f>
        <v>70046</v>
      </c>
      <c r="B4" s="82">
        <v>4</v>
      </c>
      <c r="C4" s="83" t="s">
        <v>253</v>
      </c>
      <c r="D4" s="84" t="s">
        <v>252</v>
      </c>
      <c r="E4" s="85" t="s">
        <v>254</v>
      </c>
      <c r="F4" s="82" t="s">
        <v>255</v>
      </c>
      <c r="G4" s="82">
        <v>1</v>
      </c>
      <c r="H4" s="82" t="s">
        <v>186</v>
      </c>
      <c r="I4" s="82" t="s">
        <v>251</v>
      </c>
      <c r="J4" s="86" t="s">
        <v>248</v>
      </c>
      <c r="K4" s="86" t="s">
        <v>232</v>
      </c>
      <c r="L4" s="87" t="s">
        <v>250</v>
      </c>
      <c r="M4" s="88" t="s">
        <v>235</v>
      </c>
      <c r="N4" s="82" t="s">
        <v>246</v>
      </c>
      <c r="O4" s="82" t="s">
        <v>101</v>
      </c>
      <c r="P4" s="82" t="s">
        <v>249</v>
      </c>
      <c r="Q4" s="82" t="s">
        <v>101</v>
      </c>
      <c r="R4" s="82" t="s">
        <v>182</v>
      </c>
      <c r="S4" s="40" t="s">
        <v>182</v>
      </c>
    </row>
    <row r="5" spans="1:19">
      <c r="A5" s="82">
        <f t="shared" si="0"/>
        <v>70047</v>
      </c>
      <c r="B5" s="82">
        <v>4</v>
      </c>
      <c r="C5" s="83" t="s">
        <v>253</v>
      </c>
      <c r="D5" s="84" t="s">
        <v>252</v>
      </c>
      <c r="E5" s="85" t="s">
        <v>254</v>
      </c>
      <c r="F5" s="82" t="s">
        <v>240</v>
      </c>
      <c r="G5" s="82">
        <v>1</v>
      </c>
      <c r="H5" s="82" t="s">
        <v>186</v>
      </c>
      <c r="I5" s="82" t="s">
        <v>251</v>
      </c>
      <c r="J5" s="86" t="s">
        <v>257</v>
      </c>
      <c r="K5" s="86" t="s">
        <v>232</v>
      </c>
      <c r="L5" s="87" t="s">
        <v>250</v>
      </c>
      <c r="M5" s="88" t="s">
        <v>235</v>
      </c>
      <c r="N5" s="82" t="s">
        <v>246</v>
      </c>
      <c r="O5" s="82" t="s">
        <v>101</v>
      </c>
      <c r="P5" s="82" t="s">
        <v>249</v>
      </c>
      <c r="Q5" s="82" t="s">
        <v>101</v>
      </c>
      <c r="R5" s="82" t="s">
        <v>182</v>
      </c>
      <c r="S5" s="40" t="s">
        <v>182</v>
      </c>
    </row>
    <row r="6" spans="1:19">
      <c r="A6" s="82">
        <f t="shared" si="0"/>
        <v>70048</v>
      </c>
      <c r="B6" s="82">
        <v>4</v>
      </c>
      <c r="C6" s="83" t="s">
        <v>253</v>
      </c>
      <c r="D6" s="84" t="s">
        <v>252</v>
      </c>
      <c r="E6" s="85" t="s">
        <v>254</v>
      </c>
      <c r="F6" s="82" t="s">
        <v>255</v>
      </c>
      <c r="G6" s="82">
        <v>1</v>
      </c>
      <c r="H6" s="82" t="s">
        <v>186</v>
      </c>
      <c r="I6" s="82" t="s">
        <v>251</v>
      </c>
      <c r="J6" s="86" t="s">
        <v>257</v>
      </c>
      <c r="K6" s="86" t="s">
        <v>232</v>
      </c>
      <c r="L6" s="87" t="s">
        <v>250</v>
      </c>
      <c r="M6" s="88" t="s">
        <v>235</v>
      </c>
      <c r="N6" s="82" t="s">
        <v>246</v>
      </c>
      <c r="O6" s="82" t="s">
        <v>101</v>
      </c>
      <c r="P6" s="82" t="s">
        <v>249</v>
      </c>
      <c r="Q6" s="82" t="s">
        <v>101</v>
      </c>
      <c r="R6" s="82" t="s">
        <v>182</v>
      </c>
      <c r="S6" s="40" t="s">
        <v>182</v>
      </c>
    </row>
    <row r="7" spans="1:19">
      <c r="A7" s="82">
        <f t="shared" si="0"/>
        <v>70049</v>
      </c>
      <c r="B7" s="82">
        <v>4</v>
      </c>
      <c r="C7" s="83" t="s">
        <v>253</v>
      </c>
      <c r="D7" s="84" t="s">
        <v>252</v>
      </c>
      <c r="E7" s="85" t="s">
        <v>254</v>
      </c>
      <c r="F7" s="82" t="s">
        <v>240</v>
      </c>
      <c r="G7" s="89">
        <v>100</v>
      </c>
      <c r="H7" s="82" t="s">
        <v>186</v>
      </c>
      <c r="I7" s="82" t="s">
        <v>251</v>
      </c>
      <c r="J7" s="86" t="s">
        <v>257</v>
      </c>
      <c r="K7" s="86" t="s">
        <v>232</v>
      </c>
      <c r="L7" s="87" t="s">
        <v>250</v>
      </c>
      <c r="M7" s="88" t="s">
        <v>235</v>
      </c>
      <c r="N7" s="82" t="s">
        <v>246</v>
      </c>
      <c r="O7" s="82" t="s">
        <v>101</v>
      </c>
      <c r="P7" s="82" t="s">
        <v>249</v>
      </c>
      <c r="Q7" s="82" t="s">
        <v>101</v>
      </c>
      <c r="R7" s="82" t="s">
        <v>182</v>
      </c>
      <c r="S7" s="40" t="s">
        <v>182</v>
      </c>
    </row>
    <row r="8" spans="1:19">
      <c r="A8" s="82">
        <f t="shared" si="0"/>
        <v>70050</v>
      </c>
      <c r="B8" s="82">
        <v>4</v>
      </c>
      <c r="C8" s="83" t="s">
        <v>253</v>
      </c>
      <c r="D8" s="84" t="s">
        <v>252</v>
      </c>
      <c r="E8" s="85" t="s">
        <v>254</v>
      </c>
      <c r="F8" s="82" t="s">
        <v>240</v>
      </c>
      <c r="G8" s="89">
        <v>100</v>
      </c>
      <c r="H8" s="82" t="s">
        <v>186</v>
      </c>
      <c r="I8" s="82" t="s">
        <v>251</v>
      </c>
      <c r="J8" s="90" t="s">
        <v>258</v>
      </c>
      <c r="K8" s="86" t="s">
        <v>232</v>
      </c>
      <c r="L8" s="87" t="s">
        <v>250</v>
      </c>
      <c r="M8" s="88" t="s">
        <v>235</v>
      </c>
      <c r="N8" s="82" t="s">
        <v>246</v>
      </c>
      <c r="O8" s="82" t="s">
        <v>101</v>
      </c>
      <c r="P8" s="82" t="s">
        <v>249</v>
      </c>
      <c r="Q8" s="82" t="s">
        <v>101</v>
      </c>
      <c r="R8" s="82" t="s">
        <v>182</v>
      </c>
      <c r="S8" s="40" t="s">
        <v>182</v>
      </c>
    </row>
    <row r="9" spans="1:19">
      <c r="A9" s="82">
        <f t="shared" si="0"/>
        <v>70051</v>
      </c>
      <c r="B9" s="82">
        <v>4</v>
      </c>
      <c r="C9" s="83" t="s">
        <v>253</v>
      </c>
      <c r="D9" s="84" t="s">
        <v>252</v>
      </c>
      <c r="E9" s="85" t="s">
        <v>254</v>
      </c>
      <c r="F9" s="82" t="s">
        <v>240</v>
      </c>
      <c r="G9" s="89">
        <v>500</v>
      </c>
      <c r="H9" s="82" t="s">
        <v>186</v>
      </c>
      <c r="I9" s="82" t="s">
        <v>251</v>
      </c>
      <c r="J9" s="86" t="s">
        <v>257</v>
      </c>
      <c r="K9" s="86" t="s">
        <v>232</v>
      </c>
      <c r="L9" s="87" t="s">
        <v>250</v>
      </c>
      <c r="M9" s="88" t="s">
        <v>235</v>
      </c>
      <c r="N9" s="82" t="s">
        <v>246</v>
      </c>
      <c r="O9" s="82" t="s">
        <v>101</v>
      </c>
      <c r="P9" s="82" t="s">
        <v>249</v>
      </c>
      <c r="Q9" s="82" t="s">
        <v>101</v>
      </c>
      <c r="R9" s="82" t="s">
        <v>182</v>
      </c>
      <c r="S9" s="40" t="s">
        <v>182</v>
      </c>
    </row>
    <row r="10" spans="1:19">
      <c r="A10" s="82">
        <f t="shared" si="0"/>
        <v>70052</v>
      </c>
      <c r="B10" s="82">
        <v>4</v>
      </c>
      <c r="C10" s="83" t="s">
        <v>253</v>
      </c>
      <c r="D10" s="84" t="s">
        <v>252</v>
      </c>
      <c r="E10" s="85" t="s">
        <v>254</v>
      </c>
      <c r="F10" s="82" t="s">
        <v>240</v>
      </c>
      <c r="G10" s="89">
        <v>500</v>
      </c>
      <c r="H10" s="82" t="s">
        <v>186</v>
      </c>
      <c r="I10" s="82" t="s">
        <v>251</v>
      </c>
      <c r="J10" s="90" t="s">
        <v>258</v>
      </c>
      <c r="K10" s="86" t="s">
        <v>232</v>
      </c>
      <c r="L10" s="87" t="s">
        <v>250</v>
      </c>
      <c r="M10" s="88" t="s">
        <v>235</v>
      </c>
      <c r="N10" s="82" t="s">
        <v>246</v>
      </c>
      <c r="O10" s="82" t="s">
        <v>101</v>
      </c>
      <c r="P10" s="82" t="s">
        <v>249</v>
      </c>
      <c r="Q10" s="82" t="s">
        <v>101</v>
      </c>
      <c r="R10" s="82" t="s">
        <v>182</v>
      </c>
      <c r="S10" s="40" t="s">
        <v>182</v>
      </c>
    </row>
    <row r="11" spans="1:19">
      <c r="A11" s="82">
        <f t="shared" si="0"/>
        <v>70053</v>
      </c>
      <c r="B11" s="82">
        <v>4</v>
      </c>
      <c r="C11" s="83" t="s">
        <v>253</v>
      </c>
      <c r="D11" s="84" t="s">
        <v>252</v>
      </c>
      <c r="E11" s="85" t="s">
        <v>254</v>
      </c>
      <c r="F11" s="82" t="s">
        <v>259</v>
      </c>
      <c r="G11" s="89">
        <v>100</v>
      </c>
      <c r="H11" s="82" t="s">
        <v>186</v>
      </c>
      <c r="I11" s="82" t="s">
        <v>260</v>
      </c>
      <c r="J11" s="86" t="s">
        <v>261</v>
      </c>
      <c r="K11" s="86" t="s">
        <v>232</v>
      </c>
      <c r="L11" s="87" t="s">
        <v>250</v>
      </c>
      <c r="M11" s="88" t="s">
        <v>235</v>
      </c>
      <c r="N11" s="82" t="s">
        <v>246</v>
      </c>
      <c r="O11" s="82" t="s">
        <v>101</v>
      </c>
      <c r="P11" s="82" t="s">
        <v>249</v>
      </c>
      <c r="Q11" s="82" t="s">
        <v>101</v>
      </c>
      <c r="R11" s="82" t="s">
        <v>182</v>
      </c>
      <c r="S11" s="40" t="s">
        <v>182</v>
      </c>
    </row>
    <row r="12" spans="1:19">
      <c r="A12" s="82">
        <f t="shared" si="0"/>
        <v>70054</v>
      </c>
      <c r="B12" s="82">
        <v>4</v>
      </c>
      <c r="C12" s="83" t="s">
        <v>253</v>
      </c>
      <c r="D12" s="84" t="s">
        <v>252</v>
      </c>
      <c r="E12" s="85" t="s">
        <v>254</v>
      </c>
      <c r="F12" s="82" t="s">
        <v>262</v>
      </c>
      <c r="G12" s="89">
        <v>100</v>
      </c>
      <c r="H12" s="82" t="s">
        <v>186</v>
      </c>
      <c r="I12" s="82" t="s">
        <v>262</v>
      </c>
      <c r="J12" s="86" t="s">
        <v>261</v>
      </c>
      <c r="K12" s="86" t="s">
        <v>232</v>
      </c>
      <c r="L12" s="87" t="s">
        <v>250</v>
      </c>
      <c r="M12" s="88" t="s">
        <v>235</v>
      </c>
      <c r="N12" s="82" t="s">
        <v>246</v>
      </c>
      <c r="O12" s="82" t="s">
        <v>101</v>
      </c>
      <c r="P12" s="82" t="s">
        <v>249</v>
      </c>
      <c r="Q12" s="82" t="s">
        <v>101</v>
      </c>
      <c r="R12" s="82" t="s">
        <v>182</v>
      </c>
      <c r="S12" s="40" t="s">
        <v>182</v>
      </c>
    </row>
    <row r="13" spans="1:19">
      <c r="A13" s="82">
        <f t="shared" si="0"/>
        <v>70055</v>
      </c>
      <c r="B13" s="82">
        <v>4</v>
      </c>
      <c r="C13" s="83" t="s">
        <v>253</v>
      </c>
      <c r="D13" s="84" t="s">
        <v>252</v>
      </c>
      <c r="E13" s="85" t="s">
        <v>254</v>
      </c>
      <c r="F13" s="82" t="s">
        <v>263</v>
      </c>
      <c r="G13" s="89">
        <v>100</v>
      </c>
      <c r="H13" s="82" t="s">
        <v>186</v>
      </c>
      <c r="I13" s="82" t="s">
        <v>263</v>
      </c>
      <c r="J13" s="86" t="s">
        <v>261</v>
      </c>
      <c r="K13" s="86" t="s">
        <v>232</v>
      </c>
      <c r="L13" s="87" t="s">
        <v>250</v>
      </c>
      <c r="M13" s="88" t="s">
        <v>235</v>
      </c>
      <c r="N13" s="82" t="s">
        <v>246</v>
      </c>
      <c r="O13" s="82" t="s">
        <v>101</v>
      </c>
      <c r="P13" s="82" t="s">
        <v>249</v>
      </c>
      <c r="Q13" s="82" t="s">
        <v>101</v>
      </c>
      <c r="R13" s="82" t="s">
        <v>182</v>
      </c>
      <c r="S13" s="40" t="s">
        <v>182</v>
      </c>
    </row>
    <row r="14" spans="1:19">
      <c r="A14" s="82">
        <f t="shared" si="0"/>
        <v>70056</v>
      </c>
      <c r="B14" s="82">
        <v>4</v>
      </c>
      <c r="C14" s="83" t="s">
        <v>253</v>
      </c>
      <c r="D14" s="84" t="s">
        <v>252</v>
      </c>
      <c r="E14" s="85" t="s">
        <v>254</v>
      </c>
      <c r="F14" s="82" t="s">
        <v>240</v>
      </c>
      <c r="G14" s="82">
        <v>1</v>
      </c>
      <c r="H14" s="82" t="s">
        <v>186</v>
      </c>
      <c r="I14" s="82" t="s">
        <v>251</v>
      </c>
      <c r="J14" s="86" t="s">
        <v>267</v>
      </c>
      <c r="K14" s="86" t="s">
        <v>232</v>
      </c>
      <c r="L14" s="87" t="s">
        <v>250</v>
      </c>
      <c r="M14" s="88" t="s">
        <v>235</v>
      </c>
      <c r="N14" s="82" t="s">
        <v>246</v>
      </c>
      <c r="O14" s="82" t="s">
        <v>101</v>
      </c>
      <c r="P14" s="82" t="s">
        <v>249</v>
      </c>
      <c r="Q14" s="82" t="s">
        <v>101</v>
      </c>
      <c r="R14" s="82" t="s">
        <v>182</v>
      </c>
      <c r="S14" s="40" t="s">
        <v>182</v>
      </c>
    </row>
    <row r="15" spans="1:19">
      <c r="A15" s="82">
        <f t="shared" si="0"/>
        <v>70057</v>
      </c>
      <c r="B15" s="82">
        <v>4</v>
      </c>
      <c r="C15" s="83" t="s">
        <v>253</v>
      </c>
      <c r="D15" s="84" t="s">
        <v>252</v>
      </c>
      <c r="E15" s="85" t="s">
        <v>254</v>
      </c>
      <c r="F15" s="82" t="s">
        <v>240</v>
      </c>
      <c r="G15" s="89">
        <v>100</v>
      </c>
      <c r="H15" s="82" t="s">
        <v>186</v>
      </c>
      <c r="I15" s="82" t="s">
        <v>251</v>
      </c>
      <c r="J15" s="90" t="s">
        <v>267</v>
      </c>
      <c r="K15" s="86" t="s">
        <v>232</v>
      </c>
      <c r="L15" s="87" t="s">
        <v>250</v>
      </c>
      <c r="M15" s="88" t="s">
        <v>235</v>
      </c>
      <c r="N15" s="82" t="s">
        <v>246</v>
      </c>
      <c r="O15" s="82" t="s">
        <v>101</v>
      </c>
      <c r="P15" s="82" t="s">
        <v>249</v>
      </c>
      <c r="Q15" s="82" t="s">
        <v>101</v>
      </c>
      <c r="R15" s="82" t="s">
        <v>182</v>
      </c>
      <c r="S15" s="40" t="s">
        <v>182</v>
      </c>
    </row>
    <row r="16" spans="1:19">
      <c r="A16" s="91" t="s">
        <v>265</v>
      </c>
      <c r="B16" s="82"/>
      <c r="C16" s="92"/>
      <c r="D16" s="82"/>
      <c r="E16" s="86"/>
      <c r="F16" s="82"/>
      <c r="G16" s="82"/>
      <c r="H16" s="82"/>
      <c r="I16" s="82"/>
      <c r="J16" s="86"/>
      <c r="K16" s="86"/>
      <c r="L16" s="86"/>
      <c r="M16" s="82"/>
      <c r="N16" s="82"/>
      <c r="O16" s="82"/>
      <c r="P16" s="82"/>
      <c r="Q16" s="82"/>
      <c r="R16" s="82"/>
    </row>
    <row r="17" spans="1:19">
      <c r="A17" s="82">
        <v>70058</v>
      </c>
      <c r="B17" s="82">
        <v>4</v>
      </c>
      <c r="C17" s="83" t="s">
        <v>253</v>
      </c>
      <c r="D17" s="84" t="s">
        <v>187</v>
      </c>
      <c r="E17" s="85" t="s">
        <v>188</v>
      </c>
      <c r="F17" s="82" t="s">
        <v>240</v>
      </c>
      <c r="G17" s="84">
        <v>100</v>
      </c>
      <c r="H17" s="82" t="s">
        <v>186</v>
      </c>
      <c r="I17" s="82" t="s">
        <v>178</v>
      </c>
      <c r="J17" s="86" t="s">
        <v>266</v>
      </c>
      <c r="K17" s="86" t="s">
        <v>232</v>
      </c>
      <c r="L17" s="87" t="s">
        <v>233</v>
      </c>
      <c r="M17" s="88" t="s">
        <v>235</v>
      </c>
      <c r="N17" s="82" t="s">
        <v>246</v>
      </c>
      <c r="O17" s="82" t="s">
        <v>101</v>
      </c>
      <c r="P17" s="82" t="s">
        <v>249</v>
      </c>
      <c r="Q17" s="82" t="s">
        <v>101</v>
      </c>
      <c r="R17" s="82" t="s">
        <v>182</v>
      </c>
      <c r="S17" s="40" t="s">
        <v>182</v>
      </c>
    </row>
    <row r="18" spans="1:19">
      <c r="A18" s="82">
        <f t="shared" ref="A18:A24" si="1">A17+1</f>
        <v>70059</v>
      </c>
      <c r="B18" s="82">
        <v>4</v>
      </c>
      <c r="C18" s="83" t="s">
        <v>253</v>
      </c>
      <c r="D18" s="84" t="s">
        <v>187</v>
      </c>
      <c r="E18" s="85" t="s">
        <v>188</v>
      </c>
      <c r="F18" s="82" t="s">
        <v>240</v>
      </c>
      <c r="G18" s="84">
        <v>100</v>
      </c>
      <c r="H18" s="82" t="s">
        <v>186</v>
      </c>
      <c r="I18" s="82" t="s">
        <v>178</v>
      </c>
      <c r="J18" s="86" t="s">
        <v>266</v>
      </c>
      <c r="K18" s="86" t="s">
        <v>232</v>
      </c>
      <c r="L18" s="87" t="s">
        <v>197</v>
      </c>
      <c r="M18" s="88" t="s">
        <v>235</v>
      </c>
      <c r="N18" s="82" t="s">
        <v>246</v>
      </c>
      <c r="O18" s="82" t="s">
        <v>101</v>
      </c>
      <c r="P18" s="82" t="s">
        <v>249</v>
      </c>
      <c r="Q18" s="82" t="s">
        <v>101</v>
      </c>
      <c r="R18" s="82" t="s">
        <v>182</v>
      </c>
      <c r="S18" s="40" t="s">
        <v>182</v>
      </c>
    </row>
    <row r="19" spans="1:19">
      <c r="A19" s="82">
        <f t="shared" si="1"/>
        <v>70060</v>
      </c>
      <c r="B19" s="82">
        <v>4</v>
      </c>
      <c r="C19" s="83" t="s">
        <v>253</v>
      </c>
      <c r="D19" s="84" t="s">
        <v>187</v>
      </c>
      <c r="E19" s="85" t="s">
        <v>188</v>
      </c>
      <c r="F19" s="82" t="s">
        <v>240</v>
      </c>
      <c r="G19" s="84">
        <v>100</v>
      </c>
      <c r="H19" s="82" t="s">
        <v>186</v>
      </c>
      <c r="I19" s="82" t="s">
        <v>178</v>
      </c>
      <c r="J19" s="86" t="s">
        <v>266</v>
      </c>
      <c r="K19" s="86" t="s">
        <v>232</v>
      </c>
      <c r="L19" s="87" t="s">
        <v>198</v>
      </c>
      <c r="M19" s="88" t="s">
        <v>235</v>
      </c>
      <c r="N19" s="82" t="s">
        <v>246</v>
      </c>
      <c r="O19" s="82" t="s">
        <v>101</v>
      </c>
      <c r="P19" s="82" t="s">
        <v>249</v>
      </c>
      <c r="Q19" s="82" t="s">
        <v>101</v>
      </c>
      <c r="R19" s="82" t="s">
        <v>182</v>
      </c>
      <c r="S19" s="40" t="s">
        <v>182</v>
      </c>
    </row>
    <row r="20" spans="1:19">
      <c r="A20" s="82">
        <f t="shared" si="1"/>
        <v>70061</v>
      </c>
      <c r="B20" s="82">
        <v>4</v>
      </c>
      <c r="C20" s="83" t="s">
        <v>253</v>
      </c>
      <c r="D20" s="84" t="s">
        <v>187</v>
      </c>
      <c r="E20" s="85" t="s">
        <v>188</v>
      </c>
      <c r="F20" s="82" t="s">
        <v>240</v>
      </c>
      <c r="G20" s="84">
        <v>100</v>
      </c>
      <c r="H20" s="82" t="s">
        <v>186</v>
      </c>
      <c r="I20" s="82" t="s">
        <v>178</v>
      </c>
      <c r="J20" s="86" t="s">
        <v>266</v>
      </c>
      <c r="K20" s="86" t="s">
        <v>232</v>
      </c>
      <c r="L20" s="87" t="s">
        <v>234</v>
      </c>
      <c r="M20" s="88" t="s">
        <v>235</v>
      </c>
      <c r="N20" s="82" t="s">
        <v>246</v>
      </c>
      <c r="O20" s="82" t="s">
        <v>101</v>
      </c>
      <c r="P20" s="82" t="s">
        <v>249</v>
      </c>
      <c r="Q20" s="82" t="s">
        <v>101</v>
      </c>
      <c r="R20" s="82" t="s">
        <v>182</v>
      </c>
      <c r="S20" s="40" t="s">
        <v>182</v>
      </c>
    </row>
    <row r="21" spans="1:19">
      <c r="A21" s="82">
        <f t="shared" si="1"/>
        <v>70062</v>
      </c>
      <c r="B21" s="82">
        <v>4</v>
      </c>
      <c r="C21" s="83" t="s">
        <v>253</v>
      </c>
      <c r="D21" s="84" t="s">
        <v>187</v>
      </c>
      <c r="E21" s="85" t="s">
        <v>188</v>
      </c>
      <c r="F21" s="82" t="s">
        <v>255</v>
      </c>
      <c r="G21" s="84">
        <v>100</v>
      </c>
      <c r="H21" s="82" t="s">
        <v>186</v>
      </c>
      <c r="I21" s="82" t="s">
        <v>178</v>
      </c>
      <c r="J21" s="86" t="s">
        <v>266</v>
      </c>
      <c r="K21" s="86" t="s">
        <v>232</v>
      </c>
      <c r="L21" s="87" t="s">
        <v>233</v>
      </c>
      <c r="M21" s="88" t="s">
        <v>235</v>
      </c>
      <c r="N21" s="82" t="s">
        <v>246</v>
      </c>
      <c r="O21" s="82" t="s">
        <v>101</v>
      </c>
      <c r="P21" s="82" t="s">
        <v>249</v>
      </c>
      <c r="Q21" s="82" t="s">
        <v>101</v>
      </c>
      <c r="R21" s="82" t="s">
        <v>182</v>
      </c>
      <c r="S21" s="40" t="s">
        <v>182</v>
      </c>
    </row>
    <row r="22" spans="1:19">
      <c r="A22" s="82">
        <f t="shared" si="1"/>
        <v>70063</v>
      </c>
      <c r="B22" s="82">
        <v>4</v>
      </c>
      <c r="C22" s="83" t="s">
        <v>253</v>
      </c>
      <c r="D22" s="84" t="s">
        <v>187</v>
      </c>
      <c r="E22" s="85" t="s">
        <v>188</v>
      </c>
      <c r="F22" s="82" t="s">
        <v>255</v>
      </c>
      <c r="G22" s="84">
        <v>100</v>
      </c>
      <c r="H22" s="82" t="s">
        <v>186</v>
      </c>
      <c r="I22" s="82" t="s">
        <v>178</v>
      </c>
      <c r="J22" s="86" t="s">
        <v>266</v>
      </c>
      <c r="K22" s="86" t="s">
        <v>232</v>
      </c>
      <c r="L22" s="87" t="s">
        <v>197</v>
      </c>
      <c r="M22" s="88" t="s">
        <v>235</v>
      </c>
      <c r="N22" s="82" t="s">
        <v>246</v>
      </c>
      <c r="O22" s="82" t="s">
        <v>101</v>
      </c>
      <c r="P22" s="82" t="s">
        <v>249</v>
      </c>
      <c r="Q22" s="82" t="s">
        <v>101</v>
      </c>
      <c r="R22" s="82" t="s">
        <v>182</v>
      </c>
      <c r="S22" s="40" t="s">
        <v>182</v>
      </c>
    </row>
    <row r="23" spans="1:19">
      <c r="A23" s="82">
        <f t="shared" si="1"/>
        <v>70064</v>
      </c>
      <c r="B23" s="82">
        <v>4</v>
      </c>
      <c r="C23" s="83" t="s">
        <v>253</v>
      </c>
      <c r="D23" s="84" t="s">
        <v>187</v>
      </c>
      <c r="E23" s="85" t="s">
        <v>188</v>
      </c>
      <c r="F23" s="82" t="s">
        <v>255</v>
      </c>
      <c r="G23" s="84">
        <v>100</v>
      </c>
      <c r="H23" s="82" t="s">
        <v>186</v>
      </c>
      <c r="I23" s="82" t="s">
        <v>178</v>
      </c>
      <c r="J23" s="86" t="s">
        <v>266</v>
      </c>
      <c r="K23" s="86" t="s">
        <v>232</v>
      </c>
      <c r="L23" s="87" t="s">
        <v>198</v>
      </c>
      <c r="M23" s="88" t="s">
        <v>235</v>
      </c>
      <c r="N23" s="82" t="s">
        <v>246</v>
      </c>
      <c r="O23" s="82" t="s">
        <v>101</v>
      </c>
      <c r="P23" s="82" t="s">
        <v>249</v>
      </c>
      <c r="Q23" s="82" t="s">
        <v>101</v>
      </c>
      <c r="R23" s="82" t="s">
        <v>182</v>
      </c>
      <c r="S23" s="40" t="s">
        <v>182</v>
      </c>
    </row>
    <row r="24" spans="1:19">
      <c r="A24" s="82">
        <f t="shared" si="1"/>
        <v>70065</v>
      </c>
      <c r="B24" s="82">
        <v>4</v>
      </c>
      <c r="C24" s="83" t="s">
        <v>253</v>
      </c>
      <c r="D24" s="84" t="s">
        <v>187</v>
      </c>
      <c r="E24" s="85" t="s">
        <v>188</v>
      </c>
      <c r="F24" s="82" t="s">
        <v>255</v>
      </c>
      <c r="G24" s="84">
        <v>100</v>
      </c>
      <c r="H24" s="82" t="s">
        <v>186</v>
      </c>
      <c r="I24" s="82" t="s">
        <v>178</v>
      </c>
      <c r="J24" s="86" t="s">
        <v>266</v>
      </c>
      <c r="K24" s="86" t="s">
        <v>232</v>
      </c>
      <c r="L24" s="87" t="s">
        <v>234</v>
      </c>
      <c r="M24" s="88" t="s">
        <v>235</v>
      </c>
      <c r="N24" s="82" t="s">
        <v>246</v>
      </c>
      <c r="O24" s="82" t="s">
        <v>101</v>
      </c>
      <c r="P24" s="82" t="s">
        <v>249</v>
      </c>
      <c r="Q24" s="82" t="s">
        <v>101</v>
      </c>
      <c r="R24" s="82" t="s">
        <v>182</v>
      </c>
      <c r="S24" s="40" t="s">
        <v>182</v>
      </c>
    </row>
    <row r="25" spans="1:19">
      <c r="A25" s="91" t="s">
        <v>273</v>
      </c>
      <c r="B25" s="82"/>
      <c r="C25" s="93"/>
      <c r="D25" s="82"/>
      <c r="E25" s="86"/>
      <c r="F25" s="82"/>
      <c r="G25" s="82"/>
      <c r="H25" s="82"/>
      <c r="I25" s="82"/>
      <c r="J25" s="86"/>
      <c r="K25" s="86"/>
      <c r="L25" s="86"/>
      <c r="M25" s="82"/>
      <c r="N25" s="82"/>
      <c r="O25" s="82"/>
      <c r="P25" s="82"/>
      <c r="Q25" s="82"/>
      <c r="R25" s="82"/>
    </row>
    <row r="26" spans="1:19">
      <c r="A26" s="82">
        <v>70066</v>
      </c>
      <c r="B26" s="82">
        <v>4</v>
      </c>
      <c r="C26" s="94" t="s">
        <v>189</v>
      </c>
      <c r="D26" s="84" t="s">
        <v>286</v>
      </c>
      <c r="E26" s="85" t="s">
        <v>188</v>
      </c>
      <c r="F26" s="82" t="s">
        <v>276</v>
      </c>
      <c r="G26" s="84">
        <v>1</v>
      </c>
      <c r="H26" s="82" t="s">
        <v>186</v>
      </c>
      <c r="I26" s="82" t="s">
        <v>178</v>
      </c>
      <c r="J26" s="86" t="s">
        <v>277</v>
      </c>
      <c r="K26" s="86" t="s">
        <v>288</v>
      </c>
      <c r="L26" s="87" t="s">
        <v>233</v>
      </c>
      <c r="M26" s="88" t="s">
        <v>235</v>
      </c>
      <c r="N26" s="82" t="s">
        <v>289</v>
      </c>
      <c r="O26" s="82" t="s">
        <v>101</v>
      </c>
      <c r="P26" s="82" t="s">
        <v>282</v>
      </c>
      <c r="Q26" s="82" t="s">
        <v>101</v>
      </c>
      <c r="R26" s="82" t="s">
        <v>182</v>
      </c>
      <c r="S26" s="40" t="s">
        <v>182</v>
      </c>
    </row>
    <row r="27" spans="1:19">
      <c r="A27" s="82">
        <f t="shared" ref="A27:A90" si="2">A26+1</f>
        <v>70067</v>
      </c>
      <c r="B27" s="82">
        <v>4</v>
      </c>
      <c r="C27" s="94" t="s">
        <v>189</v>
      </c>
      <c r="D27" s="84" t="s">
        <v>275</v>
      </c>
      <c r="E27" s="85" t="s">
        <v>188</v>
      </c>
      <c r="F27" s="82" t="s">
        <v>276</v>
      </c>
      <c r="G27" s="84">
        <v>1</v>
      </c>
      <c r="H27" s="82" t="s">
        <v>186</v>
      </c>
      <c r="I27" s="82" t="s">
        <v>178</v>
      </c>
      <c r="J27" s="86" t="s">
        <v>277</v>
      </c>
      <c r="K27" s="86" t="s">
        <v>288</v>
      </c>
      <c r="L27" s="87" t="s">
        <v>197</v>
      </c>
      <c r="M27" s="88" t="s">
        <v>235</v>
      </c>
      <c r="N27" s="82" t="s">
        <v>289</v>
      </c>
      <c r="O27" s="82" t="s">
        <v>101</v>
      </c>
      <c r="P27" s="82" t="s">
        <v>282</v>
      </c>
      <c r="Q27" s="82" t="s">
        <v>101</v>
      </c>
      <c r="R27" s="82" t="s">
        <v>182</v>
      </c>
      <c r="S27" s="40" t="s">
        <v>182</v>
      </c>
    </row>
    <row r="28" spans="1:19">
      <c r="A28" s="82">
        <f t="shared" si="2"/>
        <v>70068</v>
      </c>
      <c r="B28" s="82">
        <v>4</v>
      </c>
      <c r="C28" s="94" t="s">
        <v>189</v>
      </c>
      <c r="D28" s="84" t="s">
        <v>275</v>
      </c>
      <c r="E28" s="85" t="s">
        <v>188</v>
      </c>
      <c r="F28" s="82" t="s">
        <v>276</v>
      </c>
      <c r="G28" s="84">
        <v>1</v>
      </c>
      <c r="H28" s="82" t="s">
        <v>186</v>
      </c>
      <c r="I28" s="82" t="s">
        <v>178</v>
      </c>
      <c r="J28" s="86" t="s">
        <v>277</v>
      </c>
      <c r="K28" s="86" t="s">
        <v>288</v>
      </c>
      <c r="L28" s="87" t="s">
        <v>198</v>
      </c>
      <c r="M28" s="88" t="s">
        <v>235</v>
      </c>
      <c r="N28" s="82" t="s">
        <v>289</v>
      </c>
      <c r="O28" s="82" t="s">
        <v>101</v>
      </c>
      <c r="P28" s="82" t="s">
        <v>282</v>
      </c>
      <c r="Q28" s="82" t="s">
        <v>101</v>
      </c>
      <c r="R28" s="82" t="s">
        <v>182</v>
      </c>
      <c r="S28" s="40" t="s">
        <v>182</v>
      </c>
    </row>
    <row r="29" spans="1:19">
      <c r="A29" s="82">
        <f t="shared" si="2"/>
        <v>70069</v>
      </c>
      <c r="B29" s="82">
        <v>4</v>
      </c>
      <c r="C29" s="94" t="s">
        <v>189</v>
      </c>
      <c r="D29" s="84" t="s">
        <v>275</v>
      </c>
      <c r="E29" s="85" t="s">
        <v>188</v>
      </c>
      <c r="F29" s="82" t="s">
        <v>276</v>
      </c>
      <c r="G29" s="84">
        <v>1</v>
      </c>
      <c r="H29" s="82" t="s">
        <v>186</v>
      </c>
      <c r="I29" s="82" t="s">
        <v>178</v>
      </c>
      <c r="J29" s="86" t="s">
        <v>277</v>
      </c>
      <c r="K29" s="86" t="s">
        <v>288</v>
      </c>
      <c r="L29" s="87" t="s">
        <v>234</v>
      </c>
      <c r="M29" s="88" t="s">
        <v>235</v>
      </c>
      <c r="N29" s="82" t="s">
        <v>289</v>
      </c>
      <c r="O29" s="82" t="s">
        <v>101</v>
      </c>
      <c r="P29" s="82" t="s">
        <v>282</v>
      </c>
      <c r="Q29" s="82" t="s">
        <v>101</v>
      </c>
      <c r="R29" s="82" t="s">
        <v>182</v>
      </c>
      <c r="S29" s="40" t="s">
        <v>182</v>
      </c>
    </row>
    <row r="30" spans="1:19">
      <c r="A30" s="82">
        <f t="shared" si="2"/>
        <v>70070</v>
      </c>
      <c r="B30" s="82">
        <v>4</v>
      </c>
      <c r="C30" s="94" t="s">
        <v>189</v>
      </c>
      <c r="D30" s="84" t="s">
        <v>275</v>
      </c>
      <c r="E30" s="85" t="s">
        <v>188</v>
      </c>
      <c r="F30" s="82" t="s">
        <v>276</v>
      </c>
      <c r="G30" s="84">
        <v>1</v>
      </c>
      <c r="H30" s="82" t="s">
        <v>186</v>
      </c>
      <c r="I30" s="82" t="s">
        <v>178</v>
      </c>
      <c r="J30" s="86" t="s">
        <v>277</v>
      </c>
      <c r="K30" s="86" t="s">
        <v>288</v>
      </c>
      <c r="L30" s="87" t="s">
        <v>233</v>
      </c>
      <c r="M30" s="88" t="s">
        <v>235</v>
      </c>
      <c r="N30" s="82" t="s">
        <v>290</v>
      </c>
      <c r="O30" s="82" t="s">
        <v>101</v>
      </c>
      <c r="P30" s="82" t="s">
        <v>284</v>
      </c>
      <c r="Q30" s="82" t="s">
        <v>101</v>
      </c>
      <c r="R30" s="82" t="s">
        <v>182</v>
      </c>
      <c r="S30" s="40" t="s">
        <v>182</v>
      </c>
    </row>
    <row r="31" spans="1:19">
      <c r="A31" s="82">
        <f t="shared" si="2"/>
        <v>70071</v>
      </c>
      <c r="B31" s="82">
        <v>4</v>
      </c>
      <c r="C31" s="94" t="s">
        <v>189</v>
      </c>
      <c r="D31" s="84" t="s">
        <v>275</v>
      </c>
      <c r="E31" s="85" t="s">
        <v>188</v>
      </c>
      <c r="F31" s="82" t="s">
        <v>276</v>
      </c>
      <c r="G31" s="84">
        <v>1</v>
      </c>
      <c r="H31" s="82" t="s">
        <v>186</v>
      </c>
      <c r="I31" s="82" t="s">
        <v>178</v>
      </c>
      <c r="J31" s="86" t="s">
        <v>277</v>
      </c>
      <c r="K31" s="86" t="s">
        <v>288</v>
      </c>
      <c r="L31" s="87" t="s">
        <v>197</v>
      </c>
      <c r="M31" s="88" t="s">
        <v>235</v>
      </c>
      <c r="N31" s="82" t="s">
        <v>290</v>
      </c>
      <c r="O31" s="82" t="s">
        <v>101</v>
      </c>
      <c r="P31" s="82" t="s">
        <v>284</v>
      </c>
      <c r="Q31" s="82" t="s">
        <v>101</v>
      </c>
      <c r="R31" s="82" t="s">
        <v>182</v>
      </c>
      <c r="S31" s="40" t="s">
        <v>182</v>
      </c>
    </row>
    <row r="32" spans="1:19">
      <c r="A32" s="82">
        <f t="shared" si="2"/>
        <v>70072</v>
      </c>
      <c r="B32" s="82">
        <v>4</v>
      </c>
      <c r="C32" s="94" t="s">
        <v>189</v>
      </c>
      <c r="D32" s="84" t="s">
        <v>275</v>
      </c>
      <c r="E32" s="85" t="s">
        <v>188</v>
      </c>
      <c r="F32" s="82" t="s">
        <v>276</v>
      </c>
      <c r="G32" s="84">
        <v>1</v>
      </c>
      <c r="H32" s="82" t="s">
        <v>186</v>
      </c>
      <c r="I32" s="82" t="s">
        <v>178</v>
      </c>
      <c r="J32" s="86" t="s">
        <v>277</v>
      </c>
      <c r="K32" s="86" t="s">
        <v>288</v>
      </c>
      <c r="L32" s="87" t="s">
        <v>198</v>
      </c>
      <c r="M32" s="88" t="s">
        <v>235</v>
      </c>
      <c r="N32" s="82" t="s">
        <v>290</v>
      </c>
      <c r="O32" s="82" t="s">
        <v>101</v>
      </c>
      <c r="P32" s="82" t="s">
        <v>284</v>
      </c>
      <c r="Q32" s="82" t="s">
        <v>101</v>
      </c>
      <c r="R32" s="82" t="s">
        <v>182</v>
      </c>
      <c r="S32" s="40" t="s">
        <v>182</v>
      </c>
    </row>
    <row r="33" spans="1:19">
      <c r="A33" s="82">
        <f t="shared" si="2"/>
        <v>70073</v>
      </c>
      <c r="B33" s="82">
        <v>4</v>
      </c>
      <c r="C33" s="94" t="s">
        <v>189</v>
      </c>
      <c r="D33" s="84" t="s">
        <v>275</v>
      </c>
      <c r="E33" s="85" t="s">
        <v>188</v>
      </c>
      <c r="F33" s="82" t="s">
        <v>276</v>
      </c>
      <c r="G33" s="84">
        <v>1</v>
      </c>
      <c r="H33" s="82" t="s">
        <v>186</v>
      </c>
      <c r="I33" s="82" t="s">
        <v>178</v>
      </c>
      <c r="J33" s="86" t="s">
        <v>277</v>
      </c>
      <c r="K33" s="86" t="s">
        <v>288</v>
      </c>
      <c r="L33" s="87" t="s">
        <v>234</v>
      </c>
      <c r="M33" s="88" t="s">
        <v>235</v>
      </c>
      <c r="N33" s="82" t="s">
        <v>290</v>
      </c>
      <c r="O33" s="82" t="s">
        <v>101</v>
      </c>
      <c r="P33" s="82" t="s">
        <v>284</v>
      </c>
      <c r="Q33" s="82" t="s">
        <v>101</v>
      </c>
      <c r="R33" s="82" t="s">
        <v>182</v>
      </c>
      <c r="S33" s="40" t="s">
        <v>182</v>
      </c>
    </row>
    <row r="34" spans="1:19">
      <c r="A34" s="82">
        <f t="shared" si="2"/>
        <v>70074</v>
      </c>
      <c r="B34" s="82">
        <v>4</v>
      </c>
      <c r="C34" s="94" t="s">
        <v>189</v>
      </c>
      <c r="D34" s="84" t="s">
        <v>275</v>
      </c>
      <c r="E34" s="85" t="s">
        <v>188</v>
      </c>
      <c r="F34" s="82" t="s">
        <v>276</v>
      </c>
      <c r="G34" s="84">
        <v>1</v>
      </c>
      <c r="H34" s="82" t="s">
        <v>186</v>
      </c>
      <c r="I34" s="82" t="s">
        <v>178</v>
      </c>
      <c r="J34" s="86" t="s">
        <v>277</v>
      </c>
      <c r="K34" s="86" t="s">
        <v>288</v>
      </c>
      <c r="L34" s="87" t="s">
        <v>233</v>
      </c>
      <c r="M34" s="88" t="s">
        <v>235</v>
      </c>
      <c r="N34" s="82" t="s">
        <v>291</v>
      </c>
      <c r="O34" s="82" t="s">
        <v>101</v>
      </c>
      <c r="P34" s="82" t="s">
        <v>278</v>
      </c>
      <c r="Q34" s="82" t="s">
        <v>101</v>
      </c>
      <c r="R34" s="82" t="s">
        <v>182</v>
      </c>
      <c r="S34" s="40" t="s">
        <v>182</v>
      </c>
    </row>
    <row r="35" spans="1:19">
      <c r="A35" s="82">
        <f t="shared" si="2"/>
        <v>70075</v>
      </c>
      <c r="B35" s="82">
        <v>4</v>
      </c>
      <c r="C35" s="94" t="s">
        <v>189</v>
      </c>
      <c r="D35" s="84" t="s">
        <v>275</v>
      </c>
      <c r="E35" s="85" t="s">
        <v>188</v>
      </c>
      <c r="F35" s="82" t="s">
        <v>276</v>
      </c>
      <c r="G35" s="84">
        <v>1</v>
      </c>
      <c r="H35" s="82" t="s">
        <v>186</v>
      </c>
      <c r="I35" s="82" t="s">
        <v>178</v>
      </c>
      <c r="J35" s="86" t="s">
        <v>277</v>
      </c>
      <c r="K35" s="86" t="s">
        <v>288</v>
      </c>
      <c r="L35" s="87" t="s">
        <v>197</v>
      </c>
      <c r="M35" s="88" t="s">
        <v>235</v>
      </c>
      <c r="N35" s="82" t="s">
        <v>291</v>
      </c>
      <c r="O35" s="82" t="s">
        <v>101</v>
      </c>
      <c r="P35" s="82" t="s">
        <v>278</v>
      </c>
      <c r="Q35" s="82" t="s">
        <v>101</v>
      </c>
      <c r="R35" s="82" t="s">
        <v>182</v>
      </c>
      <c r="S35" s="40" t="s">
        <v>182</v>
      </c>
    </row>
    <row r="36" spans="1:19">
      <c r="A36" s="82">
        <f t="shared" si="2"/>
        <v>70076</v>
      </c>
      <c r="B36" s="82">
        <v>4</v>
      </c>
      <c r="C36" s="94" t="s">
        <v>189</v>
      </c>
      <c r="D36" s="84" t="s">
        <v>275</v>
      </c>
      <c r="E36" s="85" t="s">
        <v>188</v>
      </c>
      <c r="F36" s="82" t="s">
        <v>276</v>
      </c>
      <c r="G36" s="84">
        <v>1</v>
      </c>
      <c r="H36" s="82" t="s">
        <v>186</v>
      </c>
      <c r="I36" s="82" t="s">
        <v>178</v>
      </c>
      <c r="J36" s="86" t="s">
        <v>277</v>
      </c>
      <c r="K36" s="86" t="s">
        <v>288</v>
      </c>
      <c r="L36" s="87" t="s">
        <v>198</v>
      </c>
      <c r="M36" s="88" t="s">
        <v>235</v>
      </c>
      <c r="N36" s="82" t="s">
        <v>291</v>
      </c>
      <c r="O36" s="82" t="s">
        <v>101</v>
      </c>
      <c r="P36" s="82" t="s">
        <v>278</v>
      </c>
      <c r="Q36" s="82" t="s">
        <v>101</v>
      </c>
      <c r="R36" s="82" t="s">
        <v>182</v>
      </c>
      <c r="S36" s="40" t="s">
        <v>182</v>
      </c>
    </row>
    <row r="37" spans="1:19">
      <c r="A37" s="82">
        <f t="shared" si="2"/>
        <v>70077</v>
      </c>
      <c r="B37" s="82">
        <v>4</v>
      </c>
      <c r="C37" s="94" t="s">
        <v>189</v>
      </c>
      <c r="D37" s="84" t="s">
        <v>275</v>
      </c>
      <c r="E37" s="85" t="s">
        <v>188</v>
      </c>
      <c r="F37" s="82" t="s">
        <v>276</v>
      </c>
      <c r="G37" s="84">
        <v>1</v>
      </c>
      <c r="H37" s="82" t="s">
        <v>186</v>
      </c>
      <c r="I37" s="82" t="s">
        <v>178</v>
      </c>
      <c r="J37" s="86" t="s">
        <v>277</v>
      </c>
      <c r="K37" s="86" t="s">
        <v>288</v>
      </c>
      <c r="L37" s="87" t="s">
        <v>234</v>
      </c>
      <c r="M37" s="88" t="s">
        <v>235</v>
      </c>
      <c r="N37" s="82" t="s">
        <v>291</v>
      </c>
      <c r="O37" s="82" t="s">
        <v>101</v>
      </c>
      <c r="P37" s="82" t="s">
        <v>278</v>
      </c>
      <c r="Q37" s="82" t="s">
        <v>101</v>
      </c>
      <c r="R37" s="82" t="s">
        <v>182</v>
      </c>
      <c r="S37" s="40" t="s">
        <v>182</v>
      </c>
    </row>
    <row r="38" spans="1:19">
      <c r="A38" s="82">
        <f t="shared" si="2"/>
        <v>70078</v>
      </c>
      <c r="B38" s="82">
        <v>4</v>
      </c>
      <c r="C38" s="94" t="s">
        <v>189</v>
      </c>
      <c r="D38" s="84" t="s">
        <v>275</v>
      </c>
      <c r="E38" s="85" t="s">
        <v>188</v>
      </c>
      <c r="F38" s="82" t="s">
        <v>276</v>
      </c>
      <c r="G38" s="84">
        <v>1</v>
      </c>
      <c r="H38" s="82" t="s">
        <v>186</v>
      </c>
      <c r="I38" s="82" t="s">
        <v>178</v>
      </c>
      <c r="J38" s="86" t="s">
        <v>277</v>
      </c>
      <c r="K38" s="86" t="s">
        <v>288</v>
      </c>
      <c r="L38" s="87" t="s">
        <v>233</v>
      </c>
      <c r="M38" s="88" t="s">
        <v>235</v>
      </c>
      <c r="N38" s="82" t="s">
        <v>292</v>
      </c>
      <c r="O38" s="82" t="s">
        <v>101</v>
      </c>
      <c r="P38" s="82" t="s">
        <v>280</v>
      </c>
      <c r="Q38" s="82" t="s">
        <v>101</v>
      </c>
      <c r="R38" s="82" t="s">
        <v>182</v>
      </c>
      <c r="S38" s="40" t="s">
        <v>182</v>
      </c>
    </row>
    <row r="39" spans="1:19">
      <c r="A39" s="82">
        <f t="shared" si="2"/>
        <v>70079</v>
      </c>
      <c r="B39" s="82">
        <v>4</v>
      </c>
      <c r="C39" s="94" t="s">
        <v>189</v>
      </c>
      <c r="D39" s="84" t="s">
        <v>275</v>
      </c>
      <c r="E39" s="85" t="s">
        <v>188</v>
      </c>
      <c r="F39" s="82" t="s">
        <v>276</v>
      </c>
      <c r="G39" s="84">
        <v>1</v>
      </c>
      <c r="H39" s="82" t="s">
        <v>186</v>
      </c>
      <c r="I39" s="82" t="s">
        <v>178</v>
      </c>
      <c r="J39" s="86" t="s">
        <v>277</v>
      </c>
      <c r="K39" s="86" t="s">
        <v>288</v>
      </c>
      <c r="L39" s="87" t="s">
        <v>197</v>
      </c>
      <c r="M39" s="88" t="s">
        <v>235</v>
      </c>
      <c r="N39" s="82" t="s">
        <v>292</v>
      </c>
      <c r="O39" s="82" t="s">
        <v>101</v>
      </c>
      <c r="P39" s="82" t="s">
        <v>280</v>
      </c>
      <c r="Q39" s="82" t="s">
        <v>101</v>
      </c>
      <c r="R39" s="82" t="s">
        <v>182</v>
      </c>
      <c r="S39" s="40" t="s">
        <v>182</v>
      </c>
    </row>
    <row r="40" spans="1:19">
      <c r="A40" s="82">
        <f t="shared" si="2"/>
        <v>70080</v>
      </c>
      <c r="B40" s="82">
        <v>4</v>
      </c>
      <c r="C40" s="94" t="s">
        <v>189</v>
      </c>
      <c r="D40" s="84" t="s">
        <v>275</v>
      </c>
      <c r="E40" s="85" t="s">
        <v>188</v>
      </c>
      <c r="F40" s="82" t="s">
        <v>276</v>
      </c>
      <c r="G40" s="84">
        <v>1</v>
      </c>
      <c r="H40" s="82" t="s">
        <v>186</v>
      </c>
      <c r="I40" s="82" t="s">
        <v>178</v>
      </c>
      <c r="J40" s="86" t="s">
        <v>277</v>
      </c>
      <c r="K40" s="86" t="s">
        <v>288</v>
      </c>
      <c r="L40" s="87" t="s">
        <v>198</v>
      </c>
      <c r="M40" s="88" t="s">
        <v>235</v>
      </c>
      <c r="N40" s="82" t="s">
        <v>292</v>
      </c>
      <c r="O40" s="82" t="s">
        <v>101</v>
      </c>
      <c r="P40" s="82" t="s">
        <v>280</v>
      </c>
      <c r="Q40" s="82" t="s">
        <v>101</v>
      </c>
      <c r="R40" s="82" t="s">
        <v>182</v>
      </c>
      <c r="S40" s="40" t="s">
        <v>182</v>
      </c>
    </row>
    <row r="41" spans="1:19">
      <c r="A41" s="82">
        <f t="shared" si="2"/>
        <v>70081</v>
      </c>
      <c r="B41" s="82">
        <v>4</v>
      </c>
      <c r="C41" s="94" t="s">
        <v>189</v>
      </c>
      <c r="D41" s="84" t="s">
        <v>275</v>
      </c>
      <c r="E41" s="85" t="s">
        <v>188</v>
      </c>
      <c r="F41" s="82" t="s">
        <v>276</v>
      </c>
      <c r="G41" s="84">
        <v>1</v>
      </c>
      <c r="H41" s="82" t="s">
        <v>186</v>
      </c>
      <c r="I41" s="82" t="s">
        <v>178</v>
      </c>
      <c r="J41" s="86" t="s">
        <v>277</v>
      </c>
      <c r="K41" s="86" t="s">
        <v>288</v>
      </c>
      <c r="L41" s="87" t="s">
        <v>234</v>
      </c>
      <c r="M41" s="88" t="s">
        <v>235</v>
      </c>
      <c r="N41" s="82" t="s">
        <v>292</v>
      </c>
      <c r="O41" s="82" t="s">
        <v>101</v>
      </c>
      <c r="P41" s="82" t="s">
        <v>280</v>
      </c>
      <c r="Q41" s="82" t="s">
        <v>101</v>
      </c>
      <c r="R41" s="82" t="s">
        <v>182</v>
      </c>
      <c r="S41" s="40" t="s">
        <v>182</v>
      </c>
    </row>
    <row r="42" spans="1:19">
      <c r="A42" s="82">
        <f t="shared" si="2"/>
        <v>70082</v>
      </c>
      <c r="B42" s="82">
        <v>4</v>
      </c>
      <c r="C42" s="94" t="s">
        <v>189</v>
      </c>
      <c r="D42" s="84" t="s">
        <v>286</v>
      </c>
      <c r="E42" s="85" t="s">
        <v>188</v>
      </c>
      <c r="F42" s="82" t="s">
        <v>276</v>
      </c>
      <c r="G42" s="84">
        <v>1</v>
      </c>
      <c r="H42" s="82" t="s">
        <v>186</v>
      </c>
      <c r="I42" s="82" t="s">
        <v>178</v>
      </c>
      <c r="J42" s="86" t="s">
        <v>277</v>
      </c>
      <c r="K42" s="86" t="s">
        <v>287</v>
      </c>
      <c r="L42" s="87" t="s">
        <v>233</v>
      </c>
      <c r="M42" s="88" t="s">
        <v>235</v>
      </c>
      <c r="N42" s="82" t="s">
        <v>289</v>
      </c>
      <c r="O42" s="82" t="s">
        <v>101</v>
      </c>
      <c r="P42" s="82" t="s">
        <v>282</v>
      </c>
      <c r="Q42" s="82" t="s">
        <v>101</v>
      </c>
      <c r="R42" s="82" t="s">
        <v>182</v>
      </c>
      <c r="S42" s="40" t="s">
        <v>182</v>
      </c>
    </row>
    <row r="43" spans="1:19">
      <c r="A43" s="82">
        <f t="shared" si="2"/>
        <v>70083</v>
      </c>
      <c r="B43" s="82">
        <v>4</v>
      </c>
      <c r="C43" s="94" t="s">
        <v>189</v>
      </c>
      <c r="D43" s="84" t="s">
        <v>275</v>
      </c>
      <c r="E43" s="85" t="s">
        <v>188</v>
      </c>
      <c r="F43" s="82" t="s">
        <v>276</v>
      </c>
      <c r="G43" s="84">
        <v>1</v>
      </c>
      <c r="H43" s="82" t="s">
        <v>186</v>
      </c>
      <c r="I43" s="82" t="s">
        <v>178</v>
      </c>
      <c r="J43" s="86" t="s">
        <v>277</v>
      </c>
      <c r="K43" s="86" t="s">
        <v>287</v>
      </c>
      <c r="L43" s="87" t="s">
        <v>197</v>
      </c>
      <c r="M43" s="88" t="s">
        <v>235</v>
      </c>
      <c r="N43" s="82" t="s">
        <v>289</v>
      </c>
      <c r="O43" s="82" t="s">
        <v>101</v>
      </c>
      <c r="P43" s="82" t="s">
        <v>282</v>
      </c>
      <c r="Q43" s="82" t="s">
        <v>101</v>
      </c>
      <c r="R43" s="82" t="s">
        <v>182</v>
      </c>
      <c r="S43" s="40" t="s">
        <v>182</v>
      </c>
    </row>
    <row r="44" spans="1:19">
      <c r="A44" s="82">
        <f t="shared" si="2"/>
        <v>70084</v>
      </c>
      <c r="B44" s="82">
        <v>4</v>
      </c>
      <c r="C44" s="94" t="s">
        <v>189</v>
      </c>
      <c r="D44" s="84" t="s">
        <v>275</v>
      </c>
      <c r="E44" s="85" t="s">
        <v>188</v>
      </c>
      <c r="F44" s="82" t="s">
        <v>276</v>
      </c>
      <c r="G44" s="84">
        <v>1</v>
      </c>
      <c r="H44" s="82" t="s">
        <v>186</v>
      </c>
      <c r="I44" s="82" t="s">
        <v>178</v>
      </c>
      <c r="J44" s="86" t="s">
        <v>277</v>
      </c>
      <c r="K44" s="86" t="s">
        <v>287</v>
      </c>
      <c r="L44" s="87" t="s">
        <v>198</v>
      </c>
      <c r="M44" s="88" t="s">
        <v>235</v>
      </c>
      <c r="N44" s="82" t="s">
        <v>289</v>
      </c>
      <c r="O44" s="82" t="s">
        <v>101</v>
      </c>
      <c r="P44" s="82" t="s">
        <v>282</v>
      </c>
      <c r="Q44" s="82" t="s">
        <v>101</v>
      </c>
      <c r="R44" s="82" t="s">
        <v>182</v>
      </c>
      <c r="S44" s="40" t="s">
        <v>182</v>
      </c>
    </row>
    <row r="45" spans="1:19">
      <c r="A45" s="82">
        <f t="shared" si="2"/>
        <v>70085</v>
      </c>
      <c r="B45" s="82">
        <v>4</v>
      </c>
      <c r="C45" s="94" t="s">
        <v>189</v>
      </c>
      <c r="D45" s="84" t="s">
        <v>275</v>
      </c>
      <c r="E45" s="85" t="s">
        <v>188</v>
      </c>
      <c r="F45" s="82" t="s">
        <v>276</v>
      </c>
      <c r="G45" s="84">
        <v>1</v>
      </c>
      <c r="H45" s="82" t="s">
        <v>186</v>
      </c>
      <c r="I45" s="82" t="s">
        <v>178</v>
      </c>
      <c r="J45" s="86" t="s">
        <v>277</v>
      </c>
      <c r="K45" s="86" t="s">
        <v>287</v>
      </c>
      <c r="L45" s="87" t="s">
        <v>234</v>
      </c>
      <c r="M45" s="88" t="s">
        <v>235</v>
      </c>
      <c r="N45" s="82" t="s">
        <v>289</v>
      </c>
      <c r="O45" s="82" t="s">
        <v>101</v>
      </c>
      <c r="P45" s="82" t="s">
        <v>282</v>
      </c>
      <c r="Q45" s="82" t="s">
        <v>101</v>
      </c>
      <c r="R45" s="82" t="s">
        <v>182</v>
      </c>
      <c r="S45" s="40" t="s">
        <v>182</v>
      </c>
    </row>
    <row r="46" spans="1:19">
      <c r="A46" s="82">
        <f t="shared" si="2"/>
        <v>70086</v>
      </c>
      <c r="B46" s="82">
        <v>4</v>
      </c>
      <c r="C46" s="94" t="s">
        <v>189</v>
      </c>
      <c r="D46" s="84" t="s">
        <v>275</v>
      </c>
      <c r="E46" s="85" t="s">
        <v>188</v>
      </c>
      <c r="F46" s="82" t="s">
        <v>276</v>
      </c>
      <c r="G46" s="84">
        <v>1</v>
      </c>
      <c r="H46" s="82" t="s">
        <v>186</v>
      </c>
      <c r="I46" s="82" t="s">
        <v>178</v>
      </c>
      <c r="J46" s="86" t="s">
        <v>277</v>
      </c>
      <c r="K46" s="86" t="s">
        <v>287</v>
      </c>
      <c r="L46" s="87" t="s">
        <v>233</v>
      </c>
      <c r="M46" s="88" t="s">
        <v>235</v>
      </c>
      <c r="N46" s="82" t="s">
        <v>290</v>
      </c>
      <c r="O46" s="82" t="s">
        <v>101</v>
      </c>
      <c r="P46" s="82" t="s">
        <v>284</v>
      </c>
      <c r="Q46" s="82" t="s">
        <v>101</v>
      </c>
      <c r="R46" s="82" t="s">
        <v>182</v>
      </c>
      <c r="S46" s="40" t="s">
        <v>182</v>
      </c>
    </row>
    <row r="47" spans="1:19">
      <c r="A47" s="82">
        <f t="shared" si="2"/>
        <v>70087</v>
      </c>
      <c r="B47" s="82">
        <v>4</v>
      </c>
      <c r="C47" s="94" t="s">
        <v>189</v>
      </c>
      <c r="D47" s="84" t="s">
        <v>275</v>
      </c>
      <c r="E47" s="85" t="s">
        <v>188</v>
      </c>
      <c r="F47" s="82" t="s">
        <v>276</v>
      </c>
      <c r="G47" s="84">
        <v>1</v>
      </c>
      <c r="H47" s="82" t="s">
        <v>186</v>
      </c>
      <c r="I47" s="82" t="s">
        <v>178</v>
      </c>
      <c r="J47" s="86" t="s">
        <v>277</v>
      </c>
      <c r="K47" s="86" t="s">
        <v>287</v>
      </c>
      <c r="L47" s="87" t="s">
        <v>197</v>
      </c>
      <c r="M47" s="88" t="s">
        <v>235</v>
      </c>
      <c r="N47" s="82" t="s">
        <v>290</v>
      </c>
      <c r="O47" s="82" t="s">
        <v>101</v>
      </c>
      <c r="P47" s="82" t="s">
        <v>284</v>
      </c>
      <c r="Q47" s="82" t="s">
        <v>101</v>
      </c>
      <c r="R47" s="82" t="s">
        <v>182</v>
      </c>
      <c r="S47" s="40" t="s">
        <v>182</v>
      </c>
    </row>
    <row r="48" spans="1:19">
      <c r="A48" s="82">
        <f t="shared" si="2"/>
        <v>70088</v>
      </c>
      <c r="B48" s="82">
        <v>4</v>
      </c>
      <c r="C48" s="94" t="s">
        <v>189</v>
      </c>
      <c r="D48" s="84" t="s">
        <v>275</v>
      </c>
      <c r="E48" s="85" t="s">
        <v>188</v>
      </c>
      <c r="F48" s="82" t="s">
        <v>276</v>
      </c>
      <c r="G48" s="84">
        <v>1</v>
      </c>
      <c r="H48" s="82" t="s">
        <v>186</v>
      </c>
      <c r="I48" s="82" t="s">
        <v>178</v>
      </c>
      <c r="J48" s="86" t="s">
        <v>277</v>
      </c>
      <c r="K48" s="86" t="s">
        <v>287</v>
      </c>
      <c r="L48" s="87" t="s">
        <v>198</v>
      </c>
      <c r="M48" s="88" t="s">
        <v>235</v>
      </c>
      <c r="N48" s="82" t="s">
        <v>290</v>
      </c>
      <c r="O48" s="82" t="s">
        <v>101</v>
      </c>
      <c r="P48" s="82" t="s">
        <v>284</v>
      </c>
      <c r="Q48" s="82" t="s">
        <v>101</v>
      </c>
      <c r="R48" s="82" t="s">
        <v>182</v>
      </c>
      <c r="S48" s="40" t="s">
        <v>182</v>
      </c>
    </row>
    <row r="49" spans="1:19">
      <c r="A49" s="82">
        <f t="shared" si="2"/>
        <v>70089</v>
      </c>
      <c r="B49" s="82">
        <v>4</v>
      </c>
      <c r="C49" s="94" t="s">
        <v>189</v>
      </c>
      <c r="D49" s="84" t="s">
        <v>275</v>
      </c>
      <c r="E49" s="85" t="s">
        <v>188</v>
      </c>
      <c r="F49" s="82" t="s">
        <v>276</v>
      </c>
      <c r="G49" s="84">
        <v>1</v>
      </c>
      <c r="H49" s="82" t="s">
        <v>186</v>
      </c>
      <c r="I49" s="82" t="s">
        <v>178</v>
      </c>
      <c r="J49" s="86" t="s">
        <v>277</v>
      </c>
      <c r="K49" s="86" t="s">
        <v>287</v>
      </c>
      <c r="L49" s="87" t="s">
        <v>234</v>
      </c>
      <c r="M49" s="88" t="s">
        <v>235</v>
      </c>
      <c r="N49" s="82" t="s">
        <v>290</v>
      </c>
      <c r="O49" s="82" t="s">
        <v>101</v>
      </c>
      <c r="P49" s="82" t="s">
        <v>284</v>
      </c>
      <c r="Q49" s="82" t="s">
        <v>101</v>
      </c>
      <c r="R49" s="82" t="s">
        <v>182</v>
      </c>
      <c r="S49" s="40" t="s">
        <v>182</v>
      </c>
    </row>
    <row r="50" spans="1:19">
      <c r="A50" s="82">
        <f t="shared" si="2"/>
        <v>70090</v>
      </c>
      <c r="B50" s="82">
        <v>4</v>
      </c>
      <c r="C50" s="94" t="s">
        <v>189</v>
      </c>
      <c r="D50" s="84" t="s">
        <v>275</v>
      </c>
      <c r="E50" s="85" t="s">
        <v>188</v>
      </c>
      <c r="F50" s="82" t="s">
        <v>276</v>
      </c>
      <c r="G50" s="84">
        <v>1</v>
      </c>
      <c r="H50" s="82" t="s">
        <v>186</v>
      </c>
      <c r="I50" s="82" t="s">
        <v>178</v>
      </c>
      <c r="J50" s="86" t="s">
        <v>277</v>
      </c>
      <c r="K50" s="86" t="s">
        <v>287</v>
      </c>
      <c r="L50" s="87" t="s">
        <v>233</v>
      </c>
      <c r="M50" s="88" t="s">
        <v>235</v>
      </c>
      <c r="N50" s="82" t="s">
        <v>291</v>
      </c>
      <c r="O50" s="82" t="s">
        <v>101</v>
      </c>
      <c r="P50" s="82" t="s">
        <v>278</v>
      </c>
      <c r="Q50" s="82" t="s">
        <v>101</v>
      </c>
      <c r="R50" s="82" t="s">
        <v>182</v>
      </c>
      <c r="S50" s="40" t="s">
        <v>182</v>
      </c>
    </row>
    <row r="51" spans="1:19">
      <c r="A51" s="82">
        <f t="shared" si="2"/>
        <v>70091</v>
      </c>
      <c r="B51" s="82">
        <v>4</v>
      </c>
      <c r="C51" s="94" t="s">
        <v>189</v>
      </c>
      <c r="D51" s="84" t="s">
        <v>275</v>
      </c>
      <c r="E51" s="85" t="s">
        <v>188</v>
      </c>
      <c r="F51" s="82" t="s">
        <v>276</v>
      </c>
      <c r="G51" s="84">
        <v>1</v>
      </c>
      <c r="H51" s="82" t="s">
        <v>186</v>
      </c>
      <c r="I51" s="82" t="s">
        <v>178</v>
      </c>
      <c r="J51" s="86" t="s">
        <v>277</v>
      </c>
      <c r="K51" s="86" t="s">
        <v>287</v>
      </c>
      <c r="L51" s="87" t="s">
        <v>197</v>
      </c>
      <c r="M51" s="88" t="s">
        <v>235</v>
      </c>
      <c r="N51" s="82" t="s">
        <v>291</v>
      </c>
      <c r="O51" s="82" t="s">
        <v>101</v>
      </c>
      <c r="P51" s="82" t="s">
        <v>278</v>
      </c>
      <c r="Q51" s="82" t="s">
        <v>101</v>
      </c>
      <c r="R51" s="82" t="s">
        <v>182</v>
      </c>
      <c r="S51" s="40" t="s">
        <v>182</v>
      </c>
    </row>
    <row r="52" spans="1:19">
      <c r="A52" s="82">
        <f t="shared" si="2"/>
        <v>70092</v>
      </c>
      <c r="B52" s="82">
        <v>4</v>
      </c>
      <c r="C52" s="94" t="s">
        <v>189</v>
      </c>
      <c r="D52" s="84" t="s">
        <v>275</v>
      </c>
      <c r="E52" s="85" t="s">
        <v>188</v>
      </c>
      <c r="F52" s="82" t="s">
        <v>276</v>
      </c>
      <c r="G52" s="84">
        <v>1</v>
      </c>
      <c r="H52" s="82" t="s">
        <v>186</v>
      </c>
      <c r="I52" s="82" t="s">
        <v>178</v>
      </c>
      <c r="J52" s="86" t="s">
        <v>277</v>
      </c>
      <c r="K52" s="86" t="s">
        <v>287</v>
      </c>
      <c r="L52" s="87" t="s">
        <v>198</v>
      </c>
      <c r="M52" s="88" t="s">
        <v>235</v>
      </c>
      <c r="N52" s="82" t="s">
        <v>291</v>
      </c>
      <c r="O52" s="82" t="s">
        <v>101</v>
      </c>
      <c r="P52" s="82" t="s">
        <v>278</v>
      </c>
      <c r="Q52" s="82" t="s">
        <v>101</v>
      </c>
      <c r="R52" s="82" t="s">
        <v>182</v>
      </c>
      <c r="S52" s="40" t="s">
        <v>182</v>
      </c>
    </row>
    <row r="53" spans="1:19">
      <c r="A53" s="82">
        <f t="shared" si="2"/>
        <v>70093</v>
      </c>
      <c r="B53" s="82">
        <v>4</v>
      </c>
      <c r="C53" s="94" t="s">
        <v>189</v>
      </c>
      <c r="D53" s="84" t="s">
        <v>275</v>
      </c>
      <c r="E53" s="85" t="s">
        <v>188</v>
      </c>
      <c r="F53" s="82" t="s">
        <v>276</v>
      </c>
      <c r="G53" s="84">
        <v>1</v>
      </c>
      <c r="H53" s="82" t="s">
        <v>186</v>
      </c>
      <c r="I53" s="82" t="s">
        <v>178</v>
      </c>
      <c r="J53" s="86" t="s">
        <v>277</v>
      </c>
      <c r="K53" s="86" t="s">
        <v>287</v>
      </c>
      <c r="L53" s="87" t="s">
        <v>234</v>
      </c>
      <c r="M53" s="88" t="s">
        <v>235</v>
      </c>
      <c r="N53" s="82" t="s">
        <v>291</v>
      </c>
      <c r="O53" s="82" t="s">
        <v>101</v>
      </c>
      <c r="P53" s="82" t="s">
        <v>278</v>
      </c>
      <c r="Q53" s="82" t="s">
        <v>101</v>
      </c>
      <c r="R53" s="82" t="s">
        <v>182</v>
      </c>
      <c r="S53" s="40" t="s">
        <v>182</v>
      </c>
    </row>
    <row r="54" spans="1:19">
      <c r="A54" s="82">
        <f t="shared" si="2"/>
        <v>70094</v>
      </c>
      <c r="B54" s="82">
        <v>4</v>
      </c>
      <c r="C54" s="94" t="s">
        <v>189</v>
      </c>
      <c r="D54" s="84" t="s">
        <v>275</v>
      </c>
      <c r="E54" s="85" t="s">
        <v>188</v>
      </c>
      <c r="F54" s="82" t="s">
        <v>276</v>
      </c>
      <c r="G54" s="84">
        <v>1</v>
      </c>
      <c r="H54" s="82" t="s">
        <v>186</v>
      </c>
      <c r="I54" s="82" t="s">
        <v>178</v>
      </c>
      <c r="J54" s="86" t="s">
        <v>277</v>
      </c>
      <c r="K54" s="86" t="s">
        <v>287</v>
      </c>
      <c r="L54" s="87" t="s">
        <v>233</v>
      </c>
      <c r="M54" s="88" t="s">
        <v>235</v>
      </c>
      <c r="N54" s="82" t="s">
        <v>292</v>
      </c>
      <c r="O54" s="82" t="s">
        <v>101</v>
      </c>
      <c r="P54" s="82" t="s">
        <v>280</v>
      </c>
      <c r="Q54" s="82" t="s">
        <v>101</v>
      </c>
      <c r="R54" s="82" t="s">
        <v>182</v>
      </c>
      <c r="S54" s="40" t="s">
        <v>182</v>
      </c>
    </row>
    <row r="55" spans="1:19">
      <c r="A55" s="82">
        <f t="shared" si="2"/>
        <v>70095</v>
      </c>
      <c r="B55" s="82">
        <v>4</v>
      </c>
      <c r="C55" s="94" t="s">
        <v>189</v>
      </c>
      <c r="D55" s="84" t="s">
        <v>275</v>
      </c>
      <c r="E55" s="85" t="s">
        <v>188</v>
      </c>
      <c r="F55" s="82" t="s">
        <v>276</v>
      </c>
      <c r="G55" s="84">
        <v>1</v>
      </c>
      <c r="H55" s="82" t="s">
        <v>186</v>
      </c>
      <c r="I55" s="82" t="s">
        <v>178</v>
      </c>
      <c r="J55" s="86" t="s">
        <v>277</v>
      </c>
      <c r="K55" s="86" t="s">
        <v>287</v>
      </c>
      <c r="L55" s="87" t="s">
        <v>197</v>
      </c>
      <c r="M55" s="88" t="s">
        <v>235</v>
      </c>
      <c r="N55" s="82" t="s">
        <v>292</v>
      </c>
      <c r="O55" s="82" t="s">
        <v>101</v>
      </c>
      <c r="P55" s="82" t="s">
        <v>280</v>
      </c>
      <c r="Q55" s="82" t="s">
        <v>101</v>
      </c>
      <c r="R55" s="82" t="s">
        <v>182</v>
      </c>
      <c r="S55" s="40" t="s">
        <v>182</v>
      </c>
    </row>
    <row r="56" spans="1:19">
      <c r="A56" s="82">
        <f t="shared" si="2"/>
        <v>70096</v>
      </c>
      <c r="B56" s="82">
        <v>4</v>
      </c>
      <c r="C56" s="94" t="s">
        <v>189</v>
      </c>
      <c r="D56" s="84" t="s">
        <v>275</v>
      </c>
      <c r="E56" s="85" t="s">
        <v>188</v>
      </c>
      <c r="F56" s="82" t="s">
        <v>276</v>
      </c>
      <c r="G56" s="84">
        <v>1</v>
      </c>
      <c r="H56" s="82" t="s">
        <v>186</v>
      </c>
      <c r="I56" s="82" t="s">
        <v>178</v>
      </c>
      <c r="J56" s="86" t="s">
        <v>277</v>
      </c>
      <c r="K56" s="86" t="s">
        <v>287</v>
      </c>
      <c r="L56" s="87" t="s">
        <v>198</v>
      </c>
      <c r="M56" s="88" t="s">
        <v>235</v>
      </c>
      <c r="N56" s="82" t="s">
        <v>292</v>
      </c>
      <c r="O56" s="82" t="s">
        <v>101</v>
      </c>
      <c r="P56" s="82" t="s">
        <v>280</v>
      </c>
      <c r="Q56" s="82" t="s">
        <v>101</v>
      </c>
      <c r="R56" s="82" t="s">
        <v>182</v>
      </c>
      <c r="S56" s="40" t="s">
        <v>182</v>
      </c>
    </row>
    <row r="57" spans="1:19">
      <c r="A57" s="82">
        <f t="shared" si="2"/>
        <v>70097</v>
      </c>
      <c r="B57" s="82">
        <v>4</v>
      </c>
      <c r="C57" s="94" t="s">
        <v>189</v>
      </c>
      <c r="D57" s="84" t="s">
        <v>275</v>
      </c>
      <c r="E57" s="85" t="s">
        <v>188</v>
      </c>
      <c r="F57" s="82" t="s">
        <v>276</v>
      </c>
      <c r="G57" s="84">
        <v>1</v>
      </c>
      <c r="H57" s="82" t="s">
        <v>186</v>
      </c>
      <c r="I57" s="82" t="s">
        <v>178</v>
      </c>
      <c r="J57" s="86" t="s">
        <v>277</v>
      </c>
      <c r="K57" s="86" t="s">
        <v>287</v>
      </c>
      <c r="L57" s="87" t="s">
        <v>234</v>
      </c>
      <c r="M57" s="88" t="s">
        <v>235</v>
      </c>
      <c r="N57" s="82" t="s">
        <v>292</v>
      </c>
      <c r="O57" s="82" t="s">
        <v>101</v>
      </c>
      <c r="P57" s="82" t="s">
        <v>280</v>
      </c>
      <c r="Q57" s="82" t="s">
        <v>101</v>
      </c>
      <c r="R57" s="82" t="s">
        <v>182</v>
      </c>
      <c r="S57" s="40" t="s">
        <v>182</v>
      </c>
    </row>
    <row r="58" spans="1:19">
      <c r="A58" s="82" t="s">
        <v>314</v>
      </c>
      <c r="B58" s="82"/>
      <c r="C58" s="93"/>
      <c r="D58" s="82"/>
      <c r="E58" s="86"/>
      <c r="F58" s="82"/>
      <c r="G58" s="82"/>
      <c r="H58" s="82"/>
      <c r="I58" s="82"/>
      <c r="J58" s="86"/>
      <c r="K58" s="86"/>
      <c r="L58" s="86"/>
      <c r="M58" s="82"/>
      <c r="N58" s="82"/>
      <c r="O58" s="82"/>
      <c r="P58" s="82"/>
      <c r="Q58" s="82"/>
      <c r="R58" s="82"/>
    </row>
    <row r="59" spans="1:19">
      <c r="A59" s="82">
        <v>70098</v>
      </c>
      <c r="B59" s="82">
        <v>4</v>
      </c>
      <c r="C59" s="83" t="s">
        <v>307</v>
      </c>
      <c r="D59" s="84" t="s">
        <v>252</v>
      </c>
      <c r="E59" s="85" t="s">
        <v>308</v>
      </c>
      <c r="F59" s="82" t="s">
        <v>276</v>
      </c>
      <c r="G59" s="84">
        <v>1</v>
      </c>
      <c r="H59" s="82" t="s">
        <v>186</v>
      </c>
      <c r="I59" s="82" t="s">
        <v>178</v>
      </c>
      <c r="J59" s="86" t="s">
        <v>277</v>
      </c>
      <c r="K59" s="86" t="s">
        <v>309</v>
      </c>
      <c r="L59" s="87" t="s">
        <v>233</v>
      </c>
      <c r="M59" s="88" t="s">
        <v>235</v>
      </c>
      <c r="N59" s="82" t="s">
        <v>311</v>
      </c>
      <c r="O59" s="82" t="s">
        <v>101</v>
      </c>
      <c r="P59" s="82" t="s">
        <v>310</v>
      </c>
      <c r="Q59" s="82" t="s">
        <v>101</v>
      </c>
      <c r="R59" s="82" t="s">
        <v>182</v>
      </c>
      <c r="S59" s="40" t="s">
        <v>182</v>
      </c>
    </row>
    <row r="60" spans="1:19">
      <c r="A60" s="82">
        <f>A59+1</f>
        <v>70099</v>
      </c>
      <c r="B60" s="82">
        <v>4</v>
      </c>
      <c r="C60" s="83" t="s">
        <v>307</v>
      </c>
      <c r="D60" s="84" t="s">
        <v>252</v>
      </c>
      <c r="E60" s="85" t="s">
        <v>308</v>
      </c>
      <c r="F60" s="82" t="s">
        <v>276</v>
      </c>
      <c r="G60" s="84">
        <v>1</v>
      </c>
      <c r="H60" s="82" t="s">
        <v>186</v>
      </c>
      <c r="I60" s="82" t="s">
        <v>178</v>
      </c>
      <c r="J60" s="86" t="s">
        <v>277</v>
      </c>
      <c r="K60" s="86" t="s">
        <v>309</v>
      </c>
      <c r="L60" s="87" t="s">
        <v>233</v>
      </c>
      <c r="M60" s="88" t="s">
        <v>235</v>
      </c>
      <c r="N60" s="82" t="s">
        <v>313</v>
      </c>
      <c r="O60" s="82" t="s">
        <v>101</v>
      </c>
      <c r="P60" s="82" t="s">
        <v>312</v>
      </c>
      <c r="Q60" s="82" t="s">
        <v>101</v>
      </c>
      <c r="R60" s="82" t="s">
        <v>182</v>
      </c>
      <c r="S60" s="40" t="s">
        <v>182</v>
      </c>
    </row>
    <row r="61" spans="1:19">
      <c r="A61" s="82">
        <f>A60+1</f>
        <v>70100</v>
      </c>
      <c r="B61" s="82">
        <v>4</v>
      </c>
      <c r="C61" s="83" t="s">
        <v>307</v>
      </c>
      <c r="D61" s="84" t="s">
        <v>252</v>
      </c>
      <c r="E61" s="85" t="s">
        <v>308</v>
      </c>
      <c r="F61" s="82" t="s">
        <v>276</v>
      </c>
      <c r="G61" s="84"/>
      <c r="H61" s="82" t="s">
        <v>186</v>
      </c>
      <c r="I61" s="82" t="s">
        <v>178</v>
      </c>
      <c r="J61" s="86" t="s">
        <v>277</v>
      </c>
      <c r="K61" s="86" t="s">
        <v>318</v>
      </c>
      <c r="L61" s="87" t="s">
        <v>233</v>
      </c>
      <c r="M61" s="88" t="s">
        <v>235</v>
      </c>
      <c r="N61" s="82" t="s">
        <v>315</v>
      </c>
      <c r="O61" s="82" t="s">
        <v>101</v>
      </c>
      <c r="P61" s="82" t="s">
        <v>316</v>
      </c>
      <c r="Q61" s="82" t="s">
        <v>101</v>
      </c>
      <c r="R61" s="82" t="s">
        <v>182</v>
      </c>
      <c r="S61" s="40" t="s">
        <v>182</v>
      </c>
    </row>
    <row r="62" spans="1:19">
      <c r="A62" s="82">
        <f>A61+1</f>
        <v>70101</v>
      </c>
      <c r="B62" s="82">
        <v>4</v>
      </c>
      <c r="C62" s="83" t="s">
        <v>307</v>
      </c>
      <c r="D62" s="84" t="s">
        <v>252</v>
      </c>
      <c r="E62" s="85" t="s">
        <v>308</v>
      </c>
      <c r="F62" s="82" t="s">
        <v>276</v>
      </c>
      <c r="G62" s="84"/>
      <c r="H62" s="82" t="s">
        <v>186</v>
      </c>
      <c r="I62" s="82" t="s">
        <v>178</v>
      </c>
      <c r="J62" s="86" t="s">
        <v>277</v>
      </c>
      <c r="K62" s="86" t="s">
        <v>317</v>
      </c>
      <c r="L62" s="87" t="s">
        <v>233</v>
      </c>
      <c r="M62" s="88" t="s">
        <v>235</v>
      </c>
      <c r="N62" s="82" t="s">
        <v>315</v>
      </c>
      <c r="O62" s="82" t="s">
        <v>101</v>
      </c>
      <c r="P62" s="82" t="s">
        <v>316</v>
      </c>
      <c r="Q62" s="82" t="s">
        <v>101</v>
      </c>
      <c r="R62" s="82" t="s">
        <v>182</v>
      </c>
      <c r="S62" s="40" t="s">
        <v>182</v>
      </c>
    </row>
    <row r="63" spans="1:19">
      <c r="A63" s="82" t="s">
        <v>293</v>
      </c>
      <c r="B63" s="82"/>
      <c r="C63" s="93"/>
      <c r="D63" s="82"/>
      <c r="E63" s="86"/>
      <c r="F63" s="82"/>
      <c r="G63" s="82"/>
      <c r="H63" s="82"/>
      <c r="I63" s="82"/>
      <c r="J63" s="86"/>
      <c r="K63" s="86"/>
      <c r="L63" s="86"/>
      <c r="M63" s="82"/>
      <c r="N63" s="82"/>
      <c r="O63" s="82"/>
      <c r="P63" s="82"/>
      <c r="Q63" s="82"/>
      <c r="R63" s="82"/>
    </row>
    <row r="64" spans="1:19">
      <c r="A64" s="82">
        <v>70102</v>
      </c>
      <c r="B64" s="82">
        <v>4</v>
      </c>
      <c r="C64" s="94" t="s">
        <v>189</v>
      </c>
      <c r="D64" s="84" t="s">
        <v>275</v>
      </c>
      <c r="E64" s="85" t="s">
        <v>188</v>
      </c>
      <c r="F64" s="82" t="s">
        <v>276</v>
      </c>
      <c r="G64" s="84">
        <v>1</v>
      </c>
      <c r="H64" s="82" t="s">
        <v>186</v>
      </c>
      <c r="I64" s="82" t="s">
        <v>178</v>
      </c>
      <c r="J64" s="86" t="s">
        <v>277</v>
      </c>
      <c r="K64" s="86" t="s">
        <v>319</v>
      </c>
      <c r="L64" s="87" t="s">
        <v>320</v>
      </c>
      <c r="M64" s="88" t="s">
        <v>235</v>
      </c>
      <c r="N64" s="82" t="s">
        <v>323</v>
      </c>
      <c r="O64" s="82" t="s">
        <v>101</v>
      </c>
      <c r="P64" s="82" t="s">
        <v>312</v>
      </c>
      <c r="Q64" s="82" t="s">
        <v>101</v>
      </c>
      <c r="R64" s="82" t="s">
        <v>182</v>
      </c>
      <c r="S64" s="40" t="s">
        <v>182</v>
      </c>
    </row>
    <row r="65" spans="1:19">
      <c r="A65" s="82">
        <f t="shared" si="2"/>
        <v>70103</v>
      </c>
      <c r="B65" s="82">
        <v>4</v>
      </c>
      <c r="C65" s="94" t="s">
        <v>189</v>
      </c>
      <c r="D65" s="84" t="s">
        <v>275</v>
      </c>
      <c r="E65" s="85" t="s">
        <v>188</v>
      </c>
      <c r="F65" s="82" t="s">
        <v>276</v>
      </c>
      <c r="G65" s="84">
        <v>1</v>
      </c>
      <c r="H65" s="82" t="s">
        <v>186</v>
      </c>
      <c r="I65" s="82" t="s">
        <v>178</v>
      </c>
      <c r="J65" s="86" t="s">
        <v>277</v>
      </c>
      <c r="K65" s="86" t="s">
        <v>317</v>
      </c>
      <c r="L65" s="87" t="s">
        <v>321</v>
      </c>
      <c r="M65" s="88" t="s">
        <v>235</v>
      </c>
      <c r="N65" s="82" t="s">
        <v>323</v>
      </c>
      <c r="O65" s="82" t="s">
        <v>101</v>
      </c>
      <c r="P65" s="82" t="s">
        <v>312</v>
      </c>
      <c r="Q65" s="82" t="s">
        <v>101</v>
      </c>
      <c r="R65" s="82" t="s">
        <v>182</v>
      </c>
      <c r="S65" s="40" t="s">
        <v>182</v>
      </c>
    </row>
    <row r="66" spans="1:19">
      <c r="A66" s="82">
        <f t="shared" si="2"/>
        <v>70104</v>
      </c>
      <c r="B66" s="82">
        <v>4</v>
      </c>
      <c r="C66" s="94" t="s">
        <v>189</v>
      </c>
      <c r="D66" s="84" t="s">
        <v>275</v>
      </c>
      <c r="E66" s="85" t="s">
        <v>188</v>
      </c>
      <c r="F66" s="82" t="s">
        <v>276</v>
      </c>
      <c r="G66" s="84">
        <v>1</v>
      </c>
      <c r="H66" s="82" t="s">
        <v>186</v>
      </c>
      <c r="I66" s="82" t="s">
        <v>178</v>
      </c>
      <c r="J66" s="86" t="s">
        <v>277</v>
      </c>
      <c r="K66" s="86" t="s">
        <v>317</v>
      </c>
      <c r="L66" s="87" t="s">
        <v>322</v>
      </c>
      <c r="M66" s="88" t="s">
        <v>235</v>
      </c>
      <c r="N66" s="82" t="s">
        <v>323</v>
      </c>
      <c r="O66" s="82" t="s">
        <v>101</v>
      </c>
      <c r="P66" s="82" t="s">
        <v>312</v>
      </c>
      <c r="Q66" s="82" t="s">
        <v>101</v>
      </c>
      <c r="R66" s="82" t="s">
        <v>182</v>
      </c>
      <c r="S66" s="40" t="s">
        <v>182</v>
      </c>
    </row>
    <row r="67" spans="1:19">
      <c r="A67" s="82">
        <f t="shared" si="2"/>
        <v>70105</v>
      </c>
      <c r="B67" s="82">
        <v>4</v>
      </c>
      <c r="C67" s="94" t="s">
        <v>189</v>
      </c>
      <c r="D67" s="84" t="s">
        <v>275</v>
      </c>
      <c r="E67" s="85" t="s">
        <v>188</v>
      </c>
      <c r="F67" s="82" t="s">
        <v>276</v>
      </c>
      <c r="G67" s="84">
        <v>1</v>
      </c>
      <c r="H67" s="82" t="s">
        <v>186</v>
      </c>
      <c r="I67" s="82" t="s">
        <v>178</v>
      </c>
      <c r="J67" s="86" t="s">
        <v>277</v>
      </c>
      <c r="K67" s="86" t="s">
        <v>317</v>
      </c>
      <c r="L67" s="87" t="s">
        <v>234</v>
      </c>
      <c r="M67" s="88" t="s">
        <v>235</v>
      </c>
      <c r="N67" s="82" t="s">
        <v>323</v>
      </c>
      <c r="O67" s="82" t="s">
        <v>101</v>
      </c>
      <c r="P67" s="82" t="s">
        <v>312</v>
      </c>
      <c r="Q67" s="82" t="s">
        <v>101</v>
      </c>
      <c r="R67" s="82" t="s">
        <v>182</v>
      </c>
      <c r="S67" s="40" t="s">
        <v>182</v>
      </c>
    </row>
    <row r="68" spans="1:19">
      <c r="A68" s="82">
        <f t="shared" si="2"/>
        <v>70106</v>
      </c>
      <c r="B68" s="82">
        <v>4</v>
      </c>
      <c r="C68" s="94" t="s">
        <v>189</v>
      </c>
      <c r="D68" s="84" t="s">
        <v>275</v>
      </c>
      <c r="E68" s="85" t="s">
        <v>188</v>
      </c>
      <c r="F68" s="82" t="s">
        <v>276</v>
      </c>
      <c r="G68" s="84">
        <v>1</v>
      </c>
      <c r="H68" s="82" t="s">
        <v>186</v>
      </c>
      <c r="I68" s="82" t="s">
        <v>178</v>
      </c>
      <c r="J68" s="86" t="s">
        <v>277</v>
      </c>
      <c r="K68" s="86" t="s">
        <v>324</v>
      </c>
      <c r="L68" s="87" t="s">
        <v>320</v>
      </c>
      <c r="M68" s="88" t="s">
        <v>235</v>
      </c>
      <c r="N68" s="82" t="s">
        <v>323</v>
      </c>
      <c r="O68" s="82" t="s">
        <v>101</v>
      </c>
      <c r="P68" s="82" t="s">
        <v>312</v>
      </c>
      <c r="Q68" s="82" t="s">
        <v>101</v>
      </c>
      <c r="R68" s="82" t="s">
        <v>182</v>
      </c>
      <c r="S68" s="40" t="s">
        <v>182</v>
      </c>
    </row>
    <row r="69" spans="1:19">
      <c r="A69" s="82">
        <f t="shared" si="2"/>
        <v>70107</v>
      </c>
      <c r="B69" s="82">
        <v>4</v>
      </c>
      <c r="C69" s="94" t="s">
        <v>189</v>
      </c>
      <c r="D69" s="84" t="s">
        <v>275</v>
      </c>
      <c r="E69" s="85" t="s">
        <v>188</v>
      </c>
      <c r="F69" s="82" t="s">
        <v>276</v>
      </c>
      <c r="G69" s="84">
        <v>1</v>
      </c>
      <c r="H69" s="82" t="s">
        <v>186</v>
      </c>
      <c r="I69" s="82" t="s">
        <v>178</v>
      </c>
      <c r="J69" s="86" t="s">
        <v>277</v>
      </c>
      <c r="K69" s="86" t="s">
        <v>325</v>
      </c>
      <c r="L69" s="87" t="s">
        <v>321</v>
      </c>
      <c r="M69" s="88" t="s">
        <v>235</v>
      </c>
      <c r="N69" s="82" t="s">
        <v>323</v>
      </c>
      <c r="O69" s="82" t="s">
        <v>101</v>
      </c>
      <c r="P69" s="82" t="s">
        <v>312</v>
      </c>
      <c r="Q69" s="82" t="s">
        <v>101</v>
      </c>
      <c r="R69" s="82" t="s">
        <v>182</v>
      </c>
      <c r="S69" s="40" t="s">
        <v>182</v>
      </c>
    </row>
    <row r="70" spans="1:19">
      <c r="A70" s="82">
        <f t="shared" si="2"/>
        <v>70108</v>
      </c>
      <c r="B70" s="82">
        <v>4</v>
      </c>
      <c r="C70" s="94" t="s">
        <v>189</v>
      </c>
      <c r="D70" s="84" t="s">
        <v>275</v>
      </c>
      <c r="E70" s="85" t="s">
        <v>188</v>
      </c>
      <c r="F70" s="82" t="s">
        <v>276</v>
      </c>
      <c r="G70" s="84">
        <v>1</v>
      </c>
      <c r="H70" s="82" t="s">
        <v>186</v>
      </c>
      <c r="I70" s="82" t="s">
        <v>178</v>
      </c>
      <c r="J70" s="86" t="s">
        <v>277</v>
      </c>
      <c r="K70" s="86" t="s">
        <v>324</v>
      </c>
      <c r="L70" s="87" t="s">
        <v>322</v>
      </c>
      <c r="M70" s="88" t="s">
        <v>235</v>
      </c>
      <c r="N70" s="82" t="s">
        <v>323</v>
      </c>
      <c r="O70" s="82" t="s">
        <v>101</v>
      </c>
      <c r="P70" s="82" t="s">
        <v>312</v>
      </c>
      <c r="Q70" s="82" t="s">
        <v>101</v>
      </c>
      <c r="R70" s="82" t="s">
        <v>182</v>
      </c>
      <c r="S70" s="40" t="s">
        <v>182</v>
      </c>
    </row>
    <row r="71" spans="1:19">
      <c r="A71" s="82">
        <f t="shared" si="2"/>
        <v>70109</v>
      </c>
      <c r="B71" s="82">
        <v>4</v>
      </c>
      <c r="C71" s="94" t="s">
        <v>189</v>
      </c>
      <c r="D71" s="84" t="s">
        <v>275</v>
      </c>
      <c r="E71" s="85" t="s">
        <v>188</v>
      </c>
      <c r="F71" s="82" t="s">
        <v>276</v>
      </c>
      <c r="G71" s="84">
        <v>1</v>
      </c>
      <c r="H71" s="82" t="s">
        <v>186</v>
      </c>
      <c r="I71" s="82" t="s">
        <v>178</v>
      </c>
      <c r="J71" s="86" t="s">
        <v>277</v>
      </c>
      <c r="K71" s="86" t="s">
        <v>324</v>
      </c>
      <c r="L71" s="87" t="s">
        <v>234</v>
      </c>
      <c r="M71" s="88" t="s">
        <v>235</v>
      </c>
      <c r="N71" s="82" t="s">
        <v>323</v>
      </c>
      <c r="O71" s="82" t="s">
        <v>101</v>
      </c>
      <c r="P71" s="82" t="s">
        <v>312</v>
      </c>
      <c r="Q71" s="82" t="s">
        <v>101</v>
      </c>
      <c r="R71" s="82" t="s">
        <v>182</v>
      </c>
      <c r="S71" s="40" t="s">
        <v>182</v>
      </c>
    </row>
    <row r="72" spans="1:19">
      <c r="A72" s="82">
        <f t="shared" si="2"/>
        <v>70110</v>
      </c>
      <c r="B72" s="82">
        <v>4</v>
      </c>
      <c r="C72" s="94" t="s">
        <v>189</v>
      </c>
      <c r="D72" s="84" t="s">
        <v>275</v>
      </c>
      <c r="E72" s="85" t="s">
        <v>188</v>
      </c>
      <c r="F72" s="82" t="s">
        <v>276</v>
      </c>
      <c r="G72" s="84">
        <v>1</v>
      </c>
      <c r="H72" s="82" t="s">
        <v>186</v>
      </c>
      <c r="I72" s="82" t="s">
        <v>178</v>
      </c>
      <c r="J72" s="86" t="s">
        <v>277</v>
      </c>
      <c r="K72" s="86" t="s">
        <v>319</v>
      </c>
      <c r="L72" s="87" t="s">
        <v>320</v>
      </c>
      <c r="M72" s="88" t="s">
        <v>235</v>
      </c>
      <c r="N72" s="82" t="s">
        <v>315</v>
      </c>
      <c r="O72" s="82" t="s">
        <v>101</v>
      </c>
      <c r="P72" s="82" t="s">
        <v>316</v>
      </c>
      <c r="Q72" s="82" t="s">
        <v>101</v>
      </c>
      <c r="R72" s="82" t="s">
        <v>182</v>
      </c>
      <c r="S72" s="40" t="s">
        <v>182</v>
      </c>
    </row>
    <row r="73" spans="1:19">
      <c r="A73" s="82">
        <f t="shared" si="2"/>
        <v>70111</v>
      </c>
      <c r="B73" s="82">
        <v>4</v>
      </c>
      <c r="C73" s="94" t="s">
        <v>189</v>
      </c>
      <c r="D73" s="84" t="s">
        <v>275</v>
      </c>
      <c r="E73" s="85" t="s">
        <v>188</v>
      </c>
      <c r="F73" s="82" t="s">
        <v>276</v>
      </c>
      <c r="G73" s="84">
        <v>1</v>
      </c>
      <c r="H73" s="82" t="s">
        <v>186</v>
      </c>
      <c r="I73" s="82" t="s">
        <v>178</v>
      </c>
      <c r="J73" s="86" t="s">
        <v>277</v>
      </c>
      <c r="K73" s="86" t="s">
        <v>317</v>
      </c>
      <c r="L73" s="87" t="s">
        <v>321</v>
      </c>
      <c r="M73" s="88" t="s">
        <v>235</v>
      </c>
      <c r="N73" s="82" t="s">
        <v>315</v>
      </c>
      <c r="O73" s="82" t="s">
        <v>101</v>
      </c>
      <c r="P73" s="82" t="s">
        <v>316</v>
      </c>
      <c r="Q73" s="82" t="s">
        <v>101</v>
      </c>
      <c r="R73" s="82" t="s">
        <v>182</v>
      </c>
      <c r="S73" s="40" t="s">
        <v>182</v>
      </c>
    </row>
    <row r="74" spans="1:19">
      <c r="A74" s="82">
        <f t="shared" si="2"/>
        <v>70112</v>
      </c>
      <c r="B74" s="82">
        <v>4</v>
      </c>
      <c r="C74" s="94" t="s">
        <v>189</v>
      </c>
      <c r="D74" s="84" t="s">
        <v>275</v>
      </c>
      <c r="E74" s="85" t="s">
        <v>188</v>
      </c>
      <c r="F74" s="82" t="s">
        <v>276</v>
      </c>
      <c r="G74" s="84">
        <v>1</v>
      </c>
      <c r="H74" s="82" t="s">
        <v>186</v>
      </c>
      <c r="I74" s="82" t="s">
        <v>178</v>
      </c>
      <c r="J74" s="86" t="s">
        <v>277</v>
      </c>
      <c r="K74" s="86" t="s">
        <v>317</v>
      </c>
      <c r="L74" s="87" t="s">
        <v>322</v>
      </c>
      <c r="M74" s="88" t="s">
        <v>235</v>
      </c>
      <c r="N74" s="82" t="s">
        <v>315</v>
      </c>
      <c r="O74" s="82" t="s">
        <v>101</v>
      </c>
      <c r="P74" s="82" t="s">
        <v>316</v>
      </c>
      <c r="Q74" s="82" t="s">
        <v>101</v>
      </c>
      <c r="R74" s="82" t="s">
        <v>182</v>
      </c>
      <c r="S74" s="40" t="s">
        <v>182</v>
      </c>
    </row>
    <row r="75" spans="1:19">
      <c r="A75" s="82">
        <f t="shared" si="2"/>
        <v>70113</v>
      </c>
      <c r="B75" s="82">
        <v>4</v>
      </c>
      <c r="C75" s="94" t="s">
        <v>189</v>
      </c>
      <c r="D75" s="84" t="s">
        <v>275</v>
      </c>
      <c r="E75" s="85" t="s">
        <v>188</v>
      </c>
      <c r="F75" s="82" t="s">
        <v>276</v>
      </c>
      <c r="G75" s="84">
        <v>1</v>
      </c>
      <c r="H75" s="82" t="s">
        <v>186</v>
      </c>
      <c r="I75" s="82" t="s">
        <v>178</v>
      </c>
      <c r="J75" s="86" t="s">
        <v>277</v>
      </c>
      <c r="K75" s="86" t="s">
        <v>317</v>
      </c>
      <c r="L75" s="87" t="s">
        <v>234</v>
      </c>
      <c r="M75" s="88" t="s">
        <v>235</v>
      </c>
      <c r="N75" s="82" t="s">
        <v>315</v>
      </c>
      <c r="O75" s="82" t="s">
        <v>101</v>
      </c>
      <c r="P75" s="82" t="s">
        <v>316</v>
      </c>
      <c r="Q75" s="82" t="s">
        <v>101</v>
      </c>
      <c r="R75" s="82" t="s">
        <v>182</v>
      </c>
      <c r="S75" s="40" t="s">
        <v>182</v>
      </c>
    </row>
    <row r="76" spans="1:19">
      <c r="A76" s="82">
        <f t="shared" si="2"/>
        <v>70114</v>
      </c>
      <c r="B76" s="82">
        <v>4</v>
      </c>
      <c r="C76" s="94" t="s">
        <v>189</v>
      </c>
      <c r="D76" s="84" t="s">
        <v>275</v>
      </c>
      <c r="E76" s="85" t="s">
        <v>188</v>
      </c>
      <c r="F76" s="82" t="s">
        <v>276</v>
      </c>
      <c r="G76" s="84">
        <v>1</v>
      </c>
      <c r="H76" s="82" t="s">
        <v>186</v>
      </c>
      <c r="I76" s="82" t="s">
        <v>178</v>
      </c>
      <c r="J76" s="86" t="s">
        <v>277</v>
      </c>
      <c r="K76" s="86" t="s">
        <v>324</v>
      </c>
      <c r="L76" s="87" t="s">
        <v>320</v>
      </c>
      <c r="M76" s="88" t="s">
        <v>235</v>
      </c>
      <c r="N76" s="82" t="s">
        <v>315</v>
      </c>
      <c r="O76" s="82" t="s">
        <v>101</v>
      </c>
      <c r="P76" s="82" t="s">
        <v>316</v>
      </c>
      <c r="Q76" s="82" t="s">
        <v>101</v>
      </c>
      <c r="R76" s="82" t="s">
        <v>182</v>
      </c>
      <c r="S76" s="40" t="s">
        <v>182</v>
      </c>
    </row>
    <row r="77" spans="1:19">
      <c r="A77" s="82">
        <f t="shared" si="2"/>
        <v>70115</v>
      </c>
      <c r="B77" s="82">
        <v>4</v>
      </c>
      <c r="C77" s="94" t="s">
        <v>189</v>
      </c>
      <c r="D77" s="84" t="s">
        <v>275</v>
      </c>
      <c r="E77" s="85" t="s">
        <v>188</v>
      </c>
      <c r="F77" s="82" t="s">
        <v>276</v>
      </c>
      <c r="G77" s="84">
        <v>1</v>
      </c>
      <c r="H77" s="82" t="s">
        <v>186</v>
      </c>
      <c r="I77" s="82" t="s">
        <v>178</v>
      </c>
      <c r="J77" s="86" t="s">
        <v>277</v>
      </c>
      <c r="K77" s="86" t="s">
        <v>325</v>
      </c>
      <c r="L77" s="87" t="s">
        <v>321</v>
      </c>
      <c r="M77" s="88" t="s">
        <v>235</v>
      </c>
      <c r="N77" s="82" t="s">
        <v>315</v>
      </c>
      <c r="O77" s="82" t="s">
        <v>101</v>
      </c>
      <c r="P77" s="82" t="s">
        <v>316</v>
      </c>
      <c r="Q77" s="82" t="s">
        <v>101</v>
      </c>
      <c r="R77" s="82" t="s">
        <v>182</v>
      </c>
      <c r="S77" s="40" t="s">
        <v>182</v>
      </c>
    </row>
    <row r="78" spans="1:19">
      <c r="A78" s="82">
        <f t="shared" si="2"/>
        <v>70116</v>
      </c>
      <c r="B78" s="82">
        <v>4</v>
      </c>
      <c r="C78" s="94" t="s">
        <v>189</v>
      </c>
      <c r="D78" s="84" t="s">
        <v>275</v>
      </c>
      <c r="E78" s="85" t="s">
        <v>188</v>
      </c>
      <c r="F78" s="82" t="s">
        <v>276</v>
      </c>
      <c r="G78" s="84">
        <v>1</v>
      </c>
      <c r="H78" s="82" t="s">
        <v>186</v>
      </c>
      <c r="I78" s="82" t="s">
        <v>178</v>
      </c>
      <c r="J78" s="86" t="s">
        <v>277</v>
      </c>
      <c r="K78" s="86" t="s">
        <v>324</v>
      </c>
      <c r="L78" s="87" t="s">
        <v>322</v>
      </c>
      <c r="M78" s="88" t="s">
        <v>235</v>
      </c>
      <c r="N78" s="82" t="s">
        <v>315</v>
      </c>
      <c r="O78" s="82" t="s">
        <v>101</v>
      </c>
      <c r="P78" s="82" t="s">
        <v>316</v>
      </c>
      <c r="Q78" s="82" t="s">
        <v>101</v>
      </c>
      <c r="R78" s="82" t="s">
        <v>182</v>
      </c>
      <c r="S78" s="40" t="s">
        <v>182</v>
      </c>
    </row>
    <row r="79" spans="1:19">
      <c r="A79" s="82">
        <f t="shared" si="2"/>
        <v>70117</v>
      </c>
      <c r="B79" s="82">
        <v>4</v>
      </c>
      <c r="C79" s="94" t="s">
        <v>189</v>
      </c>
      <c r="D79" s="84" t="s">
        <v>275</v>
      </c>
      <c r="E79" s="85" t="s">
        <v>188</v>
      </c>
      <c r="F79" s="82" t="s">
        <v>276</v>
      </c>
      <c r="G79" s="84">
        <v>1</v>
      </c>
      <c r="H79" s="82" t="s">
        <v>186</v>
      </c>
      <c r="I79" s="82" t="s">
        <v>178</v>
      </c>
      <c r="J79" s="86" t="s">
        <v>277</v>
      </c>
      <c r="K79" s="86" t="s">
        <v>324</v>
      </c>
      <c r="L79" s="87" t="s">
        <v>234</v>
      </c>
      <c r="M79" s="88" t="s">
        <v>235</v>
      </c>
      <c r="N79" s="82" t="s">
        <v>315</v>
      </c>
      <c r="O79" s="82" t="s">
        <v>101</v>
      </c>
      <c r="P79" s="82" t="s">
        <v>316</v>
      </c>
      <c r="Q79" s="82" t="s">
        <v>101</v>
      </c>
      <c r="R79" s="82" t="s">
        <v>182</v>
      </c>
      <c r="S79" s="40" t="s">
        <v>182</v>
      </c>
    </row>
    <row r="80" spans="1:19">
      <c r="A80" s="95">
        <v>70118</v>
      </c>
      <c r="B80" s="82">
        <v>4</v>
      </c>
      <c r="C80" s="94" t="s">
        <v>189</v>
      </c>
      <c r="D80" s="84" t="s">
        <v>275</v>
      </c>
      <c r="E80" s="85" t="s">
        <v>188</v>
      </c>
      <c r="F80" s="82" t="s">
        <v>326</v>
      </c>
      <c r="G80" s="84">
        <v>1</v>
      </c>
      <c r="H80" s="82" t="s">
        <v>186</v>
      </c>
      <c r="I80" s="82" t="s">
        <v>178</v>
      </c>
      <c r="J80" s="86" t="s">
        <v>277</v>
      </c>
      <c r="K80" s="86" t="s">
        <v>319</v>
      </c>
      <c r="L80" s="87" t="s">
        <v>320</v>
      </c>
      <c r="M80" s="88" t="s">
        <v>235</v>
      </c>
      <c r="N80" s="82" t="s">
        <v>323</v>
      </c>
      <c r="O80" s="82" t="s">
        <v>101</v>
      </c>
      <c r="P80" s="82" t="s">
        <v>312</v>
      </c>
      <c r="Q80" s="82" t="s">
        <v>101</v>
      </c>
      <c r="R80" s="82" t="s">
        <v>182</v>
      </c>
      <c r="S80" s="40" t="s">
        <v>182</v>
      </c>
    </row>
    <row r="81" spans="1:19">
      <c r="A81" s="82">
        <f t="shared" si="2"/>
        <v>70119</v>
      </c>
      <c r="B81" s="82">
        <v>4</v>
      </c>
      <c r="C81" s="94" t="s">
        <v>189</v>
      </c>
      <c r="D81" s="84" t="s">
        <v>275</v>
      </c>
      <c r="E81" s="85" t="s">
        <v>188</v>
      </c>
      <c r="F81" s="82" t="s">
        <v>326</v>
      </c>
      <c r="G81" s="84">
        <v>1</v>
      </c>
      <c r="H81" s="82" t="s">
        <v>186</v>
      </c>
      <c r="I81" s="82" t="s">
        <v>178</v>
      </c>
      <c r="J81" s="86" t="s">
        <v>277</v>
      </c>
      <c r="K81" s="86" t="s">
        <v>317</v>
      </c>
      <c r="L81" s="87" t="s">
        <v>321</v>
      </c>
      <c r="M81" s="88" t="s">
        <v>235</v>
      </c>
      <c r="N81" s="82" t="s">
        <v>323</v>
      </c>
      <c r="O81" s="82" t="s">
        <v>101</v>
      </c>
      <c r="P81" s="82" t="s">
        <v>312</v>
      </c>
      <c r="Q81" s="82" t="s">
        <v>101</v>
      </c>
      <c r="R81" s="82" t="s">
        <v>182</v>
      </c>
      <c r="S81" s="40" t="s">
        <v>182</v>
      </c>
    </row>
    <row r="82" spans="1:19">
      <c r="A82" s="82">
        <f t="shared" si="2"/>
        <v>70120</v>
      </c>
      <c r="B82" s="82">
        <v>4</v>
      </c>
      <c r="C82" s="94" t="s">
        <v>189</v>
      </c>
      <c r="D82" s="84" t="s">
        <v>275</v>
      </c>
      <c r="E82" s="85" t="s">
        <v>188</v>
      </c>
      <c r="F82" s="82" t="s">
        <v>326</v>
      </c>
      <c r="G82" s="84">
        <v>1</v>
      </c>
      <c r="H82" s="82" t="s">
        <v>186</v>
      </c>
      <c r="I82" s="82" t="s">
        <v>178</v>
      </c>
      <c r="J82" s="86" t="s">
        <v>277</v>
      </c>
      <c r="K82" s="86" t="s">
        <v>317</v>
      </c>
      <c r="L82" s="87" t="s">
        <v>322</v>
      </c>
      <c r="M82" s="88" t="s">
        <v>235</v>
      </c>
      <c r="N82" s="82" t="s">
        <v>323</v>
      </c>
      <c r="O82" s="82" t="s">
        <v>101</v>
      </c>
      <c r="P82" s="82" t="s">
        <v>312</v>
      </c>
      <c r="Q82" s="82" t="s">
        <v>101</v>
      </c>
      <c r="R82" s="82" t="s">
        <v>182</v>
      </c>
      <c r="S82" s="40" t="s">
        <v>182</v>
      </c>
    </row>
    <row r="83" spans="1:19">
      <c r="A83" s="82">
        <f t="shared" si="2"/>
        <v>70121</v>
      </c>
      <c r="B83" s="82">
        <v>4</v>
      </c>
      <c r="C83" s="94" t="s">
        <v>189</v>
      </c>
      <c r="D83" s="84" t="s">
        <v>275</v>
      </c>
      <c r="E83" s="85" t="s">
        <v>188</v>
      </c>
      <c r="F83" s="82" t="s">
        <v>326</v>
      </c>
      <c r="G83" s="84">
        <v>1</v>
      </c>
      <c r="H83" s="82" t="s">
        <v>186</v>
      </c>
      <c r="I83" s="82" t="s">
        <v>178</v>
      </c>
      <c r="J83" s="86" t="s">
        <v>277</v>
      </c>
      <c r="K83" s="86" t="s">
        <v>317</v>
      </c>
      <c r="L83" s="87" t="s">
        <v>234</v>
      </c>
      <c r="M83" s="88" t="s">
        <v>235</v>
      </c>
      <c r="N83" s="82" t="s">
        <v>323</v>
      </c>
      <c r="O83" s="82" t="s">
        <v>101</v>
      </c>
      <c r="P83" s="82" t="s">
        <v>312</v>
      </c>
      <c r="Q83" s="82" t="s">
        <v>101</v>
      </c>
      <c r="R83" s="82" t="s">
        <v>182</v>
      </c>
      <c r="S83" s="40" t="s">
        <v>182</v>
      </c>
    </row>
    <row r="84" spans="1:19">
      <c r="A84" s="82">
        <f t="shared" si="2"/>
        <v>70122</v>
      </c>
      <c r="B84" s="82">
        <v>4</v>
      </c>
      <c r="C84" s="94" t="s">
        <v>189</v>
      </c>
      <c r="D84" s="84" t="s">
        <v>275</v>
      </c>
      <c r="E84" s="85" t="s">
        <v>188</v>
      </c>
      <c r="F84" s="82" t="s">
        <v>326</v>
      </c>
      <c r="G84" s="84">
        <v>1</v>
      </c>
      <c r="H84" s="82" t="s">
        <v>186</v>
      </c>
      <c r="I84" s="82" t="s">
        <v>178</v>
      </c>
      <c r="J84" s="86" t="s">
        <v>277</v>
      </c>
      <c r="K84" s="86" t="s">
        <v>324</v>
      </c>
      <c r="L84" s="87" t="s">
        <v>320</v>
      </c>
      <c r="M84" s="88" t="s">
        <v>235</v>
      </c>
      <c r="N84" s="82" t="s">
        <v>323</v>
      </c>
      <c r="O84" s="82" t="s">
        <v>101</v>
      </c>
      <c r="P84" s="82" t="s">
        <v>312</v>
      </c>
      <c r="Q84" s="82" t="s">
        <v>101</v>
      </c>
      <c r="R84" s="82" t="s">
        <v>182</v>
      </c>
      <c r="S84" s="40" t="s">
        <v>182</v>
      </c>
    </row>
    <row r="85" spans="1:19">
      <c r="A85" s="82">
        <f t="shared" si="2"/>
        <v>70123</v>
      </c>
      <c r="B85" s="82">
        <v>4</v>
      </c>
      <c r="C85" s="94" t="s">
        <v>189</v>
      </c>
      <c r="D85" s="84" t="s">
        <v>275</v>
      </c>
      <c r="E85" s="85" t="s">
        <v>188</v>
      </c>
      <c r="F85" s="82" t="s">
        <v>326</v>
      </c>
      <c r="G85" s="84">
        <v>1</v>
      </c>
      <c r="H85" s="82" t="s">
        <v>186</v>
      </c>
      <c r="I85" s="82" t="s">
        <v>178</v>
      </c>
      <c r="J85" s="86" t="s">
        <v>277</v>
      </c>
      <c r="K85" s="86" t="s">
        <v>325</v>
      </c>
      <c r="L85" s="87" t="s">
        <v>321</v>
      </c>
      <c r="M85" s="88" t="s">
        <v>235</v>
      </c>
      <c r="N85" s="82" t="s">
        <v>323</v>
      </c>
      <c r="O85" s="82" t="s">
        <v>101</v>
      </c>
      <c r="P85" s="82" t="s">
        <v>312</v>
      </c>
      <c r="Q85" s="82" t="s">
        <v>101</v>
      </c>
      <c r="R85" s="82" t="s">
        <v>182</v>
      </c>
      <c r="S85" s="40" t="s">
        <v>182</v>
      </c>
    </row>
    <row r="86" spans="1:19">
      <c r="A86" s="82">
        <f t="shared" si="2"/>
        <v>70124</v>
      </c>
      <c r="B86" s="82">
        <v>4</v>
      </c>
      <c r="C86" s="94" t="s">
        <v>189</v>
      </c>
      <c r="D86" s="84" t="s">
        <v>275</v>
      </c>
      <c r="E86" s="85" t="s">
        <v>188</v>
      </c>
      <c r="F86" s="82" t="s">
        <v>326</v>
      </c>
      <c r="G86" s="84">
        <v>1</v>
      </c>
      <c r="H86" s="82" t="s">
        <v>186</v>
      </c>
      <c r="I86" s="82" t="s">
        <v>178</v>
      </c>
      <c r="J86" s="86" t="s">
        <v>277</v>
      </c>
      <c r="K86" s="86" t="s">
        <v>324</v>
      </c>
      <c r="L86" s="87" t="s">
        <v>322</v>
      </c>
      <c r="M86" s="88" t="s">
        <v>235</v>
      </c>
      <c r="N86" s="82" t="s">
        <v>323</v>
      </c>
      <c r="O86" s="82" t="s">
        <v>101</v>
      </c>
      <c r="P86" s="82" t="s">
        <v>312</v>
      </c>
      <c r="Q86" s="82" t="s">
        <v>101</v>
      </c>
      <c r="R86" s="82" t="s">
        <v>182</v>
      </c>
      <c r="S86" s="40" t="s">
        <v>182</v>
      </c>
    </row>
    <row r="87" spans="1:19">
      <c r="A87" s="82">
        <f t="shared" si="2"/>
        <v>70125</v>
      </c>
      <c r="B87" s="82">
        <v>4</v>
      </c>
      <c r="C87" s="94" t="s">
        <v>189</v>
      </c>
      <c r="D87" s="84" t="s">
        <v>275</v>
      </c>
      <c r="E87" s="85" t="s">
        <v>188</v>
      </c>
      <c r="F87" s="82" t="s">
        <v>326</v>
      </c>
      <c r="G87" s="84">
        <v>1</v>
      </c>
      <c r="H87" s="82" t="s">
        <v>186</v>
      </c>
      <c r="I87" s="82" t="s">
        <v>178</v>
      </c>
      <c r="J87" s="86" t="s">
        <v>277</v>
      </c>
      <c r="K87" s="86" t="s">
        <v>324</v>
      </c>
      <c r="L87" s="87" t="s">
        <v>234</v>
      </c>
      <c r="M87" s="88" t="s">
        <v>235</v>
      </c>
      <c r="N87" s="82" t="s">
        <v>323</v>
      </c>
      <c r="O87" s="82" t="s">
        <v>101</v>
      </c>
      <c r="P87" s="82" t="s">
        <v>312</v>
      </c>
      <c r="Q87" s="82" t="s">
        <v>101</v>
      </c>
      <c r="R87" s="82" t="s">
        <v>182</v>
      </c>
      <c r="S87" s="40" t="s">
        <v>182</v>
      </c>
    </row>
    <row r="88" spans="1:19">
      <c r="A88" s="82">
        <f t="shared" si="2"/>
        <v>70126</v>
      </c>
      <c r="B88" s="82">
        <v>4</v>
      </c>
      <c r="C88" s="94" t="s">
        <v>189</v>
      </c>
      <c r="D88" s="84" t="s">
        <v>275</v>
      </c>
      <c r="E88" s="85" t="s">
        <v>188</v>
      </c>
      <c r="F88" s="82" t="s">
        <v>326</v>
      </c>
      <c r="G88" s="84">
        <v>1</v>
      </c>
      <c r="H88" s="82" t="s">
        <v>186</v>
      </c>
      <c r="I88" s="82" t="s">
        <v>178</v>
      </c>
      <c r="J88" s="86" t="s">
        <v>277</v>
      </c>
      <c r="K88" s="86" t="s">
        <v>319</v>
      </c>
      <c r="L88" s="87" t="s">
        <v>320</v>
      </c>
      <c r="M88" s="88" t="s">
        <v>235</v>
      </c>
      <c r="N88" s="82" t="s">
        <v>315</v>
      </c>
      <c r="O88" s="82" t="s">
        <v>101</v>
      </c>
      <c r="P88" s="82" t="s">
        <v>316</v>
      </c>
      <c r="Q88" s="82" t="s">
        <v>101</v>
      </c>
      <c r="R88" s="82" t="s">
        <v>182</v>
      </c>
      <c r="S88" s="40" t="s">
        <v>182</v>
      </c>
    </row>
    <row r="89" spans="1:19">
      <c r="A89" s="82">
        <f t="shared" si="2"/>
        <v>70127</v>
      </c>
      <c r="B89" s="82">
        <v>4</v>
      </c>
      <c r="C89" s="94" t="s">
        <v>189</v>
      </c>
      <c r="D89" s="84" t="s">
        <v>275</v>
      </c>
      <c r="E89" s="85" t="s">
        <v>188</v>
      </c>
      <c r="F89" s="82" t="s">
        <v>326</v>
      </c>
      <c r="G89" s="84">
        <v>1</v>
      </c>
      <c r="H89" s="82" t="s">
        <v>186</v>
      </c>
      <c r="I89" s="82" t="s">
        <v>178</v>
      </c>
      <c r="J89" s="86" t="s">
        <v>277</v>
      </c>
      <c r="K89" s="86" t="s">
        <v>317</v>
      </c>
      <c r="L89" s="87" t="s">
        <v>321</v>
      </c>
      <c r="M89" s="88" t="s">
        <v>235</v>
      </c>
      <c r="N89" s="82" t="s">
        <v>315</v>
      </c>
      <c r="O89" s="82" t="s">
        <v>101</v>
      </c>
      <c r="P89" s="82" t="s">
        <v>316</v>
      </c>
      <c r="Q89" s="82" t="s">
        <v>101</v>
      </c>
      <c r="R89" s="82" t="s">
        <v>182</v>
      </c>
      <c r="S89" s="40" t="s">
        <v>182</v>
      </c>
    </row>
    <row r="90" spans="1:19">
      <c r="A90" s="82">
        <f t="shared" si="2"/>
        <v>70128</v>
      </c>
      <c r="B90" s="82">
        <v>4</v>
      </c>
      <c r="C90" s="94" t="s">
        <v>189</v>
      </c>
      <c r="D90" s="84" t="s">
        <v>275</v>
      </c>
      <c r="E90" s="85" t="s">
        <v>188</v>
      </c>
      <c r="F90" s="82" t="s">
        <v>326</v>
      </c>
      <c r="G90" s="84">
        <v>1</v>
      </c>
      <c r="H90" s="82" t="s">
        <v>186</v>
      </c>
      <c r="I90" s="82" t="s">
        <v>178</v>
      </c>
      <c r="J90" s="86" t="s">
        <v>277</v>
      </c>
      <c r="K90" s="86" t="s">
        <v>317</v>
      </c>
      <c r="L90" s="87" t="s">
        <v>322</v>
      </c>
      <c r="M90" s="88" t="s">
        <v>235</v>
      </c>
      <c r="N90" s="82" t="s">
        <v>315</v>
      </c>
      <c r="O90" s="82" t="s">
        <v>101</v>
      </c>
      <c r="P90" s="82" t="s">
        <v>316</v>
      </c>
      <c r="Q90" s="82" t="s">
        <v>101</v>
      </c>
      <c r="R90" s="82" t="s">
        <v>182</v>
      </c>
      <c r="S90" s="40" t="s">
        <v>182</v>
      </c>
    </row>
    <row r="91" spans="1:19">
      <c r="A91" s="82">
        <f t="shared" ref="A91:A95" si="3">A90+1</f>
        <v>70129</v>
      </c>
      <c r="B91" s="82">
        <v>4</v>
      </c>
      <c r="C91" s="94" t="s">
        <v>189</v>
      </c>
      <c r="D91" s="84" t="s">
        <v>275</v>
      </c>
      <c r="E91" s="85" t="s">
        <v>188</v>
      </c>
      <c r="F91" s="82" t="s">
        <v>326</v>
      </c>
      <c r="G91" s="84">
        <v>1</v>
      </c>
      <c r="H91" s="82" t="s">
        <v>186</v>
      </c>
      <c r="I91" s="82" t="s">
        <v>178</v>
      </c>
      <c r="J91" s="86" t="s">
        <v>277</v>
      </c>
      <c r="K91" s="86" t="s">
        <v>317</v>
      </c>
      <c r="L91" s="87" t="s">
        <v>234</v>
      </c>
      <c r="M91" s="88" t="s">
        <v>235</v>
      </c>
      <c r="N91" s="82" t="s">
        <v>315</v>
      </c>
      <c r="O91" s="82" t="s">
        <v>101</v>
      </c>
      <c r="P91" s="82" t="s">
        <v>316</v>
      </c>
      <c r="Q91" s="82" t="s">
        <v>101</v>
      </c>
      <c r="R91" s="82" t="s">
        <v>182</v>
      </c>
      <c r="S91" s="40" t="s">
        <v>182</v>
      </c>
    </row>
    <row r="92" spans="1:19">
      <c r="A92" s="82">
        <f t="shared" si="3"/>
        <v>70130</v>
      </c>
      <c r="B92" s="82">
        <v>4</v>
      </c>
      <c r="C92" s="94" t="s">
        <v>189</v>
      </c>
      <c r="D92" s="84" t="s">
        <v>275</v>
      </c>
      <c r="E92" s="85" t="s">
        <v>188</v>
      </c>
      <c r="F92" s="82" t="s">
        <v>326</v>
      </c>
      <c r="G92" s="84">
        <v>1</v>
      </c>
      <c r="H92" s="82" t="s">
        <v>186</v>
      </c>
      <c r="I92" s="82" t="s">
        <v>178</v>
      </c>
      <c r="J92" s="86" t="s">
        <v>277</v>
      </c>
      <c r="K92" s="86" t="s">
        <v>324</v>
      </c>
      <c r="L92" s="87" t="s">
        <v>320</v>
      </c>
      <c r="M92" s="88" t="s">
        <v>235</v>
      </c>
      <c r="N92" s="82" t="s">
        <v>315</v>
      </c>
      <c r="O92" s="82" t="s">
        <v>101</v>
      </c>
      <c r="P92" s="82" t="s">
        <v>316</v>
      </c>
      <c r="Q92" s="82" t="s">
        <v>101</v>
      </c>
      <c r="R92" s="82" t="s">
        <v>182</v>
      </c>
      <c r="S92" s="40" t="s">
        <v>182</v>
      </c>
    </row>
    <row r="93" spans="1:19">
      <c r="A93" s="82">
        <f t="shared" si="3"/>
        <v>70131</v>
      </c>
      <c r="B93" s="82">
        <v>4</v>
      </c>
      <c r="C93" s="94" t="s">
        <v>189</v>
      </c>
      <c r="D93" s="84" t="s">
        <v>275</v>
      </c>
      <c r="E93" s="85" t="s">
        <v>188</v>
      </c>
      <c r="F93" s="82" t="s">
        <v>326</v>
      </c>
      <c r="G93" s="84">
        <v>1</v>
      </c>
      <c r="H93" s="82" t="s">
        <v>186</v>
      </c>
      <c r="I93" s="82" t="s">
        <v>178</v>
      </c>
      <c r="J93" s="86" t="s">
        <v>277</v>
      </c>
      <c r="K93" s="86" t="s">
        <v>325</v>
      </c>
      <c r="L93" s="87" t="s">
        <v>321</v>
      </c>
      <c r="M93" s="88" t="s">
        <v>235</v>
      </c>
      <c r="N93" s="82" t="s">
        <v>315</v>
      </c>
      <c r="O93" s="82" t="s">
        <v>101</v>
      </c>
      <c r="P93" s="82" t="s">
        <v>316</v>
      </c>
      <c r="Q93" s="82" t="s">
        <v>101</v>
      </c>
      <c r="R93" s="82" t="s">
        <v>182</v>
      </c>
      <c r="S93" s="40" t="s">
        <v>182</v>
      </c>
    </row>
    <row r="94" spans="1:19">
      <c r="A94" s="82">
        <f t="shared" si="3"/>
        <v>70132</v>
      </c>
      <c r="B94" s="82">
        <v>4</v>
      </c>
      <c r="C94" s="94" t="s">
        <v>189</v>
      </c>
      <c r="D94" s="84" t="s">
        <v>275</v>
      </c>
      <c r="E94" s="85" t="s">
        <v>188</v>
      </c>
      <c r="F94" s="82" t="s">
        <v>326</v>
      </c>
      <c r="G94" s="84">
        <v>1</v>
      </c>
      <c r="H94" s="82" t="s">
        <v>186</v>
      </c>
      <c r="I94" s="82" t="s">
        <v>178</v>
      </c>
      <c r="J94" s="86" t="s">
        <v>277</v>
      </c>
      <c r="K94" s="86" t="s">
        <v>324</v>
      </c>
      <c r="L94" s="87" t="s">
        <v>322</v>
      </c>
      <c r="M94" s="88" t="s">
        <v>235</v>
      </c>
      <c r="N94" s="82" t="s">
        <v>315</v>
      </c>
      <c r="O94" s="82" t="s">
        <v>101</v>
      </c>
      <c r="P94" s="82" t="s">
        <v>316</v>
      </c>
      <c r="Q94" s="82" t="s">
        <v>101</v>
      </c>
      <c r="R94" s="82" t="s">
        <v>182</v>
      </c>
      <c r="S94" s="40" t="s">
        <v>182</v>
      </c>
    </row>
    <row r="95" spans="1:19">
      <c r="A95" s="82">
        <f t="shared" si="3"/>
        <v>70133</v>
      </c>
      <c r="B95" s="82">
        <v>4</v>
      </c>
      <c r="C95" s="94" t="s">
        <v>189</v>
      </c>
      <c r="D95" s="84" t="s">
        <v>275</v>
      </c>
      <c r="E95" s="85" t="s">
        <v>188</v>
      </c>
      <c r="F95" s="82" t="s">
        <v>326</v>
      </c>
      <c r="G95" s="84">
        <v>1</v>
      </c>
      <c r="H95" s="82" t="s">
        <v>186</v>
      </c>
      <c r="I95" s="82" t="s">
        <v>178</v>
      </c>
      <c r="J95" s="86" t="s">
        <v>277</v>
      </c>
      <c r="K95" s="86" t="s">
        <v>324</v>
      </c>
      <c r="L95" s="87" t="s">
        <v>234</v>
      </c>
      <c r="M95" s="88" t="s">
        <v>235</v>
      </c>
      <c r="N95" s="82" t="s">
        <v>315</v>
      </c>
      <c r="O95" s="82" t="s">
        <v>101</v>
      </c>
      <c r="P95" s="82" t="s">
        <v>316</v>
      </c>
      <c r="Q95" s="82" t="s">
        <v>101</v>
      </c>
      <c r="R95" s="82" t="s">
        <v>182</v>
      </c>
      <c r="S95" s="40" t="s">
        <v>182</v>
      </c>
    </row>
    <row r="96" spans="1:19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23"/>
    </row>
    <row r="101" spans="3:3">
      <c r="C101" s="23"/>
    </row>
    <row r="102" spans="3:3">
      <c r="C102" s="23"/>
    </row>
    <row r="103" spans="3:3">
      <c r="C103" s="23"/>
    </row>
    <row r="104" spans="3:3">
      <c r="C104" s="23"/>
    </row>
    <row r="105" spans="3:3">
      <c r="C105" s="23"/>
    </row>
    <row r="106" spans="3:3">
      <c r="C106" s="18"/>
    </row>
    <row r="107" spans="3:3">
      <c r="C107" s="18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23"/>
    </row>
    <row r="113" spans="3:3">
      <c r="C113" s="23"/>
    </row>
    <row r="114" spans="3:3">
      <c r="C114" s="23"/>
    </row>
    <row r="115" spans="3:3">
      <c r="C115" s="23"/>
    </row>
    <row r="116" spans="3:3">
      <c r="C116" s="23"/>
    </row>
    <row r="117" spans="3:3">
      <c r="C117" s="23"/>
    </row>
    <row r="118" spans="3:3">
      <c r="C118" s="18"/>
    </row>
    <row r="119" spans="3:3">
      <c r="C119" s="18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23"/>
    </row>
    <row r="125" spans="3:3">
      <c r="C125" s="23"/>
    </row>
    <row r="126" spans="3:3">
      <c r="C126" s="23"/>
    </row>
    <row r="127" spans="3:3">
      <c r="C127" s="23"/>
    </row>
    <row r="128" spans="3:3">
      <c r="C128" s="23"/>
    </row>
    <row r="129" spans="3:3">
      <c r="C129" s="23"/>
    </row>
    <row r="130" spans="3:3">
      <c r="C130" s="18"/>
    </row>
    <row r="131" spans="3:3">
      <c r="C131" s="18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18"/>
    </row>
    <row r="143" spans="3:3">
      <c r="C143" s="18"/>
    </row>
    <row r="144" spans="3:3">
      <c r="C144" s="18"/>
    </row>
    <row r="145" spans="3:3">
      <c r="C145" s="18"/>
    </row>
    <row r="146" spans="3:3">
      <c r="C146" s="18"/>
    </row>
    <row r="147" spans="3:3">
      <c r="C147" s="18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18"/>
    </row>
    <row r="155" spans="3:3">
      <c r="C155" s="18"/>
    </row>
    <row r="156" spans="3:3">
      <c r="C156" s="18"/>
    </row>
    <row r="157" spans="3:3">
      <c r="C157" s="18"/>
    </row>
    <row r="158" spans="3:3">
      <c r="C158" s="18"/>
    </row>
    <row r="159" spans="3:3">
      <c r="C159" s="18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18"/>
    </row>
    <row r="167" spans="3:3">
      <c r="C167" s="18"/>
    </row>
    <row r="168" spans="3:3">
      <c r="C168" s="18"/>
    </row>
    <row r="169" spans="3:3">
      <c r="C169" s="18"/>
    </row>
    <row r="170" spans="3:3">
      <c r="C170" s="18"/>
    </row>
    <row r="171" spans="3:3">
      <c r="C171" s="18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18"/>
    </row>
    <row r="179" spans="3:3">
      <c r="C179" s="18"/>
    </row>
    <row r="180" spans="3:3">
      <c r="C180" s="18"/>
    </row>
    <row r="181" spans="3:3">
      <c r="C181" s="18"/>
    </row>
    <row r="182" spans="3:3">
      <c r="C182" s="18"/>
    </row>
    <row r="183" spans="3:3">
      <c r="C183" s="18"/>
    </row>
    <row r="184" spans="3:3">
      <c r="C184" s="23"/>
    </row>
    <row r="185" spans="3:3">
      <c r="C185" s="23"/>
    </row>
    <row r="186" spans="3:3">
      <c r="C186" s="23"/>
    </row>
    <row r="187" spans="3:3">
      <c r="C187" s="23"/>
    </row>
    <row r="188" spans="3:3">
      <c r="C188" s="23"/>
    </row>
    <row r="189" spans="3:3">
      <c r="C189" s="23"/>
    </row>
    <row r="191" spans="3:3">
      <c r="C191" s="18" t="s">
        <v>46</v>
      </c>
    </row>
    <row r="192" spans="3:3">
      <c r="C192" s="18" t="s">
        <v>46</v>
      </c>
    </row>
    <row r="193" spans="3:3">
      <c r="C193" s="39" t="s">
        <v>164</v>
      </c>
    </row>
    <row r="194" spans="3:3">
      <c r="C194" s="39" t="s">
        <v>165</v>
      </c>
    </row>
    <row r="195" spans="3:3">
      <c r="C195" s="18" t="s">
        <v>46</v>
      </c>
    </row>
    <row r="196" spans="3:3">
      <c r="C196" s="18" t="s">
        <v>46</v>
      </c>
    </row>
    <row r="197" spans="3:3">
      <c r="C197" s="39" t="s">
        <v>164</v>
      </c>
    </row>
    <row r="198" spans="3:3">
      <c r="C198" s="39" t="s">
        <v>165</v>
      </c>
    </row>
    <row r="199" spans="3:3">
      <c r="C199" s="18" t="s">
        <v>46</v>
      </c>
    </row>
    <row r="200" spans="3:3">
      <c r="C200" s="18" t="s">
        <v>46</v>
      </c>
    </row>
    <row r="201" spans="3:3">
      <c r="C201" s="39" t="s">
        <v>164</v>
      </c>
    </row>
    <row r="202" spans="3:3">
      <c r="C202" s="39" t="s">
        <v>165</v>
      </c>
    </row>
    <row r="203" spans="3:3">
      <c r="C203" s="18" t="s">
        <v>46</v>
      </c>
    </row>
    <row r="204" spans="3:3">
      <c r="C204" s="18" t="s">
        <v>46</v>
      </c>
    </row>
    <row r="205" spans="3:3">
      <c r="C205" s="39" t="s">
        <v>164</v>
      </c>
    </row>
    <row r="206" spans="3:3">
      <c r="C206" s="39" t="s">
        <v>165</v>
      </c>
    </row>
    <row r="207" spans="3:3">
      <c r="C207" s="18" t="s">
        <v>46</v>
      </c>
    </row>
    <row r="208" spans="3:3">
      <c r="C208" s="18" t="s">
        <v>46</v>
      </c>
    </row>
    <row r="209" spans="3:3">
      <c r="C209" s="39" t="s">
        <v>164</v>
      </c>
    </row>
    <row r="210" spans="3:3">
      <c r="C210" s="39" t="s">
        <v>165</v>
      </c>
    </row>
    <row r="211" spans="3:3">
      <c r="C211" s="18" t="s">
        <v>46</v>
      </c>
    </row>
    <row r="212" spans="3:3">
      <c r="C212" s="18" t="s">
        <v>46</v>
      </c>
    </row>
    <row r="213" spans="3:3">
      <c r="C213" s="39" t="s">
        <v>164</v>
      </c>
    </row>
    <row r="214" spans="3:3">
      <c r="C214" s="39" t="s">
        <v>165</v>
      </c>
    </row>
    <row r="215" spans="3:3">
      <c r="C215" s="18" t="s">
        <v>46</v>
      </c>
    </row>
    <row r="216" spans="3:3">
      <c r="C216" s="18" t="s">
        <v>46</v>
      </c>
    </row>
    <row r="217" spans="3:3">
      <c r="C217" s="39" t="s">
        <v>164</v>
      </c>
    </row>
    <row r="218" spans="3:3">
      <c r="C218" s="39" t="s">
        <v>165</v>
      </c>
    </row>
    <row r="219" spans="3:3">
      <c r="C219" s="18" t="s">
        <v>46</v>
      </c>
    </row>
    <row r="220" spans="3:3">
      <c r="C220" s="18" t="s">
        <v>46</v>
      </c>
    </row>
    <row r="221" spans="3:3">
      <c r="C221" s="39" t="s">
        <v>164</v>
      </c>
    </row>
    <row r="222" spans="3:3">
      <c r="C222" s="39" t="s">
        <v>165</v>
      </c>
    </row>
    <row r="223" spans="3:3">
      <c r="C223" s="18" t="s">
        <v>46</v>
      </c>
    </row>
    <row r="224" spans="3:3">
      <c r="C224" s="18" t="s">
        <v>46</v>
      </c>
    </row>
    <row r="225" spans="3:3">
      <c r="C225" s="39" t="s">
        <v>164</v>
      </c>
    </row>
    <row r="226" spans="3:3">
      <c r="C226" s="39" t="s">
        <v>165</v>
      </c>
    </row>
    <row r="227" spans="3:3">
      <c r="C227" s="18" t="s">
        <v>46</v>
      </c>
    </row>
    <row r="228" spans="3:3">
      <c r="C228" s="18" t="s">
        <v>46</v>
      </c>
    </row>
    <row r="229" spans="3:3">
      <c r="C229" s="39" t="s">
        <v>164</v>
      </c>
    </row>
    <row r="230" spans="3:3">
      <c r="C230" s="39" t="s">
        <v>165</v>
      </c>
    </row>
    <row r="231" spans="3:3">
      <c r="C231" s="18" t="s">
        <v>46</v>
      </c>
    </row>
    <row r="232" spans="3:3">
      <c r="C232" s="18" t="s">
        <v>46</v>
      </c>
    </row>
    <row r="233" spans="3:3">
      <c r="C233" s="39" t="s">
        <v>164</v>
      </c>
    </row>
    <row r="234" spans="3:3">
      <c r="C234" s="39" t="s">
        <v>165</v>
      </c>
    </row>
    <row r="235" spans="3:3">
      <c r="C235" s="18" t="s">
        <v>46</v>
      </c>
    </row>
    <row r="236" spans="3:3">
      <c r="C236" s="18" t="s">
        <v>46</v>
      </c>
    </row>
    <row r="237" spans="3:3">
      <c r="C237" s="39" t="s">
        <v>164</v>
      </c>
    </row>
    <row r="238" spans="3:3">
      <c r="C238" s="39" t="s">
        <v>165</v>
      </c>
    </row>
    <row r="239" spans="3:3">
      <c r="C239" s="18" t="s">
        <v>46</v>
      </c>
    </row>
    <row r="240" spans="3:3">
      <c r="C240" s="18" t="s">
        <v>46</v>
      </c>
    </row>
    <row r="241" spans="3:3">
      <c r="C241" s="39" t="s">
        <v>164</v>
      </c>
    </row>
    <row r="242" spans="3:3">
      <c r="C242" s="39" t="s">
        <v>165</v>
      </c>
    </row>
    <row r="243" spans="3:3">
      <c r="C243" s="18" t="s">
        <v>46</v>
      </c>
    </row>
    <row r="244" spans="3:3">
      <c r="C244" s="18" t="s">
        <v>46</v>
      </c>
    </row>
    <row r="245" spans="3:3">
      <c r="C245" s="39" t="s">
        <v>164</v>
      </c>
    </row>
    <row r="246" spans="3:3">
      <c r="C246" s="39" t="s">
        <v>165</v>
      </c>
    </row>
    <row r="247" spans="3:3">
      <c r="C247" s="18" t="s">
        <v>46</v>
      </c>
    </row>
    <row r="248" spans="3:3">
      <c r="C248" s="18" t="s">
        <v>46</v>
      </c>
    </row>
    <row r="249" spans="3:3">
      <c r="C249" s="39" t="s">
        <v>164</v>
      </c>
    </row>
    <row r="250" spans="3:3">
      <c r="C250" s="39" t="s">
        <v>165</v>
      </c>
    </row>
    <row r="251" spans="3:3">
      <c r="C251" s="18" t="s">
        <v>46</v>
      </c>
    </row>
    <row r="252" spans="3:3">
      <c r="C252" s="18" t="s">
        <v>46</v>
      </c>
    </row>
    <row r="253" spans="3:3">
      <c r="C253" s="39" t="s">
        <v>164</v>
      </c>
    </row>
    <row r="254" spans="3:3">
      <c r="C254" s="39" t="s">
        <v>165</v>
      </c>
    </row>
    <row r="255" spans="3:3">
      <c r="C255" s="18" t="s">
        <v>46</v>
      </c>
    </row>
    <row r="256" spans="3:3">
      <c r="C256" s="18" t="s">
        <v>46</v>
      </c>
    </row>
    <row r="257" spans="3:3">
      <c r="C257" s="39" t="s">
        <v>164</v>
      </c>
    </row>
    <row r="258" spans="3:3">
      <c r="C258" s="39" t="s">
        <v>165</v>
      </c>
    </row>
    <row r="259" spans="3:3">
      <c r="C259" s="18" t="s">
        <v>46</v>
      </c>
    </row>
    <row r="260" spans="3:3">
      <c r="C260" s="18" t="s">
        <v>46</v>
      </c>
    </row>
    <row r="261" spans="3:3">
      <c r="C261" s="39" t="s">
        <v>164</v>
      </c>
    </row>
    <row r="262" spans="3:3">
      <c r="C262" s="39" t="s">
        <v>165</v>
      </c>
    </row>
    <row r="263" spans="3:3">
      <c r="C263" s="18" t="s">
        <v>46</v>
      </c>
    </row>
    <row r="264" spans="3:3">
      <c r="C264" s="18" t="s">
        <v>46</v>
      </c>
    </row>
    <row r="265" spans="3:3">
      <c r="C265" s="39" t="s">
        <v>164</v>
      </c>
    </row>
    <row r="266" spans="3:3">
      <c r="C266" s="39" t="s">
        <v>165</v>
      </c>
    </row>
    <row r="267" spans="3:3">
      <c r="C267" s="18" t="s">
        <v>46</v>
      </c>
    </row>
    <row r="268" spans="3:3">
      <c r="C268" s="18" t="s">
        <v>46</v>
      </c>
    </row>
    <row r="269" spans="3:3">
      <c r="C269" s="39" t="s">
        <v>164</v>
      </c>
    </row>
    <row r="270" spans="3:3">
      <c r="C270" s="39" t="s">
        <v>165</v>
      </c>
    </row>
    <row r="271" spans="3:3">
      <c r="C271" s="18" t="s">
        <v>46</v>
      </c>
    </row>
    <row r="272" spans="3:3">
      <c r="C272" s="18" t="s">
        <v>46</v>
      </c>
    </row>
    <row r="273" spans="3:3">
      <c r="C273" s="39" t="s">
        <v>164</v>
      </c>
    </row>
    <row r="274" spans="3:3">
      <c r="C274" s="39" t="s">
        <v>165</v>
      </c>
    </row>
    <row r="275" spans="3:3">
      <c r="C275" s="18" t="s">
        <v>46</v>
      </c>
    </row>
    <row r="276" spans="3:3">
      <c r="C276" s="18" t="s">
        <v>46</v>
      </c>
    </row>
    <row r="277" spans="3:3">
      <c r="C277" s="39" t="s">
        <v>164</v>
      </c>
    </row>
    <row r="278" spans="3:3">
      <c r="C278" s="39" t="s">
        <v>165</v>
      </c>
    </row>
    <row r="279" spans="3:3">
      <c r="C279" s="18" t="s">
        <v>46</v>
      </c>
    </row>
    <row r="280" spans="3:3">
      <c r="C280" s="18" t="s">
        <v>46</v>
      </c>
    </row>
    <row r="281" spans="3:3">
      <c r="C281" s="39" t="s">
        <v>164</v>
      </c>
    </row>
    <row r="282" spans="3:3">
      <c r="C282" s="39" t="s">
        <v>165</v>
      </c>
    </row>
    <row r="283" spans="3:3">
      <c r="C283" s="18" t="s">
        <v>46</v>
      </c>
    </row>
    <row r="284" spans="3:3">
      <c r="C284" s="18" t="s">
        <v>46</v>
      </c>
    </row>
    <row r="285" spans="3:3">
      <c r="C285" s="39" t="s">
        <v>164</v>
      </c>
    </row>
    <row r="286" spans="3:3">
      <c r="C286" s="39" t="s">
        <v>165</v>
      </c>
    </row>
  </sheetData>
  <autoFilter ref="A1:S62"/>
  <phoneticPr fontId="7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8"/>
  <sheetViews>
    <sheetView zoomScale="115" zoomScaleNormal="115" workbookViewId="0">
      <selection activeCell="D16" sqref="D16"/>
    </sheetView>
  </sheetViews>
  <sheetFormatPr defaultRowHeight="14.25"/>
  <cols>
    <col min="1" max="1" width="7.625" style="40" customWidth="1"/>
    <col min="2" max="2" width="5.5" style="40" customWidth="1"/>
    <col min="3" max="3" width="6" style="40" customWidth="1"/>
    <col min="4" max="4" width="10.375" style="40" customWidth="1"/>
    <col min="5" max="5" width="9.5" style="41" bestFit="1" customWidth="1"/>
    <col min="6" max="6" width="17.875" style="40" customWidth="1"/>
    <col min="7" max="7" width="12.875" style="40" customWidth="1"/>
    <col min="8" max="8" width="9" style="40"/>
    <col min="9" max="9" width="15.125" style="41" customWidth="1"/>
    <col min="10" max="10" width="9" style="41"/>
    <col min="11" max="11" width="9.125" style="41" customWidth="1"/>
    <col min="12" max="12" width="9" style="40"/>
    <col min="13" max="13" width="13" style="40" customWidth="1"/>
    <col min="14" max="14" width="6.125" style="40" customWidth="1"/>
    <col min="15" max="15" width="10.125" style="40" customWidth="1"/>
    <col min="16" max="16384" width="9" style="40"/>
  </cols>
  <sheetData>
    <row r="1" spans="1:18" ht="28.5">
      <c r="A1" s="43" t="s">
        <v>36</v>
      </c>
      <c r="B1" s="44" t="s">
        <v>37</v>
      </c>
      <c r="C1" s="48" t="s">
        <v>38</v>
      </c>
      <c r="D1" s="42" t="s">
        <v>39</v>
      </c>
      <c r="E1" s="46" t="s">
        <v>40</v>
      </c>
      <c r="F1" s="49" t="s">
        <v>171</v>
      </c>
      <c r="G1" s="49" t="s">
        <v>185</v>
      </c>
      <c r="H1" s="46" t="s">
        <v>174</v>
      </c>
      <c r="I1" s="49" t="s">
        <v>175</v>
      </c>
      <c r="J1" s="49" t="s">
        <v>176</v>
      </c>
      <c r="K1" s="47" t="s">
        <v>239</v>
      </c>
      <c r="L1" s="47" t="s">
        <v>180</v>
      </c>
      <c r="M1" s="51" t="s">
        <v>41</v>
      </c>
      <c r="N1" s="46" t="s">
        <v>173</v>
      </c>
      <c r="O1" s="44" t="s">
        <v>111</v>
      </c>
      <c r="P1" s="45" t="s">
        <v>44</v>
      </c>
      <c r="Q1" s="45" t="s">
        <v>42</v>
      </c>
      <c r="R1" s="45" t="s">
        <v>43</v>
      </c>
    </row>
    <row r="2" spans="1:18" s="59" customFormat="1">
      <c r="A2" s="55" t="s">
        <v>269</v>
      </c>
      <c r="B2" s="56"/>
      <c r="C2" s="58"/>
      <c r="D2" s="58"/>
      <c r="E2" s="58"/>
      <c r="F2" s="58"/>
      <c r="G2" s="58"/>
      <c r="H2" s="58"/>
      <c r="I2" s="58"/>
      <c r="J2" s="57"/>
      <c r="K2" s="58"/>
      <c r="L2" s="58"/>
      <c r="M2" s="58"/>
      <c r="N2" s="58"/>
      <c r="O2" s="56"/>
      <c r="P2" s="58"/>
      <c r="Q2" s="58"/>
      <c r="R2" s="58"/>
    </row>
    <row r="3" spans="1:18">
      <c r="A3" s="40">
        <v>70013</v>
      </c>
      <c r="B3" s="40">
        <v>4</v>
      </c>
      <c r="C3" s="39" t="s">
        <v>189</v>
      </c>
      <c r="D3" s="53" t="s">
        <v>187</v>
      </c>
      <c r="E3" s="54" t="s">
        <v>188</v>
      </c>
      <c r="F3" s="40" t="s">
        <v>240</v>
      </c>
      <c r="G3" s="40" t="s">
        <v>186</v>
      </c>
      <c r="H3" s="40" t="s">
        <v>230</v>
      </c>
      <c r="I3" s="41" t="s">
        <v>231</v>
      </c>
      <c r="J3" s="41" t="s">
        <v>232</v>
      </c>
      <c r="K3" s="52" t="s">
        <v>233</v>
      </c>
      <c r="L3" s="50" t="s">
        <v>235</v>
      </c>
      <c r="M3" s="40" t="s">
        <v>237</v>
      </c>
      <c r="N3" s="40" t="s">
        <v>101</v>
      </c>
      <c r="O3" s="40" t="s">
        <v>236</v>
      </c>
      <c r="P3" s="40" t="s">
        <v>101</v>
      </c>
      <c r="Q3" s="40" t="s">
        <v>182</v>
      </c>
      <c r="R3" s="40" t="s">
        <v>182</v>
      </c>
    </row>
    <row r="4" spans="1:18">
      <c r="A4" s="40">
        <f>A3+1</f>
        <v>70014</v>
      </c>
      <c r="B4" s="40">
        <v>4</v>
      </c>
      <c r="C4" s="39" t="s">
        <v>189</v>
      </c>
      <c r="D4" s="53" t="s">
        <v>187</v>
      </c>
      <c r="E4" s="54" t="s">
        <v>188</v>
      </c>
      <c r="F4" s="40" t="s">
        <v>240</v>
      </c>
      <c r="G4" s="40" t="s">
        <v>186</v>
      </c>
      <c r="H4" s="40" t="s">
        <v>230</v>
      </c>
      <c r="I4" s="41" t="s">
        <v>231</v>
      </c>
      <c r="J4" s="41" t="s">
        <v>232</v>
      </c>
      <c r="K4" s="52" t="s">
        <v>197</v>
      </c>
      <c r="L4" s="50" t="s">
        <v>235</v>
      </c>
      <c r="M4" s="40" t="s">
        <v>237</v>
      </c>
      <c r="N4" s="40" t="s">
        <v>238</v>
      </c>
      <c r="O4" s="40" t="s">
        <v>236</v>
      </c>
      <c r="P4" s="40" t="s">
        <v>101</v>
      </c>
      <c r="Q4" s="40" t="s">
        <v>182</v>
      </c>
      <c r="R4" s="40" t="s">
        <v>182</v>
      </c>
    </row>
    <row r="5" spans="1:18">
      <c r="A5" s="40">
        <f t="shared" ref="A5:A7" si="0">A4+1</f>
        <v>70015</v>
      </c>
      <c r="B5" s="40">
        <v>4</v>
      </c>
      <c r="C5" s="39" t="s">
        <v>189</v>
      </c>
      <c r="D5" s="53" t="s">
        <v>187</v>
      </c>
      <c r="E5" s="54" t="s">
        <v>188</v>
      </c>
      <c r="F5" s="40" t="s">
        <v>240</v>
      </c>
      <c r="G5" s="40" t="s">
        <v>186</v>
      </c>
      <c r="H5" s="40" t="s">
        <v>230</v>
      </c>
      <c r="I5" s="41" t="s">
        <v>231</v>
      </c>
      <c r="J5" s="41" t="s">
        <v>232</v>
      </c>
      <c r="K5" s="52" t="s">
        <v>198</v>
      </c>
      <c r="L5" s="50" t="s">
        <v>235</v>
      </c>
      <c r="M5" s="40" t="s">
        <v>237</v>
      </c>
      <c r="N5" s="40" t="s">
        <v>238</v>
      </c>
      <c r="O5" s="40" t="s">
        <v>236</v>
      </c>
      <c r="P5" s="40" t="s">
        <v>101</v>
      </c>
      <c r="Q5" s="40" t="s">
        <v>182</v>
      </c>
      <c r="R5" s="40" t="s">
        <v>182</v>
      </c>
    </row>
    <row r="6" spans="1:18">
      <c r="A6" s="40">
        <f t="shared" si="0"/>
        <v>70016</v>
      </c>
      <c r="B6" s="40">
        <v>4</v>
      </c>
      <c r="C6" s="39" t="s">
        <v>189</v>
      </c>
      <c r="D6" s="53" t="s">
        <v>187</v>
      </c>
      <c r="E6" s="54" t="s">
        <v>188</v>
      </c>
      <c r="F6" s="40" t="s">
        <v>240</v>
      </c>
      <c r="G6" s="40" t="s">
        <v>186</v>
      </c>
      <c r="H6" s="40" t="s">
        <v>230</v>
      </c>
      <c r="I6" s="41" t="s">
        <v>231</v>
      </c>
      <c r="J6" s="41" t="s">
        <v>232</v>
      </c>
      <c r="K6" s="52" t="s">
        <v>234</v>
      </c>
      <c r="L6" s="50" t="s">
        <v>235</v>
      </c>
      <c r="M6" s="40" t="s">
        <v>237</v>
      </c>
      <c r="N6" s="40" t="s">
        <v>101</v>
      </c>
      <c r="O6" s="40" t="s">
        <v>236</v>
      </c>
      <c r="P6" s="40" t="s">
        <v>101</v>
      </c>
      <c r="Q6" s="40" t="s">
        <v>182</v>
      </c>
      <c r="R6" s="40" t="s">
        <v>182</v>
      </c>
    </row>
    <row r="7" spans="1:18">
      <c r="A7" s="40">
        <f t="shared" si="0"/>
        <v>70017</v>
      </c>
      <c r="B7" s="40">
        <v>4</v>
      </c>
      <c r="C7" s="39" t="s">
        <v>189</v>
      </c>
      <c r="D7" s="53" t="s">
        <v>187</v>
      </c>
      <c r="E7" s="54" t="s">
        <v>188</v>
      </c>
      <c r="F7" s="40" t="s">
        <v>240</v>
      </c>
      <c r="G7" s="40" t="s">
        <v>186</v>
      </c>
      <c r="H7" s="40" t="s">
        <v>178</v>
      </c>
      <c r="I7" s="41" t="s">
        <v>241</v>
      </c>
      <c r="J7" s="41" t="s">
        <v>232</v>
      </c>
      <c r="K7" s="52" t="s">
        <v>233</v>
      </c>
      <c r="L7" s="50" t="s">
        <v>235</v>
      </c>
      <c r="M7" s="40" t="s">
        <v>237</v>
      </c>
      <c r="N7" s="40" t="s">
        <v>101</v>
      </c>
      <c r="O7" s="40" t="s">
        <v>236</v>
      </c>
      <c r="P7" s="40" t="s">
        <v>101</v>
      </c>
      <c r="Q7" s="40" t="s">
        <v>182</v>
      </c>
      <c r="R7" s="40" t="s">
        <v>182</v>
      </c>
    </row>
    <row r="8" spans="1:18">
      <c r="A8" s="40">
        <f>A7+1</f>
        <v>70018</v>
      </c>
      <c r="B8" s="40">
        <v>4</v>
      </c>
      <c r="C8" s="39" t="s">
        <v>189</v>
      </c>
      <c r="D8" s="53" t="s">
        <v>187</v>
      </c>
      <c r="E8" s="54" t="s">
        <v>188</v>
      </c>
      <c r="F8" s="40" t="s">
        <v>240</v>
      </c>
      <c r="G8" s="40" t="s">
        <v>186</v>
      </c>
      <c r="H8" s="40" t="s">
        <v>178</v>
      </c>
      <c r="I8" s="41" t="s">
        <v>241</v>
      </c>
      <c r="J8" s="41" t="s">
        <v>232</v>
      </c>
      <c r="K8" s="52" t="s">
        <v>197</v>
      </c>
      <c r="L8" s="50" t="s">
        <v>235</v>
      </c>
      <c r="M8" s="40" t="s">
        <v>237</v>
      </c>
      <c r="N8" s="40" t="s">
        <v>238</v>
      </c>
      <c r="O8" s="40" t="s">
        <v>236</v>
      </c>
      <c r="P8" s="40" t="s">
        <v>101</v>
      </c>
      <c r="Q8" s="40" t="s">
        <v>182</v>
      </c>
      <c r="R8" s="40" t="s">
        <v>182</v>
      </c>
    </row>
    <row r="9" spans="1:18">
      <c r="A9" s="40">
        <f t="shared" ref="A9:A11" si="1">A8+1</f>
        <v>70019</v>
      </c>
      <c r="B9" s="40">
        <v>4</v>
      </c>
      <c r="C9" s="39" t="s">
        <v>189</v>
      </c>
      <c r="D9" s="53" t="s">
        <v>187</v>
      </c>
      <c r="E9" s="54" t="s">
        <v>188</v>
      </c>
      <c r="F9" s="40" t="s">
        <v>240</v>
      </c>
      <c r="G9" s="40" t="s">
        <v>186</v>
      </c>
      <c r="H9" s="40" t="s">
        <v>178</v>
      </c>
      <c r="I9" s="41" t="s">
        <v>241</v>
      </c>
      <c r="J9" s="41" t="s">
        <v>232</v>
      </c>
      <c r="K9" s="52" t="s">
        <v>198</v>
      </c>
      <c r="L9" s="50" t="s">
        <v>235</v>
      </c>
      <c r="M9" s="40" t="s">
        <v>264</v>
      </c>
      <c r="N9" s="40" t="s">
        <v>238</v>
      </c>
      <c r="O9" s="40" t="s">
        <v>236</v>
      </c>
      <c r="P9" s="40" t="s">
        <v>101</v>
      </c>
      <c r="Q9" s="40" t="s">
        <v>182</v>
      </c>
      <c r="R9" s="40" t="s">
        <v>182</v>
      </c>
    </row>
    <row r="10" spans="1:18">
      <c r="A10" s="40">
        <f t="shared" si="1"/>
        <v>70020</v>
      </c>
      <c r="B10" s="40">
        <v>4</v>
      </c>
      <c r="C10" s="39" t="s">
        <v>189</v>
      </c>
      <c r="D10" s="53" t="s">
        <v>187</v>
      </c>
      <c r="E10" s="54" t="s">
        <v>188</v>
      </c>
      <c r="F10" s="40" t="s">
        <v>240</v>
      </c>
      <c r="G10" s="40" t="s">
        <v>186</v>
      </c>
      <c r="H10" s="40" t="s">
        <v>178</v>
      </c>
      <c r="I10" s="41" t="s">
        <v>241</v>
      </c>
      <c r="J10" s="41" t="s">
        <v>232</v>
      </c>
      <c r="K10" s="52" t="s">
        <v>234</v>
      </c>
      <c r="L10" s="50" t="s">
        <v>235</v>
      </c>
      <c r="M10" s="40" t="s">
        <v>237</v>
      </c>
      <c r="N10" s="40" t="s">
        <v>101</v>
      </c>
      <c r="O10" s="40" t="s">
        <v>236</v>
      </c>
      <c r="P10" s="40" t="s">
        <v>101</v>
      </c>
      <c r="Q10" s="40" t="s">
        <v>182</v>
      </c>
      <c r="R10" s="40" t="s">
        <v>182</v>
      </c>
    </row>
    <row r="11" spans="1:18">
      <c r="A11" s="40">
        <f t="shared" si="1"/>
        <v>70021</v>
      </c>
      <c r="B11" s="40">
        <v>4</v>
      </c>
      <c r="C11" s="39" t="s">
        <v>189</v>
      </c>
      <c r="D11" s="53" t="s">
        <v>187</v>
      </c>
      <c r="E11" s="54" t="s">
        <v>188</v>
      </c>
      <c r="F11" s="40" t="s">
        <v>240</v>
      </c>
      <c r="G11" s="40" t="s">
        <v>186</v>
      </c>
      <c r="H11" s="40" t="s">
        <v>230</v>
      </c>
      <c r="I11" s="41" t="s">
        <v>231</v>
      </c>
      <c r="J11" s="41" t="s">
        <v>232</v>
      </c>
      <c r="K11" s="52" t="s">
        <v>233</v>
      </c>
      <c r="L11" s="50" t="s">
        <v>235</v>
      </c>
      <c r="M11" s="40" t="s">
        <v>242</v>
      </c>
      <c r="N11" s="40" t="s">
        <v>101</v>
      </c>
      <c r="O11" s="40" t="s">
        <v>243</v>
      </c>
      <c r="P11" s="40" t="s">
        <v>101</v>
      </c>
      <c r="Q11" s="40" t="s">
        <v>182</v>
      </c>
      <c r="R11" s="40" t="s">
        <v>182</v>
      </c>
    </row>
    <row r="12" spans="1:18">
      <c r="A12" s="40">
        <f>A11+1</f>
        <v>70022</v>
      </c>
      <c r="B12" s="40">
        <v>4</v>
      </c>
      <c r="C12" s="39" t="s">
        <v>189</v>
      </c>
      <c r="D12" s="53" t="s">
        <v>187</v>
      </c>
      <c r="E12" s="54" t="s">
        <v>188</v>
      </c>
      <c r="F12" s="40" t="s">
        <v>240</v>
      </c>
      <c r="G12" s="40" t="s">
        <v>186</v>
      </c>
      <c r="H12" s="40" t="s">
        <v>230</v>
      </c>
      <c r="I12" s="41" t="s">
        <v>231</v>
      </c>
      <c r="J12" s="41" t="s">
        <v>232</v>
      </c>
      <c r="K12" s="52" t="s">
        <v>197</v>
      </c>
      <c r="L12" s="50" t="s">
        <v>235</v>
      </c>
      <c r="M12" s="40" t="s">
        <v>242</v>
      </c>
      <c r="N12" s="40" t="s">
        <v>238</v>
      </c>
      <c r="O12" s="40" t="s">
        <v>243</v>
      </c>
      <c r="P12" s="40" t="s">
        <v>101</v>
      </c>
      <c r="Q12" s="40" t="s">
        <v>182</v>
      </c>
      <c r="R12" s="40" t="s">
        <v>182</v>
      </c>
    </row>
    <row r="13" spans="1:18">
      <c r="A13" s="40">
        <f t="shared" ref="A13:A15" si="2">A12+1</f>
        <v>70023</v>
      </c>
      <c r="B13" s="40">
        <v>4</v>
      </c>
      <c r="C13" s="39" t="s">
        <v>189</v>
      </c>
      <c r="D13" s="53" t="s">
        <v>187</v>
      </c>
      <c r="E13" s="54" t="s">
        <v>188</v>
      </c>
      <c r="F13" s="40" t="s">
        <v>240</v>
      </c>
      <c r="G13" s="40" t="s">
        <v>186</v>
      </c>
      <c r="H13" s="40" t="s">
        <v>230</v>
      </c>
      <c r="I13" s="41" t="s">
        <v>231</v>
      </c>
      <c r="J13" s="41" t="s">
        <v>232</v>
      </c>
      <c r="K13" s="52" t="s">
        <v>198</v>
      </c>
      <c r="L13" s="50" t="s">
        <v>235</v>
      </c>
      <c r="M13" s="40" t="s">
        <v>242</v>
      </c>
      <c r="N13" s="40" t="s">
        <v>238</v>
      </c>
      <c r="O13" s="40" t="s">
        <v>243</v>
      </c>
      <c r="P13" s="40" t="s">
        <v>101</v>
      </c>
      <c r="Q13" s="40" t="s">
        <v>182</v>
      </c>
      <c r="R13" s="40" t="s">
        <v>182</v>
      </c>
    </row>
    <row r="14" spans="1:18">
      <c r="A14" s="40">
        <f t="shared" si="2"/>
        <v>70024</v>
      </c>
      <c r="B14" s="40">
        <v>4</v>
      </c>
      <c r="C14" s="39" t="s">
        <v>189</v>
      </c>
      <c r="D14" s="53" t="s">
        <v>187</v>
      </c>
      <c r="E14" s="54" t="s">
        <v>188</v>
      </c>
      <c r="F14" s="40" t="s">
        <v>240</v>
      </c>
      <c r="G14" s="40" t="s">
        <v>186</v>
      </c>
      <c r="H14" s="40" t="s">
        <v>230</v>
      </c>
      <c r="I14" s="41" t="s">
        <v>231</v>
      </c>
      <c r="J14" s="41" t="s">
        <v>232</v>
      </c>
      <c r="K14" s="52" t="s">
        <v>234</v>
      </c>
      <c r="L14" s="50" t="s">
        <v>235</v>
      </c>
      <c r="M14" s="40" t="s">
        <v>242</v>
      </c>
      <c r="N14" s="40" t="s">
        <v>101</v>
      </c>
      <c r="O14" s="40" t="s">
        <v>243</v>
      </c>
      <c r="P14" s="40" t="s">
        <v>101</v>
      </c>
      <c r="Q14" s="40" t="s">
        <v>182</v>
      </c>
      <c r="R14" s="40" t="s">
        <v>182</v>
      </c>
    </row>
    <row r="15" spans="1:18">
      <c r="A15" s="40">
        <f t="shared" si="2"/>
        <v>70025</v>
      </c>
      <c r="B15" s="40">
        <v>4</v>
      </c>
      <c r="C15" s="39" t="s">
        <v>189</v>
      </c>
      <c r="D15" s="53" t="s">
        <v>187</v>
      </c>
      <c r="E15" s="54" t="s">
        <v>188</v>
      </c>
      <c r="F15" s="40" t="s">
        <v>240</v>
      </c>
      <c r="G15" s="40" t="s">
        <v>186</v>
      </c>
      <c r="H15" s="40" t="s">
        <v>178</v>
      </c>
      <c r="I15" s="41" t="s">
        <v>241</v>
      </c>
      <c r="J15" s="41" t="s">
        <v>232</v>
      </c>
      <c r="K15" s="52" t="s">
        <v>233</v>
      </c>
      <c r="L15" s="50" t="s">
        <v>235</v>
      </c>
      <c r="M15" s="40" t="s">
        <v>242</v>
      </c>
      <c r="N15" s="40" t="s">
        <v>101</v>
      </c>
      <c r="O15" s="40" t="s">
        <v>243</v>
      </c>
      <c r="P15" s="40" t="s">
        <v>101</v>
      </c>
      <c r="Q15" s="40" t="s">
        <v>182</v>
      </c>
      <c r="R15" s="40" t="s">
        <v>182</v>
      </c>
    </row>
    <row r="16" spans="1:18">
      <c r="A16" s="40">
        <f>A15+1</f>
        <v>70026</v>
      </c>
      <c r="B16" s="40">
        <v>4</v>
      </c>
      <c r="C16" s="39" t="s">
        <v>189</v>
      </c>
      <c r="D16" s="53" t="s">
        <v>187</v>
      </c>
      <c r="E16" s="54" t="s">
        <v>188</v>
      </c>
      <c r="F16" s="40" t="s">
        <v>240</v>
      </c>
      <c r="G16" s="40" t="s">
        <v>186</v>
      </c>
      <c r="H16" s="40" t="s">
        <v>178</v>
      </c>
      <c r="I16" s="41" t="s">
        <v>241</v>
      </c>
      <c r="J16" s="41" t="s">
        <v>232</v>
      </c>
      <c r="K16" s="52" t="s">
        <v>197</v>
      </c>
      <c r="L16" s="50" t="s">
        <v>235</v>
      </c>
      <c r="M16" s="40" t="s">
        <v>242</v>
      </c>
      <c r="N16" s="40" t="s">
        <v>238</v>
      </c>
      <c r="O16" s="40" t="s">
        <v>243</v>
      </c>
      <c r="P16" s="40" t="s">
        <v>101</v>
      </c>
      <c r="Q16" s="40" t="s">
        <v>182</v>
      </c>
      <c r="R16" s="40" t="s">
        <v>182</v>
      </c>
    </row>
    <row r="17" spans="1:18">
      <c r="A17" s="40">
        <f t="shared" ref="A17:A18" si="3">A16+1</f>
        <v>70027</v>
      </c>
      <c r="B17" s="40">
        <v>4</v>
      </c>
      <c r="C17" s="39" t="s">
        <v>189</v>
      </c>
      <c r="D17" s="53" t="s">
        <v>187</v>
      </c>
      <c r="E17" s="54" t="s">
        <v>188</v>
      </c>
      <c r="F17" s="40" t="s">
        <v>240</v>
      </c>
      <c r="G17" s="40" t="s">
        <v>186</v>
      </c>
      <c r="H17" s="40" t="s">
        <v>178</v>
      </c>
      <c r="I17" s="41" t="s">
        <v>241</v>
      </c>
      <c r="J17" s="41" t="s">
        <v>232</v>
      </c>
      <c r="K17" s="52" t="s">
        <v>198</v>
      </c>
      <c r="L17" s="50" t="s">
        <v>235</v>
      </c>
      <c r="M17" s="40" t="s">
        <v>242</v>
      </c>
      <c r="N17" s="40" t="s">
        <v>238</v>
      </c>
      <c r="O17" s="40" t="s">
        <v>243</v>
      </c>
      <c r="P17" s="40" t="s">
        <v>101</v>
      </c>
      <c r="Q17" s="40" t="s">
        <v>182</v>
      </c>
      <c r="R17" s="40" t="s">
        <v>182</v>
      </c>
    </row>
    <row r="18" spans="1:18">
      <c r="A18" s="40">
        <f t="shared" si="3"/>
        <v>70028</v>
      </c>
      <c r="B18" s="40">
        <v>4</v>
      </c>
      <c r="C18" s="39" t="s">
        <v>189</v>
      </c>
      <c r="D18" s="53" t="s">
        <v>187</v>
      </c>
      <c r="E18" s="54" t="s">
        <v>188</v>
      </c>
      <c r="F18" s="40" t="s">
        <v>240</v>
      </c>
      <c r="G18" s="40" t="s">
        <v>186</v>
      </c>
      <c r="H18" s="40" t="s">
        <v>178</v>
      </c>
      <c r="I18" s="41" t="s">
        <v>241</v>
      </c>
      <c r="J18" s="41" t="s">
        <v>232</v>
      </c>
      <c r="K18" s="52" t="s">
        <v>234</v>
      </c>
      <c r="L18" s="50" t="s">
        <v>235</v>
      </c>
      <c r="M18" s="40" t="s">
        <v>242</v>
      </c>
      <c r="N18" s="40" t="s">
        <v>101</v>
      </c>
      <c r="O18" s="40" t="s">
        <v>243</v>
      </c>
      <c r="P18" s="40" t="s">
        <v>101</v>
      </c>
      <c r="Q18" s="40" t="s">
        <v>182</v>
      </c>
      <c r="R18" s="40" t="s">
        <v>182</v>
      </c>
    </row>
    <row r="19" spans="1:18">
      <c r="A19" s="40" t="s">
        <v>272</v>
      </c>
      <c r="C19" s="39"/>
      <c r="D19" s="53"/>
      <c r="E19" s="54"/>
      <c r="K19" s="52"/>
      <c r="L19" s="50"/>
    </row>
    <row r="20" spans="1:18">
      <c r="A20" s="70">
        <v>70029</v>
      </c>
      <c r="B20" s="70">
        <v>4</v>
      </c>
      <c r="C20" s="71" t="s">
        <v>189</v>
      </c>
      <c r="D20" s="72" t="s">
        <v>187</v>
      </c>
      <c r="E20" s="73" t="s">
        <v>188</v>
      </c>
      <c r="F20" s="70" t="s">
        <v>240</v>
      </c>
      <c r="G20" s="70" t="s">
        <v>186</v>
      </c>
      <c r="H20" s="70" t="s">
        <v>230</v>
      </c>
      <c r="I20" s="74" t="s">
        <v>231</v>
      </c>
      <c r="J20" s="74" t="s">
        <v>232</v>
      </c>
      <c r="K20" s="75" t="s">
        <v>233</v>
      </c>
      <c r="L20" s="76" t="s">
        <v>235</v>
      </c>
      <c r="M20" s="70" t="s">
        <v>270</v>
      </c>
      <c r="N20" s="70" t="s">
        <v>101</v>
      </c>
      <c r="O20" s="70" t="s">
        <v>236</v>
      </c>
      <c r="P20" s="40" t="s">
        <v>101</v>
      </c>
      <c r="Q20" s="40" t="s">
        <v>182</v>
      </c>
      <c r="R20" s="40" t="s">
        <v>182</v>
      </c>
    </row>
    <row r="21" spans="1:18">
      <c r="A21" s="70">
        <f>A20+1</f>
        <v>70030</v>
      </c>
      <c r="B21" s="70">
        <v>4</v>
      </c>
      <c r="C21" s="71" t="s">
        <v>189</v>
      </c>
      <c r="D21" s="72" t="s">
        <v>187</v>
      </c>
      <c r="E21" s="73" t="s">
        <v>188</v>
      </c>
      <c r="F21" s="70" t="s">
        <v>240</v>
      </c>
      <c r="G21" s="70" t="s">
        <v>186</v>
      </c>
      <c r="H21" s="70" t="s">
        <v>230</v>
      </c>
      <c r="I21" s="74" t="s">
        <v>231</v>
      </c>
      <c r="J21" s="74" t="s">
        <v>232</v>
      </c>
      <c r="K21" s="75" t="s">
        <v>197</v>
      </c>
      <c r="L21" s="76" t="s">
        <v>235</v>
      </c>
      <c r="M21" s="70" t="s">
        <v>244</v>
      </c>
      <c r="N21" s="70" t="s">
        <v>238</v>
      </c>
      <c r="O21" s="70" t="s">
        <v>236</v>
      </c>
      <c r="P21" s="40" t="s">
        <v>101</v>
      </c>
      <c r="Q21" s="40" t="s">
        <v>182</v>
      </c>
      <c r="R21" s="40" t="s">
        <v>182</v>
      </c>
    </row>
    <row r="22" spans="1:18">
      <c r="A22" s="70">
        <f t="shared" ref="A22:A24" si="4">A21+1</f>
        <v>70031</v>
      </c>
      <c r="B22" s="70">
        <v>4</v>
      </c>
      <c r="C22" s="71" t="s">
        <v>189</v>
      </c>
      <c r="D22" s="72" t="s">
        <v>187</v>
      </c>
      <c r="E22" s="73" t="s">
        <v>188</v>
      </c>
      <c r="F22" s="70" t="s">
        <v>240</v>
      </c>
      <c r="G22" s="70" t="s">
        <v>186</v>
      </c>
      <c r="H22" s="70" t="s">
        <v>230</v>
      </c>
      <c r="I22" s="74" t="s">
        <v>231</v>
      </c>
      <c r="J22" s="74" t="s">
        <v>232</v>
      </c>
      <c r="K22" s="75" t="s">
        <v>198</v>
      </c>
      <c r="L22" s="76" t="s">
        <v>235</v>
      </c>
      <c r="M22" s="70" t="s">
        <v>244</v>
      </c>
      <c r="N22" s="70" t="s">
        <v>238</v>
      </c>
      <c r="O22" s="70" t="s">
        <v>236</v>
      </c>
      <c r="P22" s="40" t="s">
        <v>101</v>
      </c>
      <c r="Q22" s="40" t="s">
        <v>182</v>
      </c>
      <c r="R22" s="40" t="s">
        <v>182</v>
      </c>
    </row>
    <row r="23" spans="1:18">
      <c r="A23" s="70">
        <f t="shared" si="4"/>
        <v>70032</v>
      </c>
      <c r="B23" s="70">
        <v>4</v>
      </c>
      <c r="C23" s="71" t="s">
        <v>189</v>
      </c>
      <c r="D23" s="72" t="s">
        <v>187</v>
      </c>
      <c r="E23" s="73" t="s">
        <v>188</v>
      </c>
      <c r="F23" s="70" t="s">
        <v>240</v>
      </c>
      <c r="G23" s="70" t="s">
        <v>186</v>
      </c>
      <c r="H23" s="70" t="s">
        <v>230</v>
      </c>
      <c r="I23" s="74" t="s">
        <v>231</v>
      </c>
      <c r="J23" s="74" t="s">
        <v>232</v>
      </c>
      <c r="K23" s="75" t="s">
        <v>234</v>
      </c>
      <c r="L23" s="76" t="s">
        <v>235</v>
      </c>
      <c r="M23" s="70" t="s">
        <v>244</v>
      </c>
      <c r="N23" s="70" t="s">
        <v>101</v>
      </c>
      <c r="O23" s="70" t="s">
        <v>236</v>
      </c>
      <c r="P23" s="40" t="s">
        <v>101</v>
      </c>
      <c r="Q23" s="40" t="s">
        <v>182</v>
      </c>
      <c r="R23" s="40" t="s">
        <v>182</v>
      </c>
    </row>
    <row r="24" spans="1:18">
      <c r="A24" s="70">
        <f t="shared" si="4"/>
        <v>70033</v>
      </c>
      <c r="B24" s="70">
        <v>4</v>
      </c>
      <c r="C24" s="71" t="s">
        <v>189</v>
      </c>
      <c r="D24" s="72" t="s">
        <v>187</v>
      </c>
      <c r="E24" s="73" t="s">
        <v>188</v>
      </c>
      <c r="F24" s="70" t="s">
        <v>240</v>
      </c>
      <c r="G24" s="70" t="s">
        <v>186</v>
      </c>
      <c r="H24" s="70" t="s">
        <v>178</v>
      </c>
      <c r="I24" s="74" t="s">
        <v>241</v>
      </c>
      <c r="J24" s="74" t="s">
        <v>232</v>
      </c>
      <c r="K24" s="75" t="s">
        <v>233</v>
      </c>
      <c r="L24" s="76" t="s">
        <v>235</v>
      </c>
      <c r="M24" s="70" t="s">
        <v>244</v>
      </c>
      <c r="N24" s="70" t="s">
        <v>101</v>
      </c>
      <c r="O24" s="70" t="s">
        <v>236</v>
      </c>
      <c r="P24" s="40" t="s">
        <v>101</v>
      </c>
      <c r="Q24" s="40" t="s">
        <v>182</v>
      </c>
      <c r="R24" s="40" t="s">
        <v>182</v>
      </c>
    </row>
    <row r="25" spans="1:18">
      <c r="A25" s="70">
        <f>A24+1</f>
        <v>70034</v>
      </c>
      <c r="B25" s="70">
        <v>4</v>
      </c>
      <c r="C25" s="71" t="s">
        <v>189</v>
      </c>
      <c r="D25" s="72" t="s">
        <v>187</v>
      </c>
      <c r="E25" s="73" t="s">
        <v>188</v>
      </c>
      <c r="F25" s="70" t="s">
        <v>240</v>
      </c>
      <c r="G25" s="70" t="s">
        <v>186</v>
      </c>
      <c r="H25" s="70" t="s">
        <v>178</v>
      </c>
      <c r="I25" s="74" t="s">
        <v>241</v>
      </c>
      <c r="J25" s="74" t="s">
        <v>232</v>
      </c>
      <c r="K25" s="75" t="s">
        <v>197</v>
      </c>
      <c r="L25" s="76" t="s">
        <v>235</v>
      </c>
      <c r="M25" s="70" t="s">
        <v>244</v>
      </c>
      <c r="N25" s="70" t="s">
        <v>238</v>
      </c>
      <c r="O25" s="70" t="s">
        <v>236</v>
      </c>
      <c r="P25" s="40" t="s">
        <v>101</v>
      </c>
      <c r="Q25" s="40" t="s">
        <v>182</v>
      </c>
      <c r="R25" s="40" t="s">
        <v>182</v>
      </c>
    </row>
    <row r="26" spans="1:18">
      <c r="A26" s="70">
        <f t="shared" ref="A26:A27" si="5">A25+1</f>
        <v>70035</v>
      </c>
      <c r="B26" s="70">
        <v>4</v>
      </c>
      <c r="C26" s="71" t="s">
        <v>189</v>
      </c>
      <c r="D26" s="72" t="s">
        <v>187</v>
      </c>
      <c r="E26" s="73" t="s">
        <v>188</v>
      </c>
      <c r="F26" s="70" t="s">
        <v>240</v>
      </c>
      <c r="G26" s="70" t="s">
        <v>186</v>
      </c>
      <c r="H26" s="70" t="s">
        <v>178</v>
      </c>
      <c r="I26" s="74" t="s">
        <v>241</v>
      </c>
      <c r="J26" s="74" t="s">
        <v>232</v>
      </c>
      <c r="K26" s="75" t="s">
        <v>198</v>
      </c>
      <c r="L26" s="76" t="s">
        <v>235</v>
      </c>
      <c r="M26" s="70" t="s">
        <v>244</v>
      </c>
      <c r="N26" s="70" t="s">
        <v>238</v>
      </c>
      <c r="O26" s="70" t="s">
        <v>236</v>
      </c>
      <c r="P26" s="40" t="s">
        <v>101</v>
      </c>
      <c r="Q26" s="40" t="s">
        <v>182</v>
      </c>
      <c r="R26" s="40" t="s">
        <v>182</v>
      </c>
    </row>
    <row r="27" spans="1:18">
      <c r="A27" s="70">
        <f t="shared" si="5"/>
        <v>70036</v>
      </c>
      <c r="B27" s="70">
        <v>4</v>
      </c>
      <c r="C27" s="71" t="s">
        <v>189</v>
      </c>
      <c r="D27" s="72" t="s">
        <v>187</v>
      </c>
      <c r="E27" s="73" t="s">
        <v>188</v>
      </c>
      <c r="F27" s="70" t="s">
        <v>240</v>
      </c>
      <c r="G27" s="70" t="s">
        <v>186</v>
      </c>
      <c r="H27" s="70" t="s">
        <v>178</v>
      </c>
      <c r="I27" s="74" t="s">
        <v>241</v>
      </c>
      <c r="J27" s="74" t="s">
        <v>232</v>
      </c>
      <c r="K27" s="75" t="s">
        <v>234</v>
      </c>
      <c r="L27" s="76" t="s">
        <v>235</v>
      </c>
      <c r="M27" s="70" t="s">
        <v>271</v>
      </c>
      <c r="N27" s="70" t="s">
        <v>101</v>
      </c>
      <c r="O27" s="70" t="s">
        <v>236</v>
      </c>
      <c r="P27" s="40" t="s">
        <v>101</v>
      </c>
      <c r="Q27" s="40" t="s">
        <v>182</v>
      </c>
      <c r="R27" s="40" t="s">
        <v>182</v>
      </c>
    </row>
    <row r="28" spans="1:18">
      <c r="A28" s="40" t="s">
        <v>268</v>
      </c>
      <c r="C28" s="23"/>
    </row>
    <row r="29" spans="1:18">
      <c r="A29" s="70">
        <v>70037</v>
      </c>
      <c r="B29" s="70">
        <v>4</v>
      </c>
      <c r="C29" s="71" t="s">
        <v>189</v>
      </c>
      <c r="D29" s="72" t="s">
        <v>187</v>
      </c>
      <c r="E29" s="73" t="s">
        <v>188</v>
      </c>
      <c r="F29" s="70" t="s">
        <v>240</v>
      </c>
      <c r="G29" s="70" t="s">
        <v>186</v>
      </c>
      <c r="H29" s="70" t="s">
        <v>230</v>
      </c>
      <c r="I29" s="74" t="s">
        <v>231</v>
      </c>
      <c r="J29" s="74" t="s">
        <v>232</v>
      </c>
      <c r="K29" s="75" t="s">
        <v>233</v>
      </c>
      <c r="L29" s="76" t="s">
        <v>235</v>
      </c>
      <c r="M29" s="70" t="s">
        <v>246</v>
      </c>
      <c r="N29" s="70" t="s">
        <v>101</v>
      </c>
      <c r="O29" s="70" t="s">
        <v>245</v>
      </c>
      <c r="P29" s="70" t="s">
        <v>101</v>
      </c>
      <c r="Q29" s="70" t="s">
        <v>182</v>
      </c>
      <c r="R29" s="70" t="s">
        <v>182</v>
      </c>
    </row>
    <row r="30" spans="1:18">
      <c r="A30" s="70">
        <f>A29+1</f>
        <v>70038</v>
      </c>
      <c r="B30" s="70">
        <v>4</v>
      </c>
      <c r="C30" s="71" t="s">
        <v>189</v>
      </c>
      <c r="D30" s="72" t="s">
        <v>187</v>
      </c>
      <c r="E30" s="73" t="s">
        <v>188</v>
      </c>
      <c r="F30" s="70" t="s">
        <v>240</v>
      </c>
      <c r="G30" s="70" t="s">
        <v>186</v>
      </c>
      <c r="H30" s="70" t="s">
        <v>230</v>
      </c>
      <c r="I30" s="74" t="s">
        <v>231</v>
      </c>
      <c r="J30" s="74" t="s">
        <v>232</v>
      </c>
      <c r="K30" s="75" t="s">
        <v>197</v>
      </c>
      <c r="L30" s="76" t="s">
        <v>235</v>
      </c>
      <c r="M30" s="70" t="s">
        <v>246</v>
      </c>
      <c r="N30" s="70" t="s">
        <v>101</v>
      </c>
      <c r="O30" s="70" t="s">
        <v>245</v>
      </c>
      <c r="P30" s="70" t="s">
        <v>101</v>
      </c>
      <c r="Q30" s="70" t="s">
        <v>182</v>
      </c>
      <c r="R30" s="70" t="s">
        <v>182</v>
      </c>
    </row>
    <row r="31" spans="1:18">
      <c r="A31" s="70">
        <f t="shared" ref="A31:A36" si="6">A30+1</f>
        <v>70039</v>
      </c>
      <c r="B31" s="70">
        <v>4</v>
      </c>
      <c r="C31" s="71" t="s">
        <v>189</v>
      </c>
      <c r="D31" s="72" t="s">
        <v>187</v>
      </c>
      <c r="E31" s="73" t="s">
        <v>188</v>
      </c>
      <c r="F31" s="70" t="s">
        <v>240</v>
      </c>
      <c r="G31" s="70" t="s">
        <v>186</v>
      </c>
      <c r="H31" s="70" t="s">
        <v>230</v>
      </c>
      <c r="I31" s="74" t="s">
        <v>231</v>
      </c>
      <c r="J31" s="74" t="s">
        <v>232</v>
      </c>
      <c r="K31" s="75" t="s">
        <v>198</v>
      </c>
      <c r="L31" s="76" t="s">
        <v>235</v>
      </c>
      <c r="M31" s="70" t="s">
        <v>246</v>
      </c>
      <c r="N31" s="70" t="s">
        <v>101</v>
      </c>
      <c r="O31" s="70" t="s">
        <v>245</v>
      </c>
      <c r="P31" s="70" t="s">
        <v>101</v>
      </c>
      <c r="Q31" s="70" t="s">
        <v>182</v>
      </c>
      <c r="R31" s="70" t="s">
        <v>182</v>
      </c>
    </row>
    <row r="32" spans="1:18">
      <c r="A32" s="70">
        <f t="shared" si="6"/>
        <v>70040</v>
      </c>
      <c r="B32" s="70">
        <v>4</v>
      </c>
      <c r="C32" s="71" t="s">
        <v>189</v>
      </c>
      <c r="D32" s="72" t="s">
        <v>187</v>
      </c>
      <c r="E32" s="73" t="s">
        <v>188</v>
      </c>
      <c r="F32" s="70" t="s">
        <v>240</v>
      </c>
      <c r="G32" s="70" t="s">
        <v>186</v>
      </c>
      <c r="H32" s="70" t="s">
        <v>230</v>
      </c>
      <c r="I32" s="74" t="s">
        <v>231</v>
      </c>
      <c r="J32" s="74" t="s">
        <v>232</v>
      </c>
      <c r="K32" s="75" t="s">
        <v>234</v>
      </c>
      <c r="L32" s="76" t="s">
        <v>235</v>
      </c>
      <c r="M32" s="70" t="s">
        <v>246</v>
      </c>
      <c r="N32" s="70" t="s">
        <v>101</v>
      </c>
      <c r="O32" s="70" t="s">
        <v>245</v>
      </c>
      <c r="P32" s="70" t="s">
        <v>101</v>
      </c>
      <c r="Q32" s="70" t="s">
        <v>182</v>
      </c>
      <c r="R32" s="70" t="s">
        <v>182</v>
      </c>
    </row>
    <row r="33" spans="1:18">
      <c r="A33" s="70">
        <f t="shared" si="6"/>
        <v>70041</v>
      </c>
      <c r="B33" s="70">
        <v>4</v>
      </c>
      <c r="C33" s="71" t="s">
        <v>189</v>
      </c>
      <c r="D33" s="72" t="s">
        <v>187</v>
      </c>
      <c r="E33" s="73" t="s">
        <v>188</v>
      </c>
      <c r="F33" s="70" t="s">
        <v>240</v>
      </c>
      <c r="G33" s="70" t="s">
        <v>186</v>
      </c>
      <c r="H33" s="70" t="s">
        <v>178</v>
      </c>
      <c r="I33" s="74" t="s">
        <v>241</v>
      </c>
      <c r="J33" s="74" t="s">
        <v>232</v>
      </c>
      <c r="K33" s="75" t="s">
        <v>233</v>
      </c>
      <c r="L33" s="76" t="s">
        <v>235</v>
      </c>
      <c r="M33" s="70" t="s">
        <v>246</v>
      </c>
      <c r="N33" s="70" t="s">
        <v>101</v>
      </c>
      <c r="O33" s="70" t="s">
        <v>245</v>
      </c>
      <c r="P33" s="70" t="s">
        <v>101</v>
      </c>
      <c r="Q33" s="70" t="s">
        <v>182</v>
      </c>
      <c r="R33" s="70" t="s">
        <v>182</v>
      </c>
    </row>
    <row r="34" spans="1:18">
      <c r="A34" s="70">
        <f t="shared" si="6"/>
        <v>70042</v>
      </c>
      <c r="B34" s="70">
        <v>4</v>
      </c>
      <c r="C34" s="71" t="s">
        <v>189</v>
      </c>
      <c r="D34" s="72" t="s">
        <v>187</v>
      </c>
      <c r="E34" s="73" t="s">
        <v>188</v>
      </c>
      <c r="F34" s="70" t="s">
        <v>240</v>
      </c>
      <c r="G34" s="70" t="s">
        <v>186</v>
      </c>
      <c r="H34" s="70" t="s">
        <v>178</v>
      </c>
      <c r="I34" s="74" t="s">
        <v>241</v>
      </c>
      <c r="J34" s="74" t="s">
        <v>232</v>
      </c>
      <c r="K34" s="75" t="s">
        <v>197</v>
      </c>
      <c r="L34" s="76" t="s">
        <v>235</v>
      </c>
      <c r="M34" s="70" t="s">
        <v>246</v>
      </c>
      <c r="N34" s="70" t="s">
        <v>101</v>
      </c>
      <c r="O34" s="70" t="s">
        <v>245</v>
      </c>
      <c r="P34" s="70" t="s">
        <v>101</v>
      </c>
      <c r="Q34" s="70" t="s">
        <v>182</v>
      </c>
      <c r="R34" s="70" t="s">
        <v>182</v>
      </c>
    </row>
    <row r="35" spans="1:18">
      <c r="A35" s="70">
        <f t="shared" si="6"/>
        <v>70043</v>
      </c>
      <c r="B35" s="70">
        <v>4</v>
      </c>
      <c r="C35" s="71" t="s">
        <v>189</v>
      </c>
      <c r="D35" s="72" t="s">
        <v>187</v>
      </c>
      <c r="E35" s="73" t="s">
        <v>188</v>
      </c>
      <c r="F35" s="70" t="s">
        <v>240</v>
      </c>
      <c r="G35" s="70" t="s">
        <v>186</v>
      </c>
      <c r="H35" s="70" t="s">
        <v>178</v>
      </c>
      <c r="I35" s="74" t="s">
        <v>241</v>
      </c>
      <c r="J35" s="74" t="s">
        <v>232</v>
      </c>
      <c r="K35" s="75" t="s">
        <v>198</v>
      </c>
      <c r="L35" s="76" t="s">
        <v>235</v>
      </c>
      <c r="M35" s="70" t="s">
        <v>246</v>
      </c>
      <c r="N35" s="70" t="s">
        <v>101</v>
      </c>
      <c r="O35" s="70" t="s">
        <v>245</v>
      </c>
      <c r="P35" s="70" t="s">
        <v>101</v>
      </c>
      <c r="Q35" s="70" t="s">
        <v>182</v>
      </c>
      <c r="R35" s="70" t="s">
        <v>182</v>
      </c>
    </row>
    <row r="36" spans="1:18">
      <c r="A36" s="70">
        <f t="shared" si="6"/>
        <v>70044</v>
      </c>
      <c r="B36" s="70">
        <v>4</v>
      </c>
      <c r="C36" s="71" t="s">
        <v>189</v>
      </c>
      <c r="D36" s="72" t="s">
        <v>187</v>
      </c>
      <c r="E36" s="73" t="s">
        <v>188</v>
      </c>
      <c r="F36" s="70" t="s">
        <v>240</v>
      </c>
      <c r="G36" s="70" t="s">
        <v>186</v>
      </c>
      <c r="H36" s="70" t="s">
        <v>178</v>
      </c>
      <c r="I36" s="74" t="s">
        <v>241</v>
      </c>
      <c r="J36" s="74" t="s">
        <v>232</v>
      </c>
      <c r="K36" s="75" t="s">
        <v>234</v>
      </c>
      <c r="L36" s="76" t="s">
        <v>235</v>
      </c>
      <c r="M36" s="70" t="s">
        <v>246</v>
      </c>
      <c r="N36" s="70" t="s">
        <v>101</v>
      </c>
      <c r="O36" s="70" t="s">
        <v>245</v>
      </c>
      <c r="P36" s="70" t="s">
        <v>101</v>
      </c>
      <c r="Q36" s="70" t="s">
        <v>182</v>
      </c>
      <c r="R36" s="70" t="s">
        <v>182</v>
      </c>
    </row>
    <row r="37" spans="1:18">
      <c r="C37" s="23"/>
    </row>
    <row r="38" spans="1:18">
      <c r="C38" s="23"/>
    </row>
    <row r="39" spans="1:18">
      <c r="C39" s="23"/>
    </row>
    <row r="40" spans="1:18">
      <c r="C40" s="23"/>
    </row>
    <row r="41" spans="1:18">
      <c r="C41" s="18"/>
    </row>
    <row r="42" spans="1:18">
      <c r="C42" s="18"/>
    </row>
    <row r="43" spans="1:18">
      <c r="C43" s="18"/>
    </row>
    <row r="44" spans="1:18">
      <c r="C44" s="18"/>
    </row>
    <row r="45" spans="1:18">
      <c r="C45" s="18"/>
    </row>
    <row r="46" spans="1:18">
      <c r="C46" s="18"/>
    </row>
    <row r="47" spans="1:18">
      <c r="C47" s="23"/>
    </row>
    <row r="48" spans="1:18">
      <c r="C48" s="23"/>
    </row>
    <row r="49" spans="3:3">
      <c r="C49" s="23"/>
    </row>
    <row r="50" spans="3:3">
      <c r="C50" s="23"/>
    </row>
    <row r="51" spans="3:3">
      <c r="C51" s="23"/>
    </row>
    <row r="52" spans="3:3">
      <c r="C52" s="23"/>
    </row>
    <row r="53" spans="3:3">
      <c r="C53" s="18"/>
    </row>
    <row r="54" spans="3:3">
      <c r="C54" s="18"/>
    </row>
    <row r="55" spans="3:3">
      <c r="C55" s="18"/>
    </row>
    <row r="56" spans="3:3">
      <c r="C56" s="18"/>
    </row>
    <row r="57" spans="3:3">
      <c r="C57" s="18"/>
    </row>
    <row r="58" spans="3:3">
      <c r="C58" s="18"/>
    </row>
    <row r="59" spans="3:3">
      <c r="C59" s="23"/>
    </row>
    <row r="60" spans="3:3">
      <c r="C60" s="23"/>
    </row>
    <row r="61" spans="3:3">
      <c r="C61" s="23"/>
    </row>
    <row r="62" spans="3:3">
      <c r="C62" s="23"/>
    </row>
    <row r="63" spans="3:3">
      <c r="C63" s="23"/>
    </row>
    <row r="64" spans="3:3">
      <c r="C64" s="23"/>
    </row>
    <row r="65" spans="3:3">
      <c r="C65" s="18"/>
    </row>
    <row r="66" spans="3:3">
      <c r="C66" s="18"/>
    </row>
    <row r="67" spans="3:3">
      <c r="C67" s="18"/>
    </row>
    <row r="68" spans="3:3">
      <c r="C68" s="18"/>
    </row>
    <row r="69" spans="3:3">
      <c r="C69" s="18"/>
    </row>
    <row r="70" spans="3:3">
      <c r="C70" s="18"/>
    </row>
    <row r="71" spans="3:3">
      <c r="C71" s="23"/>
    </row>
    <row r="72" spans="3:3">
      <c r="C72" s="23"/>
    </row>
    <row r="73" spans="3:3">
      <c r="C73" s="23"/>
    </row>
    <row r="74" spans="3:3">
      <c r="C74" s="23"/>
    </row>
    <row r="75" spans="3:3">
      <c r="C75" s="23"/>
    </row>
    <row r="76" spans="3:3">
      <c r="C76" s="23"/>
    </row>
    <row r="77" spans="3:3">
      <c r="C77" s="23"/>
    </row>
    <row r="78" spans="3:3">
      <c r="C78" s="18" t="s">
        <v>46</v>
      </c>
    </row>
    <row r="79" spans="3:3">
      <c r="C79" s="18" t="s">
        <v>46</v>
      </c>
    </row>
    <row r="80" spans="3:3">
      <c r="C80" s="18" t="s">
        <v>46</v>
      </c>
    </row>
    <row r="81" spans="3:3">
      <c r="C81" s="18" t="s">
        <v>46</v>
      </c>
    </row>
    <row r="82" spans="3:3">
      <c r="C82" s="18" t="s">
        <v>46</v>
      </c>
    </row>
    <row r="83" spans="3:3">
      <c r="C83" s="18" t="s">
        <v>46</v>
      </c>
    </row>
    <row r="84" spans="3:3">
      <c r="C84" s="23" t="s">
        <v>97</v>
      </c>
    </row>
    <row r="85" spans="3:3">
      <c r="C85" s="23" t="s">
        <v>97</v>
      </c>
    </row>
    <row r="86" spans="3:3">
      <c r="C86" s="23" t="s">
        <v>97</v>
      </c>
    </row>
    <row r="87" spans="3:3">
      <c r="C87" s="23" t="s">
        <v>97</v>
      </c>
    </row>
    <row r="88" spans="3:3">
      <c r="C88" s="23" t="s">
        <v>97</v>
      </c>
    </row>
    <row r="89" spans="3:3">
      <c r="C89" s="23" t="s">
        <v>97</v>
      </c>
    </row>
    <row r="90" spans="3:3">
      <c r="C90" s="18" t="s">
        <v>46</v>
      </c>
    </row>
    <row r="91" spans="3:3">
      <c r="C91" s="18" t="s">
        <v>46</v>
      </c>
    </row>
    <row r="92" spans="3:3">
      <c r="C92" s="18" t="s">
        <v>46</v>
      </c>
    </row>
    <row r="93" spans="3:3">
      <c r="C93" s="18" t="s">
        <v>46</v>
      </c>
    </row>
    <row r="94" spans="3:3">
      <c r="C94" s="18" t="s">
        <v>46</v>
      </c>
    </row>
    <row r="95" spans="3:3">
      <c r="C95" s="18" t="s">
        <v>46</v>
      </c>
    </row>
    <row r="96" spans="3:3">
      <c r="C96" s="23" t="s">
        <v>97</v>
      </c>
    </row>
    <row r="97" spans="3:3">
      <c r="C97" s="23" t="s">
        <v>97</v>
      </c>
    </row>
    <row r="98" spans="3:3">
      <c r="C98" s="23" t="s">
        <v>97</v>
      </c>
    </row>
    <row r="99" spans="3:3">
      <c r="C99" s="23" t="s">
        <v>97</v>
      </c>
    </row>
    <row r="100" spans="3:3">
      <c r="C100" s="23" t="s">
        <v>97</v>
      </c>
    </row>
    <row r="101" spans="3:3">
      <c r="C101" s="23" t="s">
        <v>97</v>
      </c>
    </row>
    <row r="102" spans="3:3">
      <c r="C102" s="18" t="s">
        <v>46</v>
      </c>
    </row>
    <row r="103" spans="3:3">
      <c r="C103" s="18" t="s">
        <v>46</v>
      </c>
    </row>
    <row r="104" spans="3:3">
      <c r="C104" s="18" t="s">
        <v>46</v>
      </c>
    </row>
    <row r="105" spans="3:3">
      <c r="C105" s="18" t="s">
        <v>46</v>
      </c>
    </row>
    <row r="106" spans="3:3">
      <c r="C106" s="18" t="s">
        <v>46</v>
      </c>
    </row>
    <row r="107" spans="3:3">
      <c r="C107" s="18" t="s">
        <v>46</v>
      </c>
    </row>
    <row r="108" spans="3:3">
      <c r="C108" s="23" t="s">
        <v>97</v>
      </c>
    </row>
    <row r="109" spans="3:3">
      <c r="C109" s="23" t="s">
        <v>97</v>
      </c>
    </row>
    <row r="110" spans="3:3">
      <c r="C110" s="23" t="s">
        <v>97</v>
      </c>
    </row>
    <row r="111" spans="3:3">
      <c r="C111" s="23" t="s">
        <v>97</v>
      </c>
    </row>
    <row r="112" spans="3:3">
      <c r="C112" s="23" t="s">
        <v>97</v>
      </c>
    </row>
    <row r="113" spans="3:3">
      <c r="C113" s="23" t="s">
        <v>97</v>
      </c>
    </row>
    <row r="114" spans="3:3">
      <c r="C114" s="18" t="s">
        <v>46</v>
      </c>
    </row>
    <row r="115" spans="3:3">
      <c r="C115" s="18" t="s">
        <v>46</v>
      </c>
    </row>
    <row r="116" spans="3:3">
      <c r="C116" s="18" t="s">
        <v>46</v>
      </c>
    </row>
    <row r="117" spans="3:3">
      <c r="C117" s="18" t="s">
        <v>46</v>
      </c>
    </row>
    <row r="118" spans="3:3">
      <c r="C118" s="18" t="s">
        <v>46</v>
      </c>
    </row>
    <row r="119" spans="3:3">
      <c r="C119" s="18" t="s">
        <v>46</v>
      </c>
    </row>
    <row r="120" spans="3:3">
      <c r="C120" s="23" t="s">
        <v>97</v>
      </c>
    </row>
    <row r="121" spans="3:3">
      <c r="C121" s="23" t="s">
        <v>97</v>
      </c>
    </row>
    <row r="122" spans="3:3">
      <c r="C122" s="23" t="s">
        <v>97</v>
      </c>
    </row>
    <row r="123" spans="3:3">
      <c r="C123" s="23" t="s">
        <v>97</v>
      </c>
    </row>
    <row r="124" spans="3:3">
      <c r="C124" s="23" t="s">
        <v>97</v>
      </c>
    </row>
    <row r="125" spans="3:3">
      <c r="C125" s="23" t="s">
        <v>97</v>
      </c>
    </row>
    <row r="126" spans="3:3">
      <c r="C126" s="18" t="s">
        <v>46</v>
      </c>
    </row>
    <row r="127" spans="3:3">
      <c r="C127" s="18" t="s">
        <v>46</v>
      </c>
    </row>
    <row r="128" spans="3:3">
      <c r="C128" s="18" t="s">
        <v>46</v>
      </c>
    </row>
    <row r="129" spans="3:3">
      <c r="C129" s="18" t="s">
        <v>46</v>
      </c>
    </row>
    <row r="130" spans="3:3">
      <c r="C130" s="18" t="s">
        <v>46</v>
      </c>
    </row>
    <row r="131" spans="3:3">
      <c r="C131" s="18" t="s">
        <v>46</v>
      </c>
    </row>
    <row r="132" spans="3:3">
      <c r="C132" s="23" t="s">
        <v>97</v>
      </c>
    </row>
    <row r="133" spans="3:3">
      <c r="C133" s="23" t="s">
        <v>97</v>
      </c>
    </row>
    <row r="134" spans="3:3">
      <c r="C134" s="23" t="s">
        <v>97</v>
      </c>
    </row>
    <row r="135" spans="3:3">
      <c r="C135" s="23" t="s">
        <v>97</v>
      </c>
    </row>
    <row r="136" spans="3:3">
      <c r="C136" s="23" t="s">
        <v>97</v>
      </c>
    </row>
    <row r="137" spans="3:3">
      <c r="C137" s="23" t="s">
        <v>97</v>
      </c>
    </row>
    <row r="138" spans="3:3">
      <c r="C138" s="18" t="s">
        <v>46</v>
      </c>
    </row>
    <row r="139" spans="3:3">
      <c r="C139" s="18" t="s">
        <v>46</v>
      </c>
    </row>
    <row r="140" spans="3:3">
      <c r="C140" s="18" t="s">
        <v>46</v>
      </c>
    </row>
    <row r="141" spans="3:3">
      <c r="C141" s="18" t="s">
        <v>46</v>
      </c>
    </row>
    <row r="142" spans="3:3">
      <c r="C142" s="18" t="s">
        <v>46</v>
      </c>
    </row>
    <row r="143" spans="3:3">
      <c r="C143" s="18" t="s">
        <v>46</v>
      </c>
    </row>
    <row r="144" spans="3:3">
      <c r="C144" s="23" t="s">
        <v>97</v>
      </c>
    </row>
    <row r="145" spans="3:3">
      <c r="C145" s="23" t="s">
        <v>97</v>
      </c>
    </row>
    <row r="146" spans="3:3">
      <c r="C146" s="23" t="s">
        <v>97</v>
      </c>
    </row>
    <row r="147" spans="3:3">
      <c r="C147" s="23" t="s">
        <v>97</v>
      </c>
    </row>
    <row r="148" spans="3:3">
      <c r="C148" s="23" t="s">
        <v>97</v>
      </c>
    </row>
    <row r="149" spans="3:3">
      <c r="C149" s="23" t="s">
        <v>97</v>
      </c>
    </row>
    <row r="150" spans="3:3">
      <c r="C150" s="18" t="s">
        <v>46</v>
      </c>
    </row>
    <row r="151" spans="3:3">
      <c r="C151" s="18" t="s">
        <v>46</v>
      </c>
    </row>
    <row r="152" spans="3:3">
      <c r="C152" s="18" t="s">
        <v>46</v>
      </c>
    </row>
    <row r="153" spans="3:3">
      <c r="C153" s="18" t="s">
        <v>46</v>
      </c>
    </row>
    <row r="154" spans="3:3">
      <c r="C154" s="18" t="s">
        <v>46</v>
      </c>
    </row>
    <row r="155" spans="3:3">
      <c r="C155" s="18" t="s">
        <v>46</v>
      </c>
    </row>
    <row r="156" spans="3:3">
      <c r="C156" s="23" t="s">
        <v>97</v>
      </c>
    </row>
    <row r="157" spans="3:3">
      <c r="C157" s="23" t="s">
        <v>97</v>
      </c>
    </row>
    <row r="158" spans="3:3">
      <c r="C158" s="23" t="s">
        <v>97</v>
      </c>
    </row>
    <row r="159" spans="3:3">
      <c r="C159" s="23" t="s">
        <v>97</v>
      </c>
    </row>
    <row r="160" spans="3:3">
      <c r="C160" s="23" t="s">
        <v>97</v>
      </c>
    </row>
    <row r="161" spans="3:3">
      <c r="C161" s="23" t="s">
        <v>97</v>
      </c>
    </row>
    <row r="162" spans="3:3">
      <c r="C162" s="18" t="s">
        <v>46</v>
      </c>
    </row>
    <row r="163" spans="3:3">
      <c r="C163" s="18" t="s">
        <v>46</v>
      </c>
    </row>
    <row r="164" spans="3:3">
      <c r="C164" s="18" t="s">
        <v>46</v>
      </c>
    </row>
    <row r="165" spans="3:3">
      <c r="C165" s="18" t="s">
        <v>46</v>
      </c>
    </row>
    <row r="166" spans="3:3">
      <c r="C166" s="18" t="s">
        <v>46</v>
      </c>
    </row>
    <row r="167" spans="3:3">
      <c r="C167" s="18" t="s">
        <v>46</v>
      </c>
    </row>
    <row r="168" spans="3:3">
      <c r="C168" s="23" t="s">
        <v>97</v>
      </c>
    </row>
    <row r="169" spans="3:3">
      <c r="C169" s="23" t="s">
        <v>97</v>
      </c>
    </row>
    <row r="170" spans="3:3">
      <c r="C170" s="23" t="s">
        <v>97</v>
      </c>
    </row>
    <row r="171" spans="3:3">
      <c r="C171" s="23" t="s">
        <v>97</v>
      </c>
    </row>
    <row r="172" spans="3:3">
      <c r="C172" s="23" t="s">
        <v>97</v>
      </c>
    </row>
    <row r="173" spans="3:3">
      <c r="C173" s="23" t="s">
        <v>97</v>
      </c>
    </row>
    <row r="174" spans="3:3">
      <c r="C174" s="18" t="s">
        <v>46</v>
      </c>
    </row>
    <row r="175" spans="3:3">
      <c r="C175" s="18" t="s">
        <v>46</v>
      </c>
    </row>
    <row r="176" spans="3:3">
      <c r="C176" s="18" t="s">
        <v>46</v>
      </c>
    </row>
    <row r="177" spans="3:3">
      <c r="C177" s="18" t="s">
        <v>46</v>
      </c>
    </row>
    <row r="178" spans="3:3">
      <c r="C178" s="18" t="s">
        <v>46</v>
      </c>
    </row>
    <row r="179" spans="3:3">
      <c r="C179" s="18" t="s">
        <v>46</v>
      </c>
    </row>
    <row r="180" spans="3:3">
      <c r="C180" s="23" t="s">
        <v>97</v>
      </c>
    </row>
    <row r="181" spans="3:3">
      <c r="C181" s="23" t="s">
        <v>97</v>
      </c>
    </row>
    <row r="182" spans="3:3">
      <c r="C182" s="23" t="s">
        <v>97</v>
      </c>
    </row>
    <row r="183" spans="3:3">
      <c r="C183" s="23" t="s">
        <v>97</v>
      </c>
    </row>
    <row r="184" spans="3:3">
      <c r="C184" s="23" t="s">
        <v>97</v>
      </c>
    </row>
    <row r="185" spans="3:3">
      <c r="C185" s="23" t="s">
        <v>97</v>
      </c>
    </row>
    <row r="186" spans="3:3">
      <c r="C186" s="18" t="s">
        <v>46</v>
      </c>
    </row>
    <row r="187" spans="3:3">
      <c r="C187" s="18" t="s">
        <v>46</v>
      </c>
    </row>
    <row r="188" spans="3:3">
      <c r="C188" s="18" t="s">
        <v>46</v>
      </c>
    </row>
    <row r="189" spans="3:3">
      <c r="C189" s="18" t="s">
        <v>46</v>
      </c>
    </row>
    <row r="190" spans="3:3">
      <c r="C190" s="18" t="s">
        <v>46</v>
      </c>
    </row>
    <row r="191" spans="3:3">
      <c r="C191" s="18" t="s">
        <v>46</v>
      </c>
    </row>
    <row r="192" spans="3:3">
      <c r="C192" s="23" t="s">
        <v>97</v>
      </c>
    </row>
    <row r="193" spans="3:3">
      <c r="C193" s="23" t="s">
        <v>97</v>
      </c>
    </row>
    <row r="194" spans="3:3">
      <c r="C194" s="23" t="s">
        <v>97</v>
      </c>
    </row>
    <row r="195" spans="3:3">
      <c r="C195" s="23" t="s">
        <v>97</v>
      </c>
    </row>
    <row r="196" spans="3:3">
      <c r="C196" s="23" t="s">
        <v>97</v>
      </c>
    </row>
    <row r="197" spans="3:3">
      <c r="C197" s="23" t="s">
        <v>97</v>
      </c>
    </row>
    <row r="198" spans="3:3">
      <c r="C198" s="18" t="s">
        <v>46</v>
      </c>
    </row>
    <row r="199" spans="3:3">
      <c r="C199" s="18" t="s">
        <v>46</v>
      </c>
    </row>
    <row r="200" spans="3:3">
      <c r="C200" s="18" t="s">
        <v>46</v>
      </c>
    </row>
    <row r="201" spans="3:3">
      <c r="C201" s="18" t="s">
        <v>46</v>
      </c>
    </row>
    <row r="202" spans="3:3">
      <c r="C202" s="18" t="s">
        <v>46</v>
      </c>
    </row>
    <row r="203" spans="3:3">
      <c r="C203" s="18" t="s">
        <v>46</v>
      </c>
    </row>
    <row r="204" spans="3:3">
      <c r="C204" s="23" t="s">
        <v>97</v>
      </c>
    </row>
    <row r="205" spans="3:3">
      <c r="C205" s="23" t="s">
        <v>97</v>
      </c>
    </row>
    <row r="206" spans="3:3">
      <c r="C206" s="23" t="s">
        <v>97</v>
      </c>
    </row>
    <row r="207" spans="3:3">
      <c r="C207" s="23" t="s">
        <v>97</v>
      </c>
    </row>
    <row r="208" spans="3:3">
      <c r="C208" s="23" t="s">
        <v>97</v>
      </c>
    </row>
    <row r="209" spans="3:3">
      <c r="C209" s="23" t="s">
        <v>97</v>
      </c>
    </row>
    <row r="210" spans="3:3">
      <c r="C210" s="18" t="s">
        <v>46</v>
      </c>
    </row>
    <row r="211" spans="3:3">
      <c r="C211" s="18" t="s">
        <v>46</v>
      </c>
    </row>
    <row r="212" spans="3:3">
      <c r="C212" s="18" t="s">
        <v>46</v>
      </c>
    </row>
    <row r="213" spans="3:3">
      <c r="C213" s="18" t="s">
        <v>46</v>
      </c>
    </row>
    <row r="214" spans="3:3">
      <c r="C214" s="18" t="s">
        <v>46</v>
      </c>
    </row>
    <row r="215" spans="3:3">
      <c r="C215" s="18" t="s">
        <v>46</v>
      </c>
    </row>
    <row r="216" spans="3:3">
      <c r="C216" s="23" t="s">
        <v>97</v>
      </c>
    </row>
    <row r="217" spans="3:3">
      <c r="C217" s="23" t="s">
        <v>97</v>
      </c>
    </row>
    <row r="218" spans="3:3">
      <c r="C218" s="23" t="s">
        <v>97</v>
      </c>
    </row>
    <row r="219" spans="3:3">
      <c r="C219" s="23" t="s">
        <v>97</v>
      </c>
    </row>
    <row r="220" spans="3:3">
      <c r="C220" s="23" t="s">
        <v>97</v>
      </c>
    </row>
    <row r="221" spans="3:3">
      <c r="C221" s="23" t="s">
        <v>97</v>
      </c>
    </row>
    <row r="223" spans="3:3">
      <c r="C223" s="18" t="s">
        <v>46</v>
      </c>
    </row>
    <row r="224" spans="3:3">
      <c r="C224" s="18" t="s">
        <v>46</v>
      </c>
    </row>
    <row r="225" spans="3:3">
      <c r="C225" s="39" t="s">
        <v>164</v>
      </c>
    </row>
    <row r="226" spans="3:3">
      <c r="C226" s="39" t="s">
        <v>165</v>
      </c>
    </row>
    <row r="227" spans="3:3">
      <c r="C227" s="18" t="s">
        <v>46</v>
      </c>
    </row>
    <row r="228" spans="3:3">
      <c r="C228" s="18" t="s">
        <v>46</v>
      </c>
    </row>
    <row r="229" spans="3:3">
      <c r="C229" s="39" t="s">
        <v>164</v>
      </c>
    </row>
    <row r="230" spans="3:3">
      <c r="C230" s="39" t="s">
        <v>165</v>
      </c>
    </row>
    <row r="231" spans="3:3">
      <c r="C231" s="18" t="s">
        <v>46</v>
      </c>
    </row>
    <row r="232" spans="3:3">
      <c r="C232" s="18" t="s">
        <v>46</v>
      </c>
    </row>
    <row r="233" spans="3:3">
      <c r="C233" s="39" t="s">
        <v>164</v>
      </c>
    </row>
    <row r="234" spans="3:3">
      <c r="C234" s="39" t="s">
        <v>165</v>
      </c>
    </row>
    <row r="235" spans="3:3">
      <c r="C235" s="18" t="s">
        <v>46</v>
      </c>
    </row>
    <row r="236" spans="3:3">
      <c r="C236" s="18" t="s">
        <v>46</v>
      </c>
    </row>
    <row r="237" spans="3:3">
      <c r="C237" s="39" t="s">
        <v>164</v>
      </c>
    </row>
    <row r="238" spans="3:3">
      <c r="C238" s="39" t="s">
        <v>165</v>
      </c>
    </row>
    <row r="239" spans="3:3">
      <c r="C239" s="18" t="s">
        <v>46</v>
      </c>
    </row>
    <row r="240" spans="3:3">
      <c r="C240" s="18" t="s">
        <v>46</v>
      </c>
    </row>
    <row r="241" spans="3:3">
      <c r="C241" s="39" t="s">
        <v>164</v>
      </c>
    </row>
    <row r="242" spans="3:3">
      <c r="C242" s="39" t="s">
        <v>165</v>
      </c>
    </row>
    <row r="243" spans="3:3">
      <c r="C243" s="18" t="s">
        <v>46</v>
      </c>
    </row>
    <row r="244" spans="3:3">
      <c r="C244" s="18" t="s">
        <v>46</v>
      </c>
    </row>
    <row r="245" spans="3:3">
      <c r="C245" s="39" t="s">
        <v>164</v>
      </c>
    </row>
    <row r="246" spans="3:3">
      <c r="C246" s="39" t="s">
        <v>165</v>
      </c>
    </row>
    <row r="247" spans="3:3">
      <c r="C247" s="18" t="s">
        <v>46</v>
      </c>
    </row>
    <row r="248" spans="3:3">
      <c r="C248" s="18" t="s">
        <v>46</v>
      </c>
    </row>
    <row r="249" spans="3:3">
      <c r="C249" s="39" t="s">
        <v>164</v>
      </c>
    </row>
    <row r="250" spans="3:3">
      <c r="C250" s="39" t="s">
        <v>165</v>
      </c>
    </row>
    <row r="251" spans="3:3">
      <c r="C251" s="18" t="s">
        <v>46</v>
      </c>
    </row>
    <row r="252" spans="3:3">
      <c r="C252" s="18" t="s">
        <v>46</v>
      </c>
    </row>
    <row r="253" spans="3:3">
      <c r="C253" s="39" t="s">
        <v>164</v>
      </c>
    </row>
    <row r="254" spans="3:3">
      <c r="C254" s="39" t="s">
        <v>165</v>
      </c>
    </row>
    <row r="255" spans="3:3">
      <c r="C255" s="18" t="s">
        <v>46</v>
      </c>
    </row>
    <row r="256" spans="3:3">
      <c r="C256" s="18" t="s">
        <v>46</v>
      </c>
    </row>
    <row r="257" spans="3:3">
      <c r="C257" s="39" t="s">
        <v>164</v>
      </c>
    </row>
    <row r="258" spans="3:3">
      <c r="C258" s="39" t="s">
        <v>165</v>
      </c>
    </row>
    <row r="259" spans="3:3">
      <c r="C259" s="18" t="s">
        <v>46</v>
      </c>
    </row>
    <row r="260" spans="3:3">
      <c r="C260" s="18" t="s">
        <v>46</v>
      </c>
    </row>
    <row r="261" spans="3:3">
      <c r="C261" s="39" t="s">
        <v>164</v>
      </c>
    </row>
    <row r="262" spans="3:3">
      <c r="C262" s="39" t="s">
        <v>165</v>
      </c>
    </row>
    <row r="263" spans="3:3">
      <c r="C263" s="18" t="s">
        <v>46</v>
      </c>
    </row>
    <row r="264" spans="3:3">
      <c r="C264" s="18" t="s">
        <v>46</v>
      </c>
    </row>
    <row r="265" spans="3:3">
      <c r="C265" s="39" t="s">
        <v>164</v>
      </c>
    </row>
    <row r="266" spans="3:3">
      <c r="C266" s="39" t="s">
        <v>165</v>
      </c>
    </row>
    <row r="267" spans="3:3">
      <c r="C267" s="18" t="s">
        <v>46</v>
      </c>
    </row>
    <row r="268" spans="3:3">
      <c r="C268" s="18" t="s">
        <v>46</v>
      </c>
    </row>
    <row r="269" spans="3:3">
      <c r="C269" s="39" t="s">
        <v>164</v>
      </c>
    </row>
    <row r="270" spans="3:3">
      <c r="C270" s="39" t="s">
        <v>165</v>
      </c>
    </row>
    <row r="271" spans="3:3">
      <c r="C271" s="18" t="s">
        <v>46</v>
      </c>
    </row>
    <row r="272" spans="3:3">
      <c r="C272" s="18" t="s">
        <v>46</v>
      </c>
    </row>
    <row r="273" spans="3:3">
      <c r="C273" s="39" t="s">
        <v>164</v>
      </c>
    </row>
    <row r="274" spans="3:3">
      <c r="C274" s="39" t="s">
        <v>165</v>
      </c>
    </row>
    <row r="275" spans="3:3">
      <c r="C275" s="18" t="s">
        <v>46</v>
      </c>
    </row>
    <row r="276" spans="3:3">
      <c r="C276" s="18" t="s">
        <v>46</v>
      </c>
    </row>
    <row r="277" spans="3:3">
      <c r="C277" s="39" t="s">
        <v>164</v>
      </c>
    </row>
    <row r="278" spans="3:3">
      <c r="C278" s="39" t="s">
        <v>165</v>
      </c>
    </row>
    <row r="279" spans="3:3">
      <c r="C279" s="18" t="s">
        <v>46</v>
      </c>
    </row>
    <row r="280" spans="3:3">
      <c r="C280" s="18" t="s">
        <v>46</v>
      </c>
    </row>
    <row r="281" spans="3:3">
      <c r="C281" s="39" t="s">
        <v>164</v>
      </c>
    </row>
    <row r="282" spans="3:3">
      <c r="C282" s="39" t="s">
        <v>165</v>
      </c>
    </row>
    <row r="283" spans="3:3">
      <c r="C283" s="18" t="s">
        <v>46</v>
      </c>
    </row>
    <row r="284" spans="3:3">
      <c r="C284" s="18" t="s">
        <v>46</v>
      </c>
    </row>
    <row r="285" spans="3:3">
      <c r="C285" s="39" t="s">
        <v>164</v>
      </c>
    </row>
    <row r="286" spans="3:3">
      <c r="C286" s="39" t="s">
        <v>165</v>
      </c>
    </row>
    <row r="287" spans="3:3">
      <c r="C287" s="18" t="s">
        <v>46</v>
      </c>
    </row>
    <row r="288" spans="3:3">
      <c r="C288" s="18" t="s">
        <v>46</v>
      </c>
    </row>
    <row r="289" spans="3:3">
      <c r="C289" s="39" t="s">
        <v>164</v>
      </c>
    </row>
    <row r="290" spans="3:3">
      <c r="C290" s="39" t="s">
        <v>165</v>
      </c>
    </row>
    <row r="291" spans="3:3">
      <c r="C291" s="18" t="s">
        <v>46</v>
      </c>
    </row>
    <row r="292" spans="3:3">
      <c r="C292" s="18" t="s">
        <v>46</v>
      </c>
    </row>
    <row r="293" spans="3:3">
      <c r="C293" s="39" t="s">
        <v>164</v>
      </c>
    </row>
    <row r="294" spans="3:3">
      <c r="C294" s="39" t="s">
        <v>165</v>
      </c>
    </row>
    <row r="295" spans="3:3">
      <c r="C295" s="18" t="s">
        <v>46</v>
      </c>
    </row>
    <row r="296" spans="3:3">
      <c r="C296" s="18" t="s">
        <v>46</v>
      </c>
    </row>
    <row r="297" spans="3:3">
      <c r="C297" s="39" t="s">
        <v>164</v>
      </c>
    </row>
    <row r="298" spans="3:3">
      <c r="C298" s="39" t="s">
        <v>165</v>
      </c>
    </row>
    <row r="299" spans="3:3">
      <c r="C299" s="18" t="s">
        <v>46</v>
      </c>
    </row>
    <row r="300" spans="3:3">
      <c r="C300" s="18" t="s">
        <v>46</v>
      </c>
    </row>
    <row r="301" spans="3:3">
      <c r="C301" s="39" t="s">
        <v>164</v>
      </c>
    </row>
    <row r="302" spans="3:3">
      <c r="C302" s="39" t="s">
        <v>165</v>
      </c>
    </row>
    <row r="303" spans="3:3">
      <c r="C303" s="18" t="s">
        <v>46</v>
      </c>
    </row>
    <row r="304" spans="3:3">
      <c r="C304" s="18" t="s">
        <v>46</v>
      </c>
    </row>
    <row r="305" spans="3:3">
      <c r="C305" s="39" t="s">
        <v>164</v>
      </c>
    </row>
    <row r="306" spans="3:3">
      <c r="C306" s="39" t="s">
        <v>165</v>
      </c>
    </row>
    <row r="307" spans="3:3">
      <c r="C307" s="18" t="s">
        <v>46</v>
      </c>
    </row>
    <row r="308" spans="3:3">
      <c r="C308" s="18" t="s">
        <v>46</v>
      </c>
    </row>
    <row r="309" spans="3:3">
      <c r="C309" s="39" t="s">
        <v>164</v>
      </c>
    </row>
    <row r="310" spans="3:3">
      <c r="C310" s="39" t="s">
        <v>165</v>
      </c>
    </row>
    <row r="311" spans="3:3">
      <c r="C311" s="18" t="s">
        <v>46</v>
      </c>
    </row>
    <row r="312" spans="3:3">
      <c r="C312" s="18" t="s">
        <v>46</v>
      </c>
    </row>
    <row r="313" spans="3:3">
      <c r="C313" s="39" t="s">
        <v>164</v>
      </c>
    </row>
    <row r="314" spans="3:3">
      <c r="C314" s="39" t="s">
        <v>165</v>
      </c>
    </row>
    <row r="315" spans="3:3">
      <c r="C315" s="18" t="s">
        <v>46</v>
      </c>
    </row>
    <row r="316" spans="3:3">
      <c r="C316" s="18" t="s">
        <v>46</v>
      </c>
    </row>
    <row r="317" spans="3:3">
      <c r="C317" s="39" t="s">
        <v>164</v>
      </c>
    </row>
    <row r="318" spans="3:3">
      <c r="C318" s="39" t="s">
        <v>165</v>
      </c>
    </row>
  </sheetData>
  <phoneticPr fontId="7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5"/>
  <sheetViews>
    <sheetView zoomScale="115" zoomScaleNormal="115" workbookViewId="0">
      <selection activeCell="D9" sqref="D9"/>
    </sheetView>
  </sheetViews>
  <sheetFormatPr defaultRowHeight="14.25"/>
  <cols>
    <col min="1" max="1" width="7.625" customWidth="1"/>
    <col min="2" max="2" width="5.5" customWidth="1"/>
    <col min="3" max="3" width="6" style="40" customWidth="1"/>
    <col min="4" max="4" width="10.375" customWidth="1"/>
    <col min="5" max="5" width="9.5" style="41" bestFit="1" customWidth="1"/>
    <col min="6" max="6" width="16" customWidth="1"/>
    <col min="7" max="7" width="12.875" style="40" customWidth="1"/>
    <col min="9" max="9" width="15.125" style="41" customWidth="1"/>
    <col min="10" max="10" width="9" style="41"/>
    <col min="11" max="11" width="25.25" style="41" bestFit="1" customWidth="1"/>
    <col min="12" max="12" width="9" style="40"/>
    <col min="13" max="13" width="13" customWidth="1"/>
    <col min="14" max="14" width="6.125" style="40" customWidth="1"/>
  </cols>
  <sheetData>
    <row r="1" spans="1:18" ht="28.5">
      <c r="A1" s="43" t="s">
        <v>36</v>
      </c>
      <c r="B1" s="44" t="s">
        <v>37</v>
      </c>
      <c r="C1" s="48" t="s">
        <v>38</v>
      </c>
      <c r="D1" s="42" t="s">
        <v>39</v>
      </c>
      <c r="E1" s="46" t="s">
        <v>40</v>
      </c>
      <c r="F1" s="49" t="s">
        <v>171</v>
      </c>
      <c r="G1" s="49" t="s">
        <v>185</v>
      </c>
      <c r="H1" s="46" t="s">
        <v>174</v>
      </c>
      <c r="I1" s="49" t="s">
        <v>175</v>
      </c>
      <c r="J1" s="49" t="s">
        <v>176</v>
      </c>
      <c r="K1" s="47" t="s">
        <v>172</v>
      </c>
      <c r="L1" s="47" t="s">
        <v>180</v>
      </c>
      <c r="M1" s="51" t="s">
        <v>41</v>
      </c>
      <c r="N1" s="46" t="s">
        <v>173</v>
      </c>
      <c r="O1" s="44" t="s">
        <v>111</v>
      </c>
      <c r="P1" s="45" t="s">
        <v>44</v>
      </c>
      <c r="Q1" s="45" t="s">
        <v>42</v>
      </c>
      <c r="R1" s="45" t="s">
        <v>43</v>
      </c>
    </row>
    <row r="2" spans="1:18" s="59" customFormat="1">
      <c r="A2" s="55" t="s">
        <v>192</v>
      </c>
      <c r="B2" s="56"/>
      <c r="C2" s="58"/>
      <c r="D2" s="58"/>
      <c r="E2" s="58"/>
      <c r="F2" s="58"/>
      <c r="G2" s="58"/>
      <c r="H2" s="58"/>
      <c r="I2" s="58"/>
      <c r="J2" s="57"/>
      <c r="K2" s="58"/>
      <c r="L2" s="58"/>
      <c r="M2" s="58"/>
      <c r="N2" s="58"/>
      <c r="O2" s="56"/>
      <c r="P2" s="58"/>
      <c r="Q2" s="58"/>
      <c r="R2" s="58"/>
    </row>
    <row r="3" spans="1:18">
      <c r="A3">
        <v>70001</v>
      </c>
      <c r="B3">
        <v>4</v>
      </c>
      <c r="C3" s="39" t="s">
        <v>189</v>
      </c>
      <c r="D3" s="53" t="s">
        <v>187</v>
      </c>
      <c r="E3" s="54" t="s">
        <v>188</v>
      </c>
      <c r="F3" t="s">
        <v>190</v>
      </c>
      <c r="G3" s="40" t="s">
        <v>186</v>
      </c>
      <c r="H3" t="s">
        <v>178</v>
      </c>
      <c r="I3" s="41" t="s">
        <v>191</v>
      </c>
      <c r="J3" s="41">
        <v>30</v>
      </c>
      <c r="K3" s="52" t="s">
        <v>184</v>
      </c>
      <c r="L3" s="50" t="s">
        <v>181</v>
      </c>
      <c r="M3" t="s">
        <v>195</v>
      </c>
      <c r="N3" s="40" t="s">
        <v>177</v>
      </c>
      <c r="O3" t="s">
        <v>183</v>
      </c>
      <c r="P3" t="s">
        <v>101</v>
      </c>
      <c r="Q3" t="s">
        <v>182</v>
      </c>
      <c r="R3" t="s">
        <v>182</v>
      </c>
    </row>
    <row r="4" spans="1:18">
      <c r="A4" s="40">
        <f t="shared" ref="A4:A14" si="0">A3+1</f>
        <v>70002</v>
      </c>
      <c r="B4" s="40">
        <v>4</v>
      </c>
      <c r="C4" s="39" t="s">
        <v>189</v>
      </c>
      <c r="D4" s="53" t="s">
        <v>187</v>
      </c>
      <c r="E4" s="54" t="s">
        <v>188</v>
      </c>
      <c r="F4" s="40" t="s">
        <v>190</v>
      </c>
      <c r="G4" s="40" t="s">
        <v>186</v>
      </c>
      <c r="H4" s="40" t="s">
        <v>178</v>
      </c>
      <c r="I4" s="41" t="s">
        <v>191</v>
      </c>
      <c r="J4" s="41">
        <v>30</v>
      </c>
      <c r="K4" s="52" t="s">
        <v>184</v>
      </c>
      <c r="L4" s="50" t="s">
        <v>181</v>
      </c>
      <c r="M4" s="40" t="s">
        <v>194</v>
      </c>
      <c r="N4" s="40" t="s">
        <v>193</v>
      </c>
      <c r="O4" s="40" t="s">
        <v>183</v>
      </c>
      <c r="P4" s="40" t="s">
        <v>101</v>
      </c>
      <c r="Q4" s="40" t="s">
        <v>182</v>
      </c>
      <c r="R4" s="40" t="s">
        <v>182</v>
      </c>
    </row>
    <row r="5" spans="1:18">
      <c r="A5" s="40">
        <f t="shared" si="0"/>
        <v>70003</v>
      </c>
      <c r="B5" s="40">
        <v>4</v>
      </c>
      <c r="C5" s="39" t="s">
        <v>189</v>
      </c>
      <c r="D5" s="53" t="s">
        <v>187</v>
      </c>
      <c r="E5" s="54" t="s">
        <v>188</v>
      </c>
      <c r="F5" s="40" t="s">
        <v>190</v>
      </c>
      <c r="G5" s="40" t="s">
        <v>186</v>
      </c>
      <c r="H5" s="40" t="s">
        <v>178</v>
      </c>
      <c r="I5" s="41" t="s">
        <v>191</v>
      </c>
      <c r="J5" s="41">
        <v>30</v>
      </c>
      <c r="K5" s="52" t="s">
        <v>196</v>
      </c>
      <c r="L5" s="50" t="s">
        <v>181</v>
      </c>
      <c r="M5" s="40" t="s">
        <v>195</v>
      </c>
      <c r="N5" s="40" t="s">
        <v>177</v>
      </c>
      <c r="O5" s="40" t="s">
        <v>183</v>
      </c>
      <c r="P5" s="40" t="s">
        <v>101</v>
      </c>
      <c r="Q5" s="40" t="s">
        <v>182</v>
      </c>
      <c r="R5" s="40" t="s">
        <v>182</v>
      </c>
    </row>
    <row r="6" spans="1:18">
      <c r="A6" s="40">
        <f t="shared" si="0"/>
        <v>70004</v>
      </c>
      <c r="B6" s="40">
        <v>4</v>
      </c>
      <c r="C6" s="39" t="s">
        <v>189</v>
      </c>
      <c r="D6" s="53" t="s">
        <v>187</v>
      </c>
      <c r="E6" s="54" t="s">
        <v>188</v>
      </c>
      <c r="F6" s="40" t="s">
        <v>190</v>
      </c>
      <c r="G6" s="40" t="s">
        <v>186</v>
      </c>
      <c r="H6" s="40" t="s">
        <v>178</v>
      </c>
      <c r="I6" s="41" t="s">
        <v>191</v>
      </c>
      <c r="J6" s="41">
        <v>30</v>
      </c>
      <c r="K6" s="52" t="s">
        <v>196</v>
      </c>
      <c r="L6" s="50" t="s">
        <v>181</v>
      </c>
      <c r="M6" s="40" t="s">
        <v>194</v>
      </c>
      <c r="N6" s="40" t="s">
        <v>193</v>
      </c>
      <c r="O6" s="40" t="s">
        <v>183</v>
      </c>
      <c r="P6" s="40" t="s">
        <v>101</v>
      </c>
      <c r="Q6" s="40" t="s">
        <v>182</v>
      </c>
      <c r="R6" s="40" t="s">
        <v>182</v>
      </c>
    </row>
    <row r="7" spans="1:18">
      <c r="A7" s="40">
        <f t="shared" si="0"/>
        <v>70005</v>
      </c>
      <c r="B7" s="40">
        <v>4</v>
      </c>
      <c r="C7" s="39" t="s">
        <v>189</v>
      </c>
      <c r="D7" s="53" t="s">
        <v>187</v>
      </c>
      <c r="E7" s="54" t="s">
        <v>188</v>
      </c>
      <c r="F7" s="40" t="s">
        <v>190</v>
      </c>
      <c r="G7" s="40" t="s">
        <v>186</v>
      </c>
      <c r="H7" s="40" t="s">
        <v>178</v>
      </c>
      <c r="I7" s="41" t="s">
        <v>191</v>
      </c>
      <c r="J7" s="41">
        <v>30</v>
      </c>
      <c r="K7" s="52" t="s">
        <v>197</v>
      </c>
      <c r="L7" s="50" t="s">
        <v>181</v>
      </c>
      <c r="M7" s="40" t="s">
        <v>195</v>
      </c>
      <c r="N7" s="40" t="s">
        <v>177</v>
      </c>
      <c r="O7" s="40" t="s">
        <v>183</v>
      </c>
      <c r="P7" s="40" t="s">
        <v>101</v>
      </c>
      <c r="Q7" s="40" t="s">
        <v>182</v>
      </c>
      <c r="R7" s="40" t="s">
        <v>182</v>
      </c>
    </row>
    <row r="8" spans="1:18">
      <c r="A8" s="40">
        <f t="shared" si="0"/>
        <v>70006</v>
      </c>
      <c r="B8" s="40">
        <v>4</v>
      </c>
      <c r="C8" s="39" t="s">
        <v>189</v>
      </c>
      <c r="D8" s="53" t="s">
        <v>187</v>
      </c>
      <c r="E8" s="54" t="s">
        <v>188</v>
      </c>
      <c r="F8" s="40" t="s">
        <v>190</v>
      </c>
      <c r="G8" s="40" t="s">
        <v>186</v>
      </c>
      <c r="H8" s="40" t="s">
        <v>178</v>
      </c>
      <c r="I8" s="41" t="s">
        <v>191</v>
      </c>
      <c r="J8" s="41">
        <v>30</v>
      </c>
      <c r="K8" s="52" t="s">
        <v>197</v>
      </c>
      <c r="L8" s="50" t="s">
        <v>181</v>
      </c>
      <c r="M8" s="40" t="s">
        <v>194</v>
      </c>
      <c r="N8" s="40" t="s">
        <v>193</v>
      </c>
      <c r="O8" s="40" t="s">
        <v>183</v>
      </c>
      <c r="P8" s="40" t="s">
        <v>101</v>
      </c>
      <c r="Q8" s="40" t="s">
        <v>182</v>
      </c>
      <c r="R8" s="40" t="s">
        <v>182</v>
      </c>
    </row>
    <row r="9" spans="1:18">
      <c r="A9" s="40">
        <f t="shared" si="0"/>
        <v>70007</v>
      </c>
      <c r="B9" s="40">
        <v>4</v>
      </c>
      <c r="C9" s="39" t="s">
        <v>189</v>
      </c>
      <c r="D9" s="53" t="s">
        <v>187</v>
      </c>
      <c r="E9" s="54" t="s">
        <v>188</v>
      </c>
      <c r="F9" s="40" t="s">
        <v>190</v>
      </c>
      <c r="G9" s="40" t="s">
        <v>186</v>
      </c>
      <c r="H9" s="40" t="s">
        <v>178</v>
      </c>
      <c r="I9" s="41" t="s">
        <v>191</v>
      </c>
      <c r="J9" s="41">
        <v>30</v>
      </c>
      <c r="K9" s="52" t="s">
        <v>198</v>
      </c>
      <c r="L9" s="50" t="s">
        <v>181</v>
      </c>
      <c r="M9" s="40" t="s">
        <v>195</v>
      </c>
      <c r="N9" s="40" t="s">
        <v>177</v>
      </c>
      <c r="O9" s="40" t="s">
        <v>183</v>
      </c>
      <c r="P9" s="40" t="s">
        <v>101</v>
      </c>
      <c r="Q9" s="40" t="s">
        <v>182</v>
      </c>
      <c r="R9" s="40" t="s">
        <v>182</v>
      </c>
    </row>
    <row r="10" spans="1:18">
      <c r="A10" s="40">
        <f t="shared" si="0"/>
        <v>70008</v>
      </c>
      <c r="B10" s="40">
        <v>4</v>
      </c>
      <c r="C10" s="39" t="s">
        <v>189</v>
      </c>
      <c r="D10" s="53" t="s">
        <v>187</v>
      </c>
      <c r="E10" s="54" t="s">
        <v>188</v>
      </c>
      <c r="F10" s="40" t="s">
        <v>190</v>
      </c>
      <c r="G10" s="40" t="s">
        <v>186</v>
      </c>
      <c r="H10" s="40" t="s">
        <v>178</v>
      </c>
      <c r="I10" s="41" t="s">
        <v>191</v>
      </c>
      <c r="J10" s="41">
        <v>30</v>
      </c>
      <c r="K10" s="52" t="s">
        <v>198</v>
      </c>
      <c r="L10" s="50" t="s">
        <v>181</v>
      </c>
      <c r="M10" s="40" t="s">
        <v>194</v>
      </c>
      <c r="N10" s="40" t="s">
        <v>193</v>
      </c>
      <c r="O10" s="40" t="s">
        <v>183</v>
      </c>
      <c r="P10" s="40" t="s">
        <v>101</v>
      </c>
      <c r="Q10" s="40" t="s">
        <v>182</v>
      </c>
      <c r="R10" s="40" t="s">
        <v>182</v>
      </c>
    </row>
    <row r="11" spans="1:18">
      <c r="A11" s="40">
        <f t="shared" si="0"/>
        <v>70009</v>
      </c>
      <c r="B11" s="40">
        <v>4</v>
      </c>
      <c r="C11" s="39" t="s">
        <v>189</v>
      </c>
      <c r="D11" s="53" t="s">
        <v>187</v>
      </c>
      <c r="E11" s="54" t="s">
        <v>188</v>
      </c>
      <c r="F11" s="40" t="s">
        <v>190</v>
      </c>
      <c r="G11" s="40" t="s">
        <v>186</v>
      </c>
      <c r="H11" s="40" t="s">
        <v>178</v>
      </c>
      <c r="I11" s="41" t="s">
        <v>191</v>
      </c>
      <c r="J11" s="41">
        <v>30</v>
      </c>
      <c r="K11" s="52" t="s">
        <v>199</v>
      </c>
      <c r="L11" s="50" t="s">
        <v>181</v>
      </c>
      <c r="M11" s="40" t="s">
        <v>195</v>
      </c>
      <c r="N11" s="40" t="s">
        <v>177</v>
      </c>
      <c r="O11" s="40" t="s">
        <v>183</v>
      </c>
      <c r="P11" s="40" t="s">
        <v>101</v>
      </c>
      <c r="Q11" s="40" t="s">
        <v>182</v>
      </c>
      <c r="R11" s="40" t="s">
        <v>182</v>
      </c>
    </row>
    <row r="12" spans="1:18">
      <c r="A12" s="40">
        <f t="shared" si="0"/>
        <v>70010</v>
      </c>
      <c r="B12" s="40">
        <v>4</v>
      </c>
      <c r="C12" s="39" t="s">
        <v>189</v>
      </c>
      <c r="D12" s="53" t="s">
        <v>187</v>
      </c>
      <c r="E12" s="54" t="s">
        <v>188</v>
      </c>
      <c r="F12" s="40" t="s">
        <v>190</v>
      </c>
      <c r="G12" s="40" t="s">
        <v>186</v>
      </c>
      <c r="H12" s="40" t="s">
        <v>178</v>
      </c>
      <c r="I12" s="41" t="s">
        <v>191</v>
      </c>
      <c r="J12" s="41">
        <v>30</v>
      </c>
      <c r="K12" s="52" t="s">
        <v>199</v>
      </c>
      <c r="L12" s="50" t="s">
        <v>181</v>
      </c>
      <c r="M12" s="40" t="s">
        <v>194</v>
      </c>
      <c r="N12" s="40" t="s">
        <v>193</v>
      </c>
      <c r="O12" s="40" t="s">
        <v>183</v>
      </c>
      <c r="P12" s="40" t="s">
        <v>101</v>
      </c>
      <c r="Q12" s="40" t="s">
        <v>182</v>
      </c>
      <c r="R12" s="40" t="s">
        <v>182</v>
      </c>
    </row>
    <row r="13" spans="1:18">
      <c r="A13" s="40">
        <f t="shared" si="0"/>
        <v>70011</v>
      </c>
      <c r="B13" s="40">
        <v>4</v>
      </c>
      <c r="C13" s="39" t="s">
        <v>189</v>
      </c>
      <c r="D13" s="53" t="s">
        <v>162</v>
      </c>
      <c r="E13" s="54" t="s">
        <v>200</v>
      </c>
      <c r="F13" s="40" t="s">
        <v>190</v>
      </c>
      <c r="G13" s="40" t="s">
        <v>186</v>
      </c>
      <c r="H13" s="40" t="s">
        <v>178</v>
      </c>
      <c r="I13" s="41" t="s">
        <v>191</v>
      </c>
      <c r="J13" s="41">
        <v>30</v>
      </c>
      <c r="K13" s="52" t="s">
        <v>196</v>
      </c>
      <c r="L13" s="50" t="s">
        <v>201</v>
      </c>
      <c r="M13" s="40" t="s">
        <v>195</v>
      </c>
      <c r="N13" s="40" t="s">
        <v>177</v>
      </c>
      <c r="O13" s="40" t="s">
        <v>183</v>
      </c>
      <c r="P13" s="40" t="s">
        <v>101</v>
      </c>
      <c r="Q13" s="40" t="s">
        <v>182</v>
      </c>
      <c r="R13" s="40" t="s">
        <v>182</v>
      </c>
    </row>
    <row r="14" spans="1:18">
      <c r="A14" s="40">
        <f t="shared" si="0"/>
        <v>70012</v>
      </c>
      <c r="B14" s="40">
        <v>4</v>
      </c>
      <c r="C14" s="39" t="s">
        <v>189</v>
      </c>
      <c r="D14" s="53" t="s">
        <v>162</v>
      </c>
      <c r="E14" s="54" t="s">
        <v>202</v>
      </c>
      <c r="F14" s="40" t="s">
        <v>190</v>
      </c>
      <c r="G14" s="40" t="s">
        <v>186</v>
      </c>
      <c r="H14" s="40" t="s">
        <v>178</v>
      </c>
      <c r="I14" s="41" t="s">
        <v>191</v>
      </c>
      <c r="J14" s="41">
        <v>30</v>
      </c>
      <c r="K14" s="52" t="s">
        <v>196</v>
      </c>
      <c r="L14" s="50" t="s">
        <v>201</v>
      </c>
      <c r="M14" s="40" t="s">
        <v>195</v>
      </c>
      <c r="N14" s="40" t="s">
        <v>177</v>
      </c>
      <c r="O14" s="40" t="s">
        <v>183</v>
      </c>
      <c r="P14" s="40" t="s">
        <v>101</v>
      </c>
      <c r="Q14" s="40" t="s">
        <v>182</v>
      </c>
      <c r="R14" s="40" t="s">
        <v>182</v>
      </c>
    </row>
    <row r="15" spans="1:18">
      <c r="C15" s="18"/>
    </row>
    <row r="16" spans="1:18">
      <c r="C16" s="18"/>
    </row>
    <row r="17" spans="3:3">
      <c r="C17" s="18"/>
    </row>
    <row r="18" spans="3:3">
      <c r="C18" s="23"/>
    </row>
    <row r="19" spans="3:3">
      <c r="C19" s="23"/>
    </row>
    <row r="20" spans="3:3">
      <c r="C20" s="23"/>
    </row>
    <row r="21" spans="3:3">
      <c r="C21" s="23"/>
    </row>
    <row r="22" spans="3:3">
      <c r="C22" s="23"/>
    </row>
    <row r="23" spans="3:3">
      <c r="C23" s="23"/>
    </row>
    <row r="24" spans="3:3">
      <c r="C24" s="18"/>
    </row>
    <row r="25" spans="3:3">
      <c r="C25" s="18"/>
    </row>
    <row r="26" spans="3:3">
      <c r="C26" s="18"/>
    </row>
    <row r="27" spans="3:3">
      <c r="C27" s="18"/>
    </row>
    <row r="28" spans="3:3">
      <c r="C28" s="18"/>
    </row>
    <row r="29" spans="3:3">
      <c r="C29" s="18"/>
    </row>
    <row r="30" spans="3:3">
      <c r="C30" s="23"/>
    </row>
    <row r="31" spans="3:3">
      <c r="C31" s="23"/>
    </row>
    <row r="32" spans="3:3">
      <c r="C32" s="23"/>
    </row>
    <row r="33" spans="3:3">
      <c r="C33" s="23"/>
    </row>
    <row r="34" spans="3:3">
      <c r="C34" s="23"/>
    </row>
    <row r="35" spans="3:3">
      <c r="C35" s="23"/>
    </row>
    <row r="36" spans="3:3">
      <c r="C36" s="18"/>
    </row>
    <row r="37" spans="3:3">
      <c r="C37" s="18"/>
    </row>
    <row r="38" spans="3:3">
      <c r="C38" s="18"/>
    </row>
    <row r="39" spans="3:3">
      <c r="C39" s="18"/>
    </row>
    <row r="40" spans="3:3">
      <c r="C40" s="18"/>
    </row>
    <row r="41" spans="3:3">
      <c r="C41" s="18"/>
    </row>
    <row r="42" spans="3:3">
      <c r="C42" s="23"/>
    </row>
    <row r="43" spans="3:3">
      <c r="C43" s="23"/>
    </row>
    <row r="44" spans="3:3">
      <c r="C44" s="23"/>
    </row>
    <row r="45" spans="3:3">
      <c r="C45" s="23"/>
    </row>
    <row r="46" spans="3:3">
      <c r="C46" s="23"/>
    </row>
    <row r="47" spans="3:3">
      <c r="C47" s="23"/>
    </row>
    <row r="48" spans="3:3">
      <c r="C48" s="18"/>
    </row>
    <row r="49" spans="3:3">
      <c r="C49" s="18"/>
    </row>
    <row r="50" spans="3:3">
      <c r="C50" s="18"/>
    </row>
    <row r="51" spans="3:3">
      <c r="C51" s="18"/>
    </row>
    <row r="52" spans="3:3">
      <c r="C52" s="18"/>
    </row>
    <row r="53" spans="3:3">
      <c r="C53" s="18"/>
    </row>
    <row r="54" spans="3:3">
      <c r="C54" s="23"/>
    </row>
    <row r="55" spans="3:3">
      <c r="C55" s="23"/>
    </row>
    <row r="56" spans="3:3">
      <c r="C56" s="23"/>
    </row>
    <row r="57" spans="3:3">
      <c r="C57" s="23"/>
    </row>
    <row r="58" spans="3:3">
      <c r="C58" s="23"/>
    </row>
    <row r="59" spans="3:3">
      <c r="C59" s="23"/>
    </row>
    <row r="60" spans="3:3">
      <c r="C60" s="18"/>
    </row>
    <row r="61" spans="3:3">
      <c r="C61" s="18"/>
    </row>
    <row r="62" spans="3:3">
      <c r="C62" s="18"/>
    </row>
    <row r="63" spans="3:3">
      <c r="C63" s="18"/>
    </row>
    <row r="64" spans="3:3">
      <c r="C64" s="18"/>
    </row>
    <row r="65" spans="3:3">
      <c r="C65" s="18"/>
    </row>
    <row r="66" spans="3:3">
      <c r="C66" s="23"/>
    </row>
    <row r="67" spans="3:3">
      <c r="C67" s="23"/>
    </row>
    <row r="68" spans="3:3">
      <c r="C68" s="23"/>
    </row>
    <row r="69" spans="3:3">
      <c r="C69" s="23"/>
    </row>
    <row r="70" spans="3:3">
      <c r="C70" s="23"/>
    </row>
    <row r="71" spans="3:3">
      <c r="C71" s="23"/>
    </row>
    <row r="72" spans="3:3">
      <c r="C72" s="18"/>
    </row>
    <row r="73" spans="3:3">
      <c r="C73" s="18"/>
    </row>
    <row r="74" spans="3:3">
      <c r="C74" s="18"/>
    </row>
    <row r="75" spans="3:3">
      <c r="C75" s="18"/>
    </row>
    <row r="76" spans="3:3">
      <c r="C76" s="18"/>
    </row>
    <row r="77" spans="3:3">
      <c r="C77" s="18"/>
    </row>
    <row r="78" spans="3:3">
      <c r="C78" s="23"/>
    </row>
    <row r="79" spans="3:3">
      <c r="C79" s="23"/>
    </row>
    <row r="80" spans="3:3">
      <c r="C80" s="23"/>
    </row>
    <row r="81" spans="3:3">
      <c r="C81" s="23"/>
    </row>
    <row r="82" spans="3:3">
      <c r="C82" s="23"/>
    </row>
    <row r="83" spans="3:3">
      <c r="C83" s="23"/>
    </row>
    <row r="84" spans="3:3">
      <c r="C84" s="18"/>
    </row>
    <row r="85" spans="3:3">
      <c r="C85" s="18"/>
    </row>
    <row r="86" spans="3:3">
      <c r="C86" s="18"/>
    </row>
    <row r="87" spans="3:3">
      <c r="C87" s="18"/>
    </row>
    <row r="88" spans="3:3">
      <c r="C88" s="18"/>
    </row>
    <row r="89" spans="3:3">
      <c r="C89" s="18"/>
    </row>
    <row r="90" spans="3:3">
      <c r="C90" s="23"/>
    </row>
    <row r="91" spans="3:3">
      <c r="C91" s="23"/>
    </row>
    <row r="92" spans="3:3">
      <c r="C92" s="23"/>
    </row>
    <row r="93" spans="3:3">
      <c r="C93" s="23"/>
    </row>
    <row r="94" spans="3:3">
      <c r="C94" s="23"/>
    </row>
    <row r="95" spans="3:3">
      <c r="C95" s="23"/>
    </row>
    <row r="96" spans="3:3">
      <c r="C96" s="18"/>
    </row>
    <row r="97" spans="3:3">
      <c r="C97" s="18"/>
    </row>
    <row r="98" spans="3:3">
      <c r="C98" s="18"/>
    </row>
    <row r="99" spans="3:3">
      <c r="C99" s="18"/>
    </row>
    <row r="100" spans="3:3">
      <c r="C100" s="18"/>
    </row>
    <row r="101" spans="3:3">
      <c r="C101" s="18"/>
    </row>
    <row r="102" spans="3:3">
      <c r="C102" s="23"/>
    </row>
    <row r="103" spans="3:3">
      <c r="C103" s="23"/>
    </row>
    <row r="104" spans="3:3">
      <c r="C104" s="23"/>
    </row>
    <row r="105" spans="3:3">
      <c r="C105" s="23"/>
    </row>
    <row r="106" spans="3:3">
      <c r="C106" s="23"/>
    </row>
    <row r="107" spans="3:3">
      <c r="C107" s="23"/>
    </row>
    <row r="108" spans="3:3">
      <c r="C108" s="18"/>
    </row>
    <row r="109" spans="3:3">
      <c r="C109" s="18"/>
    </row>
    <row r="110" spans="3:3">
      <c r="C110" s="18"/>
    </row>
    <row r="111" spans="3:3">
      <c r="C111" s="18"/>
    </row>
    <row r="112" spans="3:3">
      <c r="C112" s="18"/>
    </row>
    <row r="113" spans="3:3">
      <c r="C113" s="18"/>
    </row>
    <row r="114" spans="3:3">
      <c r="C114" s="23"/>
    </row>
    <row r="115" spans="3:3">
      <c r="C115" s="23"/>
    </row>
    <row r="116" spans="3:3">
      <c r="C116" s="23"/>
    </row>
    <row r="117" spans="3:3">
      <c r="C117" s="23"/>
    </row>
    <row r="118" spans="3:3">
      <c r="C118" s="23"/>
    </row>
    <row r="119" spans="3:3">
      <c r="C119" s="23"/>
    </row>
    <row r="120" spans="3:3">
      <c r="C120" s="18"/>
    </row>
    <row r="121" spans="3:3">
      <c r="C121" s="18"/>
    </row>
    <row r="122" spans="3:3">
      <c r="C122" s="18"/>
    </row>
    <row r="123" spans="3:3">
      <c r="C123" s="18"/>
    </row>
    <row r="124" spans="3:3">
      <c r="C124" s="18"/>
    </row>
    <row r="125" spans="3:3">
      <c r="C125" s="18"/>
    </row>
    <row r="126" spans="3:3">
      <c r="C126" s="23"/>
    </row>
    <row r="127" spans="3:3">
      <c r="C127" s="23"/>
    </row>
    <row r="128" spans="3:3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18"/>
    </row>
    <row r="133" spans="3:3">
      <c r="C133" s="18"/>
    </row>
    <row r="134" spans="3:3">
      <c r="C134" s="18"/>
    </row>
    <row r="135" spans="3:3">
      <c r="C135" s="18"/>
    </row>
    <row r="136" spans="3:3">
      <c r="C136" s="18"/>
    </row>
    <row r="137" spans="3:3">
      <c r="C137" s="18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18" t="s">
        <v>46</v>
      </c>
    </row>
    <row r="146" spans="3:3">
      <c r="C146" s="18" t="s">
        <v>46</v>
      </c>
    </row>
    <row r="147" spans="3:3">
      <c r="C147" s="18" t="s">
        <v>46</v>
      </c>
    </row>
    <row r="148" spans="3:3">
      <c r="C148" s="18" t="s">
        <v>46</v>
      </c>
    </row>
    <row r="149" spans="3:3">
      <c r="C149" s="18" t="s">
        <v>46</v>
      </c>
    </row>
    <row r="150" spans="3:3">
      <c r="C150" s="18" t="s">
        <v>46</v>
      </c>
    </row>
    <row r="151" spans="3:3">
      <c r="C151" s="23" t="s">
        <v>97</v>
      </c>
    </row>
    <row r="152" spans="3:3">
      <c r="C152" s="23" t="s">
        <v>97</v>
      </c>
    </row>
    <row r="153" spans="3:3">
      <c r="C153" s="23" t="s">
        <v>97</v>
      </c>
    </row>
    <row r="154" spans="3:3">
      <c r="C154" s="23" t="s">
        <v>97</v>
      </c>
    </row>
    <row r="155" spans="3:3">
      <c r="C155" s="23" t="s">
        <v>97</v>
      </c>
    </row>
    <row r="156" spans="3:3">
      <c r="C156" s="23" t="s">
        <v>97</v>
      </c>
    </row>
    <row r="157" spans="3:3">
      <c r="C157" s="18" t="s">
        <v>46</v>
      </c>
    </row>
    <row r="158" spans="3:3">
      <c r="C158" s="18" t="s">
        <v>46</v>
      </c>
    </row>
    <row r="159" spans="3:3">
      <c r="C159" s="18" t="s">
        <v>46</v>
      </c>
    </row>
    <row r="160" spans="3:3">
      <c r="C160" s="18" t="s">
        <v>46</v>
      </c>
    </row>
    <row r="161" spans="3:3">
      <c r="C161" s="18" t="s">
        <v>46</v>
      </c>
    </row>
    <row r="162" spans="3:3">
      <c r="C162" s="18" t="s">
        <v>46</v>
      </c>
    </row>
    <row r="163" spans="3:3">
      <c r="C163" s="23" t="s">
        <v>97</v>
      </c>
    </row>
    <row r="164" spans="3:3">
      <c r="C164" s="23" t="s">
        <v>97</v>
      </c>
    </row>
    <row r="165" spans="3:3">
      <c r="C165" s="23" t="s">
        <v>97</v>
      </c>
    </row>
    <row r="166" spans="3:3">
      <c r="C166" s="23" t="s">
        <v>97</v>
      </c>
    </row>
    <row r="167" spans="3:3">
      <c r="C167" s="23" t="s">
        <v>97</v>
      </c>
    </row>
    <row r="168" spans="3:3">
      <c r="C168" s="23" t="s">
        <v>97</v>
      </c>
    </row>
    <row r="169" spans="3:3">
      <c r="C169" s="18" t="s">
        <v>46</v>
      </c>
    </row>
    <row r="170" spans="3:3">
      <c r="C170" s="18" t="s">
        <v>46</v>
      </c>
    </row>
    <row r="171" spans="3:3">
      <c r="C171" s="18" t="s">
        <v>46</v>
      </c>
    </row>
    <row r="172" spans="3:3">
      <c r="C172" s="18" t="s">
        <v>46</v>
      </c>
    </row>
    <row r="173" spans="3:3">
      <c r="C173" s="18" t="s">
        <v>46</v>
      </c>
    </row>
    <row r="174" spans="3:3">
      <c r="C174" s="18" t="s">
        <v>46</v>
      </c>
    </row>
    <row r="175" spans="3:3">
      <c r="C175" s="23" t="s">
        <v>97</v>
      </c>
    </row>
    <row r="176" spans="3:3">
      <c r="C176" s="23" t="s">
        <v>97</v>
      </c>
    </row>
    <row r="177" spans="3:3">
      <c r="C177" s="23" t="s">
        <v>97</v>
      </c>
    </row>
    <row r="178" spans="3:3">
      <c r="C178" s="23" t="s">
        <v>97</v>
      </c>
    </row>
    <row r="179" spans="3:3">
      <c r="C179" s="23" t="s">
        <v>97</v>
      </c>
    </row>
    <row r="180" spans="3:3">
      <c r="C180" s="23" t="s">
        <v>97</v>
      </c>
    </row>
    <row r="181" spans="3:3">
      <c r="C181" s="18" t="s">
        <v>46</v>
      </c>
    </row>
    <row r="182" spans="3:3">
      <c r="C182" s="18" t="s">
        <v>46</v>
      </c>
    </row>
    <row r="183" spans="3:3">
      <c r="C183" s="18" t="s">
        <v>46</v>
      </c>
    </row>
    <row r="184" spans="3:3">
      <c r="C184" s="18" t="s">
        <v>46</v>
      </c>
    </row>
    <row r="185" spans="3:3">
      <c r="C185" s="18" t="s">
        <v>46</v>
      </c>
    </row>
    <row r="186" spans="3:3">
      <c r="C186" s="18" t="s">
        <v>46</v>
      </c>
    </row>
    <row r="187" spans="3:3">
      <c r="C187" s="23" t="s">
        <v>97</v>
      </c>
    </row>
    <row r="188" spans="3:3">
      <c r="C188" s="23" t="s">
        <v>97</v>
      </c>
    </row>
    <row r="189" spans="3:3">
      <c r="C189" s="23" t="s">
        <v>97</v>
      </c>
    </row>
    <row r="190" spans="3:3">
      <c r="C190" s="23" t="s">
        <v>97</v>
      </c>
    </row>
    <row r="191" spans="3:3">
      <c r="C191" s="23" t="s">
        <v>97</v>
      </c>
    </row>
    <row r="192" spans="3:3">
      <c r="C192" s="23" t="s">
        <v>97</v>
      </c>
    </row>
    <row r="193" spans="3:3">
      <c r="C193" s="18" t="s">
        <v>46</v>
      </c>
    </row>
    <row r="194" spans="3:3">
      <c r="C194" s="18" t="s">
        <v>46</v>
      </c>
    </row>
    <row r="195" spans="3:3">
      <c r="C195" s="18" t="s">
        <v>46</v>
      </c>
    </row>
    <row r="196" spans="3:3">
      <c r="C196" s="18" t="s">
        <v>46</v>
      </c>
    </row>
    <row r="197" spans="3:3">
      <c r="C197" s="18" t="s">
        <v>46</v>
      </c>
    </row>
    <row r="198" spans="3:3">
      <c r="C198" s="18" t="s">
        <v>46</v>
      </c>
    </row>
    <row r="199" spans="3:3">
      <c r="C199" s="23" t="s">
        <v>97</v>
      </c>
    </row>
    <row r="200" spans="3:3">
      <c r="C200" s="23" t="s">
        <v>97</v>
      </c>
    </row>
    <row r="201" spans="3:3">
      <c r="C201" s="23" t="s">
        <v>97</v>
      </c>
    </row>
    <row r="202" spans="3:3">
      <c r="C202" s="23" t="s">
        <v>97</v>
      </c>
    </row>
    <row r="203" spans="3:3">
      <c r="C203" s="23" t="s">
        <v>97</v>
      </c>
    </row>
    <row r="204" spans="3:3">
      <c r="C204" s="23" t="s">
        <v>97</v>
      </c>
    </row>
    <row r="205" spans="3:3">
      <c r="C205" s="18" t="s">
        <v>46</v>
      </c>
    </row>
    <row r="206" spans="3:3">
      <c r="C206" s="18" t="s">
        <v>46</v>
      </c>
    </row>
    <row r="207" spans="3:3">
      <c r="C207" s="18" t="s">
        <v>46</v>
      </c>
    </row>
    <row r="208" spans="3:3">
      <c r="C208" s="18" t="s">
        <v>46</v>
      </c>
    </row>
    <row r="209" spans="3:3">
      <c r="C209" s="18" t="s">
        <v>46</v>
      </c>
    </row>
    <row r="210" spans="3:3">
      <c r="C210" s="18" t="s">
        <v>46</v>
      </c>
    </row>
    <row r="211" spans="3:3">
      <c r="C211" s="23" t="s">
        <v>97</v>
      </c>
    </row>
    <row r="212" spans="3:3">
      <c r="C212" s="23" t="s">
        <v>97</v>
      </c>
    </row>
    <row r="213" spans="3:3">
      <c r="C213" s="23" t="s">
        <v>97</v>
      </c>
    </row>
    <row r="214" spans="3:3">
      <c r="C214" s="23" t="s">
        <v>97</v>
      </c>
    </row>
    <row r="215" spans="3:3">
      <c r="C215" s="23" t="s">
        <v>97</v>
      </c>
    </row>
    <row r="216" spans="3:3">
      <c r="C216" s="23" t="s">
        <v>97</v>
      </c>
    </row>
    <row r="217" spans="3:3">
      <c r="C217" s="18" t="s">
        <v>46</v>
      </c>
    </row>
    <row r="218" spans="3:3">
      <c r="C218" s="18" t="s">
        <v>46</v>
      </c>
    </row>
    <row r="219" spans="3:3">
      <c r="C219" s="18" t="s">
        <v>46</v>
      </c>
    </row>
    <row r="220" spans="3:3">
      <c r="C220" s="18" t="s">
        <v>46</v>
      </c>
    </row>
    <row r="221" spans="3:3">
      <c r="C221" s="18" t="s">
        <v>46</v>
      </c>
    </row>
    <row r="222" spans="3:3">
      <c r="C222" s="18" t="s">
        <v>46</v>
      </c>
    </row>
    <row r="223" spans="3:3">
      <c r="C223" s="23" t="s">
        <v>97</v>
      </c>
    </row>
    <row r="224" spans="3:3">
      <c r="C224" s="23" t="s">
        <v>97</v>
      </c>
    </row>
    <row r="225" spans="3:3">
      <c r="C225" s="23" t="s">
        <v>97</v>
      </c>
    </row>
    <row r="226" spans="3:3">
      <c r="C226" s="23" t="s">
        <v>97</v>
      </c>
    </row>
    <row r="227" spans="3:3">
      <c r="C227" s="23" t="s">
        <v>97</v>
      </c>
    </row>
    <row r="228" spans="3:3">
      <c r="C228" s="23" t="s">
        <v>97</v>
      </c>
    </row>
    <row r="229" spans="3:3">
      <c r="C229" s="18" t="s">
        <v>46</v>
      </c>
    </row>
    <row r="230" spans="3:3">
      <c r="C230" s="18" t="s">
        <v>46</v>
      </c>
    </row>
    <row r="231" spans="3:3">
      <c r="C231" s="18" t="s">
        <v>46</v>
      </c>
    </row>
    <row r="232" spans="3:3">
      <c r="C232" s="18" t="s">
        <v>46</v>
      </c>
    </row>
    <row r="233" spans="3:3">
      <c r="C233" s="18" t="s">
        <v>46</v>
      </c>
    </row>
    <row r="234" spans="3:3">
      <c r="C234" s="18" t="s">
        <v>46</v>
      </c>
    </row>
    <row r="235" spans="3:3">
      <c r="C235" s="23" t="s">
        <v>97</v>
      </c>
    </row>
    <row r="236" spans="3:3">
      <c r="C236" s="23" t="s">
        <v>97</v>
      </c>
    </row>
    <row r="237" spans="3:3">
      <c r="C237" s="23" t="s">
        <v>97</v>
      </c>
    </row>
    <row r="238" spans="3:3">
      <c r="C238" s="23" t="s">
        <v>97</v>
      </c>
    </row>
    <row r="239" spans="3:3">
      <c r="C239" s="23" t="s">
        <v>97</v>
      </c>
    </row>
    <row r="240" spans="3:3">
      <c r="C240" s="23" t="s">
        <v>97</v>
      </c>
    </row>
    <row r="241" spans="3:3">
      <c r="C241" s="18" t="s">
        <v>46</v>
      </c>
    </row>
    <row r="242" spans="3:3">
      <c r="C242" s="18" t="s">
        <v>46</v>
      </c>
    </row>
    <row r="243" spans="3:3">
      <c r="C243" s="18" t="s">
        <v>46</v>
      </c>
    </row>
    <row r="244" spans="3:3">
      <c r="C244" s="18" t="s">
        <v>46</v>
      </c>
    </row>
    <row r="245" spans="3:3">
      <c r="C245" s="18" t="s">
        <v>46</v>
      </c>
    </row>
    <row r="246" spans="3:3">
      <c r="C246" s="18" t="s">
        <v>46</v>
      </c>
    </row>
    <row r="247" spans="3:3">
      <c r="C247" s="23" t="s">
        <v>97</v>
      </c>
    </row>
    <row r="248" spans="3:3">
      <c r="C248" s="23" t="s">
        <v>97</v>
      </c>
    </row>
    <row r="249" spans="3:3">
      <c r="C249" s="23" t="s">
        <v>97</v>
      </c>
    </row>
    <row r="250" spans="3:3">
      <c r="C250" s="23" t="s">
        <v>97</v>
      </c>
    </row>
    <row r="251" spans="3:3">
      <c r="C251" s="23" t="s">
        <v>97</v>
      </c>
    </row>
    <row r="252" spans="3:3">
      <c r="C252" s="23" t="s">
        <v>97</v>
      </c>
    </row>
    <row r="253" spans="3:3">
      <c r="C253" s="18" t="s">
        <v>46</v>
      </c>
    </row>
    <row r="254" spans="3:3">
      <c r="C254" s="18" t="s">
        <v>46</v>
      </c>
    </row>
    <row r="255" spans="3:3">
      <c r="C255" s="18" t="s">
        <v>46</v>
      </c>
    </row>
    <row r="256" spans="3:3">
      <c r="C256" s="18" t="s">
        <v>46</v>
      </c>
    </row>
    <row r="257" spans="3:3">
      <c r="C257" s="18" t="s">
        <v>46</v>
      </c>
    </row>
    <row r="258" spans="3:3">
      <c r="C258" s="18" t="s">
        <v>46</v>
      </c>
    </row>
    <row r="259" spans="3:3">
      <c r="C259" s="23" t="s">
        <v>97</v>
      </c>
    </row>
    <row r="260" spans="3:3">
      <c r="C260" s="23" t="s">
        <v>97</v>
      </c>
    </row>
    <row r="261" spans="3:3">
      <c r="C261" s="23" t="s">
        <v>97</v>
      </c>
    </row>
    <row r="262" spans="3:3">
      <c r="C262" s="23" t="s">
        <v>97</v>
      </c>
    </row>
    <row r="263" spans="3:3">
      <c r="C263" s="23" t="s">
        <v>97</v>
      </c>
    </row>
    <row r="264" spans="3:3">
      <c r="C264" s="23" t="s">
        <v>97</v>
      </c>
    </row>
    <row r="265" spans="3:3">
      <c r="C265" s="18" t="s">
        <v>46</v>
      </c>
    </row>
    <row r="266" spans="3:3">
      <c r="C266" s="18" t="s">
        <v>46</v>
      </c>
    </row>
    <row r="267" spans="3:3">
      <c r="C267" s="18" t="s">
        <v>46</v>
      </c>
    </row>
    <row r="268" spans="3:3">
      <c r="C268" s="18" t="s">
        <v>46</v>
      </c>
    </row>
    <row r="269" spans="3:3">
      <c r="C269" s="18" t="s">
        <v>46</v>
      </c>
    </row>
    <row r="270" spans="3:3">
      <c r="C270" s="18" t="s">
        <v>46</v>
      </c>
    </row>
    <row r="271" spans="3:3">
      <c r="C271" s="23" t="s">
        <v>97</v>
      </c>
    </row>
    <row r="272" spans="3:3">
      <c r="C272" s="23" t="s">
        <v>97</v>
      </c>
    </row>
    <row r="273" spans="3:3">
      <c r="C273" s="23" t="s">
        <v>97</v>
      </c>
    </row>
    <row r="274" spans="3:3">
      <c r="C274" s="23" t="s">
        <v>97</v>
      </c>
    </row>
    <row r="275" spans="3:3">
      <c r="C275" s="23" t="s">
        <v>97</v>
      </c>
    </row>
    <row r="276" spans="3:3">
      <c r="C276" s="23" t="s">
        <v>97</v>
      </c>
    </row>
    <row r="277" spans="3:3">
      <c r="C277" s="18" t="s">
        <v>46</v>
      </c>
    </row>
    <row r="278" spans="3:3">
      <c r="C278" s="18" t="s">
        <v>46</v>
      </c>
    </row>
    <row r="279" spans="3:3">
      <c r="C279" s="18" t="s">
        <v>46</v>
      </c>
    </row>
    <row r="280" spans="3:3">
      <c r="C280" s="18" t="s">
        <v>46</v>
      </c>
    </row>
    <row r="281" spans="3:3">
      <c r="C281" s="18" t="s">
        <v>46</v>
      </c>
    </row>
    <row r="282" spans="3:3">
      <c r="C282" s="18" t="s">
        <v>46</v>
      </c>
    </row>
    <row r="283" spans="3:3">
      <c r="C283" s="23" t="s">
        <v>97</v>
      </c>
    </row>
    <row r="284" spans="3:3">
      <c r="C284" s="23" t="s">
        <v>97</v>
      </c>
    </row>
    <row r="285" spans="3:3">
      <c r="C285" s="23" t="s">
        <v>97</v>
      </c>
    </row>
    <row r="286" spans="3:3">
      <c r="C286" s="23" t="s">
        <v>97</v>
      </c>
    </row>
    <row r="287" spans="3:3">
      <c r="C287" s="23" t="s">
        <v>97</v>
      </c>
    </row>
    <row r="288" spans="3:3">
      <c r="C288" s="23" t="s">
        <v>97</v>
      </c>
    </row>
    <row r="290" spans="3:3">
      <c r="C290" s="18" t="s">
        <v>46</v>
      </c>
    </row>
    <row r="291" spans="3:3">
      <c r="C291" s="18" t="s">
        <v>46</v>
      </c>
    </row>
    <row r="292" spans="3:3">
      <c r="C292" s="39" t="s">
        <v>164</v>
      </c>
    </row>
    <row r="293" spans="3:3">
      <c r="C293" s="39" t="s">
        <v>165</v>
      </c>
    </row>
    <row r="294" spans="3:3">
      <c r="C294" s="18" t="s">
        <v>46</v>
      </c>
    </row>
    <row r="295" spans="3:3">
      <c r="C295" s="18" t="s">
        <v>46</v>
      </c>
    </row>
    <row r="296" spans="3:3">
      <c r="C296" s="39" t="s">
        <v>164</v>
      </c>
    </row>
    <row r="297" spans="3:3">
      <c r="C297" s="39" t="s">
        <v>165</v>
      </c>
    </row>
    <row r="298" spans="3:3">
      <c r="C298" s="18" t="s">
        <v>46</v>
      </c>
    </row>
    <row r="299" spans="3:3">
      <c r="C299" s="18" t="s">
        <v>46</v>
      </c>
    </row>
    <row r="300" spans="3:3">
      <c r="C300" s="39" t="s">
        <v>164</v>
      </c>
    </row>
    <row r="301" spans="3:3">
      <c r="C301" s="39" t="s">
        <v>165</v>
      </c>
    </row>
    <row r="302" spans="3:3">
      <c r="C302" s="18" t="s">
        <v>46</v>
      </c>
    </row>
    <row r="303" spans="3:3">
      <c r="C303" s="18" t="s">
        <v>46</v>
      </c>
    </row>
    <row r="304" spans="3:3">
      <c r="C304" s="39" t="s">
        <v>164</v>
      </c>
    </row>
    <row r="305" spans="3:3">
      <c r="C305" s="39" t="s">
        <v>165</v>
      </c>
    </row>
    <row r="306" spans="3:3">
      <c r="C306" s="18" t="s">
        <v>46</v>
      </c>
    </row>
    <row r="307" spans="3:3">
      <c r="C307" s="18" t="s">
        <v>46</v>
      </c>
    </row>
    <row r="308" spans="3:3">
      <c r="C308" s="39" t="s">
        <v>164</v>
      </c>
    </row>
    <row r="309" spans="3:3">
      <c r="C309" s="39" t="s">
        <v>165</v>
      </c>
    </row>
    <row r="310" spans="3:3">
      <c r="C310" s="18" t="s">
        <v>46</v>
      </c>
    </row>
    <row r="311" spans="3:3">
      <c r="C311" s="18" t="s">
        <v>46</v>
      </c>
    </row>
    <row r="312" spans="3:3">
      <c r="C312" s="39" t="s">
        <v>164</v>
      </c>
    </row>
    <row r="313" spans="3:3">
      <c r="C313" s="39" t="s">
        <v>165</v>
      </c>
    </row>
    <row r="314" spans="3:3">
      <c r="C314" s="18" t="s">
        <v>46</v>
      </c>
    </row>
    <row r="315" spans="3:3">
      <c r="C315" s="18" t="s">
        <v>46</v>
      </c>
    </row>
    <row r="316" spans="3:3">
      <c r="C316" s="39" t="s">
        <v>164</v>
      </c>
    </row>
    <row r="317" spans="3:3">
      <c r="C317" s="39" t="s">
        <v>165</v>
      </c>
    </row>
    <row r="318" spans="3:3">
      <c r="C318" s="18" t="s">
        <v>46</v>
      </c>
    </row>
    <row r="319" spans="3:3">
      <c r="C319" s="18" t="s">
        <v>46</v>
      </c>
    </row>
    <row r="320" spans="3:3">
      <c r="C320" s="39" t="s">
        <v>164</v>
      </c>
    </row>
    <row r="321" spans="3:3">
      <c r="C321" s="39" t="s">
        <v>165</v>
      </c>
    </row>
    <row r="322" spans="3:3">
      <c r="C322" s="18" t="s">
        <v>46</v>
      </c>
    </row>
    <row r="323" spans="3:3">
      <c r="C323" s="18" t="s">
        <v>46</v>
      </c>
    </row>
    <row r="324" spans="3:3">
      <c r="C324" s="39" t="s">
        <v>164</v>
      </c>
    </row>
    <row r="325" spans="3:3">
      <c r="C325" s="39" t="s">
        <v>165</v>
      </c>
    </row>
    <row r="326" spans="3:3">
      <c r="C326" s="18" t="s">
        <v>46</v>
      </c>
    </row>
    <row r="327" spans="3:3">
      <c r="C327" s="18" t="s">
        <v>46</v>
      </c>
    </row>
    <row r="328" spans="3:3">
      <c r="C328" s="39" t="s">
        <v>164</v>
      </c>
    </row>
    <row r="329" spans="3:3">
      <c r="C329" s="39" t="s">
        <v>165</v>
      </c>
    </row>
    <row r="330" spans="3:3">
      <c r="C330" s="18" t="s">
        <v>46</v>
      </c>
    </row>
    <row r="331" spans="3:3">
      <c r="C331" s="18" t="s">
        <v>46</v>
      </c>
    </row>
    <row r="332" spans="3:3">
      <c r="C332" s="39" t="s">
        <v>164</v>
      </c>
    </row>
    <row r="333" spans="3:3">
      <c r="C333" s="39" t="s">
        <v>165</v>
      </c>
    </row>
    <row r="334" spans="3:3">
      <c r="C334" s="18" t="s">
        <v>46</v>
      </c>
    </row>
    <row r="335" spans="3:3">
      <c r="C335" s="18" t="s">
        <v>46</v>
      </c>
    </row>
    <row r="336" spans="3:3">
      <c r="C336" s="39" t="s">
        <v>164</v>
      </c>
    </row>
    <row r="337" spans="3:3">
      <c r="C337" s="39" t="s">
        <v>165</v>
      </c>
    </row>
    <row r="338" spans="3:3">
      <c r="C338" s="18" t="s">
        <v>46</v>
      </c>
    </row>
    <row r="339" spans="3:3">
      <c r="C339" s="18" t="s">
        <v>46</v>
      </c>
    </row>
    <row r="340" spans="3:3">
      <c r="C340" s="39" t="s">
        <v>164</v>
      </c>
    </row>
    <row r="341" spans="3:3">
      <c r="C341" s="39" t="s">
        <v>165</v>
      </c>
    </row>
    <row r="342" spans="3:3">
      <c r="C342" s="18" t="s">
        <v>46</v>
      </c>
    </row>
    <row r="343" spans="3:3">
      <c r="C343" s="18" t="s">
        <v>46</v>
      </c>
    </row>
    <row r="344" spans="3:3">
      <c r="C344" s="39" t="s">
        <v>164</v>
      </c>
    </row>
    <row r="345" spans="3:3">
      <c r="C345" s="39" t="s">
        <v>165</v>
      </c>
    </row>
    <row r="346" spans="3:3">
      <c r="C346" s="18" t="s">
        <v>46</v>
      </c>
    </row>
    <row r="347" spans="3:3">
      <c r="C347" s="18" t="s">
        <v>46</v>
      </c>
    </row>
    <row r="348" spans="3:3">
      <c r="C348" s="39" t="s">
        <v>164</v>
      </c>
    </row>
    <row r="349" spans="3:3">
      <c r="C349" s="39" t="s">
        <v>165</v>
      </c>
    </row>
    <row r="350" spans="3:3">
      <c r="C350" s="18" t="s">
        <v>46</v>
      </c>
    </row>
    <row r="351" spans="3:3">
      <c r="C351" s="18" t="s">
        <v>46</v>
      </c>
    </row>
    <row r="352" spans="3:3">
      <c r="C352" s="39" t="s">
        <v>164</v>
      </c>
    </row>
    <row r="353" spans="3:3">
      <c r="C353" s="39" t="s">
        <v>165</v>
      </c>
    </row>
    <row r="354" spans="3:3">
      <c r="C354" s="18" t="s">
        <v>46</v>
      </c>
    </row>
    <row r="355" spans="3:3">
      <c r="C355" s="18" t="s">
        <v>46</v>
      </c>
    </row>
    <row r="356" spans="3:3">
      <c r="C356" s="39" t="s">
        <v>164</v>
      </c>
    </row>
    <row r="357" spans="3:3">
      <c r="C357" s="39" t="s">
        <v>165</v>
      </c>
    </row>
    <row r="358" spans="3:3">
      <c r="C358" s="18" t="s">
        <v>46</v>
      </c>
    </row>
    <row r="359" spans="3:3">
      <c r="C359" s="18" t="s">
        <v>46</v>
      </c>
    </row>
    <row r="360" spans="3:3">
      <c r="C360" s="39" t="s">
        <v>164</v>
      </c>
    </row>
    <row r="361" spans="3:3">
      <c r="C361" s="39" t="s">
        <v>165</v>
      </c>
    </row>
    <row r="362" spans="3:3">
      <c r="C362" s="18" t="s">
        <v>46</v>
      </c>
    </row>
    <row r="363" spans="3:3">
      <c r="C363" s="18" t="s">
        <v>46</v>
      </c>
    </row>
    <row r="364" spans="3:3">
      <c r="C364" s="39" t="s">
        <v>164</v>
      </c>
    </row>
    <row r="365" spans="3:3">
      <c r="C365" s="39" t="s">
        <v>165</v>
      </c>
    </row>
    <row r="366" spans="3:3">
      <c r="C366" s="18" t="s">
        <v>46</v>
      </c>
    </row>
    <row r="367" spans="3:3">
      <c r="C367" s="18" t="s">
        <v>46</v>
      </c>
    </row>
    <row r="368" spans="3:3">
      <c r="C368" s="39" t="s">
        <v>164</v>
      </c>
    </row>
    <row r="369" spans="3:3">
      <c r="C369" s="39" t="s">
        <v>165</v>
      </c>
    </row>
    <row r="370" spans="3:3">
      <c r="C370" s="18" t="s">
        <v>46</v>
      </c>
    </row>
    <row r="371" spans="3:3">
      <c r="C371" s="18" t="s">
        <v>46</v>
      </c>
    </row>
    <row r="372" spans="3:3">
      <c r="C372" s="39" t="s">
        <v>164</v>
      </c>
    </row>
    <row r="373" spans="3:3">
      <c r="C373" s="39" t="s">
        <v>165</v>
      </c>
    </row>
    <row r="374" spans="3:3">
      <c r="C374" s="18" t="s">
        <v>46</v>
      </c>
    </row>
    <row r="375" spans="3:3">
      <c r="C375" s="18" t="s">
        <v>46</v>
      </c>
    </row>
    <row r="376" spans="3:3">
      <c r="C376" s="39" t="s">
        <v>164</v>
      </c>
    </row>
    <row r="377" spans="3:3">
      <c r="C377" s="39" t="s">
        <v>165</v>
      </c>
    </row>
    <row r="378" spans="3:3">
      <c r="C378" s="18" t="s">
        <v>46</v>
      </c>
    </row>
    <row r="379" spans="3:3">
      <c r="C379" s="18" t="s">
        <v>46</v>
      </c>
    </row>
    <row r="380" spans="3:3">
      <c r="C380" s="39" t="s">
        <v>164</v>
      </c>
    </row>
    <row r="381" spans="3:3">
      <c r="C381" s="39" t="s">
        <v>165</v>
      </c>
    </row>
    <row r="382" spans="3:3">
      <c r="C382" s="18" t="s">
        <v>46</v>
      </c>
    </row>
    <row r="383" spans="3:3">
      <c r="C383" s="18" t="s">
        <v>46</v>
      </c>
    </row>
    <row r="384" spans="3:3">
      <c r="C384" s="39" t="s">
        <v>164</v>
      </c>
    </row>
    <row r="385" spans="3:3">
      <c r="C385" s="39" t="s">
        <v>165</v>
      </c>
    </row>
  </sheetData>
  <phoneticPr fontId="7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8"/>
  <sheetViews>
    <sheetView workbookViewId="0">
      <selection activeCell="D13" sqref="D13"/>
    </sheetView>
  </sheetViews>
  <sheetFormatPr defaultRowHeight="14.25"/>
  <cols>
    <col min="11" max="11" width="12.125" customWidth="1"/>
    <col min="12" max="12" width="9.5" bestFit="1" customWidth="1"/>
  </cols>
  <sheetData>
    <row r="4" spans="2:12">
      <c r="B4" t="s">
        <v>127</v>
      </c>
      <c r="C4" t="s">
        <v>128</v>
      </c>
      <c r="D4" t="s">
        <v>133</v>
      </c>
      <c r="E4" t="s">
        <v>129</v>
      </c>
      <c r="F4" t="s">
        <v>130</v>
      </c>
      <c r="G4" t="s">
        <v>131</v>
      </c>
      <c r="H4" t="s">
        <v>132</v>
      </c>
    </row>
    <row r="5" spans="2:12">
      <c r="B5">
        <v>7</v>
      </c>
      <c r="C5">
        <v>7</v>
      </c>
      <c r="D5">
        <v>0</v>
      </c>
      <c r="E5">
        <v>7</v>
      </c>
      <c r="F5">
        <v>2.5</v>
      </c>
      <c r="G5">
        <v>2.5</v>
      </c>
      <c r="H5">
        <v>1</v>
      </c>
      <c r="I5">
        <f t="shared" ref="I5:I14" si="0">27-SUM(B5:H5)</f>
        <v>0</v>
      </c>
      <c r="K5">
        <v>20230301</v>
      </c>
      <c r="L5">
        <v>20230331</v>
      </c>
    </row>
    <row r="6" spans="2:12">
      <c r="B6">
        <v>6</v>
      </c>
      <c r="C6">
        <v>6</v>
      </c>
      <c r="D6">
        <v>0</v>
      </c>
      <c r="E6">
        <v>6</v>
      </c>
      <c r="F6">
        <v>4</v>
      </c>
      <c r="G6">
        <v>4</v>
      </c>
      <c r="H6">
        <v>1</v>
      </c>
      <c r="I6">
        <f t="shared" si="0"/>
        <v>0</v>
      </c>
    </row>
    <row r="7" spans="2:12">
      <c r="B7">
        <v>5</v>
      </c>
      <c r="C7">
        <v>5</v>
      </c>
      <c r="D7">
        <v>5</v>
      </c>
      <c r="E7">
        <v>5</v>
      </c>
      <c r="F7">
        <v>3</v>
      </c>
      <c r="G7">
        <v>3</v>
      </c>
      <c r="H7">
        <v>1</v>
      </c>
      <c r="I7">
        <f t="shared" si="0"/>
        <v>0</v>
      </c>
    </row>
    <row r="8" spans="2:12">
      <c r="B8">
        <v>8</v>
      </c>
      <c r="C8">
        <v>8</v>
      </c>
      <c r="D8">
        <v>0</v>
      </c>
      <c r="E8">
        <v>4</v>
      </c>
      <c r="F8">
        <v>3</v>
      </c>
      <c r="G8">
        <v>3</v>
      </c>
      <c r="H8">
        <v>1</v>
      </c>
      <c r="I8">
        <f t="shared" si="0"/>
        <v>0</v>
      </c>
    </row>
    <row r="9" spans="2:12">
      <c r="B9" s="40">
        <v>7</v>
      </c>
      <c r="C9" s="40">
        <v>7</v>
      </c>
      <c r="D9" s="40">
        <v>7</v>
      </c>
      <c r="E9">
        <v>0</v>
      </c>
      <c r="F9" s="40">
        <v>2.5</v>
      </c>
      <c r="G9" s="40">
        <v>2.5</v>
      </c>
      <c r="H9" s="40">
        <v>1</v>
      </c>
      <c r="I9" s="40">
        <f t="shared" si="0"/>
        <v>0</v>
      </c>
    </row>
    <row r="10" spans="2:12" s="40" customFormat="1"/>
    <row r="11" spans="2:12">
      <c r="B11">
        <v>7</v>
      </c>
      <c r="C11">
        <v>7</v>
      </c>
      <c r="F11">
        <v>4</v>
      </c>
      <c r="G11">
        <v>4</v>
      </c>
      <c r="H11">
        <v>4</v>
      </c>
      <c r="I11" s="40">
        <f t="shared" si="0"/>
        <v>1</v>
      </c>
      <c r="K11" s="40" t="s">
        <v>283</v>
      </c>
      <c r="L11" s="80" t="s">
        <v>344</v>
      </c>
    </row>
    <row r="12" spans="2:12">
      <c r="B12" s="40">
        <v>5</v>
      </c>
      <c r="C12" s="40">
        <v>5</v>
      </c>
      <c r="D12" s="40">
        <v>5</v>
      </c>
      <c r="E12" s="40">
        <v>0</v>
      </c>
      <c r="F12" s="40">
        <v>4</v>
      </c>
      <c r="G12" s="40">
        <v>4</v>
      </c>
      <c r="H12" s="40">
        <v>4</v>
      </c>
      <c r="I12" s="40">
        <f>27-SUM(B12:H12)</f>
        <v>0</v>
      </c>
      <c r="K12" t="s">
        <v>279</v>
      </c>
      <c r="L12" s="80" t="s">
        <v>344</v>
      </c>
    </row>
    <row r="13" spans="2:12">
      <c r="B13">
        <v>7</v>
      </c>
      <c r="C13">
        <v>7</v>
      </c>
      <c r="D13">
        <v>7</v>
      </c>
      <c r="F13">
        <v>2</v>
      </c>
      <c r="G13">
        <v>2</v>
      </c>
      <c r="H13">
        <v>2</v>
      </c>
      <c r="I13" s="40">
        <f>27-SUM(B13:H13)</f>
        <v>0</v>
      </c>
      <c r="K13" s="40" t="s">
        <v>285</v>
      </c>
      <c r="L13" s="80" t="s">
        <v>345</v>
      </c>
    </row>
    <row r="14" spans="2:12">
      <c r="B14" s="40">
        <v>5</v>
      </c>
      <c r="C14" s="40">
        <v>5</v>
      </c>
      <c r="D14" s="40">
        <v>5</v>
      </c>
      <c r="E14" s="40">
        <v>5</v>
      </c>
      <c r="F14" s="40">
        <v>2</v>
      </c>
      <c r="G14" s="40">
        <v>2</v>
      </c>
      <c r="H14" s="40">
        <v>2</v>
      </c>
      <c r="I14" s="40">
        <f t="shared" si="0"/>
        <v>1</v>
      </c>
      <c r="K14" t="s">
        <v>281</v>
      </c>
      <c r="L14" s="80" t="s">
        <v>345</v>
      </c>
    </row>
    <row r="18" spans="7:7">
      <c r="G18">
        <f>440*21</f>
        <v>9240</v>
      </c>
    </row>
  </sheetData>
  <phoneticPr fontId="7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D40" sqref="D40"/>
    </sheetView>
  </sheetViews>
  <sheetFormatPr defaultRowHeight="14.25"/>
  <cols>
    <col min="1" max="1" width="7.25" customWidth="1"/>
    <col min="2" max="2" width="6.625" customWidth="1"/>
    <col min="3" max="3" width="5.625" customWidth="1"/>
    <col min="4" max="4" width="13" customWidth="1"/>
    <col min="5" max="5" width="11.25" customWidth="1"/>
    <col min="6" max="6" width="8.375" customWidth="1"/>
    <col min="7" max="7" width="7.375" customWidth="1"/>
    <col min="8" max="8" width="11.5" customWidth="1"/>
  </cols>
  <sheetData>
    <row r="1" spans="1:15" ht="28.5">
      <c r="A1" s="33" t="s">
        <v>36</v>
      </c>
      <c r="B1" s="33" t="s">
        <v>37</v>
      </c>
      <c r="C1" s="33" t="s">
        <v>38</v>
      </c>
      <c r="D1" s="36" t="s">
        <v>39</v>
      </c>
      <c r="E1" s="34" t="s">
        <v>40</v>
      </c>
      <c r="F1" s="36" t="s">
        <v>99</v>
      </c>
      <c r="G1" s="36" t="s">
        <v>100</v>
      </c>
      <c r="H1" s="35" t="s">
        <v>41</v>
      </c>
      <c r="I1" s="32" t="s">
        <v>42</v>
      </c>
      <c r="J1" s="32" t="s">
        <v>43</v>
      </c>
      <c r="K1" s="32" t="s">
        <v>44</v>
      </c>
      <c r="L1" s="31"/>
      <c r="M1" s="31"/>
      <c r="N1" s="31"/>
      <c r="O1" s="31"/>
    </row>
    <row r="2" spans="1:15" ht="15">
      <c r="A2" s="16">
        <v>90001</v>
      </c>
      <c r="B2" s="26" t="s">
        <v>45</v>
      </c>
      <c r="C2" s="18" t="s">
        <v>46</v>
      </c>
      <c r="D2" s="26" t="s">
        <v>48</v>
      </c>
      <c r="E2" s="19" t="s">
        <v>49</v>
      </c>
      <c r="F2" s="21" t="s">
        <v>51</v>
      </c>
      <c r="G2" s="21" t="s">
        <v>101</v>
      </c>
      <c r="H2" s="30" t="s">
        <v>50</v>
      </c>
      <c r="I2" s="30" t="s">
        <v>47</v>
      </c>
      <c r="J2" s="30" t="s">
        <v>47</v>
      </c>
      <c r="K2" s="30" t="s">
        <v>47</v>
      </c>
      <c r="L2" s="30"/>
      <c r="M2" s="28"/>
      <c r="N2" s="28"/>
      <c r="O2" s="28"/>
    </row>
    <row r="3" spans="1:15" ht="15">
      <c r="A3" s="16">
        <f t="shared" ref="A3:A38" si="0">A2+1</f>
        <v>90002</v>
      </c>
      <c r="B3" s="26" t="s">
        <v>45</v>
      </c>
      <c r="C3" s="18" t="s">
        <v>46</v>
      </c>
      <c r="D3" s="26" t="s">
        <v>48</v>
      </c>
      <c r="E3" s="19" t="s">
        <v>49</v>
      </c>
      <c r="F3" s="21" t="s">
        <v>54</v>
      </c>
      <c r="G3" s="21" t="s">
        <v>101</v>
      </c>
      <c r="H3" s="30" t="s">
        <v>50</v>
      </c>
      <c r="I3" s="30" t="s">
        <v>47</v>
      </c>
      <c r="J3" s="30" t="s">
        <v>47</v>
      </c>
      <c r="K3" s="30" t="s">
        <v>47</v>
      </c>
    </row>
    <row r="4" spans="1:15" ht="15">
      <c r="A4" s="16">
        <f t="shared" si="0"/>
        <v>90003</v>
      </c>
      <c r="B4" s="26" t="s">
        <v>45</v>
      </c>
      <c r="C4" s="18" t="s">
        <v>46</v>
      </c>
      <c r="D4" s="26" t="s">
        <v>48</v>
      </c>
      <c r="E4" s="19" t="s">
        <v>49</v>
      </c>
      <c r="F4" s="21" t="s">
        <v>55</v>
      </c>
      <c r="G4" s="21" t="s">
        <v>101</v>
      </c>
      <c r="H4" s="30" t="s">
        <v>50</v>
      </c>
      <c r="I4" s="30" t="s">
        <v>47</v>
      </c>
      <c r="J4" s="30" t="s">
        <v>47</v>
      </c>
      <c r="K4" s="30" t="s">
        <v>47</v>
      </c>
    </row>
    <row r="5" spans="1:15" ht="15">
      <c r="A5" s="16">
        <f t="shared" si="0"/>
        <v>90004</v>
      </c>
      <c r="B5" s="26" t="s">
        <v>45</v>
      </c>
      <c r="C5" s="18" t="s">
        <v>46</v>
      </c>
      <c r="D5" s="26" t="s">
        <v>48</v>
      </c>
      <c r="E5" s="19" t="s">
        <v>49</v>
      </c>
      <c r="F5" s="21" t="s">
        <v>56</v>
      </c>
      <c r="G5" s="21" t="s">
        <v>101</v>
      </c>
      <c r="H5" s="30" t="s">
        <v>50</v>
      </c>
      <c r="I5" s="30" t="s">
        <v>47</v>
      </c>
      <c r="J5" s="30" t="s">
        <v>47</v>
      </c>
      <c r="K5" s="30" t="s">
        <v>47</v>
      </c>
    </row>
    <row r="6" spans="1:15" ht="15">
      <c r="A6" s="16">
        <f t="shared" si="0"/>
        <v>90005</v>
      </c>
      <c r="B6" s="26" t="s">
        <v>45</v>
      </c>
      <c r="C6" s="18" t="s">
        <v>46</v>
      </c>
      <c r="D6" s="26" t="s">
        <v>48</v>
      </c>
      <c r="E6" s="19" t="s">
        <v>49</v>
      </c>
      <c r="F6" s="21" t="s">
        <v>57</v>
      </c>
      <c r="G6" s="21" t="s">
        <v>101</v>
      </c>
      <c r="H6" s="30" t="s">
        <v>50</v>
      </c>
      <c r="I6" s="30" t="s">
        <v>47</v>
      </c>
      <c r="J6" s="30" t="s">
        <v>47</v>
      </c>
      <c r="K6" s="30" t="s">
        <v>47</v>
      </c>
    </row>
    <row r="7" spans="1:15" ht="15">
      <c r="A7" s="16">
        <f t="shared" si="0"/>
        <v>90006</v>
      </c>
      <c r="B7" s="26" t="s">
        <v>45</v>
      </c>
      <c r="C7" s="18" t="s">
        <v>46</v>
      </c>
      <c r="D7" s="26" t="s">
        <v>48</v>
      </c>
      <c r="E7" s="19" t="s">
        <v>49</v>
      </c>
      <c r="F7" s="21" t="s">
        <v>58</v>
      </c>
      <c r="G7" s="21" t="s">
        <v>101</v>
      </c>
      <c r="H7" s="30" t="s">
        <v>50</v>
      </c>
      <c r="I7" s="30" t="s">
        <v>47</v>
      </c>
      <c r="J7" s="30" t="s">
        <v>47</v>
      </c>
      <c r="K7" s="30" t="s">
        <v>47</v>
      </c>
    </row>
    <row r="8" spans="1:15" ht="15">
      <c r="A8" s="16">
        <f t="shared" si="0"/>
        <v>90007</v>
      </c>
      <c r="B8" s="26" t="s">
        <v>45</v>
      </c>
      <c r="C8" s="18" t="s">
        <v>46</v>
      </c>
      <c r="D8" s="26" t="s">
        <v>48</v>
      </c>
      <c r="E8" s="19" t="s">
        <v>49</v>
      </c>
      <c r="F8" s="21" t="s">
        <v>59</v>
      </c>
      <c r="G8" s="21" t="s">
        <v>101</v>
      </c>
      <c r="H8" s="30" t="s">
        <v>50</v>
      </c>
      <c r="I8" s="30" t="s">
        <v>47</v>
      </c>
      <c r="J8" s="30" t="s">
        <v>47</v>
      </c>
      <c r="K8" s="30" t="s">
        <v>47</v>
      </c>
    </row>
    <row r="9" spans="1:15" ht="15">
      <c r="A9" s="16">
        <f t="shared" si="0"/>
        <v>90008</v>
      </c>
      <c r="B9" s="26" t="s">
        <v>45</v>
      </c>
      <c r="C9" s="18" t="s">
        <v>46</v>
      </c>
      <c r="D9" s="26" t="s">
        <v>48</v>
      </c>
      <c r="E9" s="19" t="s">
        <v>49</v>
      </c>
      <c r="F9" s="21" t="s">
        <v>60</v>
      </c>
      <c r="G9" s="21" t="s">
        <v>101</v>
      </c>
      <c r="H9" s="30" t="s">
        <v>50</v>
      </c>
      <c r="I9" s="30" t="s">
        <v>47</v>
      </c>
      <c r="J9" s="30" t="s">
        <v>47</v>
      </c>
      <c r="K9" s="30" t="s">
        <v>47</v>
      </c>
    </row>
    <row r="10" spans="1:15" ht="15">
      <c r="A10" s="16">
        <f t="shared" si="0"/>
        <v>90009</v>
      </c>
      <c r="B10" s="26" t="s">
        <v>45</v>
      </c>
      <c r="C10" s="18" t="s">
        <v>46</v>
      </c>
      <c r="D10" s="26" t="s">
        <v>48</v>
      </c>
      <c r="E10" s="19" t="s">
        <v>49</v>
      </c>
      <c r="F10" s="21" t="s">
        <v>61</v>
      </c>
      <c r="G10" s="21" t="s">
        <v>101</v>
      </c>
      <c r="H10" s="30" t="s">
        <v>50</v>
      </c>
      <c r="I10" s="30" t="s">
        <v>47</v>
      </c>
      <c r="J10" s="30" t="s">
        <v>47</v>
      </c>
      <c r="K10" s="30" t="s">
        <v>47</v>
      </c>
    </row>
    <row r="11" spans="1:15" ht="15">
      <c r="A11" s="16">
        <f t="shared" si="0"/>
        <v>90010</v>
      </c>
      <c r="B11" s="26" t="s">
        <v>45</v>
      </c>
      <c r="C11" s="18" t="s">
        <v>46</v>
      </c>
      <c r="D11" s="26" t="s">
        <v>48</v>
      </c>
      <c r="E11" s="19" t="s">
        <v>49</v>
      </c>
      <c r="F11" s="21" t="s">
        <v>62</v>
      </c>
      <c r="G11" s="21" t="s">
        <v>101</v>
      </c>
      <c r="H11" s="30" t="s">
        <v>50</v>
      </c>
      <c r="I11" s="30" t="s">
        <v>47</v>
      </c>
      <c r="J11" s="30" t="s">
        <v>47</v>
      </c>
      <c r="K11" s="30" t="s">
        <v>47</v>
      </c>
    </row>
    <row r="12" spans="1:15" ht="15">
      <c r="A12" s="16">
        <f t="shared" si="0"/>
        <v>90011</v>
      </c>
      <c r="B12" s="26" t="s">
        <v>45</v>
      </c>
      <c r="C12" s="18" t="s">
        <v>46</v>
      </c>
      <c r="D12" s="26" t="s">
        <v>48</v>
      </c>
      <c r="E12" s="19" t="s">
        <v>49</v>
      </c>
      <c r="F12" s="21" t="s">
        <v>63</v>
      </c>
      <c r="G12" s="21" t="s">
        <v>101</v>
      </c>
      <c r="H12" s="30" t="s">
        <v>50</v>
      </c>
      <c r="I12" s="30" t="s">
        <v>47</v>
      </c>
      <c r="J12" s="30" t="s">
        <v>47</v>
      </c>
      <c r="K12" s="30" t="s">
        <v>47</v>
      </c>
    </row>
    <row r="13" spans="1:15" ht="15">
      <c r="A13" s="16">
        <f t="shared" si="0"/>
        <v>90012</v>
      </c>
      <c r="B13" s="26" t="s">
        <v>45</v>
      </c>
      <c r="C13" s="18" t="s">
        <v>46</v>
      </c>
      <c r="D13" s="26" t="s">
        <v>48</v>
      </c>
      <c r="E13" s="19" t="s">
        <v>49</v>
      </c>
      <c r="F13" s="21" t="s">
        <v>64</v>
      </c>
      <c r="G13" s="21" t="s">
        <v>101</v>
      </c>
      <c r="H13" s="30" t="s">
        <v>50</v>
      </c>
      <c r="I13" s="30" t="s">
        <v>47</v>
      </c>
      <c r="J13" s="30" t="s">
        <v>47</v>
      </c>
      <c r="K13" s="30" t="s">
        <v>47</v>
      </c>
    </row>
    <row r="14" spans="1:15" ht="15">
      <c r="A14" s="16">
        <f t="shared" si="0"/>
        <v>90013</v>
      </c>
      <c r="B14" s="26" t="s">
        <v>45</v>
      </c>
      <c r="C14" s="18" t="s">
        <v>46</v>
      </c>
      <c r="D14" s="26" t="s">
        <v>48</v>
      </c>
      <c r="E14" s="19" t="s">
        <v>49</v>
      </c>
      <c r="F14" s="21" t="s">
        <v>65</v>
      </c>
      <c r="G14" s="21" t="s">
        <v>101</v>
      </c>
      <c r="H14" s="30" t="s">
        <v>50</v>
      </c>
      <c r="I14" s="30" t="s">
        <v>47</v>
      </c>
      <c r="J14" s="30" t="s">
        <v>47</v>
      </c>
      <c r="K14" s="30" t="s">
        <v>47</v>
      </c>
    </row>
    <row r="15" spans="1:15" ht="15">
      <c r="A15" s="16">
        <f t="shared" si="0"/>
        <v>90014</v>
      </c>
      <c r="B15" s="26" t="s">
        <v>45</v>
      </c>
      <c r="C15" s="18" t="s">
        <v>46</v>
      </c>
      <c r="D15" s="26" t="s">
        <v>48</v>
      </c>
      <c r="E15" s="19" t="s">
        <v>49</v>
      </c>
      <c r="F15" s="21" t="s">
        <v>66</v>
      </c>
      <c r="G15" s="21" t="s">
        <v>101</v>
      </c>
      <c r="H15" s="30" t="s">
        <v>50</v>
      </c>
      <c r="I15" s="30" t="s">
        <v>47</v>
      </c>
      <c r="J15" s="30" t="s">
        <v>47</v>
      </c>
      <c r="K15" s="30" t="s">
        <v>47</v>
      </c>
    </row>
    <row r="16" spans="1:15" ht="15">
      <c r="A16" s="16">
        <f t="shared" si="0"/>
        <v>90015</v>
      </c>
      <c r="B16" s="26" t="s">
        <v>45</v>
      </c>
      <c r="C16" s="18" t="s">
        <v>46</v>
      </c>
      <c r="D16" s="26" t="s">
        <v>48</v>
      </c>
      <c r="E16" s="19">
        <v>123</v>
      </c>
      <c r="F16" s="21" t="s">
        <v>67</v>
      </c>
      <c r="G16" s="21" t="s">
        <v>101</v>
      </c>
      <c r="H16" s="30" t="s">
        <v>68</v>
      </c>
      <c r="I16" s="30" t="s">
        <v>47</v>
      </c>
      <c r="J16" s="30" t="s">
        <v>47</v>
      </c>
      <c r="K16" s="30" t="s">
        <v>47</v>
      </c>
    </row>
    <row r="17" spans="1:11" ht="15">
      <c r="A17" s="16">
        <f t="shared" si="0"/>
        <v>90016</v>
      </c>
      <c r="B17" s="26" t="s">
        <v>45</v>
      </c>
      <c r="C17" s="18" t="s">
        <v>46</v>
      </c>
      <c r="D17" s="26" t="s">
        <v>48</v>
      </c>
      <c r="E17" s="19">
        <v>123</v>
      </c>
      <c r="F17" s="21" t="s">
        <v>69</v>
      </c>
      <c r="G17" s="21" t="s">
        <v>101</v>
      </c>
      <c r="H17" s="30" t="s">
        <v>68</v>
      </c>
      <c r="I17" s="30" t="s">
        <v>47</v>
      </c>
      <c r="J17" s="30" t="s">
        <v>47</v>
      </c>
      <c r="K17" s="30" t="s">
        <v>47</v>
      </c>
    </row>
    <row r="18" spans="1:11" ht="15">
      <c r="A18" s="16">
        <f t="shared" si="0"/>
        <v>90017</v>
      </c>
      <c r="B18" s="26" t="s">
        <v>45</v>
      </c>
      <c r="C18" s="18" t="s">
        <v>46</v>
      </c>
      <c r="D18" s="26" t="s">
        <v>48</v>
      </c>
      <c r="E18" s="19">
        <v>123</v>
      </c>
      <c r="F18" s="21" t="s">
        <v>70</v>
      </c>
      <c r="G18" s="21" t="s">
        <v>101</v>
      </c>
      <c r="H18" s="30" t="s">
        <v>68</v>
      </c>
      <c r="I18" s="30" t="s">
        <v>47</v>
      </c>
      <c r="J18" s="30" t="s">
        <v>47</v>
      </c>
      <c r="K18" s="30" t="s">
        <v>47</v>
      </c>
    </row>
    <row r="19" spans="1:11" ht="15">
      <c r="A19" s="16">
        <f t="shared" si="0"/>
        <v>90018</v>
      </c>
      <c r="B19" s="26" t="s">
        <v>45</v>
      </c>
      <c r="C19" s="18" t="s">
        <v>46</v>
      </c>
      <c r="D19" s="26" t="s">
        <v>48</v>
      </c>
      <c r="E19" s="19">
        <v>123</v>
      </c>
      <c r="F19" s="21" t="s">
        <v>71</v>
      </c>
      <c r="G19" s="21" t="s">
        <v>101</v>
      </c>
      <c r="H19" s="30" t="s">
        <v>68</v>
      </c>
      <c r="I19" s="30" t="s">
        <v>47</v>
      </c>
      <c r="J19" s="30" t="s">
        <v>47</v>
      </c>
      <c r="K19" s="30" t="s">
        <v>47</v>
      </c>
    </row>
    <row r="20" spans="1:11" ht="15">
      <c r="A20" s="16">
        <f t="shared" si="0"/>
        <v>90019</v>
      </c>
      <c r="B20" s="26" t="s">
        <v>45</v>
      </c>
      <c r="C20" s="18" t="s">
        <v>46</v>
      </c>
      <c r="D20" s="26" t="s">
        <v>48</v>
      </c>
      <c r="E20" s="19">
        <v>123</v>
      </c>
      <c r="F20" s="21" t="s">
        <v>72</v>
      </c>
      <c r="G20" s="21" t="s">
        <v>101</v>
      </c>
      <c r="H20" s="30" t="s">
        <v>68</v>
      </c>
      <c r="I20" s="30" t="s">
        <v>47</v>
      </c>
      <c r="J20" s="30" t="s">
        <v>47</v>
      </c>
      <c r="K20" s="30" t="s">
        <v>47</v>
      </c>
    </row>
    <row r="21" spans="1:11" ht="15">
      <c r="A21" s="16">
        <f t="shared" si="0"/>
        <v>90020</v>
      </c>
      <c r="B21" s="26" t="s">
        <v>45</v>
      </c>
      <c r="C21" s="18" t="s">
        <v>46</v>
      </c>
      <c r="D21" s="26" t="s">
        <v>48</v>
      </c>
      <c r="E21" s="19">
        <v>123</v>
      </c>
      <c r="F21" s="21" t="s">
        <v>73</v>
      </c>
      <c r="G21" s="21" t="s">
        <v>101</v>
      </c>
      <c r="H21" s="30" t="s">
        <v>68</v>
      </c>
      <c r="I21" s="30" t="s">
        <v>47</v>
      </c>
      <c r="J21" s="30" t="s">
        <v>47</v>
      </c>
      <c r="K21" s="30" t="s">
        <v>47</v>
      </c>
    </row>
    <row r="22" spans="1:11" ht="15">
      <c r="A22" s="16">
        <f t="shared" si="0"/>
        <v>90021</v>
      </c>
      <c r="B22" s="26" t="s">
        <v>45</v>
      </c>
      <c r="C22" s="18" t="s">
        <v>46</v>
      </c>
      <c r="D22" s="26" t="s">
        <v>48</v>
      </c>
      <c r="E22" s="19">
        <v>123</v>
      </c>
      <c r="F22" s="21" t="s">
        <v>74</v>
      </c>
      <c r="G22" s="21" t="s">
        <v>101</v>
      </c>
      <c r="H22" s="30" t="s">
        <v>68</v>
      </c>
      <c r="I22" s="30" t="s">
        <v>47</v>
      </c>
      <c r="J22" s="30" t="s">
        <v>47</v>
      </c>
      <c r="K22" s="30" t="s">
        <v>47</v>
      </c>
    </row>
    <row r="23" spans="1:11" ht="15">
      <c r="A23" s="16">
        <f t="shared" si="0"/>
        <v>90022</v>
      </c>
      <c r="B23" s="26" t="s">
        <v>45</v>
      </c>
      <c r="C23" s="18" t="s">
        <v>46</v>
      </c>
      <c r="D23" s="26" t="s">
        <v>48</v>
      </c>
      <c r="E23" s="19">
        <v>123</v>
      </c>
      <c r="F23" s="21" t="s">
        <v>75</v>
      </c>
      <c r="G23" s="21" t="s">
        <v>101</v>
      </c>
      <c r="H23" s="30" t="s">
        <v>68</v>
      </c>
      <c r="I23" s="30" t="s">
        <v>47</v>
      </c>
      <c r="J23" s="30" t="s">
        <v>47</v>
      </c>
      <c r="K23" s="30" t="s">
        <v>47</v>
      </c>
    </row>
    <row r="24" spans="1:11" ht="15">
      <c r="A24" s="16">
        <f t="shared" si="0"/>
        <v>90023</v>
      </c>
      <c r="B24" s="26" t="s">
        <v>45</v>
      </c>
      <c r="C24" s="18" t="s">
        <v>46</v>
      </c>
      <c r="D24" s="26" t="s">
        <v>48</v>
      </c>
      <c r="E24" s="19">
        <v>123</v>
      </c>
      <c r="F24" s="21" t="s">
        <v>76</v>
      </c>
      <c r="G24" s="21" t="s">
        <v>101</v>
      </c>
      <c r="H24" s="30" t="s">
        <v>68</v>
      </c>
      <c r="I24" s="30" t="s">
        <v>47</v>
      </c>
      <c r="J24" s="30" t="s">
        <v>47</v>
      </c>
      <c r="K24" s="30" t="s">
        <v>47</v>
      </c>
    </row>
    <row r="25" spans="1:11" ht="15">
      <c r="A25" s="16">
        <f t="shared" si="0"/>
        <v>90024</v>
      </c>
      <c r="B25" s="26" t="s">
        <v>45</v>
      </c>
      <c r="C25" s="18" t="s">
        <v>46</v>
      </c>
      <c r="D25" s="26" t="s">
        <v>48</v>
      </c>
      <c r="E25" s="19">
        <v>123</v>
      </c>
      <c r="F25" s="21" t="s">
        <v>77</v>
      </c>
      <c r="G25" s="21" t="s">
        <v>101</v>
      </c>
      <c r="H25" s="30" t="s">
        <v>68</v>
      </c>
      <c r="I25" s="30" t="s">
        <v>47</v>
      </c>
      <c r="J25" s="30" t="s">
        <v>47</v>
      </c>
      <c r="K25" s="30" t="s">
        <v>47</v>
      </c>
    </row>
    <row r="26" spans="1:11" ht="15">
      <c r="A26" s="16">
        <f t="shared" si="0"/>
        <v>90025</v>
      </c>
      <c r="B26" s="26" t="s">
        <v>45</v>
      </c>
      <c r="C26" s="18" t="s">
        <v>46</v>
      </c>
      <c r="D26" s="26" t="s">
        <v>48</v>
      </c>
      <c r="E26" s="19">
        <v>123</v>
      </c>
      <c r="F26" s="21" t="s">
        <v>78</v>
      </c>
      <c r="G26" s="21" t="s">
        <v>101</v>
      </c>
      <c r="H26" s="30" t="s">
        <v>68</v>
      </c>
      <c r="I26" s="30" t="s">
        <v>47</v>
      </c>
      <c r="J26" s="30" t="s">
        <v>47</v>
      </c>
      <c r="K26" s="30" t="s">
        <v>47</v>
      </c>
    </row>
    <row r="27" spans="1:11" ht="15">
      <c r="A27" s="16">
        <f t="shared" si="0"/>
        <v>90026</v>
      </c>
      <c r="B27" s="26" t="s">
        <v>45</v>
      </c>
      <c r="C27" s="18" t="s">
        <v>46</v>
      </c>
      <c r="D27" s="26" t="s">
        <v>48</v>
      </c>
      <c r="E27" s="19">
        <v>123</v>
      </c>
      <c r="F27" s="21" t="s">
        <v>79</v>
      </c>
      <c r="G27" s="21" t="s">
        <v>101</v>
      </c>
      <c r="H27" s="30" t="s">
        <v>68</v>
      </c>
      <c r="I27" s="30" t="s">
        <v>47</v>
      </c>
      <c r="J27" s="30" t="s">
        <v>47</v>
      </c>
      <c r="K27" s="30" t="s">
        <v>47</v>
      </c>
    </row>
    <row r="28" spans="1:11" ht="15">
      <c r="A28" s="16">
        <f t="shared" si="0"/>
        <v>90027</v>
      </c>
      <c r="B28" s="26" t="s">
        <v>45</v>
      </c>
      <c r="C28" s="18" t="s">
        <v>46</v>
      </c>
      <c r="D28" s="26" t="s">
        <v>48</v>
      </c>
      <c r="E28" s="19">
        <v>123</v>
      </c>
      <c r="F28" s="21" t="s">
        <v>80</v>
      </c>
      <c r="G28" s="21" t="s">
        <v>101</v>
      </c>
      <c r="H28" s="30" t="s">
        <v>68</v>
      </c>
      <c r="I28" s="30" t="s">
        <v>47</v>
      </c>
      <c r="J28" s="30" t="s">
        <v>47</v>
      </c>
      <c r="K28" s="30" t="s">
        <v>47</v>
      </c>
    </row>
    <row r="29" spans="1:11" ht="15">
      <c r="A29" s="16">
        <f t="shared" si="0"/>
        <v>90028</v>
      </c>
      <c r="B29" s="26" t="s">
        <v>45</v>
      </c>
      <c r="C29" s="18" t="s">
        <v>46</v>
      </c>
      <c r="D29" s="26" t="s">
        <v>48</v>
      </c>
      <c r="E29" s="19">
        <v>123</v>
      </c>
      <c r="F29" s="21" t="s">
        <v>81</v>
      </c>
      <c r="G29" s="21" t="s">
        <v>101</v>
      </c>
      <c r="H29" s="30" t="s">
        <v>68</v>
      </c>
      <c r="I29" s="30" t="s">
        <v>47</v>
      </c>
      <c r="J29" s="30" t="s">
        <v>47</v>
      </c>
      <c r="K29" s="30" t="s">
        <v>47</v>
      </c>
    </row>
    <row r="30" spans="1:11" ht="15">
      <c r="A30" s="16">
        <f t="shared" si="0"/>
        <v>90029</v>
      </c>
      <c r="B30" s="26" t="s">
        <v>45</v>
      </c>
      <c r="C30" s="18" t="s">
        <v>46</v>
      </c>
      <c r="D30" s="26" t="s">
        <v>48</v>
      </c>
      <c r="E30" s="19">
        <v>123</v>
      </c>
      <c r="F30" s="21" t="s">
        <v>82</v>
      </c>
      <c r="G30" s="21" t="s">
        <v>101</v>
      </c>
      <c r="H30" s="30" t="s">
        <v>68</v>
      </c>
      <c r="I30" s="30" t="s">
        <v>47</v>
      </c>
      <c r="J30" s="30" t="s">
        <v>47</v>
      </c>
      <c r="K30" s="30" t="s">
        <v>47</v>
      </c>
    </row>
    <row r="31" spans="1:11" ht="15">
      <c r="A31" s="16">
        <f t="shared" si="0"/>
        <v>90030</v>
      </c>
      <c r="B31" s="26" t="s">
        <v>45</v>
      </c>
      <c r="C31" s="18" t="s">
        <v>46</v>
      </c>
      <c r="D31" s="26" t="s">
        <v>48</v>
      </c>
      <c r="E31" s="19">
        <v>123</v>
      </c>
      <c r="F31" s="21" t="s">
        <v>84</v>
      </c>
      <c r="G31" s="21" t="s">
        <v>101</v>
      </c>
      <c r="H31" s="30" t="s">
        <v>68</v>
      </c>
      <c r="I31" s="30" t="s">
        <v>47</v>
      </c>
      <c r="J31" s="30" t="s">
        <v>47</v>
      </c>
      <c r="K31" s="30" t="s">
        <v>47</v>
      </c>
    </row>
    <row r="32" spans="1:11" ht="15">
      <c r="A32" s="16">
        <f t="shared" si="0"/>
        <v>90031</v>
      </c>
      <c r="B32" s="26" t="s">
        <v>45</v>
      </c>
      <c r="C32" s="18" t="s">
        <v>46</v>
      </c>
      <c r="D32" s="26" t="s">
        <v>48</v>
      </c>
      <c r="E32" s="19">
        <v>123</v>
      </c>
      <c r="F32" s="21" t="s">
        <v>83</v>
      </c>
      <c r="G32" s="21" t="s">
        <v>101</v>
      </c>
      <c r="H32" s="30" t="s">
        <v>68</v>
      </c>
      <c r="I32" s="30" t="s">
        <v>47</v>
      </c>
      <c r="J32" s="30" t="s">
        <v>47</v>
      </c>
      <c r="K32" s="30" t="s">
        <v>47</v>
      </c>
    </row>
    <row r="33" spans="1:11" ht="15">
      <c r="A33" s="16">
        <f t="shared" si="0"/>
        <v>90032</v>
      </c>
      <c r="B33" s="26" t="s">
        <v>45</v>
      </c>
      <c r="C33" s="18" t="s">
        <v>46</v>
      </c>
      <c r="D33" s="26" t="s">
        <v>48</v>
      </c>
      <c r="E33" s="19">
        <v>123</v>
      </c>
      <c r="F33" s="21" t="s">
        <v>85</v>
      </c>
      <c r="G33" s="21" t="s">
        <v>101</v>
      </c>
      <c r="H33" s="30" t="s">
        <v>68</v>
      </c>
      <c r="I33" s="30" t="s">
        <v>47</v>
      </c>
      <c r="J33" s="30" t="s">
        <v>47</v>
      </c>
      <c r="K33" s="30" t="s">
        <v>47</v>
      </c>
    </row>
    <row r="34" spans="1:11" ht="15">
      <c r="A34" s="16">
        <f t="shared" si="0"/>
        <v>90033</v>
      </c>
      <c r="B34" s="26" t="s">
        <v>45</v>
      </c>
      <c r="C34" s="18" t="s">
        <v>46</v>
      </c>
      <c r="D34" s="26" t="s">
        <v>48</v>
      </c>
      <c r="E34" s="19">
        <v>123</v>
      </c>
      <c r="F34" s="21" t="s">
        <v>86</v>
      </c>
      <c r="G34" s="21" t="s">
        <v>101</v>
      </c>
      <c r="H34" s="30" t="s">
        <v>68</v>
      </c>
      <c r="I34" s="30" t="s">
        <v>47</v>
      </c>
      <c r="J34" s="30" t="s">
        <v>47</v>
      </c>
      <c r="K34" s="30" t="s">
        <v>47</v>
      </c>
    </row>
    <row r="35" spans="1:11" ht="15">
      <c r="A35" s="16">
        <f t="shared" si="0"/>
        <v>90034</v>
      </c>
      <c r="B35" s="26" t="s">
        <v>45</v>
      </c>
      <c r="C35" s="18" t="s">
        <v>46</v>
      </c>
      <c r="D35" s="26" t="s">
        <v>48</v>
      </c>
      <c r="E35" s="19">
        <v>123</v>
      </c>
      <c r="F35" s="21" t="s">
        <v>87</v>
      </c>
      <c r="G35" s="21" t="s">
        <v>101</v>
      </c>
      <c r="H35" s="30" t="s">
        <v>68</v>
      </c>
      <c r="I35" s="30" t="s">
        <v>47</v>
      </c>
      <c r="J35" s="30" t="s">
        <v>47</v>
      </c>
      <c r="K35" s="30" t="s">
        <v>47</v>
      </c>
    </row>
    <row r="36" spans="1:11" ht="15">
      <c r="A36" s="16">
        <f t="shared" si="0"/>
        <v>90035</v>
      </c>
      <c r="B36" s="26" t="s">
        <v>45</v>
      </c>
      <c r="C36" s="18" t="s">
        <v>46</v>
      </c>
      <c r="D36" s="26" t="s">
        <v>48</v>
      </c>
      <c r="E36" s="19">
        <v>123</v>
      </c>
      <c r="F36" s="21" t="s">
        <v>88</v>
      </c>
      <c r="G36" s="21" t="s">
        <v>101</v>
      </c>
      <c r="H36" s="30" t="s">
        <v>89</v>
      </c>
      <c r="I36" s="30" t="s">
        <v>47</v>
      </c>
      <c r="J36" s="30" t="s">
        <v>47</v>
      </c>
      <c r="K36" s="30" t="s">
        <v>47</v>
      </c>
    </row>
    <row r="37" spans="1:11" ht="15">
      <c r="A37" s="16">
        <f t="shared" si="0"/>
        <v>90036</v>
      </c>
      <c r="B37" s="26" t="s">
        <v>45</v>
      </c>
      <c r="C37" s="18" t="s">
        <v>46</v>
      </c>
      <c r="D37" s="26" t="s">
        <v>48</v>
      </c>
      <c r="E37" s="19">
        <v>123</v>
      </c>
      <c r="F37" s="21" t="s">
        <v>90</v>
      </c>
      <c r="G37" s="21" t="s">
        <v>101</v>
      </c>
      <c r="H37" s="30" t="s">
        <v>68</v>
      </c>
      <c r="I37" s="30" t="s">
        <v>47</v>
      </c>
      <c r="J37" s="30" t="s">
        <v>47</v>
      </c>
      <c r="K37" s="30" t="s">
        <v>47</v>
      </c>
    </row>
    <row r="38" spans="1:11" ht="15">
      <c r="A38" s="16">
        <f t="shared" si="0"/>
        <v>90037</v>
      </c>
      <c r="B38" s="26" t="s">
        <v>45</v>
      </c>
      <c r="C38" s="18" t="s">
        <v>46</v>
      </c>
      <c r="D38" s="26" t="s">
        <v>48</v>
      </c>
      <c r="E38" s="19">
        <v>123</v>
      </c>
      <c r="F38" s="21" t="s">
        <v>91</v>
      </c>
      <c r="G38" s="21" t="s">
        <v>101</v>
      </c>
      <c r="H38" s="30" t="s">
        <v>68</v>
      </c>
      <c r="I38" s="30" t="s">
        <v>47</v>
      </c>
      <c r="J38" s="30" t="s">
        <v>47</v>
      </c>
      <c r="K38" s="30" t="s">
        <v>47</v>
      </c>
    </row>
    <row r="39" spans="1:11" ht="15">
      <c r="A39" s="22" t="s">
        <v>105</v>
      </c>
      <c r="B39" s="26"/>
      <c r="C39" s="18"/>
      <c r="D39" s="26"/>
      <c r="E39" s="19"/>
      <c r="F39" s="21"/>
      <c r="G39" s="21"/>
      <c r="H39" s="30"/>
      <c r="I39" s="30"/>
      <c r="J39" s="30"/>
      <c r="K39" s="30"/>
    </row>
    <row r="40" spans="1:11" ht="15">
      <c r="A40" s="16">
        <v>90038</v>
      </c>
      <c r="B40" s="26" t="s">
        <v>45</v>
      </c>
      <c r="C40" s="18" t="s">
        <v>46</v>
      </c>
      <c r="D40" s="26" t="s">
        <v>48</v>
      </c>
      <c r="E40" s="19" t="s">
        <v>49</v>
      </c>
      <c r="F40" s="21" t="s">
        <v>102</v>
      </c>
      <c r="G40" s="21">
        <v>1</v>
      </c>
      <c r="H40" s="30" t="s">
        <v>50</v>
      </c>
      <c r="I40" s="30" t="s">
        <v>47</v>
      </c>
      <c r="J40" s="30" t="s">
        <v>47</v>
      </c>
      <c r="K40" s="30" t="s">
        <v>47</v>
      </c>
    </row>
    <row r="41" spans="1:11" ht="15">
      <c r="A41" s="16">
        <f t="shared" ref="A41:A75" si="1">A40+1</f>
        <v>90039</v>
      </c>
      <c r="B41" s="26" t="s">
        <v>45</v>
      </c>
      <c r="C41" s="18" t="s">
        <v>46</v>
      </c>
      <c r="D41" s="26" t="s">
        <v>48</v>
      </c>
      <c r="E41" s="19" t="s">
        <v>49</v>
      </c>
      <c r="F41" s="21" t="s">
        <v>102</v>
      </c>
      <c r="G41" s="21">
        <f>G40+1</f>
        <v>2</v>
      </c>
      <c r="H41" s="30" t="s">
        <v>50</v>
      </c>
      <c r="I41" s="30" t="s">
        <v>47</v>
      </c>
      <c r="J41" s="30" t="s">
        <v>47</v>
      </c>
      <c r="K41" s="30" t="s">
        <v>47</v>
      </c>
    </row>
    <row r="42" spans="1:11" ht="15">
      <c r="A42" s="16">
        <f t="shared" si="1"/>
        <v>90040</v>
      </c>
      <c r="B42" s="26" t="s">
        <v>45</v>
      </c>
      <c r="C42" s="18" t="s">
        <v>46</v>
      </c>
      <c r="D42" s="26" t="s">
        <v>48</v>
      </c>
      <c r="E42" s="19" t="s">
        <v>49</v>
      </c>
      <c r="F42" s="21" t="s">
        <v>102</v>
      </c>
      <c r="G42" s="21">
        <f t="shared" ref="G42:G75" si="2">G41+1</f>
        <v>3</v>
      </c>
      <c r="H42" s="30" t="s">
        <v>50</v>
      </c>
      <c r="I42" s="30" t="s">
        <v>47</v>
      </c>
      <c r="J42" s="30" t="s">
        <v>47</v>
      </c>
      <c r="K42" s="30" t="s">
        <v>47</v>
      </c>
    </row>
    <row r="43" spans="1:11" ht="15">
      <c r="A43" s="16">
        <f t="shared" si="1"/>
        <v>90041</v>
      </c>
      <c r="B43" s="26" t="s">
        <v>45</v>
      </c>
      <c r="C43" s="18" t="s">
        <v>46</v>
      </c>
      <c r="D43" s="26" t="s">
        <v>92</v>
      </c>
      <c r="E43" s="19" t="s">
        <v>49</v>
      </c>
      <c r="F43" s="21" t="s">
        <v>102</v>
      </c>
      <c r="G43" s="21">
        <f t="shared" si="2"/>
        <v>4</v>
      </c>
      <c r="H43" s="30" t="s">
        <v>50</v>
      </c>
      <c r="I43" s="30" t="s">
        <v>47</v>
      </c>
      <c r="J43" s="30" t="s">
        <v>47</v>
      </c>
      <c r="K43" s="30" t="s">
        <v>47</v>
      </c>
    </row>
    <row r="44" spans="1:11" ht="15">
      <c r="A44" s="16">
        <f t="shared" si="1"/>
        <v>90042</v>
      </c>
      <c r="B44" s="26" t="s">
        <v>45</v>
      </c>
      <c r="C44" s="18" t="s">
        <v>46</v>
      </c>
      <c r="D44" s="26" t="s">
        <v>92</v>
      </c>
      <c r="E44" s="19" t="s">
        <v>49</v>
      </c>
      <c r="F44" s="21" t="s">
        <v>102</v>
      </c>
      <c r="G44" s="21">
        <f t="shared" si="2"/>
        <v>5</v>
      </c>
      <c r="H44" s="30" t="s">
        <v>50</v>
      </c>
      <c r="I44" s="30" t="s">
        <v>47</v>
      </c>
      <c r="J44" s="30" t="s">
        <v>47</v>
      </c>
      <c r="K44" s="30" t="s">
        <v>47</v>
      </c>
    </row>
    <row r="45" spans="1:11" ht="15">
      <c r="A45" s="16">
        <f t="shared" si="1"/>
        <v>90043</v>
      </c>
      <c r="B45" s="26" t="s">
        <v>45</v>
      </c>
      <c r="C45" s="18" t="s">
        <v>46</v>
      </c>
      <c r="D45" s="26" t="s">
        <v>92</v>
      </c>
      <c r="E45" s="19" t="s">
        <v>49</v>
      </c>
      <c r="F45" s="21" t="s">
        <v>102</v>
      </c>
      <c r="G45" s="21">
        <f t="shared" si="2"/>
        <v>6</v>
      </c>
      <c r="H45" s="30" t="s">
        <v>50</v>
      </c>
      <c r="I45" s="30" t="s">
        <v>47</v>
      </c>
      <c r="J45" s="30" t="s">
        <v>47</v>
      </c>
      <c r="K45" s="30" t="s">
        <v>47</v>
      </c>
    </row>
    <row r="46" spans="1:11" ht="15">
      <c r="A46" s="16">
        <f t="shared" si="1"/>
        <v>90044</v>
      </c>
      <c r="B46" s="26" t="s">
        <v>45</v>
      </c>
      <c r="C46" s="18" t="s">
        <v>46</v>
      </c>
      <c r="D46" s="26" t="s">
        <v>93</v>
      </c>
      <c r="E46" s="19" t="s">
        <v>49</v>
      </c>
      <c r="F46" s="21" t="s">
        <v>102</v>
      </c>
      <c r="G46" s="21">
        <f t="shared" si="2"/>
        <v>7</v>
      </c>
      <c r="H46" s="30" t="s">
        <v>50</v>
      </c>
      <c r="I46" s="30" t="s">
        <v>47</v>
      </c>
      <c r="J46" s="30" t="s">
        <v>47</v>
      </c>
      <c r="K46" s="30" t="s">
        <v>47</v>
      </c>
    </row>
    <row r="47" spans="1:11" ht="15">
      <c r="A47" s="16">
        <f t="shared" si="1"/>
        <v>90045</v>
      </c>
      <c r="B47" s="26" t="s">
        <v>45</v>
      </c>
      <c r="C47" s="18" t="s">
        <v>46</v>
      </c>
      <c r="D47" s="26" t="s">
        <v>93</v>
      </c>
      <c r="E47" s="19" t="s">
        <v>49</v>
      </c>
      <c r="F47" s="21" t="s">
        <v>102</v>
      </c>
      <c r="G47" s="21">
        <f t="shared" si="2"/>
        <v>8</v>
      </c>
      <c r="H47" s="30" t="s">
        <v>50</v>
      </c>
      <c r="I47" s="30" t="s">
        <v>47</v>
      </c>
      <c r="J47" s="30" t="s">
        <v>47</v>
      </c>
      <c r="K47" s="30" t="s">
        <v>47</v>
      </c>
    </row>
    <row r="48" spans="1:11" ht="15">
      <c r="A48" s="16">
        <f t="shared" si="1"/>
        <v>90046</v>
      </c>
      <c r="B48" s="26" t="s">
        <v>45</v>
      </c>
      <c r="C48" s="18" t="s">
        <v>46</v>
      </c>
      <c r="D48" s="26" t="s">
        <v>93</v>
      </c>
      <c r="E48" s="19" t="s">
        <v>49</v>
      </c>
      <c r="F48" s="21" t="s">
        <v>102</v>
      </c>
      <c r="G48" s="21">
        <f t="shared" si="2"/>
        <v>9</v>
      </c>
      <c r="H48" s="30" t="s">
        <v>50</v>
      </c>
      <c r="I48" s="30" t="s">
        <v>47</v>
      </c>
      <c r="J48" s="30" t="s">
        <v>47</v>
      </c>
      <c r="K48" s="30" t="s">
        <v>47</v>
      </c>
    </row>
    <row r="49" spans="1:11" ht="15">
      <c r="A49" s="16">
        <f t="shared" si="1"/>
        <v>90047</v>
      </c>
      <c r="B49" s="26" t="s">
        <v>45</v>
      </c>
      <c r="C49" s="18" t="s">
        <v>46</v>
      </c>
      <c r="D49" s="26" t="s">
        <v>94</v>
      </c>
      <c r="E49" s="19" t="s">
        <v>49</v>
      </c>
      <c r="F49" s="21" t="s">
        <v>102</v>
      </c>
      <c r="G49" s="21">
        <f t="shared" si="2"/>
        <v>10</v>
      </c>
      <c r="H49" s="30" t="s">
        <v>50</v>
      </c>
      <c r="I49" s="30" t="s">
        <v>47</v>
      </c>
      <c r="J49" s="30" t="s">
        <v>47</v>
      </c>
      <c r="K49" s="30" t="s">
        <v>47</v>
      </c>
    </row>
    <row r="50" spans="1:11" ht="15">
      <c r="A50" s="16">
        <f t="shared" si="1"/>
        <v>90048</v>
      </c>
      <c r="B50" s="26" t="s">
        <v>45</v>
      </c>
      <c r="C50" s="18" t="s">
        <v>46</v>
      </c>
      <c r="D50" s="26" t="s">
        <v>94</v>
      </c>
      <c r="E50" s="19" t="s">
        <v>49</v>
      </c>
      <c r="F50" s="21" t="s">
        <v>102</v>
      </c>
      <c r="G50" s="21">
        <f t="shared" si="2"/>
        <v>11</v>
      </c>
      <c r="H50" s="30" t="s">
        <v>50</v>
      </c>
      <c r="I50" s="30" t="s">
        <v>47</v>
      </c>
      <c r="J50" s="30" t="s">
        <v>47</v>
      </c>
      <c r="K50" s="30" t="s">
        <v>47</v>
      </c>
    </row>
    <row r="51" spans="1:11" ht="15">
      <c r="A51" s="16">
        <f t="shared" si="1"/>
        <v>90049</v>
      </c>
      <c r="B51" s="26" t="s">
        <v>45</v>
      </c>
      <c r="C51" s="18" t="s">
        <v>46</v>
      </c>
      <c r="D51" s="26" t="s">
        <v>94</v>
      </c>
      <c r="E51" s="19" t="s">
        <v>49</v>
      </c>
      <c r="F51" s="21" t="s">
        <v>102</v>
      </c>
      <c r="G51" s="21">
        <f t="shared" si="2"/>
        <v>12</v>
      </c>
      <c r="H51" s="30" t="s">
        <v>50</v>
      </c>
      <c r="I51" s="30" t="s">
        <v>47</v>
      </c>
      <c r="J51" s="30" t="s">
        <v>47</v>
      </c>
      <c r="K51" s="30" t="s">
        <v>47</v>
      </c>
    </row>
    <row r="52" spans="1:11" ht="15">
      <c r="A52" s="16">
        <f t="shared" si="1"/>
        <v>90050</v>
      </c>
      <c r="B52" s="26" t="s">
        <v>45</v>
      </c>
      <c r="C52" s="18" t="s">
        <v>46</v>
      </c>
      <c r="D52" s="26" t="s">
        <v>95</v>
      </c>
      <c r="E52" s="19" t="s">
        <v>49</v>
      </c>
      <c r="F52" s="21" t="s">
        <v>102</v>
      </c>
      <c r="G52" s="21">
        <f t="shared" si="2"/>
        <v>13</v>
      </c>
      <c r="H52" s="30" t="s">
        <v>50</v>
      </c>
      <c r="I52" s="30" t="s">
        <v>47</v>
      </c>
      <c r="J52" s="30" t="s">
        <v>47</v>
      </c>
      <c r="K52" s="30" t="s">
        <v>47</v>
      </c>
    </row>
    <row r="53" spans="1:11" ht="15">
      <c r="A53" s="16">
        <f t="shared" si="1"/>
        <v>90051</v>
      </c>
      <c r="B53" s="26" t="s">
        <v>45</v>
      </c>
      <c r="C53" s="18" t="s">
        <v>46</v>
      </c>
      <c r="D53" s="26" t="s">
        <v>95</v>
      </c>
      <c r="E53" s="19" t="s">
        <v>49</v>
      </c>
      <c r="F53" s="21" t="s">
        <v>102</v>
      </c>
      <c r="G53" s="21">
        <f t="shared" si="2"/>
        <v>14</v>
      </c>
      <c r="H53" s="30" t="s">
        <v>50</v>
      </c>
      <c r="I53" s="30" t="s">
        <v>47</v>
      </c>
      <c r="J53" s="30" t="s">
        <v>47</v>
      </c>
      <c r="K53" s="30" t="s">
        <v>47</v>
      </c>
    </row>
    <row r="54" spans="1:11" ht="15">
      <c r="A54" s="16">
        <f t="shared" si="1"/>
        <v>90052</v>
      </c>
      <c r="B54" s="26" t="s">
        <v>45</v>
      </c>
      <c r="C54" s="18" t="s">
        <v>46</v>
      </c>
      <c r="D54" s="26" t="s">
        <v>95</v>
      </c>
      <c r="E54" s="19" t="s">
        <v>49</v>
      </c>
      <c r="F54" s="21" t="s">
        <v>102</v>
      </c>
      <c r="G54" s="21">
        <f t="shared" si="2"/>
        <v>15</v>
      </c>
      <c r="H54" s="30" t="s">
        <v>50</v>
      </c>
      <c r="I54" s="30" t="s">
        <v>47</v>
      </c>
      <c r="J54" s="30" t="s">
        <v>47</v>
      </c>
      <c r="K54" s="30" t="s">
        <v>47</v>
      </c>
    </row>
    <row r="55" spans="1:11" ht="15">
      <c r="A55" s="16">
        <f t="shared" si="1"/>
        <v>90053</v>
      </c>
      <c r="B55" s="26" t="s">
        <v>45</v>
      </c>
      <c r="C55" s="18" t="s">
        <v>46</v>
      </c>
      <c r="D55" s="26" t="s">
        <v>96</v>
      </c>
      <c r="E55" s="19" t="s">
        <v>49</v>
      </c>
      <c r="F55" s="21" t="s">
        <v>102</v>
      </c>
      <c r="G55" s="21">
        <f t="shared" si="2"/>
        <v>16</v>
      </c>
      <c r="H55" s="30" t="s">
        <v>50</v>
      </c>
      <c r="I55" s="30" t="s">
        <v>47</v>
      </c>
      <c r="J55" s="30" t="s">
        <v>47</v>
      </c>
      <c r="K55" s="30" t="s">
        <v>47</v>
      </c>
    </row>
    <row r="56" spans="1:11" ht="15">
      <c r="A56" s="16">
        <f t="shared" si="1"/>
        <v>90054</v>
      </c>
      <c r="B56" s="26" t="s">
        <v>45</v>
      </c>
      <c r="C56" s="18" t="s">
        <v>46</v>
      </c>
      <c r="D56" s="26" t="s">
        <v>96</v>
      </c>
      <c r="E56" s="19" t="s">
        <v>49</v>
      </c>
      <c r="F56" s="21" t="s">
        <v>102</v>
      </c>
      <c r="G56" s="21">
        <f t="shared" si="2"/>
        <v>17</v>
      </c>
      <c r="H56" s="30" t="s">
        <v>50</v>
      </c>
      <c r="I56" s="30" t="s">
        <v>47</v>
      </c>
      <c r="J56" s="30" t="s">
        <v>47</v>
      </c>
      <c r="K56" s="30" t="s">
        <v>47</v>
      </c>
    </row>
    <row r="57" spans="1:11" ht="15">
      <c r="A57" s="16">
        <f t="shared" si="1"/>
        <v>90055</v>
      </c>
      <c r="B57" s="26" t="s">
        <v>45</v>
      </c>
      <c r="C57" s="18" t="s">
        <v>46</v>
      </c>
      <c r="D57" s="26" t="s">
        <v>96</v>
      </c>
      <c r="E57" s="19" t="s">
        <v>49</v>
      </c>
      <c r="F57" s="21" t="s">
        <v>102</v>
      </c>
      <c r="G57" s="21">
        <f t="shared" si="2"/>
        <v>18</v>
      </c>
      <c r="H57" s="30" t="s">
        <v>50</v>
      </c>
      <c r="I57" s="30" t="s">
        <v>47</v>
      </c>
      <c r="J57" s="30" t="s">
        <v>47</v>
      </c>
      <c r="K57" s="30" t="s">
        <v>47</v>
      </c>
    </row>
    <row r="58" spans="1:11" ht="15">
      <c r="A58" s="16">
        <f t="shared" si="1"/>
        <v>90056</v>
      </c>
      <c r="B58" s="26" t="s">
        <v>45</v>
      </c>
      <c r="C58" s="23" t="s">
        <v>97</v>
      </c>
      <c r="D58" s="26" t="s">
        <v>48</v>
      </c>
      <c r="E58" s="19" t="s">
        <v>49</v>
      </c>
      <c r="F58" s="21" t="s">
        <v>102</v>
      </c>
      <c r="G58" s="21">
        <f t="shared" si="2"/>
        <v>19</v>
      </c>
      <c r="H58" s="30" t="s">
        <v>50</v>
      </c>
      <c r="I58" s="30" t="s">
        <v>47</v>
      </c>
      <c r="J58" s="30" t="s">
        <v>47</v>
      </c>
      <c r="K58" s="30" t="s">
        <v>47</v>
      </c>
    </row>
    <row r="59" spans="1:11" ht="15">
      <c r="A59" s="16">
        <f t="shared" si="1"/>
        <v>90057</v>
      </c>
      <c r="B59" s="26" t="s">
        <v>45</v>
      </c>
      <c r="C59" s="23" t="s">
        <v>97</v>
      </c>
      <c r="D59" s="26" t="s">
        <v>48</v>
      </c>
      <c r="E59" s="19" t="s">
        <v>49</v>
      </c>
      <c r="F59" s="21" t="s">
        <v>102</v>
      </c>
      <c r="G59" s="21">
        <f t="shared" si="2"/>
        <v>20</v>
      </c>
      <c r="H59" s="30" t="s">
        <v>50</v>
      </c>
      <c r="I59" s="30" t="s">
        <v>47</v>
      </c>
      <c r="J59" s="30" t="s">
        <v>47</v>
      </c>
      <c r="K59" s="30" t="s">
        <v>47</v>
      </c>
    </row>
    <row r="60" spans="1:11" ht="15">
      <c r="A60" s="16">
        <f t="shared" si="1"/>
        <v>90058</v>
      </c>
      <c r="B60" s="26" t="s">
        <v>45</v>
      </c>
      <c r="C60" s="23" t="s">
        <v>97</v>
      </c>
      <c r="D60" s="26" t="s">
        <v>48</v>
      </c>
      <c r="E60" s="19" t="s">
        <v>49</v>
      </c>
      <c r="F60" s="21" t="s">
        <v>102</v>
      </c>
      <c r="G60" s="21">
        <f t="shared" si="2"/>
        <v>21</v>
      </c>
      <c r="H60" s="30" t="s">
        <v>50</v>
      </c>
      <c r="I60" s="30" t="s">
        <v>47</v>
      </c>
      <c r="J60" s="30" t="s">
        <v>47</v>
      </c>
      <c r="K60" s="30" t="s">
        <v>47</v>
      </c>
    </row>
    <row r="61" spans="1:11" ht="15">
      <c r="A61" s="16">
        <f t="shared" si="1"/>
        <v>90059</v>
      </c>
      <c r="B61" s="26" t="s">
        <v>45</v>
      </c>
      <c r="C61" s="23" t="s">
        <v>97</v>
      </c>
      <c r="D61" s="26" t="s">
        <v>92</v>
      </c>
      <c r="E61" s="19" t="s">
        <v>49</v>
      </c>
      <c r="F61" s="21" t="s">
        <v>102</v>
      </c>
      <c r="G61" s="21">
        <f t="shared" si="2"/>
        <v>22</v>
      </c>
      <c r="H61" s="30" t="s">
        <v>50</v>
      </c>
      <c r="I61" s="30" t="s">
        <v>47</v>
      </c>
      <c r="J61" s="30" t="s">
        <v>47</v>
      </c>
      <c r="K61" s="30" t="s">
        <v>47</v>
      </c>
    </row>
    <row r="62" spans="1:11" ht="15">
      <c r="A62" s="16">
        <f t="shared" si="1"/>
        <v>90060</v>
      </c>
      <c r="B62" s="26" t="s">
        <v>45</v>
      </c>
      <c r="C62" s="23" t="s">
        <v>97</v>
      </c>
      <c r="D62" s="26" t="s">
        <v>92</v>
      </c>
      <c r="E62" s="19" t="s">
        <v>49</v>
      </c>
      <c r="F62" s="21" t="s">
        <v>102</v>
      </c>
      <c r="G62" s="21">
        <f t="shared" si="2"/>
        <v>23</v>
      </c>
      <c r="H62" s="30" t="s">
        <v>50</v>
      </c>
      <c r="I62" s="30" t="s">
        <v>47</v>
      </c>
      <c r="J62" s="30" t="s">
        <v>47</v>
      </c>
      <c r="K62" s="30" t="s">
        <v>47</v>
      </c>
    </row>
    <row r="63" spans="1:11" ht="15">
      <c r="A63" s="16">
        <f t="shared" si="1"/>
        <v>90061</v>
      </c>
      <c r="B63" s="26" t="s">
        <v>45</v>
      </c>
      <c r="C63" s="23" t="s">
        <v>97</v>
      </c>
      <c r="D63" s="26" t="s">
        <v>92</v>
      </c>
      <c r="E63" s="19" t="s">
        <v>49</v>
      </c>
      <c r="F63" s="21" t="s">
        <v>102</v>
      </c>
      <c r="G63" s="21">
        <f t="shared" si="2"/>
        <v>24</v>
      </c>
      <c r="H63" s="30" t="s">
        <v>50</v>
      </c>
      <c r="I63" s="30" t="s">
        <v>47</v>
      </c>
      <c r="J63" s="30" t="s">
        <v>47</v>
      </c>
      <c r="K63" s="30" t="s">
        <v>47</v>
      </c>
    </row>
    <row r="64" spans="1:11" ht="15">
      <c r="A64" s="16">
        <f t="shared" si="1"/>
        <v>90062</v>
      </c>
      <c r="B64" s="26" t="s">
        <v>45</v>
      </c>
      <c r="C64" s="23" t="s">
        <v>97</v>
      </c>
      <c r="D64" s="26" t="s">
        <v>93</v>
      </c>
      <c r="E64" s="19" t="s">
        <v>49</v>
      </c>
      <c r="F64" s="21" t="s">
        <v>102</v>
      </c>
      <c r="G64" s="21">
        <f t="shared" si="2"/>
        <v>25</v>
      </c>
      <c r="H64" s="30" t="s">
        <v>50</v>
      </c>
      <c r="I64" s="30" t="s">
        <v>47</v>
      </c>
      <c r="J64" s="30" t="s">
        <v>47</v>
      </c>
      <c r="K64" s="30" t="s">
        <v>47</v>
      </c>
    </row>
    <row r="65" spans="1:11" ht="15">
      <c r="A65" s="16">
        <f t="shared" si="1"/>
        <v>90063</v>
      </c>
      <c r="B65" s="26" t="s">
        <v>45</v>
      </c>
      <c r="C65" s="23" t="s">
        <v>97</v>
      </c>
      <c r="D65" s="26" t="s">
        <v>93</v>
      </c>
      <c r="E65" s="19" t="s">
        <v>49</v>
      </c>
      <c r="F65" s="21" t="s">
        <v>102</v>
      </c>
      <c r="G65" s="21">
        <f t="shared" si="2"/>
        <v>26</v>
      </c>
      <c r="H65" s="30" t="s">
        <v>50</v>
      </c>
      <c r="I65" s="30" t="s">
        <v>47</v>
      </c>
      <c r="J65" s="30" t="s">
        <v>47</v>
      </c>
      <c r="K65" s="30" t="s">
        <v>47</v>
      </c>
    </row>
    <row r="66" spans="1:11" ht="15">
      <c r="A66" s="16">
        <f t="shared" si="1"/>
        <v>90064</v>
      </c>
      <c r="B66" s="26" t="s">
        <v>45</v>
      </c>
      <c r="C66" s="23" t="s">
        <v>97</v>
      </c>
      <c r="D66" s="26" t="s">
        <v>93</v>
      </c>
      <c r="E66" s="19" t="s">
        <v>49</v>
      </c>
      <c r="F66" s="21" t="s">
        <v>102</v>
      </c>
      <c r="G66" s="21">
        <f t="shared" si="2"/>
        <v>27</v>
      </c>
      <c r="H66" s="30" t="s">
        <v>50</v>
      </c>
      <c r="I66" s="30" t="s">
        <v>47</v>
      </c>
      <c r="J66" s="30" t="s">
        <v>47</v>
      </c>
      <c r="K66" s="30" t="s">
        <v>47</v>
      </c>
    </row>
    <row r="67" spans="1:11" ht="15">
      <c r="A67" s="16">
        <f t="shared" si="1"/>
        <v>90065</v>
      </c>
      <c r="B67" s="26" t="s">
        <v>45</v>
      </c>
      <c r="C67" s="23" t="s">
        <v>97</v>
      </c>
      <c r="D67" s="26" t="s">
        <v>94</v>
      </c>
      <c r="E67" s="19" t="s">
        <v>49</v>
      </c>
      <c r="F67" s="21" t="s">
        <v>102</v>
      </c>
      <c r="G67" s="21">
        <f t="shared" si="2"/>
        <v>28</v>
      </c>
      <c r="H67" s="30" t="s">
        <v>50</v>
      </c>
      <c r="I67" s="30" t="s">
        <v>47</v>
      </c>
      <c r="J67" s="30" t="s">
        <v>47</v>
      </c>
      <c r="K67" s="30" t="s">
        <v>47</v>
      </c>
    </row>
    <row r="68" spans="1:11" ht="15">
      <c r="A68" s="16">
        <f t="shared" si="1"/>
        <v>90066</v>
      </c>
      <c r="B68" s="26" t="s">
        <v>45</v>
      </c>
      <c r="C68" s="23" t="s">
        <v>97</v>
      </c>
      <c r="D68" s="26" t="s">
        <v>94</v>
      </c>
      <c r="E68" s="19" t="s">
        <v>49</v>
      </c>
      <c r="F68" s="21" t="s">
        <v>102</v>
      </c>
      <c r="G68" s="21">
        <f t="shared" si="2"/>
        <v>29</v>
      </c>
      <c r="H68" s="30" t="s">
        <v>50</v>
      </c>
      <c r="I68" s="30" t="s">
        <v>47</v>
      </c>
      <c r="J68" s="30" t="s">
        <v>47</v>
      </c>
      <c r="K68" s="30" t="s">
        <v>47</v>
      </c>
    </row>
    <row r="69" spans="1:11" ht="15">
      <c r="A69" s="16">
        <f t="shared" si="1"/>
        <v>90067</v>
      </c>
      <c r="B69" s="26" t="s">
        <v>45</v>
      </c>
      <c r="C69" s="23" t="s">
        <v>97</v>
      </c>
      <c r="D69" s="26" t="s">
        <v>94</v>
      </c>
      <c r="E69" s="19" t="s">
        <v>49</v>
      </c>
      <c r="F69" s="21" t="s">
        <v>102</v>
      </c>
      <c r="G69" s="21">
        <f t="shared" si="2"/>
        <v>30</v>
      </c>
      <c r="H69" s="30" t="s">
        <v>50</v>
      </c>
      <c r="I69" s="30" t="s">
        <v>47</v>
      </c>
      <c r="J69" s="30" t="s">
        <v>47</v>
      </c>
      <c r="K69" s="30" t="s">
        <v>47</v>
      </c>
    </row>
    <row r="70" spans="1:11" ht="15">
      <c r="A70" s="16">
        <f t="shared" si="1"/>
        <v>90068</v>
      </c>
      <c r="B70" s="26" t="s">
        <v>45</v>
      </c>
      <c r="C70" s="23" t="s">
        <v>97</v>
      </c>
      <c r="D70" s="26" t="s">
        <v>95</v>
      </c>
      <c r="E70" s="19" t="s">
        <v>49</v>
      </c>
      <c r="F70" s="21" t="s">
        <v>102</v>
      </c>
      <c r="G70" s="21">
        <f t="shared" si="2"/>
        <v>31</v>
      </c>
      <c r="H70" s="30" t="s">
        <v>50</v>
      </c>
      <c r="I70" s="30" t="s">
        <v>47</v>
      </c>
      <c r="J70" s="30" t="s">
        <v>47</v>
      </c>
      <c r="K70" s="30" t="s">
        <v>47</v>
      </c>
    </row>
    <row r="71" spans="1:11" ht="15">
      <c r="A71" s="16">
        <f t="shared" si="1"/>
        <v>90069</v>
      </c>
      <c r="B71" s="26" t="s">
        <v>45</v>
      </c>
      <c r="C71" s="23" t="s">
        <v>97</v>
      </c>
      <c r="D71" s="26" t="s">
        <v>95</v>
      </c>
      <c r="E71" s="19" t="s">
        <v>49</v>
      </c>
      <c r="F71" s="21" t="s">
        <v>102</v>
      </c>
      <c r="G71" s="21">
        <f t="shared" si="2"/>
        <v>32</v>
      </c>
      <c r="H71" s="30" t="s">
        <v>50</v>
      </c>
      <c r="I71" s="30" t="s">
        <v>47</v>
      </c>
      <c r="J71" s="30" t="s">
        <v>47</v>
      </c>
      <c r="K71" s="30" t="s">
        <v>47</v>
      </c>
    </row>
    <row r="72" spans="1:11" ht="15">
      <c r="A72" s="16">
        <f t="shared" si="1"/>
        <v>90070</v>
      </c>
      <c r="B72" s="26" t="s">
        <v>45</v>
      </c>
      <c r="C72" s="23" t="s">
        <v>97</v>
      </c>
      <c r="D72" s="26" t="s">
        <v>95</v>
      </c>
      <c r="E72" s="19" t="s">
        <v>49</v>
      </c>
      <c r="F72" s="21" t="s">
        <v>102</v>
      </c>
      <c r="G72" s="21">
        <f t="shared" si="2"/>
        <v>33</v>
      </c>
      <c r="H72" s="30" t="s">
        <v>50</v>
      </c>
      <c r="I72" s="30" t="s">
        <v>47</v>
      </c>
      <c r="J72" s="30" t="s">
        <v>47</v>
      </c>
      <c r="K72" s="30" t="s">
        <v>47</v>
      </c>
    </row>
    <row r="73" spans="1:11" ht="15">
      <c r="A73" s="16">
        <f t="shared" si="1"/>
        <v>90071</v>
      </c>
      <c r="B73" s="26" t="s">
        <v>45</v>
      </c>
      <c r="C73" s="23" t="s">
        <v>97</v>
      </c>
      <c r="D73" s="26" t="s">
        <v>96</v>
      </c>
      <c r="E73" s="19" t="s">
        <v>49</v>
      </c>
      <c r="F73" s="21" t="s">
        <v>102</v>
      </c>
      <c r="G73" s="21">
        <f t="shared" si="2"/>
        <v>34</v>
      </c>
      <c r="H73" s="30" t="s">
        <v>50</v>
      </c>
      <c r="I73" s="30" t="s">
        <v>47</v>
      </c>
      <c r="J73" s="30" t="s">
        <v>47</v>
      </c>
      <c r="K73" s="30" t="s">
        <v>47</v>
      </c>
    </row>
    <row r="74" spans="1:11" ht="15">
      <c r="A74" s="16">
        <f t="shared" si="1"/>
        <v>90072</v>
      </c>
      <c r="B74" s="26" t="s">
        <v>45</v>
      </c>
      <c r="C74" s="23" t="s">
        <v>97</v>
      </c>
      <c r="D74" s="26" t="s">
        <v>96</v>
      </c>
      <c r="E74" s="19" t="s">
        <v>49</v>
      </c>
      <c r="F74" s="21" t="s">
        <v>102</v>
      </c>
      <c r="G74" s="21">
        <f t="shared" si="2"/>
        <v>35</v>
      </c>
      <c r="H74" s="30" t="s">
        <v>50</v>
      </c>
      <c r="I74" s="30" t="s">
        <v>47</v>
      </c>
      <c r="J74" s="30" t="s">
        <v>47</v>
      </c>
      <c r="K74" s="30" t="s">
        <v>47</v>
      </c>
    </row>
    <row r="75" spans="1:11" ht="15">
      <c r="A75" s="16">
        <f t="shared" si="1"/>
        <v>90073</v>
      </c>
      <c r="B75" s="26" t="s">
        <v>45</v>
      </c>
      <c r="C75" s="23" t="s">
        <v>97</v>
      </c>
      <c r="D75" s="26" t="s">
        <v>96</v>
      </c>
      <c r="E75" s="19" t="s">
        <v>49</v>
      </c>
      <c r="F75" s="21" t="s">
        <v>102</v>
      </c>
      <c r="G75" s="21">
        <f t="shared" si="2"/>
        <v>36</v>
      </c>
      <c r="H75" s="30" t="s">
        <v>50</v>
      </c>
      <c r="I75" s="30" t="s">
        <v>47</v>
      </c>
      <c r="J75" s="30" t="s">
        <v>47</v>
      </c>
      <c r="K75" s="30" t="s">
        <v>47</v>
      </c>
    </row>
    <row r="76" spans="1:11" ht="15">
      <c r="A76" s="16">
        <v>90074</v>
      </c>
      <c r="B76" s="26" t="s">
        <v>45</v>
      </c>
      <c r="C76" s="18" t="s">
        <v>46</v>
      </c>
      <c r="D76" s="26" t="s">
        <v>48</v>
      </c>
      <c r="E76" s="19" t="s">
        <v>49</v>
      </c>
      <c r="F76" s="21" t="s">
        <v>103</v>
      </c>
      <c r="G76" s="21">
        <v>1</v>
      </c>
      <c r="H76" s="30" t="s">
        <v>104</v>
      </c>
      <c r="I76" s="30" t="s">
        <v>47</v>
      </c>
      <c r="J76" s="30" t="s">
        <v>47</v>
      </c>
      <c r="K76" s="30" t="s">
        <v>47</v>
      </c>
    </row>
    <row r="77" spans="1:11" ht="15">
      <c r="A77" s="16">
        <f t="shared" ref="A77:A111" si="3">A76+1</f>
        <v>90075</v>
      </c>
      <c r="B77" s="26" t="s">
        <v>45</v>
      </c>
      <c r="C77" s="18" t="s">
        <v>46</v>
      </c>
      <c r="D77" s="26" t="s">
        <v>48</v>
      </c>
      <c r="E77" s="19" t="s">
        <v>49</v>
      </c>
      <c r="F77" s="21" t="s">
        <v>103</v>
      </c>
      <c r="G77" s="21">
        <f>G76+1</f>
        <v>2</v>
      </c>
      <c r="H77" s="30" t="s">
        <v>104</v>
      </c>
      <c r="I77" s="30" t="s">
        <v>47</v>
      </c>
      <c r="J77" s="30" t="s">
        <v>47</v>
      </c>
      <c r="K77" s="30" t="s">
        <v>47</v>
      </c>
    </row>
    <row r="78" spans="1:11" ht="15">
      <c r="A78" s="16">
        <f t="shared" si="3"/>
        <v>90076</v>
      </c>
      <c r="B78" s="26" t="s">
        <v>45</v>
      </c>
      <c r="C78" s="18" t="s">
        <v>46</v>
      </c>
      <c r="D78" s="26" t="s">
        <v>48</v>
      </c>
      <c r="E78" s="19" t="s">
        <v>49</v>
      </c>
      <c r="F78" s="21" t="s">
        <v>103</v>
      </c>
      <c r="G78" s="21">
        <f t="shared" ref="G78:G111" si="4">G77+1</f>
        <v>3</v>
      </c>
      <c r="H78" s="30" t="s">
        <v>104</v>
      </c>
      <c r="I78" s="30" t="s">
        <v>47</v>
      </c>
      <c r="J78" s="30" t="s">
        <v>47</v>
      </c>
      <c r="K78" s="30" t="s">
        <v>47</v>
      </c>
    </row>
    <row r="79" spans="1:11" ht="15">
      <c r="A79" s="16">
        <f t="shared" si="3"/>
        <v>90077</v>
      </c>
      <c r="B79" s="26" t="s">
        <v>45</v>
      </c>
      <c r="C79" s="18" t="s">
        <v>46</v>
      </c>
      <c r="D79" s="26" t="s">
        <v>92</v>
      </c>
      <c r="E79" s="19" t="s">
        <v>49</v>
      </c>
      <c r="F79" s="21" t="s">
        <v>103</v>
      </c>
      <c r="G79" s="21">
        <f t="shared" si="4"/>
        <v>4</v>
      </c>
      <c r="H79" s="30" t="s">
        <v>104</v>
      </c>
      <c r="I79" s="30" t="s">
        <v>47</v>
      </c>
      <c r="J79" s="30" t="s">
        <v>47</v>
      </c>
      <c r="K79" s="30" t="s">
        <v>47</v>
      </c>
    </row>
    <row r="80" spans="1:11" ht="15">
      <c r="A80" s="16">
        <f t="shared" si="3"/>
        <v>90078</v>
      </c>
      <c r="B80" s="26" t="s">
        <v>45</v>
      </c>
      <c r="C80" s="18" t="s">
        <v>46</v>
      </c>
      <c r="D80" s="26" t="s">
        <v>92</v>
      </c>
      <c r="E80" s="19" t="s">
        <v>49</v>
      </c>
      <c r="F80" s="21" t="s">
        <v>103</v>
      </c>
      <c r="G80" s="21">
        <f t="shared" si="4"/>
        <v>5</v>
      </c>
      <c r="H80" s="30" t="s">
        <v>104</v>
      </c>
      <c r="I80" s="30" t="s">
        <v>47</v>
      </c>
      <c r="J80" s="30" t="s">
        <v>47</v>
      </c>
      <c r="K80" s="30" t="s">
        <v>47</v>
      </c>
    </row>
    <row r="81" spans="1:11" ht="15">
      <c r="A81" s="16">
        <f t="shared" si="3"/>
        <v>90079</v>
      </c>
      <c r="B81" s="26" t="s">
        <v>45</v>
      </c>
      <c r="C81" s="18" t="s">
        <v>46</v>
      </c>
      <c r="D81" s="26" t="s">
        <v>92</v>
      </c>
      <c r="E81" s="19" t="s">
        <v>49</v>
      </c>
      <c r="F81" s="21" t="s">
        <v>103</v>
      </c>
      <c r="G81" s="21">
        <f t="shared" si="4"/>
        <v>6</v>
      </c>
      <c r="H81" s="30" t="s">
        <v>104</v>
      </c>
      <c r="I81" s="30" t="s">
        <v>47</v>
      </c>
      <c r="J81" s="30" t="s">
        <v>47</v>
      </c>
      <c r="K81" s="30" t="s">
        <v>47</v>
      </c>
    </row>
    <row r="82" spans="1:11" ht="15">
      <c r="A82" s="16">
        <f t="shared" si="3"/>
        <v>90080</v>
      </c>
      <c r="B82" s="26" t="s">
        <v>45</v>
      </c>
      <c r="C82" s="18" t="s">
        <v>46</v>
      </c>
      <c r="D82" s="26" t="s">
        <v>93</v>
      </c>
      <c r="E82" s="19" t="s">
        <v>49</v>
      </c>
      <c r="F82" s="21" t="s">
        <v>103</v>
      </c>
      <c r="G82" s="21">
        <f t="shared" si="4"/>
        <v>7</v>
      </c>
      <c r="H82" s="30" t="s">
        <v>104</v>
      </c>
      <c r="I82" s="30" t="s">
        <v>47</v>
      </c>
      <c r="J82" s="30" t="s">
        <v>47</v>
      </c>
      <c r="K82" s="30" t="s">
        <v>47</v>
      </c>
    </row>
    <row r="83" spans="1:11" ht="15">
      <c r="A83" s="16">
        <f t="shared" si="3"/>
        <v>90081</v>
      </c>
      <c r="B83" s="26" t="s">
        <v>45</v>
      </c>
      <c r="C83" s="18" t="s">
        <v>46</v>
      </c>
      <c r="D83" s="26" t="s">
        <v>93</v>
      </c>
      <c r="E83" s="19" t="s">
        <v>49</v>
      </c>
      <c r="F83" s="21" t="s">
        <v>103</v>
      </c>
      <c r="G83" s="21">
        <f t="shared" si="4"/>
        <v>8</v>
      </c>
      <c r="H83" s="30" t="s">
        <v>104</v>
      </c>
      <c r="I83" s="30" t="s">
        <v>47</v>
      </c>
      <c r="J83" s="30" t="s">
        <v>47</v>
      </c>
      <c r="K83" s="30" t="s">
        <v>47</v>
      </c>
    </row>
    <row r="84" spans="1:11" ht="15">
      <c r="A84" s="16">
        <f t="shared" si="3"/>
        <v>90082</v>
      </c>
      <c r="B84" s="26" t="s">
        <v>45</v>
      </c>
      <c r="C84" s="18" t="s">
        <v>46</v>
      </c>
      <c r="D84" s="26" t="s">
        <v>93</v>
      </c>
      <c r="E84" s="19" t="s">
        <v>49</v>
      </c>
      <c r="F84" s="21" t="s">
        <v>103</v>
      </c>
      <c r="G84" s="21">
        <f t="shared" si="4"/>
        <v>9</v>
      </c>
      <c r="H84" s="30" t="s">
        <v>104</v>
      </c>
      <c r="I84" s="30" t="s">
        <v>47</v>
      </c>
      <c r="J84" s="30" t="s">
        <v>47</v>
      </c>
      <c r="K84" s="30" t="s">
        <v>47</v>
      </c>
    </row>
    <row r="85" spans="1:11" ht="15">
      <c r="A85" s="16">
        <f t="shared" si="3"/>
        <v>90083</v>
      </c>
      <c r="B85" s="26" t="s">
        <v>45</v>
      </c>
      <c r="C85" s="18" t="s">
        <v>46</v>
      </c>
      <c r="D85" s="26" t="s">
        <v>94</v>
      </c>
      <c r="E85" s="19" t="s">
        <v>49</v>
      </c>
      <c r="F85" s="21" t="s">
        <v>103</v>
      </c>
      <c r="G85" s="21">
        <f t="shared" si="4"/>
        <v>10</v>
      </c>
      <c r="H85" s="30" t="s">
        <v>104</v>
      </c>
      <c r="I85" s="30" t="s">
        <v>47</v>
      </c>
      <c r="J85" s="30" t="s">
        <v>47</v>
      </c>
      <c r="K85" s="30" t="s">
        <v>47</v>
      </c>
    </row>
    <row r="86" spans="1:11" ht="15">
      <c r="A86" s="16">
        <f t="shared" si="3"/>
        <v>90084</v>
      </c>
      <c r="B86" s="26" t="s">
        <v>45</v>
      </c>
      <c r="C86" s="18" t="s">
        <v>46</v>
      </c>
      <c r="D86" s="26" t="s">
        <v>94</v>
      </c>
      <c r="E86" s="19" t="s">
        <v>49</v>
      </c>
      <c r="F86" s="21" t="s">
        <v>103</v>
      </c>
      <c r="G86" s="21">
        <f t="shared" si="4"/>
        <v>11</v>
      </c>
      <c r="H86" s="30" t="s">
        <v>104</v>
      </c>
      <c r="I86" s="30" t="s">
        <v>47</v>
      </c>
      <c r="J86" s="30" t="s">
        <v>47</v>
      </c>
      <c r="K86" s="30" t="s">
        <v>47</v>
      </c>
    </row>
    <row r="87" spans="1:11" ht="15">
      <c r="A87" s="16">
        <f t="shared" si="3"/>
        <v>90085</v>
      </c>
      <c r="B87" s="26" t="s">
        <v>45</v>
      </c>
      <c r="C87" s="18" t="s">
        <v>46</v>
      </c>
      <c r="D87" s="26" t="s">
        <v>94</v>
      </c>
      <c r="E87" s="19" t="s">
        <v>49</v>
      </c>
      <c r="F87" s="21" t="s">
        <v>103</v>
      </c>
      <c r="G87" s="21">
        <f t="shared" si="4"/>
        <v>12</v>
      </c>
      <c r="H87" s="30" t="s">
        <v>104</v>
      </c>
      <c r="I87" s="30" t="s">
        <v>47</v>
      </c>
      <c r="J87" s="30" t="s">
        <v>47</v>
      </c>
      <c r="K87" s="30" t="s">
        <v>47</v>
      </c>
    </row>
    <row r="88" spans="1:11" ht="15">
      <c r="A88" s="16">
        <f t="shared" si="3"/>
        <v>90086</v>
      </c>
      <c r="B88" s="26" t="s">
        <v>45</v>
      </c>
      <c r="C88" s="18" t="s">
        <v>46</v>
      </c>
      <c r="D88" s="26" t="s">
        <v>95</v>
      </c>
      <c r="E88" s="19" t="s">
        <v>49</v>
      </c>
      <c r="F88" s="21" t="s">
        <v>103</v>
      </c>
      <c r="G88" s="21">
        <f t="shared" si="4"/>
        <v>13</v>
      </c>
      <c r="H88" s="30" t="s">
        <v>104</v>
      </c>
      <c r="I88" s="30" t="s">
        <v>47</v>
      </c>
      <c r="J88" s="30" t="s">
        <v>47</v>
      </c>
      <c r="K88" s="30" t="s">
        <v>47</v>
      </c>
    </row>
    <row r="89" spans="1:11" ht="15">
      <c r="A89" s="16">
        <f t="shared" si="3"/>
        <v>90087</v>
      </c>
      <c r="B89" s="26" t="s">
        <v>45</v>
      </c>
      <c r="C89" s="18" t="s">
        <v>46</v>
      </c>
      <c r="D89" s="26" t="s">
        <v>95</v>
      </c>
      <c r="E89" s="19" t="s">
        <v>49</v>
      </c>
      <c r="F89" s="21" t="s">
        <v>103</v>
      </c>
      <c r="G89" s="21">
        <f t="shared" si="4"/>
        <v>14</v>
      </c>
      <c r="H89" s="30" t="s">
        <v>104</v>
      </c>
      <c r="I89" s="30" t="s">
        <v>47</v>
      </c>
      <c r="J89" s="30" t="s">
        <v>47</v>
      </c>
      <c r="K89" s="30" t="s">
        <v>47</v>
      </c>
    </row>
    <row r="90" spans="1:11" ht="15">
      <c r="A90" s="16">
        <f t="shared" si="3"/>
        <v>90088</v>
      </c>
      <c r="B90" s="26" t="s">
        <v>45</v>
      </c>
      <c r="C90" s="18" t="s">
        <v>46</v>
      </c>
      <c r="D90" s="26" t="s">
        <v>95</v>
      </c>
      <c r="E90" s="19" t="s">
        <v>49</v>
      </c>
      <c r="F90" s="21" t="s">
        <v>103</v>
      </c>
      <c r="G90" s="21">
        <f t="shared" si="4"/>
        <v>15</v>
      </c>
      <c r="H90" s="30" t="s">
        <v>104</v>
      </c>
      <c r="I90" s="30" t="s">
        <v>47</v>
      </c>
      <c r="J90" s="30" t="s">
        <v>47</v>
      </c>
      <c r="K90" s="30" t="s">
        <v>47</v>
      </c>
    </row>
    <row r="91" spans="1:11" ht="15">
      <c r="A91" s="16">
        <f t="shared" si="3"/>
        <v>90089</v>
      </c>
      <c r="B91" s="26" t="s">
        <v>45</v>
      </c>
      <c r="C91" s="18" t="s">
        <v>46</v>
      </c>
      <c r="D91" s="26" t="s">
        <v>96</v>
      </c>
      <c r="E91" s="19" t="s">
        <v>49</v>
      </c>
      <c r="F91" s="21" t="s">
        <v>103</v>
      </c>
      <c r="G91" s="21">
        <f t="shared" si="4"/>
        <v>16</v>
      </c>
      <c r="H91" s="30" t="s">
        <v>104</v>
      </c>
      <c r="I91" s="30" t="s">
        <v>47</v>
      </c>
      <c r="J91" s="30" t="s">
        <v>47</v>
      </c>
      <c r="K91" s="30" t="s">
        <v>47</v>
      </c>
    </row>
    <row r="92" spans="1:11" ht="15">
      <c r="A92" s="16">
        <f t="shared" si="3"/>
        <v>90090</v>
      </c>
      <c r="B92" s="26" t="s">
        <v>45</v>
      </c>
      <c r="C92" s="18" t="s">
        <v>46</v>
      </c>
      <c r="D92" s="26" t="s">
        <v>96</v>
      </c>
      <c r="E92" s="19" t="s">
        <v>49</v>
      </c>
      <c r="F92" s="21" t="s">
        <v>103</v>
      </c>
      <c r="G92" s="21">
        <f t="shared" si="4"/>
        <v>17</v>
      </c>
      <c r="H92" s="30" t="s">
        <v>104</v>
      </c>
      <c r="I92" s="30" t="s">
        <v>47</v>
      </c>
      <c r="J92" s="30" t="s">
        <v>47</v>
      </c>
      <c r="K92" s="30" t="s">
        <v>47</v>
      </c>
    </row>
    <row r="93" spans="1:11" ht="15">
      <c r="A93" s="16">
        <f t="shared" si="3"/>
        <v>90091</v>
      </c>
      <c r="B93" s="26" t="s">
        <v>45</v>
      </c>
      <c r="C93" s="18" t="s">
        <v>46</v>
      </c>
      <c r="D93" s="26" t="s">
        <v>96</v>
      </c>
      <c r="E93" s="19" t="s">
        <v>49</v>
      </c>
      <c r="F93" s="21" t="s">
        <v>103</v>
      </c>
      <c r="G93" s="21">
        <f t="shared" si="4"/>
        <v>18</v>
      </c>
      <c r="H93" s="30" t="s">
        <v>104</v>
      </c>
      <c r="I93" s="30" t="s">
        <v>47</v>
      </c>
      <c r="J93" s="30" t="s">
        <v>47</v>
      </c>
      <c r="K93" s="30" t="s">
        <v>47</v>
      </c>
    </row>
    <row r="94" spans="1:11" ht="15">
      <c r="A94" s="16">
        <f t="shared" si="3"/>
        <v>90092</v>
      </c>
      <c r="B94" s="26" t="s">
        <v>45</v>
      </c>
      <c r="C94" s="23" t="s">
        <v>97</v>
      </c>
      <c r="D94" s="26" t="s">
        <v>48</v>
      </c>
      <c r="E94" s="19" t="s">
        <v>49</v>
      </c>
      <c r="F94" s="21" t="s">
        <v>103</v>
      </c>
      <c r="G94" s="21">
        <f t="shared" si="4"/>
        <v>19</v>
      </c>
      <c r="H94" s="30" t="s">
        <v>104</v>
      </c>
      <c r="I94" s="30" t="s">
        <v>47</v>
      </c>
      <c r="J94" s="30" t="s">
        <v>47</v>
      </c>
      <c r="K94" s="30" t="s">
        <v>47</v>
      </c>
    </row>
    <row r="95" spans="1:11" ht="15">
      <c r="A95" s="16">
        <f t="shared" si="3"/>
        <v>90093</v>
      </c>
      <c r="B95" s="26" t="s">
        <v>45</v>
      </c>
      <c r="C95" s="23" t="s">
        <v>97</v>
      </c>
      <c r="D95" s="26" t="s">
        <v>48</v>
      </c>
      <c r="E95" s="19" t="s">
        <v>49</v>
      </c>
      <c r="F95" s="21" t="s">
        <v>103</v>
      </c>
      <c r="G95" s="21">
        <f t="shared" si="4"/>
        <v>20</v>
      </c>
      <c r="H95" s="30" t="s">
        <v>104</v>
      </c>
      <c r="I95" s="30" t="s">
        <v>47</v>
      </c>
      <c r="J95" s="30" t="s">
        <v>47</v>
      </c>
      <c r="K95" s="30" t="s">
        <v>47</v>
      </c>
    </row>
    <row r="96" spans="1:11" ht="15">
      <c r="A96" s="16">
        <f t="shared" si="3"/>
        <v>90094</v>
      </c>
      <c r="B96" s="26" t="s">
        <v>45</v>
      </c>
      <c r="C96" s="23" t="s">
        <v>97</v>
      </c>
      <c r="D96" s="26" t="s">
        <v>48</v>
      </c>
      <c r="E96" s="19" t="s">
        <v>49</v>
      </c>
      <c r="F96" s="21" t="s">
        <v>103</v>
      </c>
      <c r="G96" s="21">
        <f t="shared" si="4"/>
        <v>21</v>
      </c>
      <c r="H96" s="30" t="s">
        <v>104</v>
      </c>
      <c r="I96" s="30" t="s">
        <v>47</v>
      </c>
      <c r="J96" s="30" t="s">
        <v>47</v>
      </c>
      <c r="K96" s="30" t="s">
        <v>47</v>
      </c>
    </row>
    <row r="97" spans="1:11" ht="15">
      <c r="A97" s="16">
        <f t="shared" si="3"/>
        <v>90095</v>
      </c>
      <c r="B97" s="26" t="s">
        <v>45</v>
      </c>
      <c r="C97" s="23" t="s">
        <v>97</v>
      </c>
      <c r="D97" s="26" t="s">
        <v>92</v>
      </c>
      <c r="E97" s="19" t="s">
        <v>49</v>
      </c>
      <c r="F97" s="21" t="s">
        <v>103</v>
      </c>
      <c r="G97" s="21">
        <f t="shared" si="4"/>
        <v>22</v>
      </c>
      <c r="H97" s="30" t="s">
        <v>104</v>
      </c>
      <c r="I97" s="30" t="s">
        <v>47</v>
      </c>
      <c r="J97" s="30" t="s">
        <v>47</v>
      </c>
      <c r="K97" s="30" t="s">
        <v>47</v>
      </c>
    </row>
    <row r="98" spans="1:11" ht="15">
      <c r="A98" s="16">
        <f t="shared" si="3"/>
        <v>90096</v>
      </c>
      <c r="B98" s="26" t="s">
        <v>45</v>
      </c>
      <c r="C98" s="23" t="s">
        <v>97</v>
      </c>
      <c r="D98" s="26" t="s">
        <v>92</v>
      </c>
      <c r="E98" s="19" t="s">
        <v>49</v>
      </c>
      <c r="F98" s="21" t="s">
        <v>103</v>
      </c>
      <c r="G98" s="21">
        <f t="shared" si="4"/>
        <v>23</v>
      </c>
      <c r="H98" s="30" t="s">
        <v>104</v>
      </c>
      <c r="I98" s="30" t="s">
        <v>47</v>
      </c>
      <c r="J98" s="30" t="s">
        <v>47</v>
      </c>
      <c r="K98" s="30" t="s">
        <v>47</v>
      </c>
    </row>
    <row r="99" spans="1:11" ht="15">
      <c r="A99" s="16">
        <f t="shared" si="3"/>
        <v>90097</v>
      </c>
      <c r="B99" s="26" t="s">
        <v>45</v>
      </c>
      <c r="C99" s="23" t="s">
        <v>97</v>
      </c>
      <c r="D99" s="26" t="s">
        <v>92</v>
      </c>
      <c r="E99" s="19" t="s">
        <v>49</v>
      </c>
      <c r="F99" s="21" t="s">
        <v>103</v>
      </c>
      <c r="G99" s="21">
        <f t="shared" si="4"/>
        <v>24</v>
      </c>
      <c r="H99" s="30" t="s">
        <v>104</v>
      </c>
      <c r="I99" s="30" t="s">
        <v>47</v>
      </c>
      <c r="J99" s="30" t="s">
        <v>47</v>
      </c>
      <c r="K99" s="30" t="s">
        <v>47</v>
      </c>
    </row>
    <row r="100" spans="1:11" ht="15">
      <c r="A100" s="16">
        <f t="shared" si="3"/>
        <v>90098</v>
      </c>
      <c r="B100" s="26" t="s">
        <v>45</v>
      </c>
      <c r="C100" s="23" t="s">
        <v>97</v>
      </c>
      <c r="D100" s="26" t="s">
        <v>93</v>
      </c>
      <c r="E100" s="19" t="s">
        <v>49</v>
      </c>
      <c r="F100" s="21" t="s">
        <v>103</v>
      </c>
      <c r="G100" s="21">
        <f t="shared" si="4"/>
        <v>25</v>
      </c>
      <c r="H100" s="30" t="s">
        <v>104</v>
      </c>
      <c r="I100" s="30" t="s">
        <v>47</v>
      </c>
      <c r="J100" s="30" t="s">
        <v>47</v>
      </c>
      <c r="K100" s="30" t="s">
        <v>47</v>
      </c>
    </row>
    <row r="101" spans="1:11" ht="15">
      <c r="A101" s="16">
        <f t="shared" si="3"/>
        <v>90099</v>
      </c>
      <c r="B101" s="26" t="s">
        <v>45</v>
      </c>
      <c r="C101" s="23" t="s">
        <v>97</v>
      </c>
      <c r="D101" s="26" t="s">
        <v>93</v>
      </c>
      <c r="E101" s="19" t="s">
        <v>49</v>
      </c>
      <c r="F101" s="21" t="s">
        <v>103</v>
      </c>
      <c r="G101" s="21">
        <f t="shared" si="4"/>
        <v>26</v>
      </c>
      <c r="H101" s="30" t="s">
        <v>104</v>
      </c>
      <c r="I101" s="30" t="s">
        <v>47</v>
      </c>
      <c r="J101" s="30" t="s">
        <v>47</v>
      </c>
      <c r="K101" s="30" t="s">
        <v>47</v>
      </c>
    </row>
    <row r="102" spans="1:11" ht="15">
      <c r="A102" s="16">
        <f t="shared" si="3"/>
        <v>90100</v>
      </c>
      <c r="B102" s="26" t="s">
        <v>45</v>
      </c>
      <c r="C102" s="23" t="s">
        <v>97</v>
      </c>
      <c r="D102" s="26" t="s">
        <v>93</v>
      </c>
      <c r="E102" s="19" t="s">
        <v>49</v>
      </c>
      <c r="F102" s="21" t="s">
        <v>103</v>
      </c>
      <c r="G102" s="21">
        <f t="shared" si="4"/>
        <v>27</v>
      </c>
      <c r="H102" s="30" t="s">
        <v>104</v>
      </c>
      <c r="I102" s="30" t="s">
        <v>47</v>
      </c>
      <c r="J102" s="30" t="s">
        <v>47</v>
      </c>
      <c r="K102" s="30" t="s">
        <v>47</v>
      </c>
    </row>
    <row r="103" spans="1:11" ht="15">
      <c r="A103" s="16">
        <f t="shared" si="3"/>
        <v>90101</v>
      </c>
      <c r="B103" s="26" t="s">
        <v>45</v>
      </c>
      <c r="C103" s="23" t="s">
        <v>97</v>
      </c>
      <c r="D103" s="26" t="s">
        <v>94</v>
      </c>
      <c r="E103" s="19" t="s">
        <v>49</v>
      </c>
      <c r="F103" s="21" t="s">
        <v>103</v>
      </c>
      <c r="G103" s="21">
        <f t="shared" si="4"/>
        <v>28</v>
      </c>
      <c r="H103" s="30" t="s">
        <v>104</v>
      </c>
      <c r="I103" s="30" t="s">
        <v>47</v>
      </c>
      <c r="J103" s="30" t="s">
        <v>47</v>
      </c>
      <c r="K103" s="30" t="s">
        <v>47</v>
      </c>
    </row>
    <row r="104" spans="1:11" ht="15">
      <c r="A104" s="16">
        <f t="shared" si="3"/>
        <v>90102</v>
      </c>
      <c r="B104" s="26" t="s">
        <v>45</v>
      </c>
      <c r="C104" s="23" t="s">
        <v>97</v>
      </c>
      <c r="D104" s="26" t="s">
        <v>94</v>
      </c>
      <c r="E104" s="19" t="s">
        <v>49</v>
      </c>
      <c r="F104" s="21" t="s">
        <v>103</v>
      </c>
      <c r="G104" s="21">
        <f t="shared" si="4"/>
        <v>29</v>
      </c>
      <c r="H104" s="30" t="s">
        <v>104</v>
      </c>
      <c r="I104" s="30" t="s">
        <v>47</v>
      </c>
      <c r="J104" s="30" t="s">
        <v>47</v>
      </c>
      <c r="K104" s="30" t="s">
        <v>47</v>
      </c>
    </row>
    <row r="105" spans="1:11" ht="15">
      <c r="A105" s="16">
        <f t="shared" si="3"/>
        <v>90103</v>
      </c>
      <c r="B105" s="26" t="s">
        <v>45</v>
      </c>
      <c r="C105" s="23" t="s">
        <v>97</v>
      </c>
      <c r="D105" s="26" t="s">
        <v>94</v>
      </c>
      <c r="E105" s="19" t="s">
        <v>49</v>
      </c>
      <c r="F105" s="21" t="s">
        <v>103</v>
      </c>
      <c r="G105" s="21">
        <f t="shared" si="4"/>
        <v>30</v>
      </c>
      <c r="H105" s="30" t="s">
        <v>104</v>
      </c>
      <c r="I105" s="30" t="s">
        <v>47</v>
      </c>
      <c r="J105" s="30" t="s">
        <v>47</v>
      </c>
      <c r="K105" s="30" t="s">
        <v>47</v>
      </c>
    </row>
    <row r="106" spans="1:11" ht="15">
      <c r="A106" s="16">
        <f t="shared" si="3"/>
        <v>90104</v>
      </c>
      <c r="B106" s="26" t="s">
        <v>45</v>
      </c>
      <c r="C106" s="23" t="s">
        <v>97</v>
      </c>
      <c r="D106" s="26" t="s">
        <v>95</v>
      </c>
      <c r="E106" s="19" t="s">
        <v>49</v>
      </c>
      <c r="F106" s="21" t="s">
        <v>103</v>
      </c>
      <c r="G106" s="21">
        <f t="shared" si="4"/>
        <v>31</v>
      </c>
      <c r="H106" s="30" t="s">
        <v>104</v>
      </c>
      <c r="I106" s="30" t="s">
        <v>47</v>
      </c>
      <c r="J106" s="30" t="s">
        <v>47</v>
      </c>
      <c r="K106" s="30" t="s">
        <v>47</v>
      </c>
    </row>
    <row r="107" spans="1:11" ht="15">
      <c r="A107" s="16">
        <f t="shared" si="3"/>
        <v>90105</v>
      </c>
      <c r="B107" s="26" t="s">
        <v>45</v>
      </c>
      <c r="C107" s="23" t="s">
        <v>97</v>
      </c>
      <c r="D107" s="26" t="s">
        <v>95</v>
      </c>
      <c r="E107" s="19" t="s">
        <v>49</v>
      </c>
      <c r="F107" s="21" t="s">
        <v>103</v>
      </c>
      <c r="G107" s="21">
        <f t="shared" si="4"/>
        <v>32</v>
      </c>
      <c r="H107" s="30" t="s">
        <v>104</v>
      </c>
      <c r="I107" s="30" t="s">
        <v>47</v>
      </c>
      <c r="J107" s="30" t="s">
        <v>47</v>
      </c>
      <c r="K107" s="30" t="s">
        <v>47</v>
      </c>
    </row>
    <row r="108" spans="1:11" ht="15">
      <c r="A108" s="16">
        <f t="shared" si="3"/>
        <v>90106</v>
      </c>
      <c r="B108" s="26" t="s">
        <v>45</v>
      </c>
      <c r="C108" s="23" t="s">
        <v>97</v>
      </c>
      <c r="D108" s="26" t="s">
        <v>95</v>
      </c>
      <c r="E108" s="19" t="s">
        <v>49</v>
      </c>
      <c r="F108" s="21" t="s">
        <v>103</v>
      </c>
      <c r="G108" s="21">
        <f t="shared" si="4"/>
        <v>33</v>
      </c>
      <c r="H108" s="30" t="s">
        <v>104</v>
      </c>
      <c r="I108" s="30" t="s">
        <v>47</v>
      </c>
      <c r="J108" s="30" t="s">
        <v>47</v>
      </c>
      <c r="K108" s="30" t="s">
        <v>47</v>
      </c>
    </row>
    <row r="109" spans="1:11" ht="15">
      <c r="A109" s="16">
        <f t="shared" si="3"/>
        <v>90107</v>
      </c>
      <c r="B109" s="26" t="s">
        <v>45</v>
      </c>
      <c r="C109" s="23" t="s">
        <v>97</v>
      </c>
      <c r="D109" s="26" t="s">
        <v>96</v>
      </c>
      <c r="E109" s="19" t="s">
        <v>49</v>
      </c>
      <c r="F109" s="21" t="s">
        <v>103</v>
      </c>
      <c r="G109" s="21">
        <f t="shared" si="4"/>
        <v>34</v>
      </c>
      <c r="H109" s="30" t="s">
        <v>104</v>
      </c>
      <c r="I109" s="30" t="s">
        <v>47</v>
      </c>
      <c r="J109" s="30" t="s">
        <v>47</v>
      </c>
      <c r="K109" s="30" t="s">
        <v>47</v>
      </c>
    </row>
    <row r="110" spans="1:11" ht="15">
      <c r="A110" s="16">
        <f t="shared" si="3"/>
        <v>90108</v>
      </c>
      <c r="B110" s="26" t="s">
        <v>45</v>
      </c>
      <c r="C110" s="23" t="s">
        <v>97</v>
      </c>
      <c r="D110" s="26" t="s">
        <v>96</v>
      </c>
      <c r="E110" s="19" t="s">
        <v>49</v>
      </c>
      <c r="F110" s="21" t="s">
        <v>103</v>
      </c>
      <c r="G110" s="21">
        <f t="shared" si="4"/>
        <v>35</v>
      </c>
      <c r="H110" s="30" t="s">
        <v>104</v>
      </c>
      <c r="I110" s="30" t="s">
        <v>47</v>
      </c>
      <c r="J110" s="30" t="s">
        <v>47</v>
      </c>
      <c r="K110" s="30" t="s">
        <v>47</v>
      </c>
    </row>
    <row r="111" spans="1:11" ht="15">
      <c r="A111" s="16">
        <f t="shared" si="3"/>
        <v>90109</v>
      </c>
      <c r="B111" s="26" t="s">
        <v>45</v>
      </c>
      <c r="C111" s="23" t="s">
        <v>97</v>
      </c>
      <c r="D111" s="26" t="s">
        <v>96</v>
      </c>
      <c r="E111" s="19" t="s">
        <v>49</v>
      </c>
      <c r="F111" s="21" t="s">
        <v>103</v>
      </c>
      <c r="G111" s="21">
        <f t="shared" si="4"/>
        <v>36</v>
      </c>
      <c r="H111" s="30" t="s">
        <v>104</v>
      </c>
      <c r="I111" s="30" t="s">
        <v>47</v>
      </c>
      <c r="J111" s="30" t="s">
        <v>47</v>
      </c>
      <c r="K111" s="30" t="s">
        <v>47</v>
      </c>
    </row>
    <row r="112" spans="1:11">
      <c r="A112" s="22" t="s">
        <v>106</v>
      </c>
    </row>
    <row r="113" spans="1:11" ht="15">
      <c r="A113" s="16">
        <v>90110</v>
      </c>
      <c r="B113" s="26" t="s">
        <v>45</v>
      </c>
      <c r="C113" s="18" t="s">
        <v>46</v>
      </c>
      <c r="D113" s="26" t="s">
        <v>48</v>
      </c>
      <c r="E113" s="19" t="s">
        <v>49</v>
      </c>
      <c r="F113" s="21" t="s">
        <v>102</v>
      </c>
      <c r="G113" s="21">
        <v>37</v>
      </c>
      <c r="H113" s="30" t="s">
        <v>50</v>
      </c>
      <c r="I113" s="30" t="s">
        <v>47</v>
      </c>
      <c r="J113" s="30" t="s">
        <v>47</v>
      </c>
      <c r="K113" s="30" t="s">
        <v>47</v>
      </c>
    </row>
    <row r="114" spans="1:11" ht="15">
      <c r="A114" s="16">
        <f t="shared" ref="A114:A177" si="5">A113+1</f>
        <v>90111</v>
      </c>
      <c r="B114" s="26" t="s">
        <v>45</v>
      </c>
      <c r="C114" s="18" t="s">
        <v>46</v>
      </c>
      <c r="D114" s="26" t="s">
        <v>48</v>
      </c>
      <c r="E114" s="19" t="s">
        <v>49</v>
      </c>
      <c r="F114" s="21" t="s">
        <v>102</v>
      </c>
      <c r="G114" s="21">
        <f>G113+1</f>
        <v>38</v>
      </c>
      <c r="H114" s="30" t="s">
        <v>50</v>
      </c>
      <c r="I114" s="30" t="s">
        <v>47</v>
      </c>
      <c r="J114" s="30" t="s">
        <v>47</v>
      </c>
      <c r="K114" s="30" t="s">
        <v>47</v>
      </c>
    </row>
    <row r="115" spans="1:11" ht="15">
      <c r="A115" s="16">
        <f t="shared" si="5"/>
        <v>90112</v>
      </c>
      <c r="B115" s="26" t="s">
        <v>45</v>
      </c>
      <c r="C115" s="18" t="s">
        <v>46</v>
      </c>
      <c r="D115" s="26" t="s">
        <v>48</v>
      </c>
      <c r="E115" s="19" t="s">
        <v>49</v>
      </c>
      <c r="F115" s="21" t="s">
        <v>102</v>
      </c>
      <c r="G115" s="21">
        <f t="shared" ref="G115:G160" si="6">G114+1</f>
        <v>39</v>
      </c>
      <c r="H115" s="30" t="s">
        <v>50</v>
      </c>
      <c r="I115" s="30" t="s">
        <v>47</v>
      </c>
      <c r="J115" s="30" t="s">
        <v>47</v>
      </c>
      <c r="K115" s="30" t="s">
        <v>47</v>
      </c>
    </row>
    <row r="116" spans="1:11" ht="15">
      <c r="A116" s="16">
        <f t="shared" si="5"/>
        <v>90113</v>
      </c>
      <c r="B116" s="26" t="s">
        <v>45</v>
      </c>
      <c r="C116" s="18" t="s">
        <v>46</v>
      </c>
      <c r="D116" s="26" t="s">
        <v>48</v>
      </c>
      <c r="E116" s="19" t="s">
        <v>49</v>
      </c>
      <c r="F116" s="21" t="s">
        <v>102</v>
      </c>
      <c r="G116" s="21">
        <f t="shared" si="6"/>
        <v>40</v>
      </c>
      <c r="H116" s="30" t="s">
        <v>50</v>
      </c>
      <c r="I116" s="30" t="s">
        <v>47</v>
      </c>
      <c r="J116" s="30" t="s">
        <v>47</v>
      </c>
      <c r="K116" s="30" t="s">
        <v>47</v>
      </c>
    </row>
    <row r="117" spans="1:11" ht="15">
      <c r="A117" s="16">
        <f t="shared" si="5"/>
        <v>90114</v>
      </c>
      <c r="B117" s="26" t="s">
        <v>45</v>
      </c>
      <c r="C117" s="18" t="s">
        <v>46</v>
      </c>
      <c r="D117" s="26" t="s">
        <v>92</v>
      </c>
      <c r="E117" s="19" t="s">
        <v>49</v>
      </c>
      <c r="F117" s="21" t="s">
        <v>102</v>
      </c>
      <c r="G117" s="21">
        <f t="shared" si="6"/>
        <v>41</v>
      </c>
      <c r="H117" s="30" t="s">
        <v>50</v>
      </c>
      <c r="I117" s="30" t="s">
        <v>47</v>
      </c>
      <c r="J117" s="30" t="s">
        <v>47</v>
      </c>
      <c r="K117" s="30" t="s">
        <v>47</v>
      </c>
    </row>
    <row r="118" spans="1:11" ht="15">
      <c r="A118" s="16">
        <f t="shared" si="5"/>
        <v>90115</v>
      </c>
      <c r="B118" s="26" t="s">
        <v>45</v>
      </c>
      <c r="C118" s="18" t="s">
        <v>46</v>
      </c>
      <c r="D118" s="26" t="s">
        <v>92</v>
      </c>
      <c r="E118" s="19" t="s">
        <v>49</v>
      </c>
      <c r="F118" s="21" t="s">
        <v>102</v>
      </c>
      <c r="G118" s="21">
        <f t="shared" si="6"/>
        <v>42</v>
      </c>
      <c r="H118" s="30" t="s">
        <v>50</v>
      </c>
      <c r="I118" s="30" t="s">
        <v>47</v>
      </c>
      <c r="J118" s="30" t="s">
        <v>47</v>
      </c>
      <c r="K118" s="30" t="s">
        <v>47</v>
      </c>
    </row>
    <row r="119" spans="1:11" ht="15">
      <c r="A119" s="16">
        <f t="shared" si="5"/>
        <v>90116</v>
      </c>
      <c r="B119" s="26" t="s">
        <v>45</v>
      </c>
      <c r="C119" s="18" t="s">
        <v>46</v>
      </c>
      <c r="D119" s="26" t="s">
        <v>92</v>
      </c>
      <c r="E119" s="19" t="s">
        <v>49</v>
      </c>
      <c r="F119" s="21" t="s">
        <v>102</v>
      </c>
      <c r="G119" s="21">
        <f t="shared" si="6"/>
        <v>43</v>
      </c>
      <c r="H119" s="30" t="s">
        <v>50</v>
      </c>
      <c r="I119" s="30" t="s">
        <v>47</v>
      </c>
      <c r="J119" s="30" t="s">
        <v>47</v>
      </c>
      <c r="K119" s="30" t="s">
        <v>47</v>
      </c>
    </row>
    <row r="120" spans="1:11" ht="15">
      <c r="A120" s="16">
        <f t="shared" si="5"/>
        <v>90117</v>
      </c>
      <c r="B120" s="26" t="s">
        <v>45</v>
      </c>
      <c r="C120" s="18" t="s">
        <v>46</v>
      </c>
      <c r="D120" s="26" t="s">
        <v>92</v>
      </c>
      <c r="E120" s="19" t="s">
        <v>49</v>
      </c>
      <c r="F120" s="21" t="s">
        <v>102</v>
      </c>
      <c r="G120" s="21">
        <f t="shared" si="6"/>
        <v>44</v>
      </c>
      <c r="H120" s="30" t="s">
        <v>50</v>
      </c>
      <c r="I120" s="30" t="s">
        <v>47</v>
      </c>
      <c r="J120" s="30" t="s">
        <v>47</v>
      </c>
      <c r="K120" s="30" t="s">
        <v>47</v>
      </c>
    </row>
    <row r="121" spans="1:11" ht="15">
      <c r="A121" s="16">
        <f t="shared" si="5"/>
        <v>90118</v>
      </c>
      <c r="B121" s="26" t="s">
        <v>45</v>
      </c>
      <c r="C121" s="18" t="s">
        <v>46</v>
      </c>
      <c r="D121" s="26" t="s">
        <v>93</v>
      </c>
      <c r="E121" s="19" t="s">
        <v>49</v>
      </c>
      <c r="F121" s="21" t="s">
        <v>102</v>
      </c>
      <c r="G121" s="21">
        <f t="shared" si="6"/>
        <v>45</v>
      </c>
      <c r="H121" s="30" t="s">
        <v>50</v>
      </c>
      <c r="I121" s="30" t="s">
        <v>47</v>
      </c>
      <c r="J121" s="30" t="s">
        <v>47</v>
      </c>
      <c r="K121" s="30" t="s">
        <v>47</v>
      </c>
    </row>
    <row r="122" spans="1:11" ht="15">
      <c r="A122" s="16">
        <f t="shared" si="5"/>
        <v>90119</v>
      </c>
      <c r="B122" s="26" t="s">
        <v>45</v>
      </c>
      <c r="C122" s="18" t="s">
        <v>46</v>
      </c>
      <c r="D122" s="26" t="s">
        <v>93</v>
      </c>
      <c r="E122" s="19" t="s">
        <v>49</v>
      </c>
      <c r="F122" s="21" t="s">
        <v>102</v>
      </c>
      <c r="G122" s="21">
        <f t="shared" si="6"/>
        <v>46</v>
      </c>
      <c r="H122" s="30" t="s">
        <v>50</v>
      </c>
      <c r="I122" s="30" t="s">
        <v>47</v>
      </c>
      <c r="J122" s="30" t="s">
        <v>47</v>
      </c>
      <c r="K122" s="30" t="s">
        <v>47</v>
      </c>
    </row>
    <row r="123" spans="1:11" ht="15">
      <c r="A123" s="16">
        <f t="shared" si="5"/>
        <v>90120</v>
      </c>
      <c r="B123" s="26" t="s">
        <v>45</v>
      </c>
      <c r="C123" s="18" t="s">
        <v>46</v>
      </c>
      <c r="D123" s="26" t="s">
        <v>93</v>
      </c>
      <c r="E123" s="19" t="s">
        <v>49</v>
      </c>
      <c r="F123" s="21" t="s">
        <v>102</v>
      </c>
      <c r="G123" s="21">
        <f t="shared" si="6"/>
        <v>47</v>
      </c>
      <c r="H123" s="30" t="s">
        <v>50</v>
      </c>
      <c r="I123" s="30" t="s">
        <v>47</v>
      </c>
      <c r="J123" s="30" t="s">
        <v>47</v>
      </c>
      <c r="K123" s="30" t="s">
        <v>47</v>
      </c>
    </row>
    <row r="124" spans="1:11" ht="15">
      <c r="A124" s="16">
        <f t="shared" si="5"/>
        <v>90121</v>
      </c>
      <c r="B124" s="26" t="s">
        <v>45</v>
      </c>
      <c r="C124" s="18" t="s">
        <v>46</v>
      </c>
      <c r="D124" s="26" t="s">
        <v>93</v>
      </c>
      <c r="E124" s="19" t="s">
        <v>49</v>
      </c>
      <c r="F124" s="21" t="s">
        <v>102</v>
      </c>
      <c r="G124" s="21">
        <f t="shared" si="6"/>
        <v>48</v>
      </c>
      <c r="H124" s="30" t="s">
        <v>50</v>
      </c>
      <c r="I124" s="30" t="s">
        <v>47</v>
      </c>
      <c r="J124" s="30" t="s">
        <v>47</v>
      </c>
      <c r="K124" s="30" t="s">
        <v>47</v>
      </c>
    </row>
    <row r="125" spans="1:11" ht="15">
      <c r="A125" s="16">
        <f t="shared" si="5"/>
        <v>90122</v>
      </c>
      <c r="B125" s="26" t="s">
        <v>45</v>
      </c>
      <c r="C125" s="18" t="s">
        <v>46</v>
      </c>
      <c r="D125" s="26" t="s">
        <v>94</v>
      </c>
      <c r="E125" s="19" t="s">
        <v>49</v>
      </c>
      <c r="F125" s="21" t="s">
        <v>102</v>
      </c>
      <c r="G125" s="21">
        <f t="shared" si="6"/>
        <v>49</v>
      </c>
      <c r="H125" s="30" t="s">
        <v>50</v>
      </c>
      <c r="I125" s="30" t="s">
        <v>47</v>
      </c>
      <c r="J125" s="30" t="s">
        <v>47</v>
      </c>
      <c r="K125" s="30" t="s">
        <v>47</v>
      </c>
    </row>
    <row r="126" spans="1:11" ht="15">
      <c r="A126" s="16">
        <f t="shared" si="5"/>
        <v>90123</v>
      </c>
      <c r="B126" s="26" t="s">
        <v>45</v>
      </c>
      <c r="C126" s="18" t="s">
        <v>46</v>
      </c>
      <c r="D126" s="26" t="s">
        <v>94</v>
      </c>
      <c r="E126" s="19" t="s">
        <v>49</v>
      </c>
      <c r="F126" s="21" t="s">
        <v>102</v>
      </c>
      <c r="G126" s="21">
        <f t="shared" si="6"/>
        <v>50</v>
      </c>
      <c r="H126" s="30" t="s">
        <v>50</v>
      </c>
      <c r="I126" s="30" t="s">
        <v>47</v>
      </c>
      <c r="J126" s="30" t="s">
        <v>47</v>
      </c>
      <c r="K126" s="30" t="s">
        <v>47</v>
      </c>
    </row>
    <row r="127" spans="1:11" ht="15">
      <c r="A127" s="16">
        <f t="shared" si="5"/>
        <v>90124</v>
      </c>
      <c r="B127" s="26" t="s">
        <v>45</v>
      </c>
      <c r="C127" s="18" t="s">
        <v>46</v>
      </c>
      <c r="D127" s="26" t="s">
        <v>94</v>
      </c>
      <c r="E127" s="19" t="s">
        <v>49</v>
      </c>
      <c r="F127" s="21" t="s">
        <v>102</v>
      </c>
      <c r="G127" s="21">
        <f t="shared" si="6"/>
        <v>51</v>
      </c>
      <c r="H127" s="30" t="s">
        <v>50</v>
      </c>
      <c r="I127" s="30" t="s">
        <v>47</v>
      </c>
      <c r="J127" s="30" t="s">
        <v>47</v>
      </c>
      <c r="K127" s="30" t="s">
        <v>47</v>
      </c>
    </row>
    <row r="128" spans="1:11" ht="15">
      <c r="A128" s="16">
        <f t="shared" si="5"/>
        <v>90125</v>
      </c>
      <c r="B128" s="26" t="s">
        <v>45</v>
      </c>
      <c r="C128" s="18" t="s">
        <v>46</v>
      </c>
      <c r="D128" s="26" t="s">
        <v>94</v>
      </c>
      <c r="E128" s="19" t="s">
        <v>49</v>
      </c>
      <c r="F128" s="21" t="s">
        <v>102</v>
      </c>
      <c r="G128" s="21">
        <f t="shared" si="6"/>
        <v>52</v>
      </c>
      <c r="H128" s="30" t="s">
        <v>50</v>
      </c>
      <c r="I128" s="30" t="s">
        <v>47</v>
      </c>
      <c r="J128" s="30" t="s">
        <v>47</v>
      </c>
      <c r="K128" s="30" t="s">
        <v>47</v>
      </c>
    </row>
    <row r="129" spans="1:11" ht="15">
      <c r="A129" s="16">
        <f t="shared" si="5"/>
        <v>90126</v>
      </c>
      <c r="B129" s="26" t="s">
        <v>45</v>
      </c>
      <c r="C129" s="18" t="s">
        <v>46</v>
      </c>
      <c r="D129" s="26" t="s">
        <v>95</v>
      </c>
      <c r="E129" s="19" t="s">
        <v>49</v>
      </c>
      <c r="F129" s="21" t="s">
        <v>102</v>
      </c>
      <c r="G129" s="21">
        <f t="shared" si="6"/>
        <v>53</v>
      </c>
      <c r="H129" s="30" t="s">
        <v>50</v>
      </c>
      <c r="I129" s="30" t="s">
        <v>47</v>
      </c>
      <c r="J129" s="30" t="s">
        <v>47</v>
      </c>
      <c r="K129" s="30" t="s">
        <v>47</v>
      </c>
    </row>
    <row r="130" spans="1:11" ht="15">
      <c r="A130" s="16">
        <f t="shared" si="5"/>
        <v>90127</v>
      </c>
      <c r="B130" s="26" t="s">
        <v>45</v>
      </c>
      <c r="C130" s="18" t="s">
        <v>46</v>
      </c>
      <c r="D130" s="26" t="s">
        <v>95</v>
      </c>
      <c r="E130" s="19" t="s">
        <v>49</v>
      </c>
      <c r="F130" s="21" t="s">
        <v>102</v>
      </c>
      <c r="G130" s="21">
        <f t="shared" si="6"/>
        <v>54</v>
      </c>
      <c r="H130" s="30" t="s">
        <v>50</v>
      </c>
      <c r="I130" s="30" t="s">
        <v>47</v>
      </c>
      <c r="J130" s="30" t="s">
        <v>47</v>
      </c>
      <c r="K130" s="30" t="s">
        <v>47</v>
      </c>
    </row>
    <row r="131" spans="1:11" ht="15">
      <c r="A131" s="16">
        <f t="shared" si="5"/>
        <v>90128</v>
      </c>
      <c r="B131" s="26" t="s">
        <v>45</v>
      </c>
      <c r="C131" s="18" t="s">
        <v>46</v>
      </c>
      <c r="D131" s="26" t="s">
        <v>95</v>
      </c>
      <c r="E131" s="19" t="s">
        <v>49</v>
      </c>
      <c r="F131" s="21" t="s">
        <v>102</v>
      </c>
      <c r="G131" s="21">
        <f t="shared" si="6"/>
        <v>55</v>
      </c>
      <c r="H131" s="30" t="s">
        <v>50</v>
      </c>
      <c r="I131" s="30" t="s">
        <v>47</v>
      </c>
      <c r="J131" s="30" t="s">
        <v>47</v>
      </c>
      <c r="K131" s="30" t="s">
        <v>47</v>
      </c>
    </row>
    <row r="132" spans="1:11" ht="15">
      <c r="A132" s="16">
        <f t="shared" si="5"/>
        <v>90129</v>
      </c>
      <c r="B132" s="26" t="s">
        <v>45</v>
      </c>
      <c r="C132" s="18" t="s">
        <v>46</v>
      </c>
      <c r="D132" s="26" t="s">
        <v>95</v>
      </c>
      <c r="E132" s="19" t="s">
        <v>49</v>
      </c>
      <c r="F132" s="21" t="s">
        <v>102</v>
      </c>
      <c r="G132" s="21">
        <f t="shared" si="6"/>
        <v>56</v>
      </c>
      <c r="H132" s="30" t="s">
        <v>50</v>
      </c>
      <c r="I132" s="30" t="s">
        <v>47</v>
      </c>
      <c r="J132" s="30" t="s">
        <v>47</v>
      </c>
      <c r="K132" s="30" t="s">
        <v>47</v>
      </c>
    </row>
    <row r="133" spans="1:11" ht="15">
      <c r="A133" s="16">
        <f t="shared" si="5"/>
        <v>90130</v>
      </c>
      <c r="B133" s="26" t="s">
        <v>45</v>
      </c>
      <c r="C133" s="18" t="s">
        <v>46</v>
      </c>
      <c r="D133" s="26" t="s">
        <v>96</v>
      </c>
      <c r="E133" s="19" t="s">
        <v>49</v>
      </c>
      <c r="F133" s="21" t="s">
        <v>102</v>
      </c>
      <c r="G133" s="21">
        <f t="shared" si="6"/>
        <v>57</v>
      </c>
      <c r="H133" s="30" t="s">
        <v>50</v>
      </c>
      <c r="I133" s="30" t="s">
        <v>47</v>
      </c>
      <c r="J133" s="30" t="s">
        <v>47</v>
      </c>
      <c r="K133" s="30" t="s">
        <v>47</v>
      </c>
    </row>
    <row r="134" spans="1:11" ht="15">
      <c r="A134" s="16">
        <f t="shared" si="5"/>
        <v>90131</v>
      </c>
      <c r="B134" s="26" t="s">
        <v>45</v>
      </c>
      <c r="C134" s="18" t="s">
        <v>46</v>
      </c>
      <c r="D134" s="26" t="s">
        <v>96</v>
      </c>
      <c r="E134" s="19" t="s">
        <v>49</v>
      </c>
      <c r="F134" s="21" t="s">
        <v>102</v>
      </c>
      <c r="G134" s="21">
        <f t="shared" si="6"/>
        <v>58</v>
      </c>
      <c r="H134" s="30" t="s">
        <v>50</v>
      </c>
      <c r="I134" s="30" t="s">
        <v>47</v>
      </c>
      <c r="J134" s="30" t="s">
        <v>47</v>
      </c>
      <c r="K134" s="30" t="s">
        <v>47</v>
      </c>
    </row>
    <row r="135" spans="1:11" ht="15">
      <c r="A135" s="16">
        <f t="shared" si="5"/>
        <v>90132</v>
      </c>
      <c r="B135" s="26" t="s">
        <v>45</v>
      </c>
      <c r="C135" s="18" t="s">
        <v>46</v>
      </c>
      <c r="D135" s="26" t="s">
        <v>96</v>
      </c>
      <c r="E135" s="19" t="s">
        <v>49</v>
      </c>
      <c r="F135" s="21" t="s">
        <v>102</v>
      </c>
      <c r="G135" s="21">
        <f t="shared" si="6"/>
        <v>59</v>
      </c>
      <c r="H135" s="30" t="s">
        <v>50</v>
      </c>
      <c r="I135" s="30" t="s">
        <v>47</v>
      </c>
      <c r="J135" s="30" t="s">
        <v>47</v>
      </c>
      <c r="K135" s="30" t="s">
        <v>47</v>
      </c>
    </row>
    <row r="136" spans="1:11" ht="15">
      <c r="A136" s="16">
        <f t="shared" si="5"/>
        <v>90133</v>
      </c>
      <c r="B136" s="26" t="s">
        <v>45</v>
      </c>
      <c r="C136" s="18" t="s">
        <v>46</v>
      </c>
      <c r="D136" s="26" t="s">
        <v>96</v>
      </c>
      <c r="E136" s="19" t="s">
        <v>49</v>
      </c>
      <c r="F136" s="21" t="s">
        <v>102</v>
      </c>
      <c r="G136" s="21">
        <f t="shared" si="6"/>
        <v>60</v>
      </c>
      <c r="H136" s="30" t="s">
        <v>50</v>
      </c>
      <c r="I136" s="30" t="s">
        <v>47</v>
      </c>
      <c r="J136" s="30" t="s">
        <v>47</v>
      </c>
      <c r="K136" s="30" t="s">
        <v>47</v>
      </c>
    </row>
    <row r="137" spans="1:11" ht="15">
      <c r="A137" s="16">
        <f t="shared" si="5"/>
        <v>90134</v>
      </c>
      <c r="B137" s="26" t="s">
        <v>45</v>
      </c>
      <c r="C137" s="23" t="s">
        <v>97</v>
      </c>
      <c r="D137" s="26" t="s">
        <v>48</v>
      </c>
      <c r="E137" s="19" t="s">
        <v>49</v>
      </c>
      <c r="F137" s="21" t="s">
        <v>102</v>
      </c>
      <c r="G137" s="21">
        <f t="shared" si="6"/>
        <v>61</v>
      </c>
      <c r="H137" s="30" t="s">
        <v>50</v>
      </c>
      <c r="I137" s="30" t="s">
        <v>47</v>
      </c>
      <c r="J137" s="30" t="s">
        <v>47</v>
      </c>
      <c r="K137" s="30" t="s">
        <v>47</v>
      </c>
    </row>
    <row r="138" spans="1:11" ht="15">
      <c r="A138" s="16">
        <f t="shared" si="5"/>
        <v>90135</v>
      </c>
      <c r="B138" s="26" t="s">
        <v>45</v>
      </c>
      <c r="C138" s="23" t="s">
        <v>97</v>
      </c>
      <c r="D138" s="26" t="s">
        <v>48</v>
      </c>
      <c r="E138" s="19" t="s">
        <v>49</v>
      </c>
      <c r="F138" s="21" t="s">
        <v>102</v>
      </c>
      <c r="G138" s="21">
        <f t="shared" si="6"/>
        <v>62</v>
      </c>
      <c r="H138" s="30" t="s">
        <v>50</v>
      </c>
      <c r="I138" s="30" t="s">
        <v>47</v>
      </c>
      <c r="J138" s="30" t="s">
        <v>47</v>
      </c>
      <c r="K138" s="30" t="s">
        <v>47</v>
      </c>
    </row>
    <row r="139" spans="1:11" ht="15">
      <c r="A139" s="16">
        <f t="shared" si="5"/>
        <v>90136</v>
      </c>
      <c r="B139" s="26" t="s">
        <v>45</v>
      </c>
      <c r="C139" s="23" t="s">
        <v>97</v>
      </c>
      <c r="D139" s="26" t="s">
        <v>48</v>
      </c>
      <c r="E139" s="19" t="s">
        <v>49</v>
      </c>
      <c r="F139" s="21" t="s">
        <v>102</v>
      </c>
      <c r="G139" s="21">
        <f t="shared" si="6"/>
        <v>63</v>
      </c>
      <c r="H139" s="30" t="s">
        <v>50</v>
      </c>
      <c r="I139" s="30" t="s">
        <v>47</v>
      </c>
      <c r="J139" s="30" t="s">
        <v>47</v>
      </c>
      <c r="K139" s="30" t="s">
        <v>47</v>
      </c>
    </row>
    <row r="140" spans="1:11" ht="15">
      <c r="A140" s="16">
        <f t="shared" si="5"/>
        <v>90137</v>
      </c>
      <c r="B140" s="26" t="s">
        <v>45</v>
      </c>
      <c r="C140" s="23" t="s">
        <v>97</v>
      </c>
      <c r="D140" s="26" t="s">
        <v>48</v>
      </c>
      <c r="E140" s="19" t="s">
        <v>49</v>
      </c>
      <c r="F140" s="21" t="s">
        <v>102</v>
      </c>
      <c r="G140" s="21">
        <f t="shared" si="6"/>
        <v>64</v>
      </c>
      <c r="H140" s="30" t="s">
        <v>50</v>
      </c>
      <c r="I140" s="30" t="s">
        <v>47</v>
      </c>
      <c r="J140" s="30" t="s">
        <v>47</v>
      </c>
      <c r="K140" s="30" t="s">
        <v>47</v>
      </c>
    </row>
    <row r="141" spans="1:11" ht="15">
      <c r="A141" s="16">
        <f t="shared" si="5"/>
        <v>90138</v>
      </c>
      <c r="B141" s="26" t="s">
        <v>45</v>
      </c>
      <c r="C141" s="23" t="s">
        <v>97</v>
      </c>
      <c r="D141" s="26" t="s">
        <v>92</v>
      </c>
      <c r="E141" s="19" t="s">
        <v>49</v>
      </c>
      <c r="F141" s="21" t="s">
        <v>102</v>
      </c>
      <c r="G141" s="21">
        <f t="shared" si="6"/>
        <v>65</v>
      </c>
      <c r="H141" s="30" t="s">
        <v>50</v>
      </c>
      <c r="I141" s="30" t="s">
        <v>47</v>
      </c>
      <c r="J141" s="30" t="s">
        <v>47</v>
      </c>
      <c r="K141" s="30" t="s">
        <v>47</v>
      </c>
    </row>
    <row r="142" spans="1:11" ht="15">
      <c r="A142" s="16">
        <f t="shared" si="5"/>
        <v>90139</v>
      </c>
      <c r="B142" s="26" t="s">
        <v>45</v>
      </c>
      <c r="C142" s="23" t="s">
        <v>97</v>
      </c>
      <c r="D142" s="26" t="s">
        <v>92</v>
      </c>
      <c r="E142" s="19" t="s">
        <v>49</v>
      </c>
      <c r="F142" s="21" t="s">
        <v>102</v>
      </c>
      <c r="G142" s="21">
        <f t="shared" si="6"/>
        <v>66</v>
      </c>
      <c r="H142" s="30" t="s">
        <v>50</v>
      </c>
      <c r="I142" s="30" t="s">
        <v>47</v>
      </c>
      <c r="J142" s="30" t="s">
        <v>47</v>
      </c>
      <c r="K142" s="30" t="s">
        <v>47</v>
      </c>
    </row>
    <row r="143" spans="1:11" ht="15">
      <c r="A143" s="16">
        <f t="shared" si="5"/>
        <v>90140</v>
      </c>
      <c r="B143" s="26" t="s">
        <v>45</v>
      </c>
      <c r="C143" s="23" t="s">
        <v>97</v>
      </c>
      <c r="D143" s="26" t="s">
        <v>92</v>
      </c>
      <c r="E143" s="19" t="s">
        <v>49</v>
      </c>
      <c r="F143" s="21" t="s">
        <v>102</v>
      </c>
      <c r="G143" s="21">
        <f t="shared" si="6"/>
        <v>67</v>
      </c>
      <c r="H143" s="30" t="s">
        <v>50</v>
      </c>
      <c r="I143" s="30" t="s">
        <v>47</v>
      </c>
      <c r="J143" s="30" t="s">
        <v>47</v>
      </c>
      <c r="K143" s="30" t="s">
        <v>47</v>
      </c>
    </row>
    <row r="144" spans="1:11" ht="15">
      <c r="A144" s="16">
        <f t="shared" si="5"/>
        <v>90141</v>
      </c>
      <c r="B144" s="26" t="s">
        <v>45</v>
      </c>
      <c r="C144" s="23" t="s">
        <v>97</v>
      </c>
      <c r="D144" s="26" t="s">
        <v>92</v>
      </c>
      <c r="E144" s="19" t="s">
        <v>49</v>
      </c>
      <c r="F144" s="21" t="s">
        <v>102</v>
      </c>
      <c r="G144" s="21">
        <f t="shared" si="6"/>
        <v>68</v>
      </c>
      <c r="H144" s="30" t="s">
        <v>50</v>
      </c>
      <c r="I144" s="30" t="s">
        <v>47</v>
      </c>
      <c r="J144" s="30" t="s">
        <v>47</v>
      </c>
      <c r="K144" s="30" t="s">
        <v>47</v>
      </c>
    </row>
    <row r="145" spans="1:11" ht="15">
      <c r="A145" s="16">
        <f t="shared" si="5"/>
        <v>90142</v>
      </c>
      <c r="B145" s="26" t="s">
        <v>45</v>
      </c>
      <c r="C145" s="23" t="s">
        <v>97</v>
      </c>
      <c r="D145" s="26" t="s">
        <v>93</v>
      </c>
      <c r="E145" s="19" t="s">
        <v>49</v>
      </c>
      <c r="F145" s="21" t="s">
        <v>102</v>
      </c>
      <c r="G145" s="21">
        <f t="shared" si="6"/>
        <v>69</v>
      </c>
      <c r="H145" s="30" t="s">
        <v>50</v>
      </c>
      <c r="I145" s="30" t="s">
        <v>47</v>
      </c>
      <c r="J145" s="30" t="s">
        <v>47</v>
      </c>
      <c r="K145" s="30" t="s">
        <v>47</v>
      </c>
    </row>
    <row r="146" spans="1:11" ht="15">
      <c r="A146" s="16">
        <f t="shared" si="5"/>
        <v>90143</v>
      </c>
      <c r="B146" s="26" t="s">
        <v>45</v>
      </c>
      <c r="C146" s="23" t="s">
        <v>97</v>
      </c>
      <c r="D146" s="26" t="s">
        <v>93</v>
      </c>
      <c r="E146" s="19" t="s">
        <v>49</v>
      </c>
      <c r="F146" s="21" t="s">
        <v>102</v>
      </c>
      <c r="G146" s="21">
        <f t="shared" si="6"/>
        <v>70</v>
      </c>
      <c r="H146" s="30" t="s">
        <v>50</v>
      </c>
      <c r="I146" s="30" t="s">
        <v>47</v>
      </c>
      <c r="J146" s="30" t="s">
        <v>47</v>
      </c>
      <c r="K146" s="30" t="s">
        <v>47</v>
      </c>
    </row>
    <row r="147" spans="1:11" ht="15">
      <c r="A147" s="16">
        <f t="shared" si="5"/>
        <v>90144</v>
      </c>
      <c r="B147" s="26" t="s">
        <v>45</v>
      </c>
      <c r="C147" s="23" t="s">
        <v>97</v>
      </c>
      <c r="D147" s="26" t="s">
        <v>93</v>
      </c>
      <c r="E147" s="19" t="s">
        <v>49</v>
      </c>
      <c r="F147" s="21" t="s">
        <v>102</v>
      </c>
      <c r="G147" s="21">
        <f t="shared" si="6"/>
        <v>71</v>
      </c>
      <c r="H147" s="30" t="s">
        <v>50</v>
      </c>
      <c r="I147" s="30" t="s">
        <v>47</v>
      </c>
      <c r="J147" s="30" t="s">
        <v>47</v>
      </c>
      <c r="K147" s="30" t="s">
        <v>47</v>
      </c>
    </row>
    <row r="148" spans="1:11" ht="15">
      <c r="A148" s="16">
        <f t="shared" si="5"/>
        <v>90145</v>
      </c>
      <c r="B148" s="26" t="s">
        <v>45</v>
      </c>
      <c r="C148" s="23" t="s">
        <v>97</v>
      </c>
      <c r="D148" s="26" t="s">
        <v>93</v>
      </c>
      <c r="E148" s="19" t="s">
        <v>49</v>
      </c>
      <c r="F148" s="21" t="s">
        <v>102</v>
      </c>
      <c r="G148" s="21">
        <f t="shared" si="6"/>
        <v>72</v>
      </c>
      <c r="H148" s="30" t="s">
        <v>50</v>
      </c>
      <c r="I148" s="30" t="s">
        <v>47</v>
      </c>
      <c r="J148" s="30" t="s">
        <v>47</v>
      </c>
      <c r="K148" s="30" t="s">
        <v>47</v>
      </c>
    </row>
    <row r="149" spans="1:11" ht="15">
      <c r="A149" s="16">
        <f t="shared" si="5"/>
        <v>90146</v>
      </c>
      <c r="B149" s="26" t="s">
        <v>45</v>
      </c>
      <c r="C149" s="23" t="s">
        <v>97</v>
      </c>
      <c r="D149" s="26" t="s">
        <v>94</v>
      </c>
      <c r="E149" s="19" t="s">
        <v>49</v>
      </c>
      <c r="F149" s="21" t="s">
        <v>102</v>
      </c>
      <c r="G149" s="21">
        <f t="shared" si="6"/>
        <v>73</v>
      </c>
      <c r="H149" s="30" t="s">
        <v>50</v>
      </c>
      <c r="I149" s="30" t="s">
        <v>47</v>
      </c>
      <c r="J149" s="30" t="s">
        <v>47</v>
      </c>
      <c r="K149" s="30" t="s">
        <v>47</v>
      </c>
    </row>
    <row r="150" spans="1:11" ht="15">
      <c r="A150" s="16">
        <f t="shared" si="5"/>
        <v>90147</v>
      </c>
      <c r="B150" s="26" t="s">
        <v>45</v>
      </c>
      <c r="C150" s="23" t="s">
        <v>97</v>
      </c>
      <c r="D150" s="26" t="s">
        <v>94</v>
      </c>
      <c r="E150" s="19" t="s">
        <v>49</v>
      </c>
      <c r="F150" s="21" t="s">
        <v>102</v>
      </c>
      <c r="G150" s="21">
        <f t="shared" si="6"/>
        <v>74</v>
      </c>
      <c r="H150" s="30" t="s">
        <v>50</v>
      </c>
      <c r="I150" s="30" t="s">
        <v>47</v>
      </c>
      <c r="J150" s="30" t="s">
        <v>47</v>
      </c>
      <c r="K150" s="30" t="s">
        <v>47</v>
      </c>
    </row>
    <row r="151" spans="1:11" ht="15">
      <c r="A151" s="16">
        <f t="shared" si="5"/>
        <v>90148</v>
      </c>
      <c r="B151" s="26" t="s">
        <v>45</v>
      </c>
      <c r="C151" s="23" t="s">
        <v>97</v>
      </c>
      <c r="D151" s="26" t="s">
        <v>94</v>
      </c>
      <c r="E151" s="19" t="s">
        <v>49</v>
      </c>
      <c r="F151" s="21" t="s">
        <v>102</v>
      </c>
      <c r="G151" s="21">
        <f t="shared" si="6"/>
        <v>75</v>
      </c>
      <c r="H151" s="30" t="s">
        <v>50</v>
      </c>
      <c r="I151" s="30" t="s">
        <v>47</v>
      </c>
      <c r="J151" s="30" t="s">
        <v>47</v>
      </c>
      <c r="K151" s="30" t="s">
        <v>47</v>
      </c>
    </row>
    <row r="152" spans="1:11" ht="15">
      <c r="A152" s="16">
        <f t="shared" si="5"/>
        <v>90149</v>
      </c>
      <c r="B152" s="26" t="s">
        <v>45</v>
      </c>
      <c r="C152" s="23" t="s">
        <v>97</v>
      </c>
      <c r="D152" s="26" t="s">
        <v>94</v>
      </c>
      <c r="E152" s="19" t="s">
        <v>49</v>
      </c>
      <c r="F152" s="21" t="s">
        <v>102</v>
      </c>
      <c r="G152" s="21">
        <f t="shared" si="6"/>
        <v>76</v>
      </c>
      <c r="H152" s="30" t="s">
        <v>50</v>
      </c>
      <c r="I152" s="30" t="s">
        <v>47</v>
      </c>
      <c r="J152" s="30" t="s">
        <v>47</v>
      </c>
      <c r="K152" s="30" t="s">
        <v>47</v>
      </c>
    </row>
    <row r="153" spans="1:11" ht="15">
      <c r="A153" s="16">
        <f t="shared" si="5"/>
        <v>90150</v>
      </c>
      <c r="B153" s="26" t="s">
        <v>45</v>
      </c>
      <c r="C153" s="23" t="s">
        <v>97</v>
      </c>
      <c r="D153" s="26" t="s">
        <v>95</v>
      </c>
      <c r="E153" s="19" t="s">
        <v>49</v>
      </c>
      <c r="F153" s="21" t="s">
        <v>102</v>
      </c>
      <c r="G153" s="21">
        <f t="shared" si="6"/>
        <v>77</v>
      </c>
      <c r="H153" s="30" t="s">
        <v>50</v>
      </c>
      <c r="I153" s="30" t="s">
        <v>47</v>
      </c>
      <c r="J153" s="30" t="s">
        <v>47</v>
      </c>
      <c r="K153" s="30" t="s">
        <v>47</v>
      </c>
    </row>
    <row r="154" spans="1:11" ht="15">
      <c r="A154" s="16">
        <f t="shared" si="5"/>
        <v>90151</v>
      </c>
      <c r="B154" s="26" t="s">
        <v>45</v>
      </c>
      <c r="C154" s="23" t="s">
        <v>97</v>
      </c>
      <c r="D154" s="26" t="s">
        <v>95</v>
      </c>
      <c r="E154" s="19" t="s">
        <v>49</v>
      </c>
      <c r="F154" s="21" t="s">
        <v>102</v>
      </c>
      <c r="G154" s="21">
        <f t="shared" si="6"/>
        <v>78</v>
      </c>
      <c r="H154" s="30" t="s">
        <v>50</v>
      </c>
      <c r="I154" s="30" t="s">
        <v>47</v>
      </c>
      <c r="J154" s="30" t="s">
        <v>47</v>
      </c>
      <c r="K154" s="30" t="s">
        <v>47</v>
      </c>
    </row>
    <row r="155" spans="1:11" ht="15">
      <c r="A155" s="16">
        <f t="shared" si="5"/>
        <v>90152</v>
      </c>
      <c r="B155" s="26" t="s">
        <v>45</v>
      </c>
      <c r="C155" s="23" t="s">
        <v>97</v>
      </c>
      <c r="D155" s="26" t="s">
        <v>95</v>
      </c>
      <c r="E155" s="19" t="s">
        <v>49</v>
      </c>
      <c r="F155" s="21" t="s">
        <v>102</v>
      </c>
      <c r="G155" s="21">
        <f t="shared" si="6"/>
        <v>79</v>
      </c>
      <c r="H155" s="30" t="s">
        <v>50</v>
      </c>
      <c r="I155" s="30" t="s">
        <v>47</v>
      </c>
      <c r="J155" s="30" t="s">
        <v>47</v>
      </c>
      <c r="K155" s="30" t="s">
        <v>47</v>
      </c>
    </row>
    <row r="156" spans="1:11" ht="15">
      <c r="A156" s="16">
        <f t="shared" si="5"/>
        <v>90153</v>
      </c>
      <c r="B156" s="26" t="s">
        <v>45</v>
      </c>
      <c r="C156" s="23" t="s">
        <v>97</v>
      </c>
      <c r="D156" s="26" t="s">
        <v>95</v>
      </c>
      <c r="E156" s="19" t="s">
        <v>49</v>
      </c>
      <c r="F156" s="21" t="s">
        <v>102</v>
      </c>
      <c r="G156" s="21">
        <f t="shared" si="6"/>
        <v>80</v>
      </c>
      <c r="H156" s="30" t="s">
        <v>50</v>
      </c>
      <c r="I156" s="30" t="s">
        <v>47</v>
      </c>
      <c r="J156" s="30" t="s">
        <v>47</v>
      </c>
      <c r="K156" s="30" t="s">
        <v>47</v>
      </c>
    </row>
    <row r="157" spans="1:11" ht="15">
      <c r="A157" s="16">
        <f t="shared" si="5"/>
        <v>90154</v>
      </c>
      <c r="B157" s="26" t="s">
        <v>45</v>
      </c>
      <c r="C157" s="23" t="s">
        <v>97</v>
      </c>
      <c r="D157" s="26" t="s">
        <v>96</v>
      </c>
      <c r="E157" s="19" t="s">
        <v>49</v>
      </c>
      <c r="F157" s="21" t="s">
        <v>102</v>
      </c>
      <c r="G157" s="21">
        <f t="shared" si="6"/>
        <v>81</v>
      </c>
      <c r="H157" s="30" t="s">
        <v>50</v>
      </c>
      <c r="I157" s="30" t="s">
        <v>47</v>
      </c>
      <c r="J157" s="30" t="s">
        <v>47</v>
      </c>
      <c r="K157" s="30" t="s">
        <v>47</v>
      </c>
    </row>
    <row r="158" spans="1:11" ht="15">
      <c r="A158" s="16">
        <f t="shared" si="5"/>
        <v>90155</v>
      </c>
      <c r="B158" s="26" t="s">
        <v>45</v>
      </c>
      <c r="C158" s="23" t="s">
        <v>97</v>
      </c>
      <c r="D158" s="26" t="s">
        <v>96</v>
      </c>
      <c r="E158" s="19" t="s">
        <v>49</v>
      </c>
      <c r="F158" s="21" t="s">
        <v>102</v>
      </c>
      <c r="G158" s="21">
        <f t="shared" si="6"/>
        <v>82</v>
      </c>
      <c r="H158" s="30" t="s">
        <v>50</v>
      </c>
      <c r="I158" s="30" t="s">
        <v>47</v>
      </c>
      <c r="J158" s="30" t="s">
        <v>47</v>
      </c>
      <c r="K158" s="30" t="s">
        <v>47</v>
      </c>
    </row>
    <row r="159" spans="1:11" ht="15">
      <c r="A159" s="16">
        <f t="shared" si="5"/>
        <v>90156</v>
      </c>
      <c r="B159" s="26" t="s">
        <v>45</v>
      </c>
      <c r="C159" s="23" t="s">
        <v>97</v>
      </c>
      <c r="D159" s="26" t="s">
        <v>96</v>
      </c>
      <c r="E159" s="19" t="s">
        <v>49</v>
      </c>
      <c r="F159" s="21" t="s">
        <v>102</v>
      </c>
      <c r="G159" s="21">
        <f t="shared" si="6"/>
        <v>83</v>
      </c>
      <c r="H159" s="30" t="s">
        <v>50</v>
      </c>
      <c r="I159" s="30" t="s">
        <v>47</v>
      </c>
      <c r="J159" s="30" t="s">
        <v>47</v>
      </c>
      <c r="K159" s="30" t="s">
        <v>47</v>
      </c>
    </row>
    <row r="160" spans="1:11" ht="15">
      <c r="A160" s="16">
        <f t="shared" si="5"/>
        <v>90157</v>
      </c>
      <c r="B160" s="26" t="s">
        <v>45</v>
      </c>
      <c r="C160" s="23" t="s">
        <v>97</v>
      </c>
      <c r="D160" s="26" t="s">
        <v>96</v>
      </c>
      <c r="E160" s="19" t="s">
        <v>49</v>
      </c>
      <c r="F160" s="21" t="s">
        <v>102</v>
      </c>
      <c r="G160" s="21">
        <f t="shared" si="6"/>
        <v>84</v>
      </c>
      <c r="H160" s="30" t="s">
        <v>50</v>
      </c>
      <c r="I160" s="30" t="s">
        <v>47</v>
      </c>
      <c r="J160" s="30" t="s">
        <v>47</v>
      </c>
      <c r="K160" s="30" t="s">
        <v>47</v>
      </c>
    </row>
    <row r="161" spans="1:11" ht="15">
      <c r="A161" s="16">
        <f t="shared" si="5"/>
        <v>90158</v>
      </c>
      <c r="B161" s="26" t="s">
        <v>45</v>
      </c>
      <c r="C161" s="18" t="s">
        <v>46</v>
      </c>
      <c r="D161" s="26" t="s">
        <v>48</v>
      </c>
      <c r="E161" s="19" t="s">
        <v>49</v>
      </c>
      <c r="F161" s="21" t="s">
        <v>103</v>
      </c>
      <c r="G161" s="21">
        <v>37</v>
      </c>
      <c r="H161" s="30" t="s">
        <v>104</v>
      </c>
      <c r="I161" s="30" t="s">
        <v>47</v>
      </c>
      <c r="J161" s="30" t="s">
        <v>47</v>
      </c>
      <c r="K161" s="30" t="s">
        <v>47</v>
      </c>
    </row>
    <row r="162" spans="1:11" ht="15">
      <c r="A162" s="16">
        <f t="shared" si="5"/>
        <v>90159</v>
      </c>
      <c r="B162" s="26" t="s">
        <v>45</v>
      </c>
      <c r="C162" s="18" t="s">
        <v>46</v>
      </c>
      <c r="D162" s="26" t="s">
        <v>48</v>
      </c>
      <c r="E162" s="19" t="s">
        <v>49</v>
      </c>
      <c r="F162" s="21" t="s">
        <v>103</v>
      </c>
      <c r="G162" s="21">
        <f>G161+1</f>
        <v>38</v>
      </c>
      <c r="H162" s="30" t="s">
        <v>104</v>
      </c>
      <c r="I162" s="30" t="s">
        <v>47</v>
      </c>
      <c r="J162" s="30" t="s">
        <v>47</v>
      </c>
      <c r="K162" s="30" t="s">
        <v>47</v>
      </c>
    </row>
    <row r="163" spans="1:11" ht="15">
      <c r="A163" s="16">
        <f t="shared" si="5"/>
        <v>90160</v>
      </c>
      <c r="B163" s="26" t="s">
        <v>45</v>
      </c>
      <c r="C163" s="18" t="s">
        <v>46</v>
      </c>
      <c r="D163" s="26" t="s">
        <v>48</v>
      </c>
      <c r="E163" s="19" t="s">
        <v>49</v>
      </c>
      <c r="F163" s="21" t="s">
        <v>103</v>
      </c>
      <c r="G163" s="21">
        <f t="shared" ref="G163:G208" si="7">G162+1</f>
        <v>39</v>
      </c>
      <c r="H163" s="30" t="s">
        <v>104</v>
      </c>
      <c r="I163" s="30" t="s">
        <v>47</v>
      </c>
      <c r="J163" s="30" t="s">
        <v>47</v>
      </c>
      <c r="K163" s="30" t="s">
        <v>47</v>
      </c>
    </row>
    <row r="164" spans="1:11" ht="15">
      <c r="A164" s="16">
        <f t="shared" si="5"/>
        <v>90161</v>
      </c>
      <c r="B164" s="26" t="s">
        <v>45</v>
      </c>
      <c r="C164" s="18" t="s">
        <v>46</v>
      </c>
      <c r="D164" s="26" t="s">
        <v>48</v>
      </c>
      <c r="E164" s="19" t="s">
        <v>49</v>
      </c>
      <c r="F164" s="21" t="s">
        <v>103</v>
      </c>
      <c r="G164" s="21">
        <f t="shared" si="7"/>
        <v>40</v>
      </c>
      <c r="H164" s="30" t="s">
        <v>104</v>
      </c>
      <c r="I164" s="30" t="s">
        <v>47</v>
      </c>
      <c r="J164" s="30" t="s">
        <v>47</v>
      </c>
      <c r="K164" s="30" t="s">
        <v>47</v>
      </c>
    </row>
    <row r="165" spans="1:11" ht="15">
      <c r="A165" s="16">
        <f t="shared" si="5"/>
        <v>90162</v>
      </c>
      <c r="B165" s="26" t="s">
        <v>45</v>
      </c>
      <c r="C165" s="18" t="s">
        <v>46</v>
      </c>
      <c r="D165" s="26" t="s">
        <v>92</v>
      </c>
      <c r="E165" s="19" t="s">
        <v>49</v>
      </c>
      <c r="F165" s="21" t="s">
        <v>103</v>
      </c>
      <c r="G165" s="21">
        <f t="shared" si="7"/>
        <v>41</v>
      </c>
      <c r="H165" s="30" t="s">
        <v>104</v>
      </c>
      <c r="I165" s="30" t="s">
        <v>47</v>
      </c>
      <c r="J165" s="30" t="s">
        <v>47</v>
      </c>
      <c r="K165" s="30" t="s">
        <v>47</v>
      </c>
    </row>
    <row r="166" spans="1:11" ht="15">
      <c r="A166" s="16">
        <f t="shared" si="5"/>
        <v>90163</v>
      </c>
      <c r="B166" s="26" t="s">
        <v>45</v>
      </c>
      <c r="C166" s="18" t="s">
        <v>46</v>
      </c>
      <c r="D166" s="26" t="s">
        <v>92</v>
      </c>
      <c r="E166" s="19" t="s">
        <v>49</v>
      </c>
      <c r="F166" s="21" t="s">
        <v>103</v>
      </c>
      <c r="G166" s="21">
        <f t="shared" si="7"/>
        <v>42</v>
      </c>
      <c r="H166" s="30" t="s">
        <v>104</v>
      </c>
      <c r="I166" s="30" t="s">
        <v>47</v>
      </c>
      <c r="J166" s="30" t="s">
        <v>47</v>
      </c>
      <c r="K166" s="30" t="s">
        <v>47</v>
      </c>
    </row>
    <row r="167" spans="1:11" ht="15">
      <c r="A167" s="16">
        <f t="shared" si="5"/>
        <v>90164</v>
      </c>
      <c r="B167" s="26" t="s">
        <v>45</v>
      </c>
      <c r="C167" s="18" t="s">
        <v>46</v>
      </c>
      <c r="D167" s="26" t="s">
        <v>92</v>
      </c>
      <c r="E167" s="19" t="s">
        <v>49</v>
      </c>
      <c r="F167" s="21" t="s">
        <v>103</v>
      </c>
      <c r="G167" s="21">
        <f t="shared" si="7"/>
        <v>43</v>
      </c>
      <c r="H167" s="30" t="s">
        <v>104</v>
      </c>
      <c r="I167" s="30" t="s">
        <v>47</v>
      </c>
      <c r="J167" s="30" t="s">
        <v>47</v>
      </c>
      <c r="K167" s="30" t="s">
        <v>47</v>
      </c>
    </row>
    <row r="168" spans="1:11" ht="15">
      <c r="A168" s="16">
        <f t="shared" si="5"/>
        <v>90165</v>
      </c>
      <c r="B168" s="26" t="s">
        <v>45</v>
      </c>
      <c r="C168" s="18" t="s">
        <v>46</v>
      </c>
      <c r="D168" s="26" t="s">
        <v>92</v>
      </c>
      <c r="E168" s="19" t="s">
        <v>49</v>
      </c>
      <c r="F168" s="21" t="s">
        <v>103</v>
      </c>
      <c r="G168" s="21">
        <f t="shared" si="7"/>
        <v>44</v>
      </c>
      <c r="H168" s="30" t="s">
        <v>104</v>
      </c>
      <c r="I168" s="30" t="s">
        <v>47</v>
      </c>
      <c r="J168" s="30" t="s">
        <v>47</v>
      </c>
      <c r="K168" s="30" t="s">
        <v>47</v>
      </c>
    </row>
    <row r="169" spans="1:11" ht="15">
      <c r="A169" s="16">
        <f t="shared" si="5"/>
        <v>90166</v>
      </c>
      <c r="B169" s="26" t="s">
        <v>45</v>
      </c>
      <c r="C169" s="18" t="s">
        <v>46</v>
      </c>
      <c r="D169" s="26" t="s">
        <v>93</v>
      </c>
      <c r="E169" s="19" t="s">
        <v>49</v>
      </c>
      <c r="F169" s="21" t="s">
        <v>103</v>
      </c>
      <c r="G169" s="21">
        <f t="shared" si="7"/>
        <v>45</v>
      </c>
      <c r="H169" s="30" t="s">
        <v>104</v>
      </c>
      <c r="I169" s="30" t="s">
        <v>47</v>
      </c>
      <c r="J169" s="30" t="s">
        <v>47</v>
      </c>
      <c r="K169" s="30" t="s">
        <v>47</v>
      </c>
    </row>
    <row r="170" spans="1:11" ht="15">
      <c r="A170" s="16">
        <f t="shared" si="5"/>
        <v>90167</v>
      </c>
      <c r="B170" s="26" t="s">
        <v>45</v>
      </c>
      <c r="C170" s="18" t="s">
        <v>46</v>
      </c>
      <c r="D170" s="26" t="s">
        <v>93</v>
      </c>
      <c r="E170" s="19" t="s">
        <v>49</v>
      </c>
      <c r="F170" s="21" t="s">
        <v>103</v>
      </c>
      <c r="G170" s="21">
        <f t="shared" si="7"/>
        <v>46</v>
      </c>
      <c r="H170" s="30" t="s">
        <v>104</v>
      </c>
      <c r="I170" s="30" t="s">
        <v>47</v>
      </c>
      <c r="J170" s="30" t="s">
        <v>47</v>
      </c>
      <c r="K170" s="30" t="s">
        <v>47</v>
      </c>
    </row>
    <row r="171" spans="1:11" ht="15">
      <c r="A171" s="16">
        <f t="shared" si="5"/>
        <v>90168</v>
      </c>
      <c r="B171" s="26" t="s">
        <v>45</v>
      </c>
      <c r="C171" s="18" t="s">
        <v>46</v>
      </c>
      <c r="D171" s="26" t="s">
        <v>93</v>
      </c>
      <c r="E171" s="19" t="s">
        <v>49</v>
      </c>
      <c r="F171" s="21" t="s">
        <v>103</v>
      </c>
      <c r="G171" s="21">
        <f t="shared" si="7"/>
        <v>47</v>
      </c>
      <c r="H171" s="30" t="s">
        <v>104</v>
      </c>
      <c r="I171" s="30" t="s">
        <v>47</v>
      </c>
      <c r="J171" s="30" t="s">
        <v>47</v>
      </c>
      <c r="K171" s="30" t="s">
        <v>47</v>
      </c>
    </row>
    <row r="172" spans="1:11" ht="15">
      <c r="A172" s="16">
        <f t="shared" si="5"/>
        <v>90169</v>
      </c>
      <c r="B172" s="26" t="s">
        <v>45</v>
      </c>
      <c r="C172" s="18" t="s">
        <v>46</v>
      </c>
      <c r="D172" s="26" t="s">
        <v>93</v>
      </c>
      <c r="E172" s="19" t="s">
        <v>49</v>
      </c>
      <c r="F172" s="21" t="s">
        <v>103</v>
      </c>
      <c r="G172" s="21">
        <f t="shared" si="7"/>
        <v>48</v>
      </c>
      <c r="H172" s="30" t="s">
        <v>104</v>
      </c>
      <c r="I172" s="30" t="s">
        <v>47</v>
      </c>
      <c r="J172" s="30" t="s">
        <v>47</v>
      </c>
      <c r="K172" s="30" t="s">
        <v>47</v>
      </c>
    </row>
    <row r="173" spans="1:11" ht="15">
      <c r="A173" s="16">
        <f t="shared" si="5"/>
        <v>90170</v>
      </c>
      <c r="B173" s="26" t="s">
        <v>45</v>
      </c>
      <c r="C173" s="18" t="s">
        <v>46</v>
      </c>
      <c r="D173" s="26" t="s">
        <v>94</v>
      </c>
      <c r="E173" s="19" t="s">
        <v>49</v>
      </c>
      <c r="F173" s="21" t="s">
        <v>103</v>
      </c>
      <c r="G173" s="21">
        <f t="shared" si="7"/>
        <v>49</v>
      </c>
      <c r="H173" s="30" t="s">
        <v>104</v>
      </c>
      <c r="I173" s="30" t="s">
        <v>47</v>
      </c>
      <c r="J173" s="30" t="s">
        <v>47</v>
      </c>
      <c r="K173" s="30" t="s">
        <v>47</v>
      </c>
    </row>
    <row r="174" spans="1:11" ht="15">
      <c r="A174" s="16">
        <f t="shared" si="5"/>
        <v>90171</v>
      </c>
      <c r="B174" s="26" t="s">
        <v>45</v>
      </c>
      <c r="C174" s="18" t="s">
        <v>46</v>
      </c>
      <c r="D174" s="26" t="s">
        <v>94</v>
      </c>
      <c r="E174" s="19" t="s">
        <v>49</v>
      </c>
      <c r="F174" s="21" t="s">
        <v>103</v>
      </c>
      <c r="G174" s="21">
        <f t="shared" si="7"/>
        <v>50</v>
      </c>
      <c r="H174" s="30" t="s">
        <v>104</v>
      </c>
      <c r="I174" s="30" t="s">
        <v>47</v>
      </c>
      <c r="J174" s="30" t="s">
        <v>47</v>
      </c>
      <c r="K174" s="30" t="s">
        <v>47</v>
      </c>
    </row>
    <row r="175" spans="1:11" ht="15">
      <c r="A175" s="16">
        <f t="shared" si="5"/>
        <v>90172</v>
      </c>
      <c r="B175" s="26" t="s">
        <v>45</v>
      </c>
      <c r="C175" s="18" t="s">
        <v>46</v>
      </c>
      <c r="D175" s="26" t="s">
        <v>94</v>
      </c>
      <c r="E175" s="19" t="s">
        <v>49</v>
      </c>
      <c r="F175" s="21" t="s">
        <v>103</v>
      </c>
      <c r="G175" s="21">
        <f t="shared" si="7"/>
        <v>51</v>
      </c>
      <c r="H175" s="30" t="s">
        <v>104</v>
      </c>
      <c r="I175" s="30" t="s">
        <v>47</v>
      </c>
      <c r="J175" s="30" t="s">
        <v>47</v>
      </c>
      <c r="K175" s="30" t="s">
        <v>47</v>
      </c>
    </row>
    <row r="176" spans="1:11" ht="15">
      <c r="A176" s="16">
        <f t="shared" si="5"/>
        <v>90173</v>
      </c>
      <c r="B176" s="26" t="s">
        <v>45</v>
      </c>
      <c r="C176" s="18" t="s">
        <v>46</v>
      </c>
      <c r="D176" s="26" t="s">
        <v>94</v>
      </c>
      <c r="E176" s="19" t="s">
        <v>49</v>
      </c>
      <c r="F176" s="21" t="s">
        <v>103</v>
      </c>
      <c r="G176" s="21">
        <f t="shared" si="7"/>
        <v>52</v>
      </c>
      <c r="H176" s="30" t="s">
        <v>104</v>
      </c>
      <c r="I176" s="30" t="s">
        <v>47</v>
      </c>
      <c r="J176" s="30" t="s">
        <v>47</v>
      </c>
      <c r="K176" s="30" t="s">
        <v>47</v>
      </c>
    </row>
    <row r="177" spans="1:11" ht="15">
      <c r="A177" s="16">
        <f t="shared" si="5"/>
        <v>90174</v>
      </c>
      <c r="B177" s="26" t="s">
        <v>45</v>
      </c>
      <c r="C177" s="18" t="s">
        <v>46</v>
      </c>
      <c r="D177" s="26" t="s">
        <v>95</v>
      </c>
      <c r="E177" s="19" t="s">
        <v>49</v>
      </c>
      <c r="F177" s="21" t="s">
        <v>103</v>
      </c>
      <c r="G177" s="21">
        <f t="shared" si="7"/>
        <v>53</v>
      </c>
      <c r="H177" s="30" t="s">
        <v>104</v>
      </c>
      <c r="I177" s="30" t="s">
        <v>47</v>
      </c>
      <c r="J177" s="30" t="s">
        <v>47</v>
      </c>
      <c r="K177" s="30" t="s">
        <v>47</v>
      </c>
    </row>
    <row r="178" spans="1:11" ht="15">
      <c r="A178" s="16">
        <f t="shared" ref="A178:A208" si="8">A177+1</f>
        <v>90175</v>
      </c>
      <c r="B178" s="26" t="s">
        <v>45</v>
      </c>
      <c r="C178" s="18" t="s">
        <v>46</v>
      </c>
      <c r="D178" s="26" t="s">
        <v>95</v>
      </c>
      <c r="E178" s="19" t="s">
        <v>49</v>
      </c>
      <c r="F178" s="21" t="s">
        <v>103</v>
      </c>
      <c r="G178" s="21">
        <f t="shared" si="7"/>
        <v>54</v>
      </c>
      <c r="H178" s="30" t="s">
        <v>104</v>
      </c>
      <c r="I178" s="30" t="s">
        <v>47</v>
      </c>
      <c r="J178" s="30" t="s">
        <v>47</v>
      </c>
      <c r="K178" s="30" t="s">
        <v>47</v>
      </c>
    </row>
    <row r="179" spans="1:11" ht="15">
      <c r="A179" s="16">
        <f t="shared" si="8"/>
        <v>90176</v>
      </c>
      <c r="B179" s="26" t="s">
        <v>45</v>
      </c>
      <c r="C179" s="18" t="s">
        <v>46</v>
      </c>
      <c r="D179" s="26" t="s">
        <v>95</v>
      </c>
      <c r="E179" s="19" t="s">
        <v>49</v>
      </c>
      <c r="F179" s="21" t="s">
        <v>103</v>
      </c>
      <c r="G179" s="21">
        <f t="shared" si="7"/>
        <v>55</v>
      </c>
      <c r="H179" s="30" t="s">
        <v>104</v>
      </c>
      <c r="I179" s="30" t="s">
        <v>47</v>
      </c>
      <c r="J179" s="30" t="s">
        <v>47</v>
      </c>
      <c r="K179" s="30" t="s">
        <v>47</v>
      </c>
    </row>
    <row r="180" spans="1:11" ht="15">
      <c r="A180" s="16">
        <f t="shared" si="8"/>
        <v>90177</v>
      </c>
      <c r="B180" s="26" t="s">
        <v>45</v>
      </c>
      <c r="C180" s="18" t="s">
        <v>46</v>
      </c>
      <c r="D180" s="26" t="s">
        <v>95</v>
      </c>
      <c r="E180" s="19" t="s">
        <v>49</v>
      </c>
      <c r="F180" s="21" t="s">
        <v>103</v>
      </c>
      <c r="G180" s="21">
        <f t="shared" si="7"/>
        <v>56</v>
      </c>
      <c r="H180" s="30" t="s">
        <v>104</v>
      </c>
      <c r="I180" s="30" t="s">
        <v>47</v>
      </c>
      <c r="J180" s="30" t="s">
        <v>47</v>
      </c>
      <c r="K180" s="30" t="s">
        <v>47</v>
      </c>
    </row>
    <row r="181" spans="1:11" ht="15">
      <c r="A181" s="16">
        <f t="shared" si="8"/>
        <v>90178</v>
      </c>
      <c r="B181" s="26" t="s">
        <v>45</v>
      </c>
      <c r="C181" s="18" t="s">
        <v>46</v>
      </c>
      <c r="D181" s="26" t="s">
        <v>96</v>
      </c>
      <c r="E181" s="19" t="s">
        <v>49</v>
      </c>
      <c r="F181" s="21" t="s">
        <v>103</v>
      </c>
      <c r="G181" s="21">
        <f t="shared" si="7"/>
        <v>57</v>
      </c>
      <c r="H181" s="30" t="s">
        <v>104</v>
      </c>
      <c r="I181" s="30" t="s">
        <v>47</v>
      </c>
      <c r="J181" s="30" t="s">
        <v>47</v>
      </c>
      <c r="K181" s="30" t="s">
        <v>47</v>
      </c>
    </row>
    <row r="182" spans="1:11" ht="15">
      <c r="A182" s="16">
        <f t="shared" si="8"/>
        <v>90179</v>
      </c>
      <c r="B182" s="26" t="s">
        <v>45</v>
      </c>
      <c r="C182" s="18" t="s">
        <v>46</v>
      </c>
      <c r="D182" s="26" t="s">
        <v>96</v>
      </c>
      <c r="E182" s="19" t="s">
        <v>49</v>
      </c>
      <c r="F182" s="21" t="s">
        <v>103</v>
      </c>
      <c r="G182" s="21">
        <f t="shared" si="7"/>
        <v>58</v>
      </c>
      <c r="H182" s="30" t="s">
        <v>104</v>
      </c>
      <c r="I182" s="30" t="s">
        <v>47</v>
      </c>
      <c r="J182" s="30" t="s">
        <v>47</v>
      </c>
      <c r="K182" s="30" t="s">
        <v>47</v>
      </c>
    </row>
    <row r="183" spans="1:11" ht="15">
      <c r="A183" s="16">
        <f t="shared" si="8"/>
        <v>90180</v>
      </c>
      <c r="B183" s="26" t="s">
        <v>45</v>
      </c>
      <c r="C183" s="18" t="s">
        <v>46</v>
      </c>
      <c r="D183" s="26" t="s">
        <v>96</v>
      </c>
      <c r="E183" s="19" t="s">
        <v>49</v>
      </c>
      <c r="F183" s="21" t="s">
        <v>103</v>
      </c>
      <c r="G183" s="21">
        <f t="shared" si="7"/>
        <v>59</v>
      </c>
      <c r="H183" s="30" t="s">
        <v>104</v>
      </c>
      <c r="I183" s="30" t="s">
        <v>47</v>
      </c>
      <c r="J183" s="30" t="s">
        <v>47</v>
      </c>
      <c r="K183" s="30" t="s">
        <v>47</v>
      </c>
    </row>
    <row r="184" spans="1:11" ht="15">
      <c r="A184" s="16">
        <f t="shared" si="8"/>
        <v>90181</v>
      </c>
      <c r="B184" s="26" t="s">
        <v>45</v>
      </c>
      <c r="C184" s="18" t="s">
        <v>46</v>
      </c>
      <c r="D184" s="26" t="s">
        <v>96</v>
      </c>
      <c r="E184" s="19" t="s">
        <v>49</v>
      </c>
      <c r="F184" s="21" t="s">
        <v>103</v>
      </c>
      <c r="G184" s="21">
        <f t="shared" si="7"/>
        <v>60</v>
      </c>
      <c r="H184" s="30" t="s">
        <v>104</v>
      </c>
      <c r="I184" s="30" t="s">
        <v>47</v>
      </c>
      <c r="J184" s="30" t="s">
        <v>47</v>
      </c>
      <c r="K184" s="30" t="s">
        <v>47</v>
      </c>
    </row>
    <row r="185" spans="1:11" ht="15">
      <c r="A185" s="16">
        <f t="shared" si="8"/>
        <v>90182</v>
      </c>
      <c r="B185" s="26" t="s">
        <v>45</v>
      </c>
      <c r="C185" s="23" t="s">
        <v>97</v>
      </c>
      <c r="D185" s="26" t="s">
        <v>48</v>
      </c>
      <c r="E185" s="19" t="s">
        <v>49</v>
      </c>
      <c r="F185" s="21" t="s">
        <v>103</v>
      </c>
      <c r="G185" s="21">
        <f t="shared" si="7"/>
        <v>61</v>
      </c>
      <c r="H185" s="30" t="s">
        <v>104</v>
      </c>
      <c r="I185" s="30" t="s">
        <v>47</v>
      </c>
      <c r="J185" s="30" t="s">
        <v>47</v>
      </c>
      <c r="K185" s="30" t="s">
        <v>47</v>
      </c>
    </row>
    <row r="186" spans="1:11" ht="15">
      <c r="A186" s="16">
        <f t="shared" si="8"/>
        <v>90183</v>
      </c>
      <c r="B186" s="26" t="s">
        <v>45</v>
      </c>
      <c r="C186" s="23" t="s">
        <v>97</v>
      </c>
      <c r="D186" s="26" t="s">
        <v>48</v>
      </c>
      <c r="E186" s="19" t="s">
        <v>49</v>
      </c>
      <c r="F186" s="21" t="s">
        <v>103</v>
      </c>
      <c r="G186" s="21">
        <f t="shared" si="7"/>
        <v>62</v>
      </c>
      <c r="H186" s="30" t="s">
        <v>104</v>
      </c>
      <c r="I186" s="30" t="s">
        <v>47</v>
      </c>
      <c r="J186" s="30" t="s">
        <v>47</v>
      </c>
      <c r="K186" s="30" t="s">
        <v>47</v>
      </c>
    </row>
    <row r="187" spans="1:11" ht="15">
      <c r="A187" s="16">
        <f t="shared" si="8"/>
        <v>90184</v>
      </c>
      <c r="B187" s="26" t="s">
        <v>45</v>
      </c>
      <c r="C187" s="23" t="s">
        <v>97</v>
      </c>
      <c r="D187" s="26" t="s">
        <v>48</v>
      </c>
      <c r="E187" s="19" t="s">
        <v>49</v>
      </c>
      <c r="F187" s="21" t="s">
        <v>103</v>
      </c>
      <c r="G187" s="21">
        <f t="shared" si="7"/>
        <v>63</v>
      </c>
      <c r="H187" s="30" t="s">
        <v>104</v>
      </c>
      <c r="I187" s="30" t="s">
        <v>47</v>
      </c>
      <c r="J187" s="30" t="s">
        <v>47</v>
      </c>
      <c r="K187" s="30" t="s">
        <v>47</v>
      </c>
    </row>
    <row r="188" spans="1:11" ht="15">
      <c r="A188" s="16">
        <f t="shared" si="8"/>
        <v>90185</v>
      </c>
      <c r="B188" s="26" t="s">
        <v>45</v>
      </c>
      <c r="C188" s="23" t="s">
        <v>97</v>
      </c>
      <c r="D188" s="26" t="s">
        <v>48</v>
      </c>
      <c r="E188" s="19" t="s">
        <v>49</v>
      </c>
      <c r="F188" s="21" t="s">
        <v>103</v>
      </c>
      <c r="G188" s="21">
        <f t="shared" si="7"/>
        <v>64</v>
      </c>
      <c r="H188" s="30" t="s">
        <v>104</v>
      </c>
      <c r="I188" s="30" t="s">
        <v>47</v>
      </c>
      <c r="J188" s="30" t="s">
        <v>47</v>
      </c>
      <c r="K188" s="30" t="s">
        <v>47</v>
      </c>
    </row>
    <row r="189" spans="1:11" ht="15">
      <c r="A189" s="16">
        <f t="shared" si="8"/>
        <v>90186</v>
      </c>
      <c r="B189" s="26" t="s">
        <v>45</v>
      </c>
      <c r="C189" s="23" t="s">
        <v>97</v>
      </c>
      <c r="D189" s="26" t="s">
        <v>92</v>
      </c>
      <c r="E189" s="19" t="s">
        <v>49</v>
      </c>
      <c r="F189" s="21" t="s">
        <v>103</v>
      </c>
      <c r="G189" s="21">
        <f t="shared" si="7"/>
        <v>65</v>
      </c>
      <c r="H189" s="30" t="s">
        <v>104</v>
      </c>
      <c r="I189" s="30" t="s">
        <v>47</v>
      </c>
      <c r="J189" s="30" t="s">
        <v>47</v>
      </c>
      <c r="K189" s="30" t="s">
        <v>47</v>
      </c>
    </row>
    <row r="190" spans="1:11" ht="15">
      <c r="A190" s="16">
        <f t="shared" si="8"/>
        <v>90187</v>
      </c>
      <c r="B190" s="26" t="s">
        <v>45</v>
      </c>
      <c r="C190" s="23" t="s">
        <v>97</v>
      </c>
      <c r="D190" s="26" t="s">
        <v>92</v>
      </c>
      <c r="E190" s="19" t="s">
        <v>49</v>
      </c>
      <c r="F190" s="21" t="s">
        <v>103</v>
      </c>
      <c r="G190" s="21">
        <f t="shared" si="7"/>
        <v>66</v>
      </c>
      <c r="H190" s="30" t="s">
        <v>104</v>
      </c>
      <c r="I190" s="30" t="s">
        <v>47</v>
      </c>
      <c r="J190" s="30" t="s">
        <v>47</v>
      </c>
      <c r="K190" s="30" t="s">
        <v>47</v>
      </c>
    </row>
    <row r="191" spans="1:11" ht="15">
      <c r="A191" s="16">
        <f t="shared" si="8"/>
        <v>90188</v>
      </c>
      <c r="B191" s="26" t="s">
        <v>45</v>
      </c>
      <c r="C191" s="23" t="s">
        <v>97</v>
      </c>
      <c r="D191" s="26" t="s">
        <v>92</v>
      </c>
      <c r="E191" s="19" t="s">
        <v>49</v>
      </c>
      <c r="F191" s="21" t="s">
        <v>103</v>
      </c>
      <c r="G191" s="21">
        <f t="shared" si="7"/>
        <v>67</v>
      </c>
      <c r="H191" s="30" t="s">
        <v>104</v>
      </c>
      <c r="I191" s="30" t="s">
        <v>47</v>
      </c>
      <c r="J191" s="30" t="s">
        <v>47</v>
      </c>
      <c r="K191" s="30" t="s">
        <v>47</v>
      </c>
    </row>
    <row r="192" spans="1:11" ht="15">
      <c r="A192" s="16">
        <f t="shared" si="8"/>
        <v>90189</v>
      </c>
      <c r="B192" s="26" t="s">
        <v>45</v>
      </c>
      <c r="C192" s="23" t="s">
        <v>97</v>
      </c>
      <c r="D192" s="26" t="s">
        <v>92</v>
      </c>
      <c r="E192" s="19" t="s">
        <v>49</v>
      </c>
      <c r="F192" s="21" t="s">
        <v>103</v>
      </c>
      <c r="G192" s="21">
        <f t="shared" si="7"/>
        <v>68</v>
      </c>
      <c r="H192" s="30" t="s">
        <v>104</v>
      </c>
      <c r="I192" s="30" t="s">
        <v>47</v>
      </c>
      <c r="J192" s="30" t="s">
        <v>47</v>
      </c>
      <c r="K192" s="30" t="s">
        <v>47</v>
      </c>
    </row>
    <row r="193" spans="1:11" ht="15">
      <c r="A193" s="16">
        <f t="shared" si="8"/>
        <v>90190</v>
      </c>
      <c r="B193" s="26" t="s">
        <v>45</v>
      </c>
      <c r="C193" s="23" t="s">
        <v>97</v>
      </c>
      <c r="D193" s="26" t="s">
        <v>93</v>
      </c>
      <c r="E193" s="19" t="s">
        <v>49</v>
      </c>
      <c r="F193" s="21" t="s">
        <v>103</v>
      </c>
      <c r="G193" s="21">
        <f t="shared" si="7"/>
        <v>69</v>
      </c>
      <c r="H193" s="30" t="s">
        <v>104</v>
      </c>
      <c r="I193" s="30" t="s">
        <v>47</v>
      </c>
      <c r="J193" s="30" t="s">
        <v>47</v>
      </c>
      <c r="K193" s="30" t="s">
        <v>47</v>
      </c>
    </row>
    <row r="194" spans="1:11" ht="15">
      <c r="A194" s="16">
        <f t="shared" si="8"/>
        <v>90191</v>
      </c>
      <c r="B194" s="26" t="s">
        <v>45</v>
      </c>
      <c r="C194" s="23" t="s">
        <v>97</v>
      </c>
      <c r="D194" s="26" t="s">
        <v>93</v>
      </c>
      <c r="E194" s="19" t="s">
        <v>49</v>
      </c>
      <c r="F194" s="21" t="s">
        <v>103</v>
      </c>
      <c r="G194" s="21">
        <f t="shared" si="7"/>
        <v>70</v>
      </c>
      <c r="H194" s="30" t="s">
        <v>104</v>
      </c>
      <c r="I194" s="30" t="s">
        <v>47</v>
      </c>
      <c r="J194" s="30" t="s">
        <v>47</v>
      </c>
      <c r="K194" s="30" t="s">
        <v>47</v>
      </c>
    </row>
    <row r="195" spans="1:11" ht="15">
      <c r="A195" s="16">
        <f t="shared" si="8"/>
        <v>90192</v>
      </c>
      <c r="B195" s="26" t="s">
        <v>45</v>
      </c>
      <c r="C195" s="23" t="s">
        <v>97</v>
      </c>
      <c r="D195" s="26" t="s">
        <v>93</v>
      </c>
      <c r="E195" s="19" t="s">
        <v>49</v>
      </c>
      <c r="F195" s="21" t="s">
        <v>103</v>
      </c>
      <c r="G195" s="21">
        <f t="shared" si="7"/>
        <v>71</v>
      </c>
      <c r="H195" s="30" t="s">
        <v>104</v>
      </c>
      <c r="I195" s="30" t="s">
        <v>47</v>
      </c>
      <c r="J195" s="30" t="s">
        <v>47</v>
      </c>
      <c r="K195" s="30" t="s">
        <v>47</v>
      </c>
    </row>
    <row r="196" spans="1:11" ht="15">
      <c r="A196" s="16">
        <f t="shared" si="8"/>
        <v>90193</v>
      </c>
      <c r="B196" s="26" t="s">
        <v>45</v>
      </c>
      <c r="C196" s="23" t="s">
        <v>97</v>
      </c>
      <c r="D196" s="26" t="s">
        <v>93</v>
      </c>
      <c r="E196" s="19" t="s">
        <v>49</v>
      </c>
      <c r="F196" s="21" t="s">
        <v>103</v>
      </c>
      <c r="G196" s="21">
        <f t="shared" si="7"/>
        <v>72</v>
      </c>
      <c r="H196" s="30" t="s">
        <v>104</v>
      </c>
      <c r="I196" s="30" t="s">
        <v>47</v>
      </c>
      <c r="J196" s="30" t="s">
        <v>47</v>
      </c>
      <c r="K196" s="30" t="s">
        <v>47</v>
      </c>
    </row>
    <row r="197" spans="1:11" ht="15">
      <c r="A197" s="16">
        <f t="shared" si="8"/>
        <v>90194</v>
      </c>
      <c r="B197" s="26" t="s">
        <v>45</v>
      </c>
      <c r="C197" s="23" t="s">
        <v>97</v>
      </c>
      <c r="D197" s="26" t="s">
        <v>94</v>
      </c>
      <c r="E197" s="19" t="s">
        <v>49</v>
      </c>
      <c r="F197" s="21" t="s">
        <v>103</v>
      </c>
      <c r="G197" s="21">
        <f t="shared" si="7"/>
        <v>73</v>
      </c>
      <c r="H197" s="30" t="s">
        <v>104</v>
      </c>
      <c r="I197" s="30" t="s">
        <v>47</v>
      </c>
      <c r="J197" s="30" t="s">
        <v>47</v>
      </c>
      <c r="K197" s="30" t="s">
        <v>47</v>
      </c>
    </row>
    <row r="198" spans="1:11" ht="15">
      <c r="A198" s="16">
        <f t="shared" si="8"/>
        <v>90195</v>
      </c>
      <c r="B198" s="26" t="s">
        <v>45</v>
      </c>
      <c r="C198" s="23" t="s">
        <v>97</v>
      </c>
      <c r="D198" s="26" t="s">
        <v>94</v>
      </c>
      <c r="E198" s="19" t="s">
        <v>49</v>
      </c>
      <c r="F198" s="21" t="s">
        <v>103</v>
      </c>
      <c r="G198" s="21">
        <f t="shared" si="7"/>
        <v>74</v>
      </c>
      <c r="H198" s="30" t="s">
        <v>104</v>
      </c>
      <c r="I198" s="30" t="s">
        <v>47</v>
      </c>
      <c r="J198" s="30" t="s">
        <v>47</v>
      </c>
      <c r="K198" s="30" t="s">
        <v>47</v>
      </c>
    </row>
    <row r="199" spans="1:11" ht="15">
      <c r="A199" s="16">
        <f t="shared" si="8"/>
        <v>90196</v>
      </c>
      <c r="B199" s="26" t="s">
        <v>45</v>
      </c>
      <c r="C199" s="23" t="s">
        <v>97</v>
      </c>
      <c r="D199" s="26" t="s">
        <v>94</v>
      </c>
      <c r="E199" s="19" t="s">
        <v>49</v>
      </c>
      <c r="F199" s="21" t="s">
        <v>103</v>
      </c>
      <c r="G199" s="21">
        <f t="shared" si="7"/>
        <v>75</v>
      </c>
      <c r="H199" s="30" t="s">
        <v>104</v>
      </c>
      <c r="I199" s="30" t="s">
        <v>47</v>
      </c>
      <c r="J199" s="30" t="s">
        <v>47</v>
      </c>
      <c r="K199" s="30" t="s">
        <v>47</v>
      </c>
    </row>
    <row r="200" spans="1:11" ht="15">
      <c r="A200" s="16">
        <f t="shared" si="8"/>
        <v>90197</v>
      </c>
      <c r="B200" s="26" t="s">
        <v>45</v>
      </c>
      <c r="C200" s="23" t="s">
        <v>97</v>
      </c>
      <c r="D200" s="26" t="s">
        <v>94</v>
      </c>
      <c r="E200" s="19" t="s">
        <v>49</v>
      </c>
      <c r="F200" s="21" t="s">
        <v>103</v>
      </c>
      <c r="G200" s="21">
        <f t="shared" si="7"/>
        <v>76</v>
      </c>
      <c r="H200" s="30" t="s">
        <v>104</v>
      </c>
      <c r="I200" s="30" t="s">
        <v>47</v>
      </c>
      <c r="J200" s="30" t="s">
        <v>47</v>
      </c>
      <c r="K200" s="30" t="s">
        <v>47</v>
      </c>
    </row>
    <row r="201" spans="1:11" ht="15">
      <c r="A201" s="16">
        <f t="shared" si="8"/>
        <v>90198</v>
      </c>
      <c r="B201" s="26" t="s">
        <v>45</v>
      </c>
      <c r="C201" s="23" t="s">
        <v>97</v>
      </c>
      <c r="D201" s="26" t="s">
        <v>95</v>
      </c>
      <c r="E201" s="19" t="s">
        <v>49</v>
      </c>
      <c r="F201" s="21" t="s">
        <v>103</v>
      </c>
      <c r="G201" s="21">
        <f t="shared" si="7"/>
        <v>77</v>
      </c>
      <c r="H201" s="30" t="s">
        <v>104</v>
      </c>
      <c r="I201" s="30" t="s">
        <v>47</v>
      </c>
      <c r="J201" s="30" t="s">
        <v>47</v>
      </c>
      <c r="K201" s="30" t="s">
        <v>47</v>
      </c>
    </row>
    <row r="202" spans="1:11" ht="15">
      <c r="A202" s="16">
        <f t="shared" si="8"/>
        <v>90199</v>
      </c>
      <c r="B202" s="26" t="s">
        <v>45</v>
      </c>
      <c r="C202" s="23" t="s">
        <v>97</v>
      </c>
      <c r="D202" s="26" t="s">
        <v>95</v>
      </c>
      <c r="E202" s="19" t="s">
        <v>49</v>
      </c>
      <c r="F202" s="21" t="s">
        <v>103</v>
      </c>
      <c r="G202" s="21">
        <f t="shared" si="7"/>
        <v>78</v>
      </c>
      <c r="H202" s="30" t="s">
        <v>104</v>
      </c>
      <c r="I202" s="30" t="s">
        <v>47</v>
      </c>
      <c r="J202" s="30" t="s">
        <v>47</v>
      </c>
      <c r="K202" s="30" t="s">
        <v>47</v>
      </c>
    </row>
    <row r="203" spans="1:11" ht="15">
      <c r="A203" s="16">
        <f t="shared" si="8"/>
        <v>90200</v>
      </c>
      <c r="B203" s="26" t="s">
        <v>45</v>
      </c>
      <c r="C203" s="23" t="s">
        <v>97</v>
      </c>
      <c r="D203" s="26" t="s">
        <v>95</v>
      </c>
      <c r="E203" s="19" t="s">
        <v>49</v>
      </c>
      <c r="F203" s="21" t="s">
        <v>103</v>
      </c>
      <c r="G203" s="21">
        <f t="shared" si="7"/>
        <v>79</v>
      </c>
      <c r="H203" s="30" t="s">
        <v>104</v>
      </c>
      <c r="I203" s="30" t="s">
        <v>47</v>
      </c>
      <c r="J203" s="30" t="s">
        <v>47</v>
      </c>
      <c r="K203" s="30" t="s">
        <v>47</v>
      </c>
    </row>
    <row r="204" spans="1:11" ht="15">
      <c r="A204" s="16">
        <f t="shared" si="8"/>
        <v>90201</v>
      </c>
      <c r="B204" s="26" t="s">
        <v>45</v>
      </c>
      <c r="C204" s="23" t="s">
        <v>97</v>
      </c>
      <c r="D204" s="26" t="s">
        <v>95</v>
      </c>
      <c r="E204" s="19" t="s">
        <v>49</v>
      </c>
      <c r="F204" s="21" t="s">
        <v>103</v>
      </c>
      <c r="G204" s="21">
        <f t="shared" si="7"/>
        <v>80</v>
      </c>
      <c r="H204" s="30" t="s">
        <v>104</v>
      </c>
      <c r="I204" s="30" t="s">
        <v>47</v>
      </c>
      <c r="J204" s="30" t="s">
        <v>47</v>
      </c>
      <c r="K204" s="30" t="s">
        <v>47</v>
      </c>
    </row>
    <row r="205" spans="1:11" ht="15">
      <c r="A205" s="16">
        <f t="shared" si="8"/>
        <v>90202</v>
      </c>
      <c r="B205" s="26" t="s">
        <v>45</v>
      </c>
      <c r="C205" s="23" t="s">
        <v>97</v>
      </c>
      <c r="D205" s="26" t="s">
        <v>96</v>
      </c>
      <c r="E205" s="19" t="s">
        <v>49</v>
      </c>
      <c r="F205" s="21" t="s">
        <v>103</v>
      </c>
      <c r="G205" s="21">
        <f t="shared" si="7"/>
        <v>81</v>
      </c>
      <c r="H205" s="30" t="s">
        <v>104</v>
      </c>
      <c r="I205" s="30" t="s">
        <v>47</v>
      </c>
      <c r="J205" s="30" t="s">
        <v>47</v>
      </c>
      <c r="K205" s="30" t="s">
        <v>47</v>
      </c>
    </row>
    <row r="206" spans="1:11" ht="15">
      <c r="A206" s="16">
        <f t="shared" si="8"/>
        <v>90203</v>
      </c>
      <c r="B206" s="26" t="s">
        <v>45</v>
      </c>
      <c r="C206" s="23" t="s">
        <v>97</v>
      </c>
      <c r="D206" s="26" t="s">
        <v>96</v>
      </c>
      <c r="E206" s="19" t="s">
        <v>49</v>
      </c>
      <c r="F206" s="21" t="s">
        <v>103</v>
      </c>
      <c r="G206" s="21">
        <f t="shared" si="7"/>
        <v>82</v>
      </c>
      <c r="H206" s="30" t="s">
        <v>104</v>
      </c>
      <c r="I206" s="30" t="s">
        <v>47</v>
      </c>
      <c r="J206" s="30" t="s">
        <v>47</v>
      </c>
      <c r="K206" s="30" t="s">
        <v>47</v>
      </c>
    </row>
    <row r="207" spans="1:11" ht="15">
      <c r="A207" s="16">
        <f t="shared" si="8"/>
        <v>90204</v>
      </c>
      <c r="B207" s="26" t="s">
        <v>45</v>
      </c>
      <c r="C207" s="23" t="s">
        <v>97</v>
      </c>
      <c r="D207" s="26" t="s">
        <v>96</v>
      </c>
      <c r="E207" s="19" t="s">
        <v>49</v>
      </c>
      <c r="F207" s="21" t="s">
        <v>103</v>
      </c>
      <c r="G207" s="21">
        <f t="shared" si="7"/>
        <v>83</v>
      </c>
      <c r="H207" s="30" t="s">
        <v>104</v>
      </c>
      <c r="I207" s="30" t="s">
        <v>47</v>
      </c>
      <c r="J207" s="30" t="s">
        <v>47</v>
      </c>
      <c r="K207" s="30" t="s">
        <v>47</v>
      </c>
    </row>
    <row r="208" spans="1:11" ht="15">
      <c r="A208" s="16">
        <f t="shared" si="8"/>
        <v>90205</v>
      </c>
      <c r="B208" s="26" t="s">
        <v>45</v>
      </c>
      <c r="C208" s="23" t="s">
        <v>97</v>
      </c>
      <c r="D208" s="26" t="s">
        <v>96</v>
      </c>
      <c r="E208" s="19" t="s">
        <v>49</v>
      </c>
      <c r="F208" s="21" t="s">
        <v>103</v>
      </c>
      <c r="G208" s="21">
        <f t="shared" si="7"/>
        <v>84</v>
      </c>
      <c r="H208" s="30" t="s">
        <v>104</v>
      </c>
      <c r="I208" s="30" t="s">
        <v>47</v>
      </c>
      <c r="J208" s="30" t="s">
        <v>47</v>
      </c>
      <c r="K208" s="30" t="s">
        <v>47</v>
      </c>
    </row>
  </sheetData>
  <phoneticPr fontId="7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G4" sqref="G4"/>
    </sheetView>
  </sheetViews>
  <sheetFormatPr defaultRowHeight="14.25"/>
  <sheetData>
    <row r="1" spans="1:20" ht="28.5">
      <c r="A1" s="33" t="s">
        <v>36</v>
      </c>
      <c r="B1" s="33" t="s">
        <v>37</v>
      </c>
      <c r="C1" s="33" t="s">
        <v>38</v>
      </c>
      <c r="D1" s="33" t="s">
        <v>39</v>
      </c>
      <c r="E1" s="34" t="s">
        <v>40</v>
      </c>
      <c r="F1" s="33" t="s">
        <v>107</v>
      </c>
      <c r="G1" s="34" t="s">
        <v>108</v>
      </c>
      <c r="H1" s="36" t="s">
        <v>109</v>
      </c>
      <c r="I1" s="33" t="s">
        <v>110</v>
      </c>
      <c r="J1" s="36" t="s">
        <v>111</v>
      </c>
      <c r="K1" s="35" t="s">
        <v>41</v>
      </c>
      <c r="L1" s="32" t="s">
        <v>42</v>
      </c>
      <c r="M1" s="32" t="s">
        <v>43</v>
      </c>
      <c r="N1" s="32" t="s">
        <v>44</v>
      </c>
      <c r="O1" s="31" t="s">
        <v>112</v>
      </c>
      <c r="P1" s="31" t="s">
        <v>113</v>
      </c>
      <c r="Q1" s="31" t="s">
        <v>114</v>
      </c>
      <c r="R1" s="31" t="s">
        <v>115</v>
      </c>
      <c r="S1" s="31" t="s">
        <v>116</v>
      </c>
      <c r="T1" s="31" t="s">
        <v>117</v>
      </c>
    </row>
    <row r="2" spans="1:20">
      <c r="A2" s="24" t="s">
        <v>125</v>
      </c>
      <c r="B2" s="33"/>
      <c r="C2" s="33"/>
      <c r="D2" s="33"/>
      <c r="E2" s="34"/>
      <c r="F2" s="33"/>
      <c r="G2" s="34"/>
      <c r="H2" s="36"/>
      <c r="I2" s="33"/>
      <c r="J2" s="36"/>
      <c r="K2" s="35"/>
      <c r="L2" s="32"/>
      <c r="M2" s="32"/>
      <c r="N2" s="32"/>
      <c r="O2" s="31"/>
      <c r="P2" s="31"/>
      <c r="Q2" s="31"/>
      <c r="R2" s="31"/>
      <c r="S2" s="31"/>
      <c r="T2" s="31"/>
    </row>
    <row r="3" spans="1:20">
      <c r="A3" s="27" t="s">
        <v>124</v>
      </c>
      <c r="B3" s="26" t="s">
        <v>45</v>
      </c>
      <c r="C3" s="25" t="s">
        <v>46</v>
      </c>
      <c r="D3" s="26" t="s">
        <v>118</v>
      </c>
      <c r="E3" s="29">
        <v>123</v>
      </c>
      <c r="F3" s="25" t="s">
        <v>119</v>
      </c>
      <c r="G3" s="26" t="s">
        <v>126</v>
      </c>
      <c r="H3" s="26" t="s">
        <v>120</v>
      </c>
      <c r="I3" s="26" t="s">
        <v>121</v>
      </c>
      <c r="J3" s="26" t="s">
        <v>122</v>
      </c>
      <c r="K3" s="30" t="s">
        <v>123</v>
      </c>
      <c r="L3" s="30" t="s">
        <v>47</v>
      </c>
      <c r="M3" s="30" t="s">
        <v>47</v>
      </c>
      <c r="N3" s="30" t="s">
        <v>47</v>
      </c>
      <c r="O3" s="30" t="s">
        <v>47</v>
      </c>
      <c r="P3" s="30" t="s">
        <v>47</v>
      </c>
      <c r="Q3" s="30" t="s">
        <v>47</v>
      </c>
      <c r="R3" s="28" t="s">
        <v>47</v>
      </c>
      <c r="S3" s="28" t="s">
        <v>47</v>
      </c>
      <c r="T3" s="28" t="s">
        <v>47</v>
      </c>
    </row>
    <row r="4" spans="1:20">
      <c r="A4" s="27"/>
      <c r="B4" s="26"/>
      <c r="C4" s="25"/>
      <c r="D4" s="26"/>
      <c r="E4" s="29"/>
      <c r="F4" s="25"/>
      <c r="G4" s="26"/>
      <c r="H4" s="26"/>
      <c r="I4" s="26"/>
      <c r="J4" s="26"/>
      <c r="K4" s="30"/>
      <c r="L4" s="30"/>
      <c r="M4" s="30"/>
      <c r="N4" s="30"/>
      <c r="O4" s="30"/>
      <c r="P4" s="30"/>
      <c r="Q4" s="30"/>
      <c r="R4" s="28"/>
      <c r="S4" s="28"/>
      <c r="T4" s="28"/>
    </row>
    <row r="5" spans="1:20">
      <c r="A5" s="27"/>
      <c r="B5" s="26"/>
      <c r="C5" s="25"/>
      <c r="D5" s="26"/>
      <c r="E5" s="29"/>
      <c r="F5" s="25"/>
      <c r="G5" s="26"/>
      <c r="H5" s="26"/>
      <c r="I5" s="26"/>
      <c r="J5" s="26"/>
      <c r="K5" s="30"/>
      <c r="L5" s="30"/>
      <c r="M5" s="30"/>
      <c r="N5" s="30"/>
      <c r="O5" s="30"/>
      <c r="P5" s="30"/>
      <c r="Q5" s="30"/>
      <c r="R5" s="28"/>
      <c r="S5" s="28"/>
      <c r="T5" s="28"/>
    </row>
    <row r="6" spans="1:20">
      <c r="A6" s="27"/>
      <c r="B6" s="26"/>
      <c r="C6" s="25"/>
      <c r="D6" s="26"/>
      <c r="E6" s="29"/>
      <c r="F6" s="25"/>
      <c r="G6" s="26"/>
      <c r="H6" s="26"/>
      <c r="I6" s="26"/>
      <c r="J6" s="26"/>
      <c r="K6" s="30"/>
      <c r="L6" s="30"/>
      <c r="M6" s="30"/>
      <c r="N6" s="30"/>
      <c r="O6" s="30"/>
      <c r="P6" s="30"/>
      <c r="Q6" s="30"/>
      <c r="R6" s="28"/>
      <c r="S6" s="28"/>
      <c r="T6" s="28"/>
    </row>
    <row r="7" spans="1:20">
      <c r="A7" s="27"/>
      <c r="B7" s="26"/>
      <c r="C7" s="25"/>
      <c r="D7" s="26"/>
      <c r="E7" s="29"/>
      <c r="F7" s="25"/>
      <c r="G7" s="26"/>
      <c r="H7" s="26"/>
      <c r="I7" s="26"/>
      <c r="J7" s="26"/>
      <c r="K7" s="30"/>
      <c r="L7" s="30"/>
      <c r="M7" s="30"/>
      <c r="N7" s="30"/>
      <c r="O7" s="30"/>
      <c r="P7" s="30"/>
      <c r="Q7" s="30"/>
      <c r="R7" s="28"/>
      <c r="S7" s="28"/>
      <c r="T7" s="28"/>
    </row>
    <row r="8" spans="1:20">
      <c r="A8" s="27"/>
      <c r="B8" s="26"/>
      <c r="C8" s="25"/>
      <c r="D8" s="26"/>
      <c r="E8" s="29"/>
      <c r="F8" s="25"/>
      <c r="G8" s="26"/>
      <c r="H8" s="26"/>
      <c r="I8" s="26"/>
      <c r="J8" s="26"/>
      <c r="K8" s="30"/>
      <c r="L8" s="30"/>
      <c r="M8" s="30"/>
      <c r="N8" s="30"/>
      <c r="O8" s="30"/>
      <c r="P8" s="30"/>
      <c r="Q8" s="30"/>
      <c r="R8" s="28"/>
      <c r="S8" s="28"/>
      <c r="T8" s="28"/>
    </row>
    <row r="9" spans="1:20">
      <c r="A9" s="27"/>
      <c r="B9" s="26"/>
      <c r="C9" s="25"/>
      <c r="D9" s="26"/>
      <c r="E9" s="29"/>
      <c r="F9" s="25"/>
      <c r="G9" s="26"/>
      <c r="H9" s="26"/>
      <c r="I9" s="26"/>
      <c r="J9" s="26"/>
      <c r="K9" s="30"/>
      <c r="L9" s="30"/>
      <c r="M9" s="30"/>
      <c r="N9" s="30"/>
      <c r="O9" s="30"/>
      <c r="P9" s="30"/>
      <c r="Q9" s="30"/>
      <c r="R9" s="28"/>
      <c r="S9" s="28"/>
      <c r="T9" s="28"/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simul_VIC2</vt:lpstr>
      <vt:lpstr>simul_BIG5</vt:lpstr>
      <vt:lpstr>simul_TSV</vt:lpstr>
      <vt:lpstr>simul_VIC</vt:lpstr>
      <vt:lpstr>simul_BIG3</vt:lpstr>
      <vt:lpstr>simul_BIG1</vt:lpstr>
      <vt:lpstr>期間分割</vt:lpstr>
      <vt:lpstr>simulation_wkonly</vt:lpstr>
      <vt:lpstr>test</vt:lpstr>
      <vt:lpstr>Sheet2</vt:lpstr>
      <vt:lpstr>factor定義</vt:lpstr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2023-11-18T15:46:28Z</dcterms:modified>
</cp:coreProperties>
</file>