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5535" activeTab="1"/>
  </bookViews>
  <sheets>
    <sheet name="할일" sheetId="1" r:id="rId1"/>
    <sheet name="모델정의" sheetId="15" r:id="rId2"/>
    <sheet name="DB (rank모델)" sheetId="16" r:id="rId3"/>
    <sheet name="weka_요약" sheetId="13" r:id="rId4"/>
    <sheet name="weka_entry" sheetId="2" r:id="rId5"/>
    <sheet name="weka_nationrate" sheetId="4" r:id="rId6"/>
    <sheet name="weka_nation2rate" sheetId="8" r:id="rId7"/>
    <sheet name="weka_nation3rate" sheetId="5" r:id="rId8"/>
    <sheet name="weka_racer3rate" sheetId="9" r:id="rId9"/>
    <sheet name="weka_nation3rate_2years" sheetId="10" r:id="rId10"/>
    <sheet name="weka_entry-3rate_2years" sheetId="12" r:id="rId11"/>
    <sheet name="데이터분포" sheetId="3" r:id="rId12"/>
  </sheets>
  <definedNames>
    <definedName name="_xlnm._FilterDatabase" localSheetId="3" hidden="1">weka_요약!$B$2:$S$47</definedName>
    <definedName name="_xlnm._FilterDatabase" localSheetId="1" hidden="1">모델정의!$A$1:$I$64</definedName>
  </definedNames>
  <calcPr calcId="152511"/>
</workbook>
</file>

<file path=xl/calcChain.xml><?xml version="1.0" encoding="utf-8"?>
<calcChain xmlns="http://schemas.openxmlformats.org/spreadsheetml/2006/main">
  <c r="H69" i="2" l="1"/>
  <c r="F63" i="15" l="1"/>
  <c r="F60" i="15"/>
  <c r="F57" i="15"/>
  <c r="F55" i="15"/>
  <c r="F52" i="15"/>
  <c r="F51" i="15"/>
  <c r="F49" i="15"/>
  <c r="F48" i="15"/>
  <c r="F47" i="15"/>
  <c r="F46" i="15"/>
  <c r="F44" i="15"/>
  <c r="F42" i="15" l="1"/>
  <c r="F40" i="15"/>
  <c r="F5" i="15" l="1"/>
  <c r="F8" i="15"/>
  <c r="F20" i="15"/>
  <c r="F23" i="15"/>
  <c r="F14" i="15"/>
  <c r="F18" i="15"/>
  <c r="F6" i="15"/>
  <c r="F9" i="15"/>
  <c r="F16" i="15"/>
  <c r="F7" i="15"/>
  <c r="F10" i="15"/>
  <c r="F17" i="15"/>
  <c r="F13" i="15"/>
  <c r="F11" i="15"/>
  <c r="F22" i="15"/>
  <c r="F12" i="15"/>
  <c r="F21" i="15"/>
  <c r="F25" i="15"/>
  <c r="F26" i="15"/>
  <c r="F27" i="15"/>
  <c r="F28" i="15"/>
  <c r="F32" i="15"/>
  <c r="F38" i="15"/>
  <c r="E58" i="13" l="1"/>
</calcChain>
</file>

<file path=xl/comments1.xml><?xml version="1.0" encoding="utf-8"?>
<comments xmlns="http://schemas.openxmlformats.org/spreadsheetml/2006/main">
  <authors>
    <author>作成者</author>
  </authors>
  <commentList>
    <comment ref="I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</commentList>
</comments>
</file>

<file path=xl/sharedStrings.xml><?xml version="1.0" encoding="utf-8"?>
<sst xmlns="http://schemas.openxmlformats.org/spreadsheetml/2006/main" count="2836" uniqueCount="1568">
  <si>
    <t>20191026</t>
    <phoneticPr fontId="2"/>
  </si>
  <si>
    <t>구미방을 1착2착3착 각각 예측하는 모델을 만들어보자</t>
    <phoneticPr fontId="2"/>
  </si>
  <si>
    <t>=== Stratified cross-validation ===</t>
  </si>
  <si>
    <t>=== Summary ===</t>
  </si>
  <si>
    <t>Correctly Classified Instances      155986               35.8716 %</t>
  </si>
  <si>
    <t>Incorrectly Classified Instances    278859               64.1284 %</t>
  </si>
  <si>
    <t>Kappa statistic                          0.1936</t>
  </si>
  <si>
    <t>Mean absolute error                      0.2126</t>
  </si>
  <si>
    <t xml:space="preserve">Root mean squared error                  0.331 </t>
  </si>
  <si>
    <t>Relative absolute error                102.7967 %</t>
  </si>
  <si>
    <t>Root relative squared error            102.9331 %</t>
  </si>
  <si>
    <t xml:space="preserve">Total Number of Instances           434845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</si>
  <si>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</si>
  <si>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</si>
  <si>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0.404    0.166    0.670      0.404    0.504      0.265    0.711     0.649     1</t>
  </si>
  <si>
    <t xml:space="preserve">                 0.319    0.115    0.357      0.319    0.337      0.214    0.698     0.329     2</t>
  </si>
  <si>
    <t xml:space="preserve">                 0.302    0.120    0.287      0.302    0.294      0.178    0.684     0.264     3</t>
  </si>
  <si>
    <t xml:space="preserve">                 0.320    0.129    0.257      0.320    0.285      0.174    0.683     0.240     4</t>
  </si>
  <si>
    <t xml:space="preserve">                 0.319    0.127    0.158      0.319    0.212      0.140    0.683     0.147     5</t>
  </si>
  <si>
    <t xml:space="preserve">                 0.393    0.126    0.136      0.393    0.202      0.165    0.729     0.140     6</t>
  </si>
  <si>
    <t xml:space="preserve">                 ?        0.000    ?          ?        ?          ?        ?         ?         else</t>
  </si>
  <si>
    <t xml:space="preserve">Weighted Avg.    0.359    0.142    0.453      0.359    0.385      0.220    0.701     0.433     </t>
  </si>
  <si>
    <t>=== Confusion Matrix ===</t>
  </si>
  <si>
    <t xml:space="preserve">     a     b     c     d     e     f     g   &lt;-- classified as</t>
  </si>
  <si>
    <t xml:space="preserve"> 79845 21118 23300 25811 24703 23069     0 |     a = 1</t>
  </si>
  <si>
    <t xml:space="preserve"> 11687 23093  8774  9376  9651  9797     0 |     b = 2</t>
  </si>
  <si>
    <t xml:space="preserve"> 10310  7571 18176  7689  8127  8370     0 |     c = 3</t>
  </si>
  <si>
    <t xml:space="preserve">  9523  6674  6681 17002  6560  6752     0 |     d = 4</t>
  </si>
  <si>
    <t xml:space="preserve">  5099  3849  3883  3836  9699  4015     0 |     e = 5</t>
  </si>
  <si>
    <t xml:space="preserve">  2758  2463  2474  2411  2528  8171     0 |     f = 6</t>
  </si>
  <si>
    <t xml:space="preserve">     0     0     0     0     0     0     0 |     g = else</t>
  </si>
  <si>
    <t>ClassBalancer + BayesNet + 10folds</t>
    <phoneticPr fontId="2"/>
  </si>
  <si>
    <t>Correctly Classified Instances      213849               49.1782 %</t>
  </si>
  <si>
    <t>Incorrectly Classified Instances    220996               50.8218 %</t>
  </si>
  <si>
    <t>Kappa statistic                          0.1895</t>
  </si>
  <si>
    <t>Mean absolute error                      0.1805</t>
  </si>
  <si>
    <t>Root mean squared error                  0.3076</t>
  </si>
  <si>
    <t>Relative absolute error                 87.2568 %</t>
  </si>
  <si>
    <t>Root relative squared error             95.6577 %</t>
  </si>
  <si>
    <t xml:space="preserve">                 0.875    0.626    0.539      0.875    0.667      0.283    0.715     0.652     1</t>
  </si>
  <si>
    <t xml:space="preserve">                 0.273    0.083    0.395      0.273    0.323      0.221    0.716     0.347     2</t>
  </si>
  <si>
    <t xml:space="preserve">                 0.172    0.051    0.349      0.172    0.230      0.165    0.701     0.278     3</t>
  </si>
  <si>
    <t xml:space="preserve">                 0.143    0.040    0.336      0.143    0.201      0.153    0.696     0.250     4</t>
  </si>
  <si>
    <t xml:space="preserve">                 0.053    0.011    0.257      0.053    0.088      0.089    0.695     0.153     5</t>
  </si>
  <si>
    <t xml:space="preserve">                 0.064    0.008    0.283      0.064    0.105      0.116    0.739     0.145     6</t>
  </si>
  <si>
    <t xml:space="preserve">Weighted Avg.    0.492    0.312    0.432      0.492    0.425      0.219    0.711     0.441     </t>
  </si>
  <si>
    <t xml:space="preserve">      a      b      c      d      e      f      g   &lt;-- classified as</t>
  </si>
  <si>
    <t xml:space="preserve"> 173188  10176   6570   5379   1450   1083      0 |      a = 1</t>
  </si>
  <si>
    <t xml:space="preserve">  42460  19731   4670   3624   1101    792      0 |      b = 2</t>
  </si>
  <si>
    <t xml:space="preserve">  38108   7040  10351   3102    972    670      0 |      c = 3</t>
  </si>
  <si>
    <t xml:space="preserve">  34567   6082   3707   7631    716    489      0 |      d = 4</t>
  </si>
  <si>
    <t xml:space="preserve">  20358   3902   2427   1721   1608    365      0 |      e = 5</t>
  </si>
  <si>
    <t xml:space="preserve">  12921   2971   1893   1279    401   1340      0 |      f = 6</t>
  </si>
  <si>
    <t xml:space="preserve">      0      0      0      0      0      0      0 |      g = else</t>
  </si>
  <si>
    <t>BayesNet + 10folds</t>
    <phoneticPr fontId="2"/>
  </si>
  <si>
    <r>
      <t>1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</si>
  <si>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ClassBalancer + NaiveBayes + 10folds</t>
    <phoneticPr fontId="2"/>
  </si>
  <si>
    <t>Correctly Classified Instances      156002               35.8753 %</t>
  </si>
  <si>
    <t>Incorrectly Classified Instances    278843               64.1247 %</t>
  </si>
  <si>
    <t>Kappa statistic                          0.1937</t>
  </si>
  <si>
    <t>Mean absolute error                      0.2132</t>
  </si>
  <si>
    <t>Root mean squared error                  0.3308</t>
  </si>
  <si>
    <t>Relative absolute error                103.0545 %</t>
  </si>
  <si>
    <t>Root relative squared error            102.8639 %</t>
  </si>
  <si>
    <t xml:space="preserve">                 0.403    0.166    0.670      0.403    0.504      0.265    0.711     0.649     1</t>
  </si>
  <si>
    <t xml:space="preserve">                 0.319    0.115    0.357      0.319    0.337      0.214    0.698     0.330     2</t>
  </si>
  <si>
    <t xml:space="preserve">                 0.302    0.120    0.288      0.302    0.294      0.178    0.684     0.265     3</t>
  </si>
  <si>
    <t xml:space="preserve">                 0.320    0.129    0.257      0.320    0.285      0.174    0.684     0.240     4</t>
  </si>
  <si>
    <t xml:space="preserve">                 0.319    0.128    0.158      0.319    0.212      0.141    0.684     0.147     5</t>
  </si>
  <si>
    <t xml:space="preserve">                 0.395    0.126    0.136      0.395    0.202      0.166    0.731     0.140     6</t>
  </si>
  <si>
    <t xml:space="preserve"> 79826 21089 23262 25805 24718 23146     0 |     a = 1</t>
  </si>
  <si>
    <t xml:space="preserve"> 11668 23080  8771  9383  9647  9829     0 |     b = 2</t>
  </si>
  <si>
    <t xml:space="preserve"> 10314  7540 18171  7685  8124  8409     0 |     c = 3</t>
  </si>
  <si>
    <t xml:space="preserve">  9505  6660  6662 17009  6571  6785     0 |     d = 4</t>
  </si>
  <si>
    <t xml:space="preserve">  5100  3836  3877  3834  9706  4028     0 |     e = 5</t>
  </si>
  <si>
    <t xml:space="preserve">  2756  2455  2458  2401  2525  8210     0 |     f = 6</t>
  </si>
  <si>
    <t>Correctly Classified Instances      146099               33.5979 %</t>
  </si>
  <si>
    <t>Incorrectly Classified Instances    288746               66.4021 %</t>
  </si>
  <si>
    <t>Kappa statistic                          0.1704</t>
  </si>
  <si>
    <t>Mean absolute error                      0.2135</t>
  </si>
  <si>
    <t>Root mean squared error                  0.3355</t>
  </si>
  <si>
    <t>Relative absolute error                103.2225 %</t>
  </si>
  <si>
    <t>Root relative squared error            104.3368 %</t>
  </si>
  <si>
    <t xml:space="preserve">                 0.371    0.164    0.654      0.371    0.473      0.236    0.692     0.628     1</t>
  </si>
  <si>
    <t xml:space="preserve">                 0.304    0.123    0.330      0.304    0.317      0.187    0.677     0.304     2</t>
  </si>
  <si>
    <t xml:space="preserve">                 0.291    0.129    0.267      0.291    0.279      0.157    0.665     0.245     3</t>
  </si>
  <si>
    <t xml:space="preserve">                 0.306    0.136    0.239      0.306    0.268      0.153    0.666     0.222     4</t>
  </si>
  <si>
    <t xml:space="preserve">                 0.302    0.131    0.147      0.302    0.198      0.124    0.668     0.137     5</t>
  </si>
  <si>
    <t xml:space="preserve">                 0.370    0.126    0.129      0.370    0.191      0.152    0.719     0.131     6</t>
  </si>
  <si>
    <t xml:space="preserve">Weighted Avg.    0.336    0.145    0.435      0.336    0.362      0.195    0.682     0.413     </t>
  </si>
  <si>
    <t xml:space="preserve"> 73366 23024 25332 27454 25534 23136     0 |     a = 1</t>
  </si>
  <si>
    <t xml:space="preserve"> 11545 22026  9331  9772  9919  9785     0 |     b = 2</t>
  </si>
  <si>
    <t xml:space="preserve"> 10031  7977 17556  8177  8203  8299     0 |     c = 3</t>
  </si>
  <si>
    <t xml:space="preserve">  9337  7042  6908 16294  6811  6800     0 |     d = 4</t>
  </si>
  <si>
    <t xml:space="preserve">  5073  4109  4041  4047  9163  3948     0 |     e = 5</t>
  </si>
  <si>
    <t xml:space="preserve">  2796  2570  2548  2553  2644  7694     0 |     f = 6</t>
  </si>
  <si>
    <t>ClassBalancer + NaiveBayesSimple + 10folds</t>
    <phoneticPr fontId="2"/>
  </si>
  <si>
    <t>Correctly Classified Instances      213964               49.2047 %</t>
  </si>
  <si>
    <t>Incorrectly Classified Instances    220881               50.7953 %</t>
  </si>
  <si>
    <t>Kappa statistic                          0.1776</t>
  </si>
  <si>
    <t>Mean absolute error                      0.1786</t>
  </si>
  <si>
    <t>Root mean squared error                  0.3081</t>
  </si>
  <si>
    <t>Relative absolute error                 86.3432 %</t>
  </si>
  <si>
    <t>Root relative squared error             95.804  %</t>
  </si>
  <si>
    <t xml:space="preserve">                 0.894    0.661    0.530      0.894    0.666      0.274    0.715     0.652     1</t>
  </si>
  <si>
    <t xml:space="preserve">                 0.262    0.079    0.397      0.262    0.316      0.218    0.716     0.347     2</t>
  </si>
  <si>
    <t xml:space="preserve">                 0.157    0.046    0.354      0.157    0.218      0.160    0.701     0.278     3</t>
  </si>
  <si>
    <t xml:space="preserve">                 0.127    0.034    0.341      0.127    0.185      0.146    0.695     0.250     4</t>
  </si>
  <si>
    <t xml:space="preserve">                 0.037    0.008    0.265      0.037    0.065      0.076    0.695     0.153     5</t>
  </si>
  <si>
    <t xml:space="preserve">                 0.040    0.005    0.298      0.040    0.070      0.094    0.739     0.144     6</t>
  </si>
  <si>
    <t xml:space="preserve">Weighted Avg.    0.492    0.325    0.431      0.492    0.416      0.211    0.711     0.441     </t>
  </si>
  <si>
    <t xml:space="preserve"> 176829   9326   5678   4475    945    593      0 |      a = 1</t>
  </si>
  <si>
    <t xml:space="preserve">  44823  18945   4245   3164    752    449      0 |      b = 2</t>
  </si>
  <si>
    <t xml:space="preserve">  40230   6715   9483   2757    659    399      0 |      c = 3</t>
  </si>
  <si>
    <t xml:space="preserve">  36365   5901   3408   6762    472    284      0 |      d = 4</t>
  </si>
  <si>
    <t xml:space="preserve">  21460   3830   2241   1512   1120    218      0 |      e = 5</t>
  </si>
  <si>
    <t xml:space="preserve">  13820   2955   1762   1166    277    825      0 |      f = 6</t>
  </si>
  <si>
    <t>NaiveBayes + 10folds</t>
    <phoneticPr fontId="2"/>
  </si>
  <si>
    <t>NaiveBayesSimple + 10folds</t>
    <phoneticPr fontId="2"/>
  </si>
  <si>
    <t>== Stratified cross-validation ===</t>
  </si>
  <si>
    <r>
      <t>2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</si>
  <si>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Correctly Classified Instances       99875               22.968  %</t>
  </si>
  <si>
    <t>Incorrectly Classified Instances    334970               77.032  %</t>
  </si>
  <si>
    <t>Kappa statistic                          0.0787</t>
  </si>
  <si>
    <t>Mean absolute error                      0.2308</t>
  </si>
  <si>
    <t>Root mean squared error                  0.3447</t>
  </si>
  <si>
    <t>Relative absolute error                 98.238  %</t>
  </si>
  <si>
    <t>Root relative squared error            100.5705 %</t>
  </si>
  <si>
    <t xml:space="preserve">                 0.167    0.134    0.220      0.167    0.190      0.036    0.545     0.210     1</t>
  </si>
  <si>
    <t xml:space="preserve">                 0.218    0.147    0.303      0.218    0.253      0.080    0.586     0.283     2</t>
  </si>
  <si>
    <t xml:space="preserve">                 0.211    0.145    0.259      0.211    0.233      0.071    0.584     0.241     3</t>
  </si>
  <si>
    <t xml:space="preserve">                 0.238    0.158    0.235      0.238    0.237      0.079    0.598     0.220     4</t>
  </si>
  <si>
    <t xml:space="preserve">                 0.276    0.165    0.195      0.276    0.228      0.096    0.625     0.182     5</t>
  </si>
  <si>
    <t xml:space="preserve">                 0.338    0.171    0.177      0.338    0.232      0.128    0.661     0.166     6</t>
  </si>
  <si>
    <t xml:space="preserve">Weighted Avg.    0.230    0.151    0.242      0.230    0.230      0.077    0.592     0.226     </t>
  </si>
  <si>
    <t xml:space="preserve"> 13458 12668 12181 13461 13988 14895     0 |     a = 1</t>
  </si>
  <si>
    <t xml:space="preserve"> 13829 21476 14883 15922 16116 16406     0 |     b = 2</t>
  </si>
  <si>
    <t xml:space="preserve"> 11393 12975 17823 13663 14022 14403     0 |     c = 3</t>
  </si>
  <si>
    <t xml:space="preserve"> 10058 11111 10882 17593 12116 12183     0 |     d = 4</t>
  </si>
  <si>
    <t xml:space="preserve">  7124  7517  7728  8269 15146  9076     0 |     e = 5</t>
  </si>
  <si>
    <t xml:space="preserve">  5215  5218  5332  5877  6459 14379     0 |     f = 6</t>
  </si>
  <si>
    <t>Correctly Classified Instances       99885               22.9703 %</t>
  </si>
  <si>
    <t>Incorrectly Classified Instances    334960               77.0297 %</t>
  </si>
  <si>
    <t>Kappa statistic                          0.0788</t>
  </si>
  <si>
    <t>Mean absolute error                      0.2309</t>
  </si>
  <si>
    <t>Root mean squared error                  0.3444</t>
  </si>
  <si>
    <t>Relative absolute error                 98.3057 %</t>
  </si>
  <si>
    <t>Root relative squared error            100.4949 %</t>
  </si>
  <si>
    <t xml:space="preserve">                 0.238    0.159    0.235      0.238    0.237      0.079    0.598     0.221     4</t>
  </si>
  <si>
    <t xml:space="preserve">                 0.339    0.171    0.177      0.339    0.232      0.128    0.661     0.166     6</t>
  </si>
  <si>
    <t xml:space="preserve">Weighted Avg.    0.230    0.151    0.242      0.230    0.230      0.077    0.593     0.227     </t>
  </si>
  <si>
    <t xml:space="preserve"> 13442 12679 12172 13465 13976 14917     0 |     a = 1</t>
  </si>
  <si>
    <t xml:space="preserve"> 13793 21505 14865 15944 16098 16427     0 |     b = 2</t>
  </si>
  <si>
    <t xml:space="preserve"> 11373 12993 17817 13683 14001 14412     0 |     c = 3</t>
  </si>
  <si>
    <t xml:space="preserve"> 10044 11110 10880 17605 12111 12193     0 |     d = 4</t>
  </si>
  <si>
    <t xml:space="preserve">  7107  7529  7734  8275 15124  9091     0 |     e = 5</t>
  </si>
  <si>
    <t xml:space="preserve">  5210  5218  5330  5884  6446 14392     0 |     f = 6</t>
  </si>
  <si>
    <t>Correctly Classified Instances       95276               21.9103 %</t>
  </si>
  <si>
    <t>Incorrectly Classified Instances    339569               78.0897 %</t>
  </si>
  <si>
    <t>Kappa statistic                          0.0639</t>
  </si>
  <si>
    <t xml:space="preserve">Mean absolute error                      0.231 </t>
  </si>
  <si>
    <t xml:space="preserve">Root mean squared error                  0.349 </t>
  </si>
  <si>
    <t>Relative absolute error                 98.3467 %</t>
  </si>
  <si>
    <t>Root relative squared error            101.832  %</t>
  </si>
  <si>
    <t xml:space="preserve">                 0.176    0.149    0.212      0.176    0.192      0.029    0.535     0.204     1</t>
  </si>
  <si>
    <t xml:space="preserve">                 0.211    0.156    0.285      0.211    0.243      0.062    0.569     0.269     2</t>
  </si>
  <si>
    <t xml:space="preserve">                 0.206    0.153    0.244      0.206    0.223      0.056    0.567     0.230     3</t>
  </si>
  <si>
    <t xml:space="preserve">                 0.223    0.159    0.223      0.223    0.223      0.063    0.579     0.210     4</t>
  </si>
  <si>
    <t xml:space="preserve">                 0.249    0.160    0.184      0.249    0.212      0.079    0.606     0.172     5</t>
  </si>
  <si>
    <t xml:space="preserve">                 0.301    0.160    0.169      0.301    0.217      0.110    0.643     0.157     6</t>
  </si>
  <si>
    <t xml:space="preserve">Weighted Avg.    0.219    0.155    0.229      0.219    0.220      0.062    0.576     0.216     </t>
  </si>
  <si>
    <t xml:space="preserve"> 14190 13067 12845 13376 13419 13754     0 |     a = 1</t>
  </si>
  <si>
    <t xml:space="preserve"> 15200 20839 15523 16000 15718 15352     0 |     b = 2</t>
  </si>
  <si>
    <t xml:space="preserve"> 12614 13502 17343 13829 13530 13461     0 |     c = 3</t>
  </si>
  <si>
    <t xml:space="preserve"> 11001 11949 11406 16455 11660 11472     0 |     d = 4</t>
  </si>
  <si>
    <t xml:space="preserve">  7984  8089  8134  8325 13679  8649     0 |     e = 5</t>
  </si>
  <si>
    <t xml:space="preserve">  5934  5710  5783  5937  6346 12770     0 |     f = 6</t>
  </si>
  <si>
    <t>Correctly Classified Instances      107761               24.7815 %</t>
  </si>
  <si>
    <t>Incorrectly Classified Instances    327084               75.2185 %</t>
  </si>
  <si>
    <t xml:space="preserve">Kappa statistic                          0.069 </t>
  </si>
  <si>
    <t xml:space="preserve">Mean absolute error                      0.228 </t>
  </si>
  <si>
    <t>Root mean squared error                  0.3424</t>
  </si>
  <si>
    <t>Relative absolute error                 97.0748 %</t>
  </si>
  <si>
    <t>Root relative squared error             99.8998 %</t>
  </si>
  <si>
    <t xml:space="preserve">                 0.201    0.167    0.215      0.201    0.208      0.035    0.546     0.209     1</t>
  </si>
  <si>
    <t xml:space="preserve">                 0.438    0.337    0.276      0.438    0.338      0.088    0.586     0.282     2</t>
  </si>
  <si>
    <t xml:space="preserve">                 0.271    0.196    0.250      0.271    0.260      0.073    0.584     0.240     3</t>
  </si>
  <si>
    <t xml:space="preserve">                 0.203    0.134    0.236      0.203    0.218      0.073    0.598     0.220     4</t>
  </si>
  <si>
    <t xml:space="preserve">                 0.114    0.059    0.218      0.114    0.150      0.073    0.627     0.183     5</t>
  </si>
  <si>
    <t xml:space="preserve">                 0.100    0.038    0.222      0.100    0.138      0.090    0.662     0.166     6</t>
  </si>
  <si>
    <t xml:space="preserve">Weighted Avg.    0.248    0.179    0.240      0.248    0.235      0.071    0.593     0.226     </t>
  </si>
  <si>
    <t xml:space="preserve"> 16224 28189 16309 11483  5092  3354     0 |     a = 1</t>
  </si>
  <si>
    <t xml:space="preserve"> 15811 43196 18329 12432  5368  3496     0 |     b = 2</t>
  </si>
  <si>
    <t xml:space="preserve"> 13800 28268 22837 11315  4899  3160     0 |     c = 3</t>
  </si>
  <si>
    <t xml:space="preserve"> 12401 25088 14478 14987  4311  2678     0 |     d = 4</t>
  </si>
  <si>
    <t xml:space="preserve">  9476 18201 11103  7584  6264  2232     0 |     e = 5</t>
  </si>
  <si>
    <t xml:space="preserve">  7709 13649  8337  5700  2832  4253     0 |     f = 6</t>
  </si>
  <si>
    <t>Correctly Classified Instances      108143               24.8693 %</t>
  </si>
  <si>
    <t>Incorrectly Classified Instances    326702               75.1307 %</t>
  </si>
  <si>
    <t>Kappa statistic                          0.0673</t>
  </si>
  <si>
    <t>Mean absolute error                      0.2279</t>
  </si>
  <si>
    <t>Root mean squared error                  0.3423</t>
  </si>
  <si>
    <t>Relative absolute error                 97.0286 %</t>
  </si>
  <si>
    <t>Root relative squared error             99.8644 %</t>
  </si>
  <si>
    <t xml:space="preserve">                 0.202    0.168    0.215      0.202    0.208      0.035    0.546     0.209     1</t>
  </si>
  <si>
    <t xml:space="preserve">                 0.460    0.358    0.274      0.460    0.344      0.089    0.585     0.282     2</t>
  </si>
  <si>
    <t xml:space="preserve">                 0.274    0.198    0.249      0.274    0.261      0.073    0.584     0.240     3</t>
  </si>
  <si>
    <t xml:space="preserve">                 0.197    0.130    0.237      0.197    0.215      0.072    0.598     0.220     4</t>
  </si>
  <si>
    <t xml:space="preserve">                 0.099    0.050    0.220      0.099    0.136      0.069    0.627     0.183     5</t>
  </si>
  <si>
    <t xml:space="preserve">                 0.081    0.029    0.230      0.081    0.119      0.084    0.662     0.166     6</t>
  </si>
  <si>
    <t xml:space="preserve">Weighted Avg.    0.249    0.182    0.241      0.249    0.233      0.070    0.593     0.226     </t>
  </si>
  <si>
    <t xml:space="preserve"> 16292 29829 16532 11069  4356  2573     0 |     a = 1</t>
  </si>
  <si>
    <t xml:space="preserve"> 15770 45394 18450 11846  4523  2649     0 |     b = 2</t>
  </si>
  <si>
    <t xml:space="preserve"> 13839 29858 23083 10894  4146  2459     0 |     c = 3</t>
  </si>
  <si>
    <t xml:space="preserve"> 12458 26519 14662 14532  3681  2091     0 |     d = 4</t>
  </si>
  <si>
    <t xml:space="preserve">  9603 19434 11295  7388  5412  1728     0 |     e = 5</t>
  </si>
  <si>
    <t xml:space="preserve">  7854 14574  8551  5604  2467  3430     0 |     f = 6</t>
  </si>
  <si>
    <r>
      <t>3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</si>
  <si>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Correctly Classified Instances       87987               20.2341 %</t>
  </si>
  <si>
    <t>Incorrectly Classified Instances    346858               79.7659 %</t>
  </si>
  <si>
    <t>Kappa statistic                          0.0457</t>
  </si>
  <si>
    <t>Mean absolute error                      0.2341</t>
  </si>
  <si>
    <t>Root mean squared error                  0.3474</t>
  </si>
  <si>
    <t>Relative absolute error                 98.875  %</t>
  </si>
  <si>
    <t>Root relative squared error            100.9537 %</t>
  </si>
  <si>
    <t xml:space="preserve">                 0.249    0.184    0.143      0.249    0.181      0.052    0.569     0.134     1</t>
  </si>
  <si>
    <t xml:space="preserve">                 0.162    0.139    0.202      0.162    0.180      0.025    0.533     0.195     2</t>
  </si>
  <si>
    <t xml:space="preserve">                 0.168    0.141    0.220      0.168    0.190      0.030    0.538     0.211     3</t>
  </si>
  <si>
    <t xml:space="preserve">                 0.189    0.152    0.225      0.189    0.206      0.040    0.553     0.216     4</t>
  </si>
  <si>
    <t xml:space="preserve">                 0.215    0.160    0.219      0.215    0.217      0.055    0.575     0.208     5</t>
  </si>
  <si>
    <t xml:space="preserve">                 0.258    0.178    0.215      0.258    0.235      0.074    0.599     0.205     6</t>
  </si>
  <si>
    <t xml:space="preserve">Weighted Avg.    0.202    0.157    0.208      0.202    0.202      0.045    0.559     0.199     </t>
  </si>
  <si>
    <t xml:space="preserve"> 11853  6100  6181  6781  7681  8969     0 |     a = 1</t>
  </si>
  <si>
    <t xml:space="preserve"> 14324 12594 11606 12601 12732 13943     0 |     b = 2</t>
  </si>
  <si>
    <t xml:space="preserve"> 15084 12165 13954 13254 13611 14897     0 |     c = 3</t>
  </si>
  <si>
    <t xml:space="preserve"> 14940 11934 12067 15580 13337 14385     0 |     d = 4</t>
  </si>
  <si>
    <t xml:space="preserve"> 13817 10430 10496 11156 16126 13016     0 |     e = 5</t>
  </si>
  <si>
    <t xml:space="preserve"> 13120  9050  9244  9795 10142 17880     0 |     f = 6</t>
  </si>
  <si>
    <t>Correctly Classified Instances       88015               20.2405 %</t>
  </si>
  <si>
    <t>Incorrectly Classified Instances    346830               79.7595 %</t>
  </si>
  <si>
    <t>Kappa statistic                          0.0458</t>
  </si>
  <si>
    <t>Mean absolute error                      0.2342</t>
  </si>
  <si>
    <t>Root mean squared error                  0.3471</t>
  </si>
  <si>
    <t>Relative absolute error                 98.9095 %</t>
  </si>
  <si>
    <t>Root relative squared error            100.8762 %</t>
  </si>
  <si>
    <t xml:space="preserve">                 0.190    0.152    0.225      0.190    0.206      0.040    0.553     0.216     4</t>
  </si>
  <si>
    <t xml:space="preserve">                 0.215    0.160    0.219      0.215    0.217      0.056    0.575     0.208     5</t>
  </si>
  <si>
    <t xml:space="preserve"> 11858  6084  6188  6796  7672  8967     0 |     a = 1</t>
  </si>
  <si>
    <t xml:space="preserve"> 14322 12584 11587 12624 12734 13949     0 |     b = 2</t>
  </si>
  <si>
    <t xml:space="preserve"> 15089 12155 13955 13261 13614 14891     0 |     c = 3</t>
  </si>
  <si>
    <t xml:space="preserve"> 14938 11918 12078 15601 13332 14376     0 |     d = 4</t>
  </si>
  <si>
    <t xml:space="preserve"> 13814 10431 10490 11161 16132 13013     0 |     e = 5</t>
  </si>
  <si>
    <t xml:space="preserve"> 13121  9033  9257  9809 10126 17885     0 |     f = 6</t>
  </si>
  <si>
    <t>Correctly Classified Instances       85349               19.6275 %</t>
  </si>
  <si>
    <t>Incorrectly Classified Instances    349496               80.3725 %</t>
  </si>
  <si>
    <t>Kappa statistic                          0.0369</t>
  </si>
  <si>
    <t>Root mean squared error                  0.3515</t>
  </si>
  <si>
    <t>Relative absolute error                 98.9254 %</t>
  </si>
  <si>
    <t>Root relative squared error            102.1691 %</t>
  </si>
  <si>
    <t xml:space="preserve">                 0.223    0.171    0.138      0.223    0.170      0.042    0.560     0.131     1</t>
  </si>
  <si>
    <t xml:space="preserve">                 0.170    0.151    0.197      0.170    0.182      0.020    0.523     0.191     2</t>
  </si>
  <si>
    <t xml:space="preserve">                 0.174    0.151    0.213      0.174    0.192      0.025    0.529     0.206     3</t>
  </si>
  <si>
    <t xml:space="preserve">                 0.190    0.159    0.217      0.190    0.203      0.032    0.541     0.209     4</t>
  </si>
  <si>
    <t xml:space="preserve">                 0.204    0.160    0.209      0.204    0.207      0.044    0.561     0.200     5</t>
  </si>
  <si>
    <t xml:space="preserve">                 0.234    0.170    0.207      0.234    0.220      0.061    0.582     0.196     6</t>
  </si>
  <si>
    <t xml:space="preserve">Weighted Avg.    0.196    0.159    0.201      0.196    0.197      0.036    0.548     0.193     </t>
  </si>
  <si>
    <t xml:space="preserve"> 10602  6841  6675  7223  7732  8492     0 |     a = 1</t>
  </si>
  <si>
    <t xml:space="preserve"> 13298 13190 12214 12984 12791 13323     0 |     b = 2</t>
  </si>
  <si>
    <t xml:space="preserve"> 13977 12907 14454 13809 13582 14236     0 |     c = 3</t>
  </si>
  <si>
    <t xml:space="preserve"> 13956 12851 12879 15605 13189 13763     0 |     d = 4</t>
  </si>
  <si>
    <t xml:space="preserve"> 12981 11307 11475 11659 15292 12327     0 |     e = 5</t>
  </si>
  <si>
    <t xml:space="preserve"> 12192  9878 10045 10492 10418 16206     0 |     f = 6</t>
  </si>
  <si>
    <t>Correctly Classified Instances       92188               21.2002 %</t>
  </si>
  <si>
    <t>Incorrectly Classified Instances    342657               78.7998 %</t>
  </si>
  <si>
    <t>Kappa statistic                          0.0437</t>
  </si>
  <si>
    <t>Mean absolute error                      0.2328</t>
  </si>
  <si>
    <t>Root mean squared error                  0.3461</t>
  </si>
  <si>
    <t>Relative absolute error                 98.3315 %</t>
  </si>
  <si>
    <t>Root relative squared error            100.5967 %</t>
  </si>
  <si>
    <t xml:space="preserve">                 0.074    0.050    0.156      0.074    0.101      0.035    0.569     0.134     1</t>
  </si>
  <si>
    <t xml:space="preserve">                 0.189    0.165    0.200      0.189    0.194      0.024    0.532     0.194     2</t>
  </si>
  <si>
    <t xml:space="preserve">                 0.247    0.213    0.214      0.247    0.229      0.032    0.538     0.211     3</t>
  </si>
  <si>
    <t xml:space="preserve">                 0.264    0.218    0.220      0.264    0.240      0.043    0.552     0.215     4</t>
  </si>
  <si>
    <t xml:space="preserve">                 0.224    0.166    0.219      0.224    0.221      0.057    0.576     0.209     5</t>
  </si>
  <si>
    <t xml:space="preserve">                 0.217    0.144    0.221      0.217    0.219      0.073    0.600     0.206     6</t>
  </si>
  <si>
    <t xml:space="preserve">Weighted Avg.    0.212    0.169    0.208      0.212    0.208      0.044    0.559     0.199     </t>
  </si>
  <si>
    <t xml:space="preserve">  3540  7677  9919 10253  8429  7747     0 |     a = 1</t>
  </si>
  <si>
    <t xml:space="preserve">  3960 14706 17124 17687 13079 11244     0 |     b = 2</t>
  </si>
  <si>
    <t xml:space="preserve">  4118 14141 20480 18597 13826 11803     0 |     c = 3</t>
  </si>
  <si>
    <t xml:space="preserve">  3933 13743 17868 21683 13623 11393     0 |     d = 4</t>
  </si>
  <si>
    <t xml:space="preserve">  3601 12366 15821 15926 16785 10542     0 |     e = 5</t>
  </si>
  <si>
    <t xml:space="preserve">  3610 11023 14344 14414 10846 14994     0 |     f = 6</t>
  </si>
  <si>
    <t>Correctly Classified Instances       92455               21.2616 %</t>
  </si>
  <si>
    <t>Incorrectly Classified Instances    342390               78.7384 %</t>
  </si>
  <si>
    <t>Kappa statistic                          0.0433</t>
  </si>
  <si>
    <t>Root mean squared error                  0.3459</t>
  </si>
  <si>
    <t>Relative absolute error                 98.314  %</t>
  </si>
  <si>
    <t>Root relative squared error            100.5356 %</t>
  </si>
  <si>
    <t xml:space="preserve">                 0.062    0.041    0.159      0.062    0.089      0.033    0.570     0.134     1</t>
  </si>
  <si>
    <t xml:space="preserve">                 0.191    0.166    0.200      0.191    0.195      0.025    0.532     0.194     2</t>
  </si>
  <si>
    <t xml:space="preserve">                 0.254    0.221    0.214      0.254    0.232      0.031    0.538     0.211     3</t>
  </si>
  <si>
    <t xml:space="preserve">                 0.271    0.225    0.220      0.271    0.243      0.043    0.552     0.215     4</t>
  </si>
  <si>
    <t xml:space="preserve">                 0.223    0.165    0.219      0.223    0.221      0.057    0.576     0.209     5</t>
  </si>
  <si>
    <t xml:space="preserve">                 0.210    0.139    0.222      0.210    0.216      0.072    0.600     0.206     6</t>
  </si>
  <si>
    <t xml:space="preserve">Weighted Avg.    0.213    0.170    0.209      0.213    0.207      0.044    0.560     0.199     </t>
  </si>
  <si>
    <t xml:space="preserve">  2960  7754 10304 10588  8436  7523     0 |     a = 1</t>
  </si>
  <si>
    <t xml:space="preserve">  3250 14843 17684 18187 12965 10871     0 |     b = 2</t>
  </si>
  <si>
    <t xml:space="preserve">  3363 14254 21097 19127 13729 11395     0 |     c = 3</t>
  </si>
  <si>
    <t xml:space="preserve">  3213 13819 18412 22316 13499 10984     0 |     d = 4</t>
  </si>
  <si>
    <t xml:space="preserve">  2902 12455 16390 16399 16723 10172     0 |     e = 5</t>
  </si>
  <si>
    <t xml:space="preserve">  2966 11119 14883 14892 10855 14516     0 |     f = 6</t>
  </si>
  <si>
    <r>
      <t>3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</si>
  <si>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r>
      <t>2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</si>
  <si>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r>
      <t>1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</si>
  <si>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t>entry</t>
    <phoneticPr fontId="2"/>
  </si>
  <si>
    <t>nationwiningrate</t>
    <phoneticPr fontId="2"/>
  </si>
  <si>
    <t>Correctly Classified Instances      164899               37.9213 %</t>
  </si>
  <si>
    <t>Incorrectly Classified Instances    269946               62.0787 %</t>
  </si>
  <si>
    <t xml:space="preserve">Kappa statistic                          0.216 </t>
  </si>
  <si>
    <t xml:space="preserve">Mean absolute error                      0.254 </t>
  </si>
  <si>
    <t>Root mean squared error                  0.3552</t>
  </si>
  <si>
    <t>Relative absolute error                105.2542 %</t>
  </si>
  <si>
    <t>Root relative squared error            102.2688 %</t>
  </si>
  <si>
    <t xml:space="preserve">                 0.421    0.172    0.671      0.421    0.518      0.274    0.710     0.647     1</t>
  </si>
  <si>
    <t xml:space="preserve">                 0.331    0.107    0.381      0.331    0.354      0.237    0.722     0.355     2</t>
  </si>
  <si>
    <t xml:space="preserve">                 0.315    0.110    0.315      0.315    0.315      0.205    0.707     0.290     3</t>
  </si>
  <si>
    <t xml:space="preserve">                 0.345    0.127    0.274      0.345    0.306      0.198    0.703     0.259     4</t>
  </si>
  <si>
    <t xml:space="preserve">                 0.354    0.117    0.184      0.354    0.242      0.177    0.726     0.179     5</t>
  </si>
  <si>
    <t xml:space="preserve">                 0.459    0.128    0.153      0.459    0.229      0.201    0.773     0.170     6</t>
  </si>
  <si>
    <t xml:space="preserve">Weighted Avg.    0.379    0.141    0.466      0.379    0.403      0.239    0.715     0.446     </t>
  </si>
  <si>
    <t xml:space="preserve">     a     b     c     d     e     f   &lt;-- classified as</t>
  </si>
  <si>
    <t xml:space="preserve"> 83337 19482 21446 26429 23406 23746 |     a = 1</t>
  </si>
  <si>
    <t xml:space="preserve"> 11992 23929  8068  9136  8938 10315 |     b = 2</t>
  </si>
  <si>
    <t xml:space="preserve"> 10566  7195 18991  7396  7509  8586 |     c = 3</t>
  </si>
  <si>
    <t xml:space="preserve"> 10085  6458  6109 18350  5591  6599 |     d = 4</t>
  </si>
  <si>
    <t xml:space="preserve">  5367  3538  3523  3545 10745  3663 |     e = 5</t>
  </si>
  <si>
    <t xml:space="preserve">  2837  2177  2109  2081  2054  9547 |     f = 6</t>
  </si>
  <si>
    <t>Correctly Classified Instances      164420               37.8112 %</t>
  </si>
  <si>
    <t>Incorrectly Classified Instances    270425               62.1888 %</t>
  </si>
  <si>
    <t>Kappa statistic                          0.2119</t>
  </si>
  <si>
    <t>Mean absolute error                      0.2553</t>
  </si>
  <si>
    <t>Root mean squared error                  0.3564</t>
  </si>
  <si>
    <t>Relative absolute error                105.8123 %</t>
  </si>
  <si>
    <t>Root relative squared error            102.6127 %</t>
  </si>
  <si>
    <t xml:space="preserve">                 0.430    0.185    0.659      0.430    0.520      0.266    0.709     0.648     1</t>
  </si>
  <si>
    <t xml:space="preserve">                 0.321    0.102    0.386      0.321    0.351      0.236    0.725     0.356     2</t>
  </si>
  <si>
    <t xml:space="preserve">                 0.302    0.103    0.321      0.302    0.312      0.205    0.709     0.290     3</t>
  </si>
  <si>
    <t xml:space="preserve">                 0.333    0.124    0.273      0.333    0.300      0.193    0.704     0.248     4</t>
  </si>
  <si>
    <t xml:space="preserve">                 0.348    0.118    0.181      0.348    0.238      0.171    0.725     0.166     5</t>
  </si>
  <si>
    <t xml:space="preserve">                 0.465    0.135    0.147      0.465    0.224      0.197    0.768     0.144     6</t>
  </si>
  <si>
    <t xml:space="preserve">Weighted Avg.    0.378    0.145    0.462      0.378    0.402      0.234    0.715     0.443     </t>
  </si>
  <si>
    <t xml:space="preserve"> 84990 18204 19828 25778 23620 25426 |     a = 1</t>
  </si>
  <si>
    <t xml:space="preserve"> 12887 23258  7415  8818  9044 10956 |     b = 2</t>
  </si>
  <si>
    <t xml:space="preserve"> 11260  6919 18221  7116  7644  9083 |     c = 3</t>
  </si>
  <si>
    <t xml:space="preserve"> 10873  6323  5904 17711  5457  6924 |     d = 4</t>
  </si>
  <si>
    <t xml:space="preserve">  5906  3452  3343  3544 10569  3567 |     e = 5</t>
  </si>
  <si>
    <t xml:space="preserve">  2988  2111  2014  1894  2127  9671 |     f = 6</t>
  </si>
  <si>
    <t>Correctly Classified Instances      164385               37.8031 %</t>
  </si>
  <si>
    <t>Incorrectly Classified Instances    270460               62.1969 %</t>
  </si>
  <si>
    <t>Mean absolute error                      0.2554</t>
  </si>
  <si>
    <t>Root mean squared error                  0.3565</t>
  </si>
  <si>
    <t>Relative absolute error                105.8211 %</t>
  </si>
  <si>
    <t>Root relative squared error            102.623  %</t>
  </si>
  <si>
    <t xml:space="preserve">                 0.429    0.185    0.659      0.429    0.520      0.266    0.709     0.647     1</t>
  </si>
  <si>
    <t xml:space="preserve">                 0.322    0.102    0.386      0.322    0.351      0.237    0.725     0.356     2</t>
  </si>
  <si>
    <t xml:space="preserve">                 0.302    0.102    0.322      0.302    0.312      0.205    0.709     0.290     3</t>
  </si>
  <si>
    <t xml:space="preserve">                 0.333    0.124    0.273      0.333    0.300      0.192    0.704     0.247     4</t>
  </si>
  <si>
    <t xml:space="preserve">                 0.348    0.119    0.180      0.348    0.238      0.171    0.725     0.166     5</t>
  </si>
  <si>
    <t xml:space="preserve">                 0.464    0.135    0.147      0.464    0.224      0.196    0.768     0.144     6</t>
  </si>
  <si>
    <t xml:space="preserve"> 84930 18235 19749 25825 23668 25439 |     a = 1</t>
  </si>
  <si>
    <t xml:space="preserve"> 12876 23324  7385  8814  9044 10935 |     b = 2</t>
  </si>
  <si>
    <t xml:space="preserve"> 11261  6951 18216  7077  7668  9070 |     c = 3</t>
  </si>
  <si>
    <t xml:space="preserve"> 10864  6350  5893 17694  5510  6881 |     d = 4</t>
  </si>
  <si>
    <t xml:space="preserve">  5895  3461  3341  3537 10569  3578 |     e = 5</t>
  </si>
  <si>
    <t xml:space="preserve">  2981  2125  2008  1906  2133  9652 |     f = 6</t>
  </si>
  <si>
    <t>Correctly Classified Instances      216162               49.7101 %</t>
  </si>
  <si>
    <t>Incorrectly Classified Instances    218683               50.2899 %</t>
  </si>
  <si>
    <t>Kappa statistic                          0.1845</t>
  </si>
  <si>
    <t>Mean absolute error                      0.2181</t>
  </si>
  <si>
    <t>Root mean squared error                  0.3294</t>
  </si>
  <si>
    <t>Relative absolute error                 90.3796 %</t>
  </si>
  <si>
    <t>Root relative squared error             94.8424 %</t>
  </si>
  <si>
    <t xml:space="preserve">                 0.894    0.665    0.529      0.894    0.665      0.271    0.714     0.651     1</t>
  </si>
  <si>
    <t xml:space="preserve">                 0.287    0.083    0.408      0.287    0.337      0.236    0.733     0.366     2</t>
  </si>
  <si>
    <t xml:space="preserve">                 0.160    0.042    0.381      0.160    0.225      0.174    0.719     0.300     3</t>
  </si>
  <si>
    <t xml:space="preserve">                 0.118    0.027    0.382      0.118    0.181      0.157    0.715     0.272     4</t>
  </si>
  <si>
    <t xml:space="preserve">                 0.041    0.006    0.349      0.041    0.074      0.100    0.732     0.185     5</t>
  </si>
  <si>
    <t xml:space="preserve">                 0.061    0.007    0.318      0.061    0.103      0.122    0.773     0.172     6</t>
  </si>
  <si>
    <t xml:space="preserve">Weighted Avg.    0.497    0.326    0.448      0.497    0.422      0.219    0.722     0.453     </t>
  </si>
  <si>
    <t xml:space="preserve">      a      b      c      d      e      f   &lt;-- classified as</t>
  </si>
  <si>
    <t xml:space="preserve"> 176966  10316   5251   3623    783    907 |      a = 1</t>
  </si>
  <si>
    <t xml:space="preserve">  44173  20752   3788   2513    534    618 |      b = 2</t>
  </si>
  <si>
    <t xml:space="preserve">  40425   6963   9613   2145    526    571 |      c = 3</t>
  </si>
  <si>
    <t xml:space="preserve">  37296   5935   2947   6298    318    398 |      d = 4</t>
  </si>
  <si>
    <t xml:space="preserve">  21812   3895   2024   1153   1256    241 |      e = 5</t>
  </si>
  <si>
    <t xml:space="preserve">  13960   3034   1584    773    177   1277 |      f = 6</t>
  </si>
  <si>
    <t>Correctly Classified Instances      214923               49.4252 %</t>
  </si>
  <si>
    <t>Incorrectly Classified Instances    219922               50.5748 %</t>
  </si>
  <si>
    <t>Kappa statistic                          0.1747</t>
  </si>
  <si>
    <t>Mean absolute error                      0.2185</t>
  </si>
  <si>
    <t>Root mean squared error                  0.3299</t>
  </si>
  <si>
    <t>Relative absolute error                 90.5594 %</t>
  </si>
  <si>
    <t>Root relative squared error             94.9852 %</t>
  </si>
  <si>
    <t xml:space="preserve">                 0.902    0.680    0.526      0.902    0.664      0.268    0.714     0.653     1</t>
  </si>
  <si>
    <t xml:space="preserve">                 0.274    0.081    0.405      0.274    0.327      0.228    0.734     0.364     2</t>
  </si>
  <si>
    <t xml:space="preserve">                 0.152    0.041    0.374      0.152    0.216      0.167    0.720     0.299     3</t>
  </si>
  <si>
    <t xml:space="preserve">                 0.110    0.027    0.362      0.110    0.168      0.143    0.714     0.263     4</t>
  </si>
  <si>
    <t xml:space="preserve">                 0.028    0.005    0.291      0.028    0.051      0.071    0.730     0.172     5</t>
  </si>
  <si>
    <t xml:space="preserve">                 0.035    0.005    0.272      0.035    0.062      0.083    0.768     0.148     6</t>
  </si>
  <si>
    <t xml:space="preserve">Weighted Avg.    0.494    0.332    0.436      0.494    0.414      0.209    0.722     0.450     </t>
  </si>
  <si>
    <t xml:space="preserve"> 178488   9534   4825   3547    731    721 |      a = 1</t>
  </si>
  <si>
    <t xml:space="preserve">  45456  19863   3718   2438    468    435 |      b = 2</t>
  </si>
  <si>
    <t xml:space="preserve">  41251   6854   9165   2143    431    399 |      c = 3</t>
  </si>
  <si>
    <t xml:space="preserve">  37992   5878   3035   5825    219    243 |      d = 4</t>
  </si>
  <si>
    <t xml:space="preserve">  22076   3940   2106   1255    853    151 |      e = 5</t>
  </si>
  <si>
    <t xml:space="preserve">  14338   3007   1629    873    229    729 |      f = 6</t>
  </si>
  <si>
    <t>Correctly Classified Instances      214919               49.4243 %</t>
  </si>
  <si>
    <t>Incorrectly Classified Instances    219926               50.5757 %</t>
  </si>
  <si>
    <t>Relative absolute error                 90.5593 %</t>
  </si>
  <si>
    <t>Root relative squared error             94.9851 %</t>
  </si>
  <si>
    <t xml:space="preserve">                 0.109    0.027    0.362      0.109    0.168      0.143    0.714     0.263     4</t>
  </si>
  <si>
    <t xml:space="preserve">                 0.028    0.005    0.289      0.028    0.051      0.071    0.730     0.172     5</t>
  </si>
  <si>
    <t xml:space="preserve"> 178489   9529   4829   3547    729    723 |      a = 1</t>
  </si>
  <si>
    <t xml:space="preserve">  45450  19859   3720   2443    472    434 |      b = 2</t>
  </si>
  <si>
    <t xml:space="preserve">  41246   6851   9171   2143    432    400 |      c = 3</t>
  </si>
  <si>
    <t xml:space="preserve">  37994   5873   3040   5823    219    243 |      d = 4</t>
  </si>
  <si>
    <t xml:space="preserve">  22082   3935   2111   1256    847    150 |      e = 5</t>
  </si>
  <si>
    <t xml:space="preserve">  14336   3006   1625    877    231    730 |      f = 6</t>
  </si>
  <si>
    <t>Correctly Classified Instances      106668               24.5301 %</t>
  </si>
  <si>
    <t>Incorrectly Classified Instances    328177               75.4699 %</t>
  </si>
  <si>
    <t>Kappa statistic                          0.1042</t>
  </si>
  <si>
    <t>Mean absolute error                      0.2703</t>
  </si>
  <si>
    <t>Root mean squared error                  0.3676</t>
  </si>
  <si>
    <t>Relative absolute error                 98.6109 %</t>
  </si>
  <si>
    <t>Root relative squared error             99.3109 %</t>
  </si>
  <si>
    <t xml:space="preserve">                 0.044    0.041    0.195      0.044    0.071      0.005    0.547     0.207     1</t>
  </si>
  <si>
    <t xml:space="preserve">                 0.232    0.141    0.326      0.232    0.271      0.104    0.613     0.305     2</t>
  </si>
  <si>
    <t xml:space="preserve">                 0.214    0.131    0.282      0.214    0.243      0.092    0.615     0.259     3</t>
  </si>
  <si>
    <t xml:space="preserve">                 0.309    0.186    0.254      0.309    0.279      0.115    0.634     0.240     4</t>
  </si>
  <si>
    <t xml:space="preserve">                 0.371    0.197    0.214      0.371    0.271      0.140    0.670     0.209     5</t>
  </si>
  <si>
    <t xml:space="preserve">                 0.447    0.200    0.195      0.447    0.271      0.176    0.707     0.192     6</t>
  </si>
  <si>
    <t xml:space="preserve">Weighted Avg.    0.245    0.141    0.254      0.245    0.230      0.097    0.621     0.244     </t>
  </si>
  <si>
    <t xml:space="preserve">  3522 13084 12168 16665 17207 18005 |     a = 1</t>
  </si>
  <si>
    <t xml:space="preserve">  4733 22914 13086 18793 19481 19625 |     b = 2</t>
  </si>
  <si>
    <t xml:space="preserve">  3869 12194 18019 16048 16923 17226 |     c = 3</t>
  </si>
  <si>
    <t xml:space="preserve">  2913 10488  9614 22876 14066 13986 |     d = 4</t>
  </si>
  <si>
    <t xml:space="preserve">  1802  7019  6657  9383 20342  9657 |     e = 5</t>
  </si>
  <si>
    <t xml:space="preserve">  1201  4676  4433  6143  7032 18995 |     f = 6</t>
  </si>
  <si>
    <t>Correctly Classified Instances      103476               23.7961 %</t>
  </si>
  <si>
    <t>Incorrectly Classified Instances    331369               76.2039 %</t>
  </si>
  <si>
    <t>Kappa statistic                          0.1019</t>
  </si>
  <si>
    <t>Mean absolute error                      0.2702</t>
  </si>
  <si>
    <t>Root mean squared error                  0.3683</t>
  </si>
  <si>
    <t>Relative absolute error                 98.5949 %</t>
  </si>
  <si>
    <t>Root relative squared error             99.4845 %</t>
  </si>
  <si>
    <t xml:space="preserve">                 0.021    0.020    0.193      0.021    0.037      0.003    0.544     0.204     1</t>
  </si>
  <si>
    <t xml:space="preserve">                 0.217    0.129    0.330      0.217    0.262      0.103    0.614     0.305     2</t>
  </si>
  <si>
    <t xml:space="preserve">                 0.176    0.106    0.286      0.176    0.218      0.086    0.616     0.258     3</t>
  </si>
  <si>
    <t xml:space="preserve">                 0.291    0.176    0.253      0.291    0.270      0.108    0.634     0.238     4</t>
  </si>
  <si>
    <t xml:space="preserve">                 0.415    0.230    0.207      0.415    0.276      0.141    0.668     0.205     5</t>
  </si>
  <si>
    <t xml:space="preserve">                 0.503    0.237    0.187      0.503    0.272      0.179    0.703     0.185     6</t>
  </si>
  <si>
    <t xml:space="preserve">Weighted Avg.    0.238    0.135    0.253      0.238    0.216      0.094    0.620     0.242     </t>
  </si>
  <si>
    <t xml:space="preserve">  1654 11991 10063 15817 20080 21046 |     a = 1</t>
  </si>
  <si>
    <t xml:space="preserve">  2213 21361 10797 18219 22755 23287 |     b = 2</t>
  </si>
  <si>
    <t xml:space="preserve">  1774 11406 14841 15670 19949 20639 |     c = 3</t>
  </si>
  <si>
    <t xml:space="preserve">  1440  9600  7690 21486 16875 16852 |     d = 4</t>
  </si>
  <si>
    <t xml:space="preserve">   906  6287  5087  8500 22774 11306 |     e = 5</t>
  </si>
  <si>
    <t xml:space="preserve">   603  4027  3386  5364  7740 21360 |     f = 6</t>
  </si>
  <si>
    <t>Correctly Classified Instances      103350               23.7671 %</t>
  </si>
  <si>
    <t>Incorrectly Classified Instances    331495               76.2329 %</t>
  </si>
  <si>
    <t>Kappa statistic                          0.1015</t>
  </si>
  <si>
    <t>Relative absolute error                 98.5928 %</t>
  </si>
  <si>
    <t>Root relative squared error             99.4826 %</t>
  </si>
  <si>
    <t xml:space="preserve">                 0.022    0.021    0.195      0.022    0.039      0.004    0.544     0.204     1</t>
  </si>
  <si>
    <t xml:space="preserve">                 0.217    0.129    0.331      0.217    0.262      0.103    0.614     0.305     2</t>
  </si>
  <si>
    <t xml:space="preserve">                 0.177    0.106    0.285      0.177    0.218      0.086    0.616     0.258     3</t>
  </si>
  <si>
    <t xml:space="preserve">                 0.289    0.176    0.252      0.289    0.269      0.107    0.634     0.238     4</t>
  </si>
  <si>
    <t xml:space="preserve">                 0.413    0.229    0.206      0.413    0.275      0.140    0.668     0.205     5</t>
  </si>
  <si>
    <t xml:space="preserve">                 0.502    0.238    0.186      0.502    0.272      0.178    0.703     0.185     6</t>
  </si>
  <si>
    <t xml:space="preserve">Weighted Avg.    0.238    0.136    0.254      0.238    0.216      0.094    0.620     0.241     </t>
  </si>
  <si>
    <t xml:space="preserve">  1759 11975 10112 15738 19998 21069 |     a = 1</t>
  </si>
  <si>
    <t xml:space="preserve">  2317 21365 10904 18081 22669 23296 |     b = 2</t>
  </si>
  <si>
    <t xml:space="preserve">  1856 11319 14899 15684 19921 20600 |     c = 3</t>
  </si>
  <si>
    <t xml:space="preserve">  1509  9618  7773 21336 16785 16922 |     d = 4</t>
  </si>
  <si>
    <t xml:space="preserve">   943  6310  5117  8508 22649 11333 |     e = 5</t>
  </si>
  <si>
    <t xml:space="preserve">   639  4049  3403  5348  7699 21342 |     f = 6</t>
  </si>
  <si>
    <t>Correctly Classified Instances      116024               26.6817 %</t>
  </si>
  <si>
    <t>Incorrectly Classified Instances    318821               73.3183 %</t>
  </si>
  <si>
    <t>Kappa statistic                          0.0838</t>
  </si>
  <si>
    <t>Mean absolute error                      0.2674</t>
  </si>
  <si>
    <t>Root mean squared error                  0.3652</t>
  </si>
  <si>
    <t>Relative absolute error                 97.5587 %</t>
  </si>
  <si>
    <t>Root relative squared error             98.6473 %</t>
  </si>
  <si>
    <t xml:space="preserve">                 0.042    0.043    0.182      0.042    0.069      -0.002   0.549     0.207     1</t>
  </si>
  <si>
    <t xml:space="preserve">                 0.620    0.475    0.277      0.620    0.383      0.122    0.613     0.305     2</t>
  </si>
  <si>
    <t xml:space="preserve">                 0.301    0.200    0.266      0.301    0.282      0.096    0.616     0.259     3</t>
  </si>
  <si>
    <t xml:space="preserve">                 0.217    0.125    0.263      0.217    0.238      0.100    0.637     0.241     4</t>
  </si>
  <si>
    <t xml:space="preserve">                 0.099    0.040    0.262      0.099    0.144      0.092    0.671     0.210     5</t>
  </si>
  <si>
    <t xml:space="preserve">                 0.107    0.034    0.255      0.107    0.151      0.110    0.707     0.193     6</t>
  </si>
  <si>
    <t xml:space="preserve">Weighted Avg.    0.267    0.184    0.251      0.267    0.228      0.085    0.622     0.244     </t>
  </si>
  <si>
    <t xml:space="preserve">  3420 40905 18047 11309  3702  3268 |     a = 1</t>
  </si>
  <si>
    <t xml:space="preserve">  4031 61190 16413 10531  3347  3120 |     b = 2</t>
  </si>
  <si>
    <t xml:space="preserve">  3735 38648 25349 10210  3426  2911 |     c = 3</t>
  </si>
  <si>
    <t xml:space="preserve">  3081 34936 14724 16079  2799  2324 |     d = 4</t>
  </si>
  <si>
    <t xml:space="preserve">  2446 25913 11843  7536  5429  1693 |     e = 5</t>
  </si>
  <si>
    <t xml:space="preserve">  2079 19372  9013  5476  1983  4557 |     f = 6</t>
  </si>
  <si>
    <t>Correctly Classified Instances      116032               26.6835 %</t>
  </si>
  <si>
    <t>Incorrectly Classified Instances    318813               73.3165 %</t>
  </si>
  <si>
    <t>Kappa statistic                          0.0826</t>
  </si>
  <si>
    <t>Mean absolute error                      0.2673</t>
  </si>
  <si>
    <t>Root mean squared error                  0.3653</t>
  </si>
  <si>
    <t>Relative absolute error                 97.5474 %</t>
  </si>
  <si>
    <t>Root relative squared error             98.6736 %</t>
  </si>
  <si>
    <t xml:space="preserve">                 0.017    0.018    0.177      0.017    0.031      -0.003   0.548     0.205     1</t>
  </si>
  <si>
    <t xml:space="preserve">                 0.632    0.487    0.276      0.632    0.384      0.122    0.615     0.306     2</t>
  </si>
  <si>
    <t xml:space="preserve">                 0.313    0.207    0.266      0.313    0.288      0.099    0.618     0.259     3</t>
  </si>
  <si>
    <t xml:space="preserve">                 0.238    0.140    0.258      0.238    0.248      0.101    0.636     0.240     4</t>
  </si>
  <si>
    <t xml:space="preserve">                 0.086    0.036    0.255      0.086    0.128      0.082    0.670     0.206     5</t>
  </si>
  <si>
    <t xml:space="preserve">                 0.085    0.030    0.238      0.085    0.125      0.090    0.703     0.186     6</t>
  </si>
  <si>
    <t xml:space="preserve">Weighted Avg.    0.267    0.185    0.246      0.267    0.219      0.083    0.622     0.243     </t>
  </si>
  <si>
    <t xml:space="preserve">  1378 42167 18718 12390  3218  2780 |     a = 1</t>
  </si>
  <si>
    <t xml:space="preserve">  1661 62359 16789 11713  3203  2907 |     b = 2</t>
  </si>
  <si>
    <t xml:space="preserve">  1515 39293 26360 11326  3050  2735 |     c = 3</t>
  </si>
  <si>
    <t xml:space="preserve">  1330 35635 15195 17608  2161  2014 |     d = 4</t>
  </si>
  <si>
    <t xml:space="preserve">  1064 26713 12506  8715  4712  1150 |     e = 5</t>
  </si>
  <si>
    <t xml:space="preserve">   840 19884  9518  6478  2145  3615 |     f = 6</t>
  </si>
  <si>
    <t>Correctly Classified Instances      116039               26.6851 %</t>
  </si>
  <si>
    <t>Incorrectly Classified Instances    318806               73.3149 %</t>
  </si>
  <si>
    <t xml:space="preserve">                 0.085    0.030    0.238      0.085    0.125      0.090    0.703     0.185     6</t>
  </si>
  <si>
    <t xml:space="preserve">  1375 42168 18714 12397  3210  2787 |     a = 1</t>
  </si>
  <si>
    <t xml:space="preserve">  1663 62360 16783 11722  3200  2904 |     b = 2</t>
  </si>
  <si>
    <t xml:space="preserve">  1518 39312 26369 11310  3036  2734 |     c = 3</t>
  </si>
  <si>
    <t xml:space="preserve">  1323 35648 15192 17608  2158  2014 |     d = 4</t>
  </si>
  <si>
    <t xml:space="preserve">  1062 26728 12494  8717  4709  1150 |     e = 5</t>
  </si>
  <si>
    <t xml:space="preserve">   846 19875  9523  6472  2146  3618 |     f = 6</t>
  </si>
  <si>
    <t>Correctly Classified Instances       92736               21.3262 %</t>
  </si>
  <si>
    <t>Incorrectly Classified Instances    342109               78.6738 %</t>
  </si>
  <si>
    <t>Kappa statistic                          0.0642</t>
  </si>
  <si>
    <t>Mean absolute error                      0.2742</t>
  </si>
  <si>
    <t>Root mean squared error                  0.3703</t>
  </si>
  <si>
    <t>Relative absolute error                 99.2673 %</t>
  </si>
  <si>
    <t>Root relative squared error             99.6294 %</t>
  </si>
  <si>
    <t xml:space="preserve">                 0.255    0.190    0.142      0.255    0.182      0.051    0.582     0.136     1</t>
  </si>
  <si>
    <t xml:space="preserve">                 0.052    0.041    0.217      0.052    0.084      0.021    0.547     0.203     2</t>
  </si>
  <si>
    <t xml:space="preserve">                 0.069    0.047    0.256      0.069    0.109      0.039    0.559     0.225     3</t>
  </si>
  <si>
    <t xml:space="preserve">                 0.182    0.132    0.243      0.182    0.208      0.056    0.576     0.228     4</t>
  </si>
  <si>
    <t xml:space="preserve">                 0.314    0.218    0.231      0.314    0.267      0.086    0.608     0.224     5</t>
  </si>
  <si>
    <t xml:space="preserve">                 0.466    0.307    0.223      0.466    0.302      0.123    0.635     0.221     6</t>
  </si>
  <si>
    <t xml:space="preserve">Weighted Avg.    0.213    0.149    0.225      0.213    0.189      0.062    0.583     0.211     </t>
  </si>
  <si>
    <t xml:space="preserve"> 12118  1252  1757  5614 10767 16057 |     a = 1</t>
  </si>
  <si>
    <t xml:space="preserve"> 14698  4040  4423 12243 18312 24084 |     b = 2</t>
  </si>
  <si>
    <t xml:space="preserve"> 15860  4073  5748 12657 19004 25623 |     c = 3</t>
  </si>
  <si>
    <t xml:space="preserve"> 16282  3907  4209 14989 18152 24704 |     d = 4</t>
  </si>
  <si>
    <t xml:space="preserve"> 14201  2950  3549  8806 23592 21943 |     e = 5</t>
  </si>
  <si>
    <t xml:space="preserve"> 12392  2426  2763  7311 12090 32249 |     f = 6</t>
  </si>
  <si>
    <t>Correctly Classified Instances       94741               21.7873 %</t>
  </si>
  <si>
    <t>Incorrectly Classified Instances    340104               78.2127 %</t>
  </si>
  <si>
    <t>Kappa statistic                          0.0658</t>
  </si>
  <si>
    <t>Mean absolute error                      0.2737</t>
  </si>
  <si>
    <t>Relative absolute error                 99.0788 %</t>
  </si>
  <si>
    <t>Root relative squared error             99.6267 %</t>
  </si>
  <si>
    <t xml:space="preserve">                 0.147    0.106    0.145      0.147    0.146      0.041    0.578     0.134     1</t>
  </si>
  <si>
    <t xml:space="preserve">                 0.029    0.023    0.215      0.029    0.051      0.015    0.549     0.204     2</t>
  </si>
  <si>
    <t xml:space="preserve">                 0.039    0.026    0.265      0.039    0.069      0.032    0.563     0.226     3</t>
  </si>
  <si>
    <t xml:space="preserve">                 0.187    0.134    0.245      0.187    0.212      0.058    0.577     0.229     4</t>
  </si>
  <si>
    <t xml:space="preserve">                 0.343    0.236    0.233      0.343    0.277      0.093    0.609     0.225     5</t>
  </si>
  <si>
    <t xml:space="preserve">                 0.594    0.409    0.216      0.594    0.317      0.137    0.636     0.222     6</t>
  </si>
  <si>
    <t xml:space="preserve">Weighted Avg.    0.218    0.152    0.226      0.218    0.176      0.062    0.584     0.212     </t>
  </si>
  <si>
    <t xml:space="preserve">  6982   629  1043  6092 11981 20838 |     a = 1</t>
  </si>
  <si>
    <t xml:space="preserve">  8398  2234  2546 12639 19924 32059 |     b = 2</t>
  </si>
  <si>
    <t xml:space="preserve">  9030  2458  3270 13138 20809 34260 |     c = 3</t>
  </si>
  <si>
    <t xml:space="preserve">  9134  2207  2305 15344 20303 32950 |     d = 4</t>
  </si>
  <si>
    <t xml:space="preserve">  7711  1650  1809  8798 25772 29301 |     e = 5</t>
  </si>
  <si>
    <t xml:space="preserve">  6773  1231  1383  6737 11968 41139 |     f = 6</t>
  </si>
  <si>
    <t>Correctly Classified Instances       94705               21.779  %</t>
  </si>
  <si>
    <t>Incorrectly Classified Instances    340140               78.221  %</t>
  </si>
  <si>
    <t>Relative absolute error                 99.0822 %</t>
  </si>
  <si>
    <t>Root relative squared error             99.6308 %</t>
  </si>
  <si>
    <t xml:space="preserve">                 0.148    0.107    0.145      0.148    0.147      0.040    0.578     0.135     1</t>
  </si>
  <si>
    <t xml:space="preserve">                 0.028    0.022    0.217      0.028    0.050      0.015    0.549     0.204     2</t>
  </si>
  <si>
    <t xml:space="preserve">                 0.040    0.026    0.267      0.040    0.070      0.033    0.563     0.227     3</t>
  </si>
  <si>
    <t xml:space="preserve">                 0.182    0.130    0.246      0.182    0.209      0.059    0.577     0.229     4</t>
  </si>
  <si>
    <t xml:space="preserve">                 0.353    0.246    0.231      0.353    0.279      0.092    0.608     0.225     5</t>
  </si>
  <si>
    <t xml:space="preserve">                 0.588    0.403    0.216      0.588    0.316      0.137    0.636     0.222     6</t>
  </si>
  <si>
    <t xml:space="preserve">  7055   596  1053  5919 12378 20564 |     a = 1</t>
  </si>
  <si>
    <t xml:space="preserve">  8480  2187  2573 12243 20661 31656 |     b = 2</t>
  </si>
  <si>
    <t xml:space="preserve">  9152  2343  3332 12719 21672 33747 |     c = 3</t>
  </si>
  <si>
    <t xml:space="preserve">  9288  2129  2305 14956 21075 32490 |     d = 4</t>
  </si>
  <si>
    <t xml:space="preserve">  7796  1634  1823  8506 26498 28784 |     e = 5</t>
  </si>
  <si>
    <t xml:space="preserve">  6894  1168  1403  6465 12624 40677 |     f = 6</t>
  </si>
  <si>
    <t>Correctly Classified Instances       98875               22.738  %</t>
  </si>
  <si>
    <t>Incorrectly Classified Instances    335970               77.262  %</t>
  </si>
  <si>
    <t>Kappa statistic                          0.0593</t>
  </si>
  <si>
    <t>Mean absolute error                      0.2727</t>
  </si>
  <si>
    <t>Root mean squared error                  0.3691</t>
  </si>
  <si>
    <t>Relative absolute error                 98.7355 %</t>
  </si>
  <si>
    <t>Root relative squared error             99.3202 %</t>
  </si>
  <si>
    <t xml:space="preserve">                 0.001    0.001    0.135      0.001    0.003      0.003    0.582     0.136     1</t>
  </si>
  <si>
    <t xml:space="preserve">                 0.059    0.049    0.207      0.059    0.091      0.017    0.547     0.203     2</t>
  </si>
  <si>
    <t xml:space="preserve">                 0.210    0.173    0.223      0.210    0.216      0.038    0.560     0.225     3</t>
  </si>
  <si>
    <t xml:space="preserve">                 0.389    0.313    0.225      0.389    0.285      0.064    0.577     0.228     4</t>
  </si>
  <si>
    <t xml:space="preserve">                 0.305    0.209    0.233      0.305    0.265      0.087    0.610     0.224     5</t>
  </si>
  <si>
    <t xml:space="preserve">                 0.315    0.196    0.234      0.315    0.268      0.106    0.636     0.221     6</t>
  </si>
  <si>
    <t xml:space="preserve">Weighted Avg.    0.227    0.168    0.214      0.227    0.200      0.055    0.584     0.211     </t>
  </si>
  <si>
    <t xml:space="preserve">    62  1991  7545 15006 11590 11371 |     a = 1</t>
  </si>
  <si>
    <t xml:space="preserve">    79  4568 14767 26315 16898 15173 |     b = 2</t>
  </si>
  <si>
    <t xml:space="preserve">    84  4509 17458 27533 17395 15986 |     c = 3</t>
  </si>
  <si>
    <t xml:space="preserve">    84  4224 14036 32030 16687 15182 |     d = 4</t>
  </si>
  <si>
    <t xml:space="preserve">    68  3620 12775 21734 22923 13921 |     e = 5</t>
  </si>
  <si>
    <t xml:space="preserve">    81  3181 11734 19658 12743 21834 |     f = 6</t>
  </si>
  <si>
    <t>Correctly Classified Instances       99803               22.9514 %</t>
  </si>
  <si>
    <t>Incorrectly Classified Instances    335042               77.0486 %</t>
  </si>
  <si>
    <t>Mean absolute error                      0.2722</t>
  </si>
  <si>
    <t>Relative absolute error                 98.5393 %</t>
  </si>
  <si>
    <t>Root relative squared error             99.3239 %</t>
  </si>
  <si>
    <t xml:space="preserve">                 0.002    0.002    0.145      0.002    0.005      0.005    0.578     0.134     1</t>
  </si>
  <si>
    <t xml:space="preserve">                 0.035    0.030    0.202      0.035    0.059      0.011    0.549     0.203     2</t>
  </si>
  <si>
    <t xml:space="preserve">                 0.134    0.104    0.233      0.134    0.170      0.037    0.563     0.226     3</t>
  </si>
  <si>
    <t xml:space="preserve">                 0.418    0.336    0.225      0.418    0.293      0.068    0.577     0.228     4</t>
  </si>
  <si>
    <t xml:space="preserve">                 0.326    0.220    0.236      0.326    0.273      0.094    0.610     0.225     5</t>
  </si>
  <si>
    <t xml:space="preserve">                 0.390    0.245    0.232      0.390    0.291      0.120    0.636     0.222     6</t>
  </si>
  <si>
    <t xml:space="preserve">Weighted Avg.    0.230    0.166    0.217      0.230    0.193      0.058    0.585     0.212     </t>
  </si>
  <si>
    <t xml:space="preserve">   113  1172  4713 15606 11890 14071 |     a = 1</t>
  </si>
  <si>
    <t xml:space="preserve">   149  2707  9218 28694 18048 18984 |     b = 2</t>
  </si>
  <si>
    <t xml:space="preserve">   134  2858 11146 29940 18767 20120 |     c = 3</t>
  </si>
  <si>
    <t xml:space="preserve">   147  2638  8487 34399 17742 18830 |     d = 4</t>
  </si>
  <si>
    <t xml:space="preserve">   108  2212  7578 23314 24428 17401 |     e = 5</t>
  </si>
  <si>
    <t xml:space="preserve">   129  1782  6771 20817 12722 27010 |     f = 6</t>
  </si>
  <si>
    <t>Correctly Classified Instances       99793               22.9491 %</t>
  </si>
  <si>
    <t>Incorrectly Classified Instances    335052               77.0509 %</t>
  </si>
  <si>
    <t xml:space="preserve">                 0.002    0.002    0.144      0.002    0.005      0.005    0.578     0.134     1</t>
  </si>
  <si>
    <t xml:space="preserve">                 0.134    0.105    0.233      0.134    0.170      0.037    0.563     0.226     3</t>
  </si>
  <si>
    <t xml:space="preserve">                 0.325    0.220    0.236      0.325    0.273      0.093    0.610     0.225     5</t>
  </si>
  <si>
    <t xml:space="preserve">                 0.390    0.244    0.232      0.390    0.291      0.120    0.636     0.222     6</t>
  </si>
  <si>
    <t xml:space="preserve">Weighted Avg.    0.229    0.166    0.217      0.229    0.193      0.058    0.585     0.212     </t>
  </si>
  <si>
    <t xml:space="preserve">   112  1175  4732 15597 11890 14059 |     a = 1</t>
  </si>
  <si>
    <t xml:space="preserve">   149  2705  9215 28692 18047 18992 |     b = 2</t>
  </si>
  <si>
    <t xml:space="preserve">   134  2863 11150 29940 18771 20107 |     c = 3</t>
  </si>
  <si>
    <t xml:space="preserve">   146  2639  8488 34395 17742 18833 |     d = 4</t>
  </si>
  <si>
    <t xml:space="preserve">   107  2208  7584 23326 24419 17397 |     e = 5</t>
  </si>
  <si>
    <t xml:space="preserve">   128  1787  6758 20836 12710 27012 |     f = 6</t>
  </si>
  <si>
    <t>nation2winingrate</t>
    <phoneticPr fontId="2"/>
  </si>
  <si>
    <t>알고리즘</t>
    <phoneticPr fontId="2"/>
  </si>
  <si>
    <t>필터</t>
    <phoneticPr fontId="2"/>
  </si>
  <si>
    <t>속성</t>
    <phoneticPr fontId="2"/>
  </si>
  <si>
    <t>BayesNet</t>
    <phoneticPr fontId="2"/>
  </si>
  <si>
    <t>ClassBalancer</t>
    <phoneticPr fontId="2"/>
  </si>
  <si>
    <t>NaiveBayesSimple</t>
    <phoneticPr fontId="2"/>
  </si>
  <si>
    <t>NaiveBayes</t>
    <phoneticPr fontId="2"/>
  </si>
  <si>
    <t>nationrate</t>
    <phoneticPr fontId="2"/>
  </si>
  <si>
    <t>X</t>
    <phoneticPr fontId="9"/>
  </si>
  <si>
    <t>투표4</t>
    <phoneticPr fontId="9"/>
  </si>
  <si>
    <t>투표3</t>
    <phoneticPr fontId="9"/>
  </si>
  <si>
    <r>
      <t>투표</t>
    </r>
    <r>
      <rPr>
        <sz val="12"/>
        <color theme="1"/>
        <rFont val="ＭＳ Ｐゴシック"/>
        <family val="3"/>
        <charset val="129"/>
        <scheme val="minor"/>
      </rPr>
      <t>1</t>
    </r>
    <phoneticPr fontId="9"/>
  </si>
  <si>
    <t>정도6</t>
    <phoneticPr fontId="9"/>
  </si>
  <si>
    <t>정도5</t>
    <phoneticPr fontId="9"/>
  </si>
  <si>
    <t>정도2</t>
    <phoneticPr fontId="9"/>
  </si>
  <si>
    <t>정도</t>
    <phoneticPr fontId="9"/>
  </si>
  <si>
    <t>착순</t>
    <phoneticPr fontId="9"/>
  </si>
  <si>
    <t>nation3winingrate</t>
    <phoneticPr fontId="2"/>
  </si>
  <si>
    <t>20191027</t>
    <phoneticPr fontId="2"/>
  </si>
  <si>
    <t>다른 속성들은 BayesNet만 실험해보기로 한다.</t>
    <phoneticPr fontId="2"/>
  </si>
  <si>
    <t>Correctly Classified Instances      168744               50.8432 %</t>
  </si>
  <si>
    <t>Incorrectly Classified Instances    163147               49.1568 %</t>
  </si>
  <si>
    <t>Kappa statistic                          0.1512</t>
  </si>
  <si>
    <t>Mean absolute error                      0.2159</t>
  </si>
  <si>
    <t>Root mean squared error                  0.3282</t>
  </si>
  <si>
    <t>Relative absolute error                 91.817  %</t>
  </si>
  <si>
    <t>Root relative squared error             95.6942 %</t>
  </si>
  <si>
    <t xml:space="preserve">Total Number of Instances           331891     </t>
  </si>
  <si>
    <t xml:space="preserve">                 0.920    0.735    0.536      0.920    0.677      0.243    0.695     0.650     1</t>
  </si>
  <si>
    <t xml:space="preserve">                 0.242    0.073    0.394      0.242    0.300      0.209    0.717     0.337     2</t>
  </si>
  <si>
    <t xml:space="preserve">                 0.119    0.033    0.362      0.119    0.179      0.144    0.704     0.272     3</t>
  </si>
  <si>
    <t xml:space="preserve">                 0.080    0.018    0.369      0.080    0.132      0.127    0.700     0.243     4</t>
  </si>
  <si>
    <t xml:space="preserve">                 0.016    0.002    0.313      0.016    0.030      0.058    0.718     0.156     5</t>
  </si>
  <si>
    <t xml:space="preserve">                 0.023    0.002    0.298      0.023    0.043      0.073    0.759     0.135     6</t>
  </si>
  <si>
    <t xml:space="preserve">Weighted Avg.    0.508    0.371    0.446      0.508    0.417      0.192    0.705     0.447     </t>
  </si>
  <si>
    <t xml:space="preserve"> 146534   7126   3241   1869    264    238 |      a = 1</t>
  </si>
  <si>
    <t xml:space="preserve">  37082  13146   2322   1339    158    192 |      b = 2</t>
  </si>
  <si>
    <t xml:space="preserve">  32934   4786   5307   1124    166    163 |      c = 3</t>
  </si>
  <si>
    <t xml:space="preserve">  29764   3932   1735   3099     79    107 |      d = 4</t>
  </si>
  <si>
    <t xml:space="preserve">  16716   2454   1161    578    336     58 |      e = 5</t>
  </si>
  <si>
    <t xml:space="preserve">  10327   1893    887    382     70    322 |      f = 6</t>
  </si>
  <si>
    <t>Correctly Classified Instances       89832               27.0667 %</t>
  </si>
  <si>
    <t>Incorrectly Classified Instances    242059               72.9333 %</t>
  </si>
  <si>
    <t>Kappa statistic                          0.0802</t>
  </si>
  <si>
    <t>Mean absolute error                      0.2671</t>
  </si>
  <si>
    <t xml:space="preserve">Root mean squared error                  0.365 </t>
  </si>
  <si>
    <t>Relative absolute error                 97.679  %</t>
  </si>
  <si>
    <t>Root relative squared error             98.7232 %</t>
  </si>
  <si>
    <t xml:space="preserve">                 0.022    0.024    0.170      0.022    0.039      -0.006   0.540     0.202     1</t>
  </si>
  <si>
    <t xml:space="preserve">                 0.651    0.509    0.280      0.651    0.391      0.120    0.609     0.308     2</t>
  </si>
  <si>
    <t xml:space="preserve">                 0.320    0.216    0.267      0.320    0.291      0.098    0.613     0.262     3</t>
  </si>
  <si>
    <t xml:space="preserve">                 0.208    0.119    0.264      0.208    0.232      0.098    0.634     0.241     4</t>
  </si>
  <si>
    <t xml:space="preserve">                 0.074    0.029    0.262      0.074    0.115      0.080    0.669     0.203     5</t>
  </si>
  <si>
    <t xml:space="preserve">                 0.080    0.024    0.255      0.080    0.122      0.097    0.705     0.185     6</t>
  </si>
  <si>
    <t xml:space="preserve">Weighted Avg.    0.271    0.192    0.250      0.271    0.221      0.082    0.617     0.244     </t>
  </si>
  <si>
    <t xml:space="preserve">  1350 33294 14735  8114  2005  1793 |     a = 1</t>
  </si>
  <si>
    <t xml:space="preserve">  1730 50313 13881  7826  1903  1648 |     b = 2</t>
  </si>
  <si>
    <t xml:space="preserve">  1641 31852 21006  7512  1872  1668 |     c = 3</t>
  </si>
  <si>
    <t xml:space="preserve">  1313 28449 12174 11707  1514  1256 |     d = 4</t>
  </si>
  <si>
    <t xml:space="preserve">  1039 20796  9575  5397  2991   842 |     e = 5</t>
  </si>
  <si>
    <t xml:space="preserve">   853 15203  7233  3813  1128  2465 |     f = 6</t>
  </si>
  <si>
    <t>Correctly Classified Instances       76311               22.9928 %</t>
  </si>
  <si>
    <t>Incorrectly Classified Instances    255580               77.0072 %</t>
  </si>
  <si>
    <t>Kappa statistic                          0.0605</t>
  </si>
  <si>
    <t>Mean absolute error                      0.2724</t>
  </si>
  <si>
    <t>Root mean squared error                  0.3689</t>
  </si>
  <si>
    <t>Relative absolute error                 98.736  %</t>
  </si>
  <si>
    <t>Root relative squared error             99.3273 %</t>
  </si>
  <si>
    <t xml:space="preserve">                 0.000    0.000    0.156      0.000    0.000      0.002    0.576     0.128     1</t>
  </si>
  <si>
    <t xml:space="preserve">                 0.037    0.032    0.203      0.037    0.062      0.011    0.543     0.203     2</t>
  </si>
  <si>
    <t xml:space="preserve">                 0.209    0.173    0.225      0.209    0.217      0.037    0.557     0.226     3</t>
  </si>
  <si>
    <t xml:space="preserve">                 0.414    0.332    0.229      0.414    0.295      0.069    0.576     0.231     4</t>
  </si>
  <si>
    <t xml:space="preserve">                 0.317    0.217    0.234      0.317    0.269      0.090    0.611     0.225     5</t>
  </si>
  <si>
    <t xml:space="preserve">                 0.308    0.186    0.235      0.308    0.267      0.109    0.639     0.221     6</t>
  </si>
  <si>
    <t xml:space="preserve">Weighted Avg.    0.230    0.170    0.218      0.230    0.198      0.055    0.582     0.212     </t>
  </si>
  <si>
    <t xml:space="preserve">     7   884  5601 11597  8585  7804 |     a = 1</t>
  </si>
  <si>
    <t xml:space="preserve">     6  2204 11638 21514 13418 11138 |     b = 2</t>
  </si>
  <si>
    <t xml:space="preserve">    12  2291 13439 22560 14093 11869 |     c = 3</t>
  </si>
  <si>
    <t xml:space="preserve">     9  2055 10680 26469 13389 11256 |     d = 4</t>
  </si>
  <si>
    <t xml:space="preserve">     5  1807  9814 17453 18156 10038 |     e = 5</t>
  </si>
  <si>
    <t xml:space="preserve">     6  1603  8656 15776 10023 16036 |     f = 6</t>
  </si>
  <si>
    <t>Correctly Classified Instances      215040               49.4521 %</t>
  </si>
  <si>
    <t>Incorrectly Classified Instances    219805               50.5479 %</t>
  </si>
  <si>
    <t>Kappa statistic                          0.1764</t>
  </si>
  <si>
    <t>Mean absolute error                      0.2193</t>
  </si>
  <si>
    <t>Root mean squared error                  0.3304</t>
  </si>
  <si>
    <t>Relative absolute error                 90.8621 %</t>
  </si>
  <si>
    <t>Root relative squared error             95.1076 %</t>
  </si>
  <si>
    <t xml:space="preserve">                 0.900    0.676    0.526      0.900    0.664      0.268    0.709     0.644     1</t>
  </si>
  <si>
    <t xml:space="preserve">                 0.279    0.084    0.400      0.279    0.329      0.228    0.728     0.357     2</t>
  </si>
  <si>
    <t xml:space="preserve">                 0.154    0.042    0.371      0.154    0.217      0.166    0.715     0.292     3</t>
  </si>
  <si>
    <t xml:space="preserve">                 0.108    0.026    0.369      0.108    0.167      0.145    0.711     0.264     4</t>
  </si>
  <si>
    <t xml:space="preserve">                 0.030    0.005    0.330      0.030    0.055      0.081    0.729     0.177     5</t>
  </si>
  <si>
    <t xml:space="preserve">                 0.045    0.005    0.321      0.045    0.079      0.106    0.768     0.162     6</t>
  </si>
  <si>
    <t xml:space="preserve">Weighted Avg.    0.495    0.331    0.441      0.495    0.415      0.211    0.718     0.445     </t>
  </si>
  <si>
    <t xml:space="preserve"> 177987  10125   5170   3333    579    652 |      a = 1</t>
  </si>
  <si>
    <t xml:space="preserve">  45015  20220   3822   2425    437    459 |      b = 2</t>
  </si>
  <si>
    <t xml:space="preserve">  40956   7134   9257   2062    411    423 |      c = 3</t>
  </si>
  <si>
    <t xml:space="preserve">  37955   5967   3015   5725    252    278 |      d = 4</t>
  </si>
  <si>
    <t xml:space="preserve">  22059   3998   2094   1134    907    189 |      e = 5</t>
  </si>
  <si>
    <t xml:space="preserve">  14190   3070   1621    818    162    944 |      f = 6</t>
  </si>
  <si>
    <t>Correctly Classified Instances      114337               26.2937 %</t>
  </si>
  <si>
    <t>Incorrectly Classified Instances    320508               73.7063 %</t>
  </si>
  <si>
    <t>Kappa statistic                          0.0771</t>
  </si>
  <si>
    <t>Mean absolute error                      0.2679</t>
  </si>
  <si>
    <t>Root mean squared error                  0.3656</t>
  </si>
  <si>
    <t>Relative absolute error                 97.7513 %</t>
  </si>
  <si>
    <t>Root relative squared error             98.7574 %</t>
  </si>
  <si>
    <t xml:space="preserve">                 0.039    0.041    0.179      0.039    0.064      -0.003   0.544     0.204     1</t>
  </si>
  <si>
    <t xml:space="preserve">                 0.634    0.494    0.274      0.634    0.382      0.117    0.608     0.301     2</t>
  </si>
  <si>
    <t xml:space="preserve">                 0.296    0.202    0.260      0.296    0.277      0.090    0.611     0.255     3</t>
  </si>
  <si>
    <t xml:space="preserve">                 0.208    0.122    0.259      0.208    0.231      0.094    0.632     0.238     4</t>
  </si>
  <si>
    <t xml:space="preserve">                 0.083    0.036    0.250      0.083    0.125      0.078    0.665     0.204     5</t>
  </si>
  <si>
    <t xml:space="preserve">                 0.089    0.029    0.247      0.089    0.131      0.096    0.700     0.187     6</t>
  </si>
  <si>
    <t xml:space="preserve">Weighted Avg.    0.263    0.187    0.245      0.263    0.220      0.079    0.617     0.240     </t>
  </si>
  <si>
    <t xml:space="preserve">  3148 42377 18071 10972  3297  2786 |     a = 1</t>
  </si>
  <si>
    <t xml:space="preserve">  3722 62491 16529 10154  3016  2720 |     b = 2</t>
  </si>
  <si>
    <t xml:space="preserve">  3549 40238 24957 10009  3019  2507 |     c = 3</t>
  </si>
  <si>
    <t xml:space="preserve">  2933 36219 14896 15394  2474  2027 |     d = 4</t>
  </si>
  <si>
    <t xml:space="preserve">  2193 27078 12171  7386  4570  1462 |     e = 5</t>
  </si>
  <si>
    <t xml:space="preserve">  2045 20048  9207  5511  1892  3777 |     f = 6</t>
  </si>
  <si>
    <t>Correctly Classified Instances       97381               22.3944 %</t>
  </si>
  <si>
    <t>Incorrectly Classified Instances    337464               77.6056 %</t>
  </si>
  <si>
    <t>Kappa statistic                          0.0553</t>
  </si>
  <si>
    <t>Mean absolute error                      0.2731</t>
  </si>
  <si>
    <t>Root mean squared error                  0.3694</t>
  </si>
  <si>
    <t>Relative absolute error                 98.8792 %</t>
  </si>
  <si>
    <t>Root relative squared error             99.4026 %</t>
  </si>
  <si>
    <t xml:space="preserve">                 0.000    0.000    0.124      0.000    0.001      0.001    0.579     0.135     1</t>
  </si>
  <si>
    <t xml:space="preserve">                 0.037    0.033    0.196      0.037    0.062      0.008    0.542     0.201     2</t>
  </si>
  <si>
    <t xml:space="preserve">                 0.198    0.166    0.219      0.198    0.208      0.033    0.553     0.221     3</t>
  </si>
  <si>
    <t xml:space="preserve">                 0.403    0.326    0.224      0.403    0.288      0.064    0.571     0.225     4</t>
  </si>
  <si>
    <t xml:space="preserve">                 0.298    0.209    0.229      0.298    0.259      0.081    0.603     0.221     5</t>
  </si>
  <si>
    <t xml:space="preserve">                 0.326    0.211    0.227      0.326    0.267      0.100    0.628     0.216     6</t>
  </si>
  <si>
    <t xml:space="preserve">Weighted Avg.    0.224    0.169    0.208      0.224    0.193      0.050    0.578     0.208     </t>
  </si>
  <si>
    <t xml:space="preserve">    15  1285  7154 15636 11483 11992 |     a = 1</t>
  </si>
  <si>
    <t xml:space="preserve">    25  2852 14139 27564 16998 16222 |     b = 2</t>
  </si>
  <si>
    <t xml:space="preserve">    19  3043 16396 28694 17543 17270 |     c = 3</t>
  </si>
  <si>
    <t xml:space="preserve">    19  2832 13410 33174 16493 16315 |     d = 4</t>
  </si>
  <si>
    <t xml:space="preserve">    22  2402 12429 22563 22375 15250 |     e = 5</t>
  </si>
  <si>
    <t xml:space="preserve">    21  2131 11314 20538 12658 22569 |     f = 6</t>
  </si>
  <si>
    <t>Correctly Classified Instances      168206               50.6811 %</t>
  </si>
  <si>
    <t>Incorrectly Classified Instances    163685               49.3189 %</t>
  </si>
  <si>
    <t>Kappa statistic                          0.1475</t>
  </si>
  <si>
    <t>Mean absolute error                      0.2168</t>
  </si>
  <si>
    <t>Root mean squared error                  0.3288</t>
  </si>
  <si>
    <t>Relative absolute error                 92.1732 %</t>
  </si>
  <si>
    <t>Root relative squared error             95.8923 %</t>
  </si>
  <si>
    <t xml:space="preserve">                 0.923    0.737    0.536      0.923    0.679      0.246    0.695     0.647     1</t>
  </si>
  <si>
    <t xml:space="preserve">                 0.228    0.072    0.383      0.228    0.286      0.195    0.704     0.323     2</t>
  </si>
  <si>
    <t xml:space="preserve">                 0.109    0.032    0.347      0.109    0.166      0.131    0.691     0.260     3</t>
  </si>
  <si>
    <t xml:space="preserve">                 0.078    0.018    0.358      0.078    0.128      0.121    0.693     0.238     4</t>
  </si>
  <si>
    <t xml:space="preserve">                 0.020    0.003    0.312      0.020    0.038      0.065    0.705     0.151     5</t>
  </si>
  <si>
    <t xml:space="preserve">                 0.036    0.004    0.300      0.036    0.065      0.092    0.754     0.138     6</t>
  </si>
  <si>
    <t xml:space="preserve">Weighted Avg.    0.507    0.372    0.441      0.507    0.415      0.190    0.699     0.441     </t>
  </si>
  <si>
    <t xml:space="preserve"> 147072   6762   2972   1803    294    369 |      a = 1</t>
  </si>
  <si>
    <t xml:space="preserve">  37612  12355   2375   1394    223    280 |      b = 2</t>
  </si>
  <si>
    <t xml:space="preserve">  33177   4801   4841   1182    218    261 |      c = 3</t>
  </si>
  <si>
    <t xml:space="preserve">  29730   3966   1742   3004    115    159 |      d = 4</t>
  </si>
  <si>
    <t xml:space="preserve">  16495   2489   1173    610    429    107 |      e = 5</t>
  </si>
  <si>
    <t xml:space="preserve">  10163   1861    864    393     95    505 |      f = 6</t>
  </si>
  <si>
    <t>Correctly Classified Instances       87912               26.4882 %</t>
  </si>
  <si>
    <t>Incorrectly Classified Instances    243979               73.5118 %</t>
  </si>
  <si>
    <t>Kappa statistic                          0.0731</t>
  </si>
  <si>
    <t>Mean absolute error                      0.2678</t>
  </si>
  <si>
    <t>Root mean squared error                  0.3657</t>
  </si>
  <si>
    <t>Relative absolute error                 97.9604 %</t>
  </si>
  <si>
    <t>Root relative squared error             98.9083 %</t>
  </si>
  <si>
    <t xml:space="preserve">                 0.025    0.024    0.188      0.025    0.044      0.001    0.540     0.203     1</t>
  </si>
  <si>
    <t xml:space="preserve">                 0.653    0.520    0.276      0.653    0.388      0.114    0.602     0.303     2</t>
  </si>
  <si>
    <t xml:space="preserve">                 0.297    0.210    0.258      0.297    0.276      0.082    0.601     0.254     3</t>
  </si>
  <si>
    <t xml:space="preserve">                 0.190    0.114    0.253      0.190    0.217      0.085    0.622     0.233     4</t>
  </si>
  <si>
    <t xml:space="preserve">                 0.074    0.032    0.248      0.074    0.114      0.075    0.653     0.194     5</t>
  </si>
  <si>
    <t xml:space="preserve">                 0.088    0.028    0.242      0.088    0.129      0.096    0.693     0.177     6</t>
  </si>
  <si>
    <t xml:space="preserve">Weighted Avg.    0.265    0.193    0.246      0.265    0.216      0.075    0.608     0.238     </t>
  </si>
  <si>
    <t xml:space="preserve">  1517 33725 14033  7765  2216  2035 |     a = 1</t>
  </si>
  <si>
    <t xml:space="preserve">  1700 50515 13730  7354  2074  1928 |     b = 2</t>
  </si>
  <si>
    <t xml:space="preserve">  1589 33051 19449  7467  2075  1920 |     c = 3</t>
  </si>
  <si>
    <t xml:space="preserve">  1328 29310 11995 10709  1643  1428 |     d = 4</t>
  </si>
  <si>
    <t xml:space="preserve">  1037 20980  9225  5241  3026  1131 |     e = 5</t>
  </si>
  <si>
    <t xml:space="preserve">   897 15236  6967  3713  1186  2696 |     f = 6</t>
  </si>
  <si>
    <t>Correctly Classified Instances       75185               22.6535 %</t>
  </si>
  <si>
    <t>Incorrectly Classified Instances    256706               77.3465 %</t>
  </si>
  <si>
    <t xml:space="preserve">Kappa statistic                          0.056 </t>
  </si>
  <si>
    <t>Mean absolute error                      0.2728</t>
  </si>
  <si>
    <t>Root mean squared error                  0.3692</t>
  </si>
  <si>
    <t>Relative absolute error                 98.8908 %</t>
  </si>
  <si>
    <t>Root relative squared error             99.4165 %</t>
  </si>
  <si>
    <t xml:space="preserve">                 0.000    0.000    0.063      0.000    0.000      -0.001   0.582     0.131     1</t>
  </si>
  <si>
    <t xml:space="preserve">                 0.024    0.021    0.197      0.024    0.042      0.006    0.541     0.202     2</t>
  </si>
  <si>
    <t xml:space="preserve">                 0.222    0.184    0.224      0.222    0.223      0.037    0.552     0.222     3</t>
  </si>
  <si>
    <t xml:space="preserve">                 0.420    0.341    0.227      0.420    0.295      0.065    0.570     0.228     4</t>
  </si>
  <si>
    <t xml:space="preserve">                 0.299    0.210    0.229      0.299    0.259      0.081    0.601     0.220     5</t>
  </si>
  <si>
    <t xml:space="preserve">                 0.299    0.188    0.229      0.299    0.259      0.100    0.628     0.215     6</t>
  </si>
  <si>
    <t xml:space="preserve">Weighted Avg.    0.227    0.171    0.205      0.227    0.193      0.050    0.577     0.209     </t>
  </si>
  <si>
    <t xml:space="preserve">     2   523  5842 12026  8319  7766 |     a = 1</t>
  </si>
  <si>
    <t xml:space="preserve">     4  1426 12203 22101 12993 11191 |     b = 2</t>
  </si>
  <si>
    <t xml:space="preserve">     9  1559 14243 22960 13739 11754 |     c = 3</t>
  </si>
  <si>
    <t xml:space="preserve">     6  1433 11453 26825 12638 11503 |     d = 4</t>
  </si>
  <si>
    <t xml:space="preserve">     6  1247 10473 18100 17102 10345 |     e = 5</t>
  </si>
  <si>
    <t xml:space="preserve">     5  1048  9362 16239  9859 15587 |     f = 6</t>
  </si>
  <si>
    <t>Correctly Classified Instances       53348               53.6247 %</t>
  </si>
  <si>
    <t>Incorrectly Classified Instances     46136               46.3753 %</t>
  </si>
  <si>
    <t>Kappa statistic                          0.1221</t>
  </si>
  <si>
    <t>Mean absolute error                      0.2076</t>
  </si>
  <si>
    <t>Root mean squared error                  0.3222</t>
  </si>
  <si>
    <t>Relative absolute error                 92.3201 %</t>
  </si>
  <si>
    <t>Root relative squared error             96.0753 %</t>
  </si>
  <si>
    <t xml:space="preserve">Total Number of Instances            99484     </t>
  </si>
  <si>
    <t xml:space="preserve">                 0.942    0.803    0.559      0.942    0.702      0.210    0.684     0.672     1</t>
  </si>
  <si>
    <t xml:space="preserve">                 0.181    0.052    0.388      0.181    0.247      0.181    0.707     0.308     2</t>
  </si>
  <si>
    <t xml:space="preserve">                 0.090    0.023    0.360      0.090    0.143      0.127    0.699     0.256     3</t>
  </si>
  <si>
    <t xml:space="preserve">                 0.058    0.011    0.385      0.058    0.101      0.116    0.695     0.220     4</t>
  </si>
  <si>
    <t xml:space="preserve">                 0.012    0.002    0.310      0.012    0.023      0.051    0.716     0.143     5</t>
  </si>
  <si>
    <t xml:space="preserve">                 0.024    0.003    0.262      0.024    0.044      0.069    0.762     0.123     6</t>
  </si>
  <si>
    <t xml:space="preserve">Weighted Avg.    0.536    0.430    0.464      0.536    0.434      0.170    0.696     0.465     </t>
  </si>
  <si>
    <t xml:space="preserve"> 48693  1754   758   362    51    72 |     a = 1</t>
  </si>
  <si>
    <t xml:space="preserve"> 11662  2767   493   245    30    65 |     b = 2</t>
  </si>
  <si>
    <t xml:space="preserve"> 10157   982  1125   197    44    59 |     c = 3</t>
  </si>
  <si>
    <t xml:space="preserve">  8735   740   324   605    18    31 |     d = 4</t>
  </si>
  <si>
    <t xml:space="preserve">  4942   482   251    97    71    18 |     e = 5</t>
  </si>
  <si>
    <t xml:space="preserve">  2900   413   173    66    15    87 |     f = 6</t>
  </si>
  <si>
    <t>Correctly Classified Instances       27586               27.7291 %</t>
  </si>
  <si>
    <t>Incorrectly Classified Instances     71898               72.2709 %</t>
  </si>
  <si>
    <t>Kappa statistic                          0.0801</t>
  </si>
  <si>
    <t>Mean absolute error                      0.2658</t>
  </si>
  <si>
    <t>Root mean squared error                  0.3644</t>
  </si>
  <si>
    <t>Relative absolute error                 97.5644 %</t>
  </si>
  <si>
    <t>Root relative squared error             98.7276 %</t>
  </si>
  <si>
    <t xml:space="preserve">                 0.011    0.012    0.169      0.011    0.021      -0.003   0.537     0.194     1</t>
  </si>
  <si>
    <t xml:space="preserve">                 0.664    0.530    0.286      0.664    0.400      0.116    0.604     0.315     2</t>
  </si>
  <si>
    <t xml:space="preserve">                 0.313    0.216    0.272      0.313    0.291      0.092    0.609     0.270     3</t>
  </si>
  <si>
    <t xml:space="preserve">                 0.202    0.109    0.273      0.202    0.232      0.105    0.638     0.244     4</t>
  </si>
  <si>
    <t xml:space="preserve">                 0.075    0.031    0.250      0.075    0.116      0.078    0.670     0.200     5</t>
  </si>
  <si>
    <t xml:space="preserve">                 0.085    0.024    0.253      0.085    0.128      0.103    0.707     0.180     6</t>
  </si>
  <si>
    <t xml:space="preserve">Weighted Avg.    0.277    0.199    0.253      0.277    0.224      0.082    0.616     0.247     </t>
  </si>
  <si>
    <t xml:space="preserve">   203  9884  4343  2133   635   542 |     a = 1</t>
  </si>
  <si>
    <t xml:space="preserve">   278 15981  4341  2298   640   522 |     b = 2</t>
  </si>
  <si>
    <t xml:space="preserve">   238 10469  6394  2172   631   505 |     c = 3</t>
  </si>
  <si>
    <t xml:space="preserve">   213  8761  3571  3373   454   365 |     d = 4</t>
  </si>
  <si>
    <t xml:space="preserve">   128  6462  2753  1448   900   237 |     e = 5</t>
  </si>
  <si>
    <t xml:space="preserve">   139  4376  2080   944   336   735 |     f = 6</t>
  </si>
  <si>
    <t>Correctly Classified Instances       23252               23.3726 %</t>
  </si>
  <si>
    <t>Incorrectly Classified Instances     76232               76.6274 %</t>
  </si>
  <si>
    <t>Kappa statistic                          0.0621</t>
  </si>
  <si>
    <t>Mean absolute error                      0.2717</t>
  </si>
  <si>
    <t>Root mean squared error                  0.3685</t>
  </si>
  <si>
    <t>Relative absolute error                 98.6695 %</t>
  </si>
  <si>
    <t>Root relative squared error             99.3245 %</t>
  </si>
  <si>
    <t xml:space="preserve">                 0.000    0.000    0.250      0.000    0.000      0.003    0.581     0.119     1</t>
  </si>
  <si>
    <t xml:space="preserve">                 0.048    0.040    0.215      0.048    0.078      0.016    0.539     0.207     2</t>
  </si>
  <si>
    <t xml:space="preserve">                 0.221    0.182    0.229      0.221    0.225      0.040    0.554     0.228     3</t>
  </si>
  <si>
    <t xml:space="preserve">                 0.445    0.357    0.233      0.445    0.306      0.072    0.575     0.234     4</t>
  </si>
  <si>
    <t xml:space="preserve">                 0.280    0.189    0.236      0.280    0.256      0.085    0.608     0.224     5</t>
  </si>
  <si>
    <t xml:space="preserve">                 0.296    0.170    0.242      0.296    0.266      0.116    0.643     0.222     6</t>
  </si>
  <si>
    <t xml:space="preserve">Weighted Avg.    0.234    0.172    0.232      0.234    0.204      0.058    0.581     0.213     </t>
  </si>
  <si>
    <t xml:space="preserve">    a    b    c    d    e    f   &lt;-- classified as</t>
  </si>
  <si>
    <t xml:space="preserve">    1  304 1607 3314 2182 2031 |    a = 1</t>
  </si>
  <si>
    <t xml:space="preserve">    1  883 3625 7126 3648 3128 |    b = 2</t>
  </si>
  <si>
    <t xml:space="preserve">    1  860 4324 7322 3647 3402 |    c = 3</t>
  </si>
  <si>
    <t xml:space="preserve">    1  810 3417 8663 3556 3017 |    d = 4</t>
  </si>
  <si>
    <t xml:space="preserve">    0  725 3107 5762 4802 2737 |    e = 5</t>
  </si>
  <si>
    <t xml:space="preserve">    0  517 2786 5062 2537 4579 |    f = 6</t>
  </si>
  <si>
    <t>20120401-20181231</t>
    <phoneticPr fontId="2"/>
  </si>
  <si>
    <t>20170101-20181231</t>
    <phoneticPr fontId="2"/>
  </si>
  <si>
    <t>20180101-20181231</t>
    <phoneticPr fontId="2"/>
  </si>
  <si>
    <t>Correctly Classified Instances       26963               54.4026 %</t>
  </si>
  <si>
    <t>Incorrectly Classified Instances     22599               45.5974 %</t>
  </si>
  <si>
    <t>Kappa statistic                          0.1226</t>
  </si>
  <si>
    <t>Mean absolute error                      0.2055</t>
  </si>
  <si>
    <t>Root mean squared error                  0.3206</t>
  </si>
  <si>
    <t>Relative absolute error                 92.4093 %</t>
  </si>
  <si>
    <t>Root relative squared error             96.1449 %</t>
  </si>
  <si>
    <t xml:space="preserve">Total Number of Instances            49562     </t>
  </si>
  <si>
    <t xml:space="preserve">                 0.943    0.804    0.568      0.943    0.709      0.212    0.681     0.675     1</t>
  </si>
  <si>
    <t xml:space="preserve">                 0.174    0.048    0.389      0.174    0.240      0.179    0.706     0.305     2</t>
  </si>
  <si>
    <t xml:space="preserve">                 0.098    0.025    0.353      0.098    0.153      0.131    0.693     0.255     3</t>
  </si>
  <si>
    <t xml:space="preserve">                 0.054    0.011    0.354      0.054    0.093      0.104    0.695     0.219     4</t>
  </si>
  <si>
    <t xml:space="preserve">                 0.013    0.002    0.319      0.013    0.025      0.054    0.708     0.137     5</t>
  </si>
  <si>
    <t xml:space="preserve">                 0.021    0.002    0.255      0.021    0.038      0.064    0.755     0.118     6</t>
  </si>
  <si>
    <t xml:space="preserve">Weighted Avg.    0.544    0.437    0.467      0.544    0.443      0.171    0.692     0.469     </t>
  </si>
  <si>
    <t xml:space="preserve"> 24717   813   413   201    34    32 |     a = 1</t>
  </si>
  <si>
    <t xml:space="preserve">  5718  1296   269   124    13    31 |     b = 2</t>
  </si>
  <si>
    <t xml:space="preserve">  4973   453   602    94    19    26 |     c = 3</t>
  </si>
  <si>
    <t xml:space="preserve">  4294   354   185   275     4    15 |     d = 4</t>
  </si>
  <si>
    <t xml:space="preserve">  2353   225   143    52    36     4 |     e = 5</t>
  </si>
  <si>
    <t xml:space="preserve">  1436   191    92    31     7    37 |     f = 6</t>
  </si>
  <si>
    <t>Correctly Classified Instances       13826               27.8964 %</t>
  </si>
  <si>
    <t>Incorrectly Classified Instances     35736               72.1036 %</t>
  </si>
  <si>
    <t>Kappa statistic                          0.0778</t>
  </si>
  <si>
    <t>Root mean squared error                  0.3645</t>
  </si>
  <si>
    <t>Relative absolute error                 97.6518 %</t>
  </si>
  <si>
    <t>Root relative squared error             98.7958 %</t>
  </si>
  <si>
    <t xml:space="preserve">                 0.006    0.007    0.153      0.006    0.011      -0.005   0.535     0.193     1</t>
  </si>
  <si>
    <t xml:space="preserve">                 0.678    0.549    0.286      0.678    0.402      0.112    0.599     0.312     2</t>
  </si>
  <si>
    <t xml:space="preserve">                 0.311    0.213    0.275      0.311    0.292      0.094    0.607     0.270     3</t>
  </si>
  <si>
    <t xml:space="preserve">                 0.201    0.108    0.274      0.201    0.232      0.106    0.637     0.244     4</t>
  </si>
  <si>
    <t xml:space="preserve">                 0.054    0.022    0.245      0.054    0.089      0.064    0.665     0.195     5</t>
  </si>
  <si>
    <t xml:space="preserve">                 0.084    0.023    0.251      0.084    0.126      0.102    0.702     0.175     6</t>
  </si>
  <si>
    <t xml:space="preserve">Weighted Avg.    0.279    0.203    0.250      0.279    0.221      0.080    0.612     0.245     </t>
  </si>
  <si>
    <t xml:space="preserve">   52 5034 2092 1076  227  254 |    a = 1</t>
  </si>
  <si>
    <t xml:space="preserve">   95 8234 2177 1114  240  279 |    b = 2</t>
  </si>
  <si>
    <t xml:space="preserve">   69 5364 3181 1125  231  251 |    c = 3</t>
  </si>
  <si>
    <t xml:space="preserve">   54 4562 1748 1686  165  167 |    d = 4</t>
  </si>
  <si>
    <t xml:space="preserve">   35 3326 1384  690  318  110 |    e = 5</t>
  </si>
  <si>
    <t xml:space="preserve">   34 2273  985  457  118  355 |    f = 6</t>
  </si>
  <si>
    <t>Correctly Classified Instances       11487               23.177  %</t>
  </si>
  <si>
    <t>Incorrectly Classified Instances     38075               76.823  %</t>
  </si>
  <si>
    <t>Kappa statistic                          0.0594</t>
  </si>
  <si>
    <t>Mean absolute error                      0.2715</t>
  </si>
  <si>
    <t>Relative absolute error                 98.6704 %</t>
  </si>
  <si>
    <t>Root relative squared error             99.3361 %</t>
  </si>
  <si>
    <t xml:space="preserve">                 0.000    0.000    ?          0.000    ?          ?        0.568     0.114     1</t>
  </si>
  <si>
    <t xml:space="preserve">                 0.026    0.022    0.209      0.026    0.046      0.010    0.543     0.208     2</t>
  </si>
  <si>
    <t xml:space="preserve">                 0.155    0.131    0.225      0.155    0.183      0.027    0.547     0.223     3</t>
  </si>
  <si>
    <t xml:space="preserve">                 0.477    0.392    0.229      0.477    0.309      0.069    0.573     0.232     4</t>
  </si>
  <si>
    <t xml:space="preserve">                 0.348    0.241    0.235      0.348    0.280      0.093    0.607     0.227     5</t>
  </si>
  <si>
    <t xml:space="preserve">                 0.273    0.155    0.242      0.273    0.257      0.113    0.646     0.221     6</t>
  </si>
  <si>
    <t xml:space="preserve">Weighted Avg.    0.232    0.173    ?          0.232    ?          ?        0.579     0.212     </t>
  </si>
  <si>
    <t xml:space="preserve">    0   83  570 1840 1212  917 |    a = 1</t>
  </si>
  <si>
    <t xml:space="preserve">    0  236 1376 3858 2246 1417 |    b = 2</t>
  </si>
  <si>
    <t xml:space="preserve">    0  221 1519 4107 2447 1532 |    c = 3</t>
  </si>
  <si>
    <t xml:space="preserve">    0  222 1169 4637 2271 1421 |    d = 4</t>
  </si>
  <si>
    <t xml:space="preserve">    0  208 1107 3134 3021 1203 |    e = 5</t>
  </si>
  <si>
    <t xml:space="preserve">    0  157  996 2687 1674 2074 |    f = 6</t>
  </si>
  <si>
    <t>20160101-20181231</t>
    <phoneticPr fontId="2"/>
  </si>
  <si>
    <t>Correctly Classified Instances       79218               53.0504 %</t>
  </si>
  <si>
    <t>Incorrectly Classified Instances     70108               46.9496 %</t>
  </si>
  <si>
    <t>Kappa statistic                          0.1259</t>
  </si>
  <si>
    <t>Mean absolute error                      0.2095</t>
  </si>
  <si>
    <t>Root mean squared error                  0.3235</t>
  </si>
  <si>
    <t>Relative absolute error                 92.2965 %</t>
  </si>
  <si>
    <t>Root relative squared error             96.0307 %</t>
  </si>
  <si>
    <t xml:space="preserve">Total Number of Instances           149326     </t>
  </si>
  <si>
    <t xml:space="preserve">                 0.940    0.795    0.553      0.940    0.697      0.215    0.685     0.668     1</t>
  </si>
  <si>
    <t xml:space="preserve">                 0.191    0.056    0.390      0.191    0.256      0.185    0.708     0.316     2</t>
  </si>
  <si>
    <t xml:space="preserve">                 0.089    0.023    0.362      0.089    0.143      0.127    0.699     0.256     3</t>
  </si>
  <si>
    <t xml:space="preserve">                 0.063    0.012    0.379      0.063    0.107      0.118    0.696     0.224     4</t>
  </si>
  <si>
    <t xml:space="preserve">                 0.014    0.002    0.310      0.014    0.027      0.055    0.717     0.146     5</t>
  </si>
  <si>
    <t xml:space="preserve">                 0.019    0.002    0.302      0.019    0.036      0.067    0.762     0.124     6</t>
  </si>
  <si>
    <t xml:space="preserve">Weighted Avg.    0.531    0.420    0.461      0.531    0.429      0.174    0.697     0.461     </t>
  </si>
  <si>
    <t xml:space="preserve"> 71816  2680  1106   620   104    76 |     a = 1</t>
  </si>
  <si>
    <t xml:space="preserve"> 17677  4479   767   412    55    65 |     b = 2</t>
  </si>
  <si>
    <t xml:space="preserve"> 15260  1615  1694   312    66    55 |     c = 3</t>
  </si>
  <si>
    <t xml:space="preserve"> 13153  1248   498   998    27    34 |     d = 4</t>
  </si>
  <si>
    <t xml:space="preserve">  7434   814   377   181   126    13 |     e = 5</t>
  </si>
  <si>
    <t xml:space="preserve">  4435   643   243   110    28   105 |     f = 6</t>
  </si>
  <si>
    <t>Correctly Classified Instances       41390               27.7179 %</t>
  </si>
  <si>
    <t>Incorrectly Classified Instances    107936               72.2821 %</t>
  </si>
  <si>
    <t>Kappa statistic                          0.0823</t>
  </si>
  <si>
    <t>Mean absolute error                      0.2662</t>
  </si>
  <si>
    <t>Relative absolute error                 97.5913 %</t>
  </si>
  <si>
    <t>Root relative squared error             98.718  %</t>
  </si>
  <si>
    <t xml:space="preserve">                 0.013    0.015    0.168      0.013    0.025      -0.004   0.538     0.198     1</t>
  </si>
  <si>
    <t xml:space="preserve">                 0.659    0.516    0.287      0.659    0.400      0.123    0.607     0.315     2</t>
  </si>
  <si>
    <t xml:space="preserve">                 0.336    0.228    0.273      0.336    0.301      0.101    0.612     0.268     3</t>
  </si>
  <si>
    <t xml:space="preserve">                 0.192    0.107    0.267      0.192    0.224      0.098    0.637     0.242     4</t>
  </si>
  <si>
    <t xml:space="preserve">                 0.072    0.029    0.254      0.072    0.112      0.077    0.668     0.200     5</t>
  </si>
  <si>
    <t xml:space="preserve">                 0.086    0.025    0.250      0.086    0.127      0.100    0.709     0.181     6</t>
  </si>
  <si>
    <t xml:space="preserve">Weighted Avg.    0.277    0.196    0.252      0.277    0.224      0.084    0.617     0.246     </t>
  </si>
  <si>
    <t xml:space="preserve">   360 14763  6912  3235   911   831 |     a = 1</t>
  </si>
  <si>
    <t xml:space="preserve">   506 23597  6715  3244   906   830 |     b = 2</t>
  </si>
  <si>
    <t xml:space="preserve">   429 14882 10180  3150   868   771 |     c = 3</t>
  </si>
  <si>
    <t xml:space="preserve">   355 12965  5759  4835   624   587 |     d = 4</t>
  </si>
  <si>
    <t xml:space="preserve">   265  9364  4483  2186  1293   365 |     e = 5</t>
  </si>
  <si>
    <t xml:space="preserve">   234  6614  3253  1447   482  1125 |     f = 6</t>
  </si>
  <si>
    <t>Correctly Classified Instances       34742               23.2659 %</t>
  </si>
  <si>
    <t>Incorrectly Classified Instances    114584               76.7341 %</t>
  </si>
  <si>
    <t>Kappa statistic                          0.0601</t>
  </si>
  <si>
    <t>Mean absolute error                      0.2718</t>
  </si>
  <si>
    <t>Relative absolute error                 98.6802 %</t>
  </si>
  <si>
    <t>Root relative squared error             99.3133 %</t>
  </si>
  <si>
    <t xml:space="preserve">                 0.000    0.000    0.000      0.000    0.000      -0.001   0.580     0.122     1</t>
  </si>
  <si>
    <t xml:space="preserve">                 0.032    0.029    0.202      0.032    0.056      0.009    0.540     0.205     2</t>
  </si>
  <si>
    <t xml:space="preserve">                 0.235    0.192    0.231      0.235    0.233      0.042    0.557     0.230     3</t>
  </si>
  <si>
    <t xml:space="preserve">                 0.458    0.371    0.231      0.458    0.307      0.070    0.577     0.236     4</t>
  </si>
  <si>
    <t xml:space="preserve">                 0.278    0.186    0.235      0.278    0.255      0.086    0.611     0.224     5</t>
  </si>
  <si>
    <t xml:space="preserve">                 0.278    0.162    0.240      0.278    0.258      0.109    0.642     0.221     6</t>
  </si>
  <si>
    <t xml:space="preserve">Weighted Avg.    0.233    0.173    0.206      0.233    0.200      0.055    0.583     0.214     </t>
  </si>
  <si>
    <t xml:space="preserve">     0   322  2648  5349  3235  2900 |     a = 1</t>
  </si>
  <si>
    <t xml:space="preserve">     2   885  5765 10863  5266  4523 |     b = 2</t>
  </si>
  <si>
    <t xml:space="preserve">     0   924  6930 11443  5457  4770 |     c = 3</t>
  </si>
  <si>
    <t xml:space="preserve">     1   880  5333 13373  5264  4373 |     d = 4</t>
  </si>
  <si>
    <t xml:space="preserve">     0   737  4853  9004  7090  3860 |     e = 5</t>
  </si>
  <si>
    <t xml:space="preserve">     0   629  4440  7912  3831  6464 |     f = 6</t>
  </si>
  <si>
    <r>
      <t>nation2rate, racer3rate</t>
    </r>
    <r>
      <rPr>
        <sz val="12"/>
        <color theme="1"/>
        <rFont val="ＭＳ Ｐゴシック"/>
        <family val="3"/>
        <charset val="129"/>
        <scheme val="minor"/>
      </rPr>
      <t>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전반적으로</t>
    </r>
    <r>
      <rPr>
        <sz val="12"/>
        <color theme="1"/>
        <rFont val="ＭＳ Ｐゴシック"/>
        <family val="2"/>
        <scheme val="minor"/>
      </rPr>
      <t xml:space="preserve"> nation3ratae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떨어지므로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r>
      <rPr>
        <sz val="12"/>
        <color theme="1"/>
        <rFont val="ＭＳ Ｐゴシック"/>
        <family val="2"/>
        <scheme val="minor"/>
      </rPr>
      <t>.</t>
    </r>
    <phoneticPr fontId="9"/>
  </si>
  <si>
    <r>
      <t>entry, nationrate</t>
    </r>
    <r>
      <rPr>
        <sz val="12"/>
        <color theme="1"/>
        <rFont val="ＭＳ Ｐゴシック"/>
        <family val="3"/>
        <charset val="129"/>
        <scheme val="minor"/>
      </rPr>
      <t>까지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2"/>
        <scheme val="minor"/>
      </rPr>
      <t>ClassBalancer</t>
    </r>
    <r>
      <rPr>
        <b/>
        <sz val="12"/>
        <color rgb="FFFF0000"/>
        <rFont val="ＭＳ Ｐゴシック"/>
        <family val="3"/>
        <charset val="129"/>
        <scheme val="minor"/>
      </rPr>
      <t>를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안쓰는</t>
    </r>
    <r>
      <rPr>
        <b/>
        <sz val="12"/>
        <color rgb="FFFF0000"/>
        <rFont val="ＭＳ Ｐゴシック"/>
        <family val="2"/>
        <scheme val="minor"/>
      </rPr>
      <t xml:space="preserve"> BayesNet</t>
    </r>
    <r>
      <rPr>
        <sz val="12"/>
        <color theme="1"/>
        <rFont val="ＭＳ Ｐゴシック"/>
        <family val="3"/>
        <charset val="129"/>
        <scheme val="minor"/>
      </rPr>
      <t>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통일한다</t>
    </r>
    <r>
      <rPr>
        <sz val="12"/>
        <color theme="1"/>
        <rFont val="ＭＳ Ｐゴシック"/>
        <family val="2"/>
        <scheme val="minor"/>
      </rPr>
      <t>.</t>
    </r>
    <phoneticPr fontId="2"/>
  </si>
  <si>
    <r>
      <rPr>
        <b/>
        <sz val="12"/>
        <color rgb="FFFF0000"/>
        <rFont val="ＭＳ Ｐゴシック"/>
        <family val="2"/>
        <scheme val="minor"/>
      </rPr>
      <t>nation3rate</t>
    </r>
    <r>
      <rPr>
        <b/>
        <sz val="12"/>
        <color rgb="FFFF0000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6,3,2,1</t>
    </r>
    <r>
      <rPr>
        <sz val="12"/>
        <color theme="1"/>
        <rFont val="ＭＳ Ｐゴシック"/>
        <family val="3"/>
        <charset val="129"/>
        <scheme val="minor"/>
      </rPr>
      <t>년붙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시험해본결과</t>
    </r>
    <r>
      <rPr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2"/>
        <scheme val="minor"/>
      </rPr>
      <t>2</t>
    </r>
    <r>
      <rPr>
        <b/>
        <sz val="12"/>
        <color rgb="FFFF0000"/>
        <rFont val="ＭＳ Ｐゴシック"/>
        <family val="3"/>
        <charset val="129"/>
        <scheme val="minor"/>
      </rPr>
      <t>년치데이터로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모델을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생성하기로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한다</t>
    </r>
    <r>
      <rPr>
        <sz val="12"/>
        <color rgb="FFFF0000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phoneticPr fontId="9"/>
  </si>
  <si>
    <t>착순1,2,3이 중복하는 경우의 조합전략은 나중에 만들자. 일단 중복없는 경우만 전 승식에 대해 투표해보자</t>
    <phoneticPr fontId="2"/>
  </si>
  <si>
    <t>nation3rate</t>
    <phoneticPr fontId="2"/>
  </si>
  <si>
    <t>투표6</t>
    <phoneticPr fontId="9"/>
  </si>
  <si>
    <t>정도3</t>
    <phoneticPr fontId="9"/>
  </si>
  <si>
    <t>entry1+nation3rate</t>
    <phoneticPr fontId="2"/>
  </si>
  <si>
    <t>entry1 + nation3winingrate</t>
    <phoneticPr fontId="2"/>
  </si>
  <si>
    <t>Correctly Classified Instances       52683               52.9563 %</t>
  </si>
  <si>
    <t>Incorrectly Classified Instances     46801               47.0437 %</t>
  </si>
  <si>
    <t>Kappa statistic                          0.1924</t>
  </si>
  <si>
    <t>Mean absolute error                      0.1937</t>
  </si>
  <si>
    <t>Root mean squared error                  0.3256</t>
  </si>
  <si>
    <t>Relative absolute error                 86.1229 %</t>
  </si>
  <si>
    <t>Root relative squared error             97.1093 %</t>
  </si>
  <si>
    <t xml:space="preserve">                 0.859    0.602    0.607      0.859    0.711      0.291    0.704     0.692     1</t>
  </si>
  <si>
    <t xml:space="preserve">                 0.313    0.114    0.333      0.313    0.322      0.204    0.701     0.304     2</t>
  </si>
  <si>
    <t xml:space="preserve">                 0.168    0.054    0.310      0.168    0.218      0.150    0.683     0.240     3</t>
  </si>
  <si>
    <t xml:space="preserve">                 0.106    0.031    0.289      0.106    0.155      0.120    0.677     0.206     4</t>
  </si>
  <si>
    <t xml:space="preserve">                 0.035    0.007    0.241      0.035    0.061      0.071    0.685     0.127     5</t>
  </si>
  <si>
    <t xml:space="preserve">                 0.028    0.004    0.202      0.028    0.049      0.063    0.728     0.105     6</t>
  </si>
  <si>
    <t xml:space="preserve">Weighted Avg.    0.530    0.341    0.457      0.530    0.468      0.221    0.698     0.469     </t>
  </si>
  <si>
    <t xml:space="preserve"> 44384  3923  1900  1111   232   140 |     a = 1</t>
  </si>
  <si>
    <t xml:space="preserve">  8488  4774  1103   655   152    90 |     b = 2</t>
  </si>
  <si>
    <t xml:space="preserve">  7641  2065  2115   525   126    92 |     c = 3</t>
  </si>
  <si>
    <t xml:space="preserve">  6707  1716   781  1104    88    57 |     d = 4</t>
  </si>
  <si>
    <t xml:space="preserve">  3720  1083   573   255   203    27 |     e = 5</t>
  </si>
  <si>
    <t xml:space="preserve">  2198   785   353   173    42   103 |     f = 6</t>
  </si>
  <si>
    <t>Correctly Classified Instances       26501               26.6385 %</t>
  </si>
  <si>
    <t>Incorrectly Classified Instances     72983               73.3615 %</t>
  </si>
  <si>
    <t>Kappa statistic                          0.0719</t>
  </si>
  <si>
    <t>Mean absolute error                      0.2641</t>
  </si>
  <si>
    <t>Root mean squared error                  0.3677</t>
  </si>
  <si>
    <t>Relative absolute error                 96.9218 %</t>
  </si>
  <si>
    <t>Root relative squared error             99.6047 %</t>
  </si>
  <si>
    <t xml:space="preserve">                 0.075    0.070    0.189      0.075    0.107      0.008    0.525     0.191     1</t>
  </si>
  <si>
    <t xml:space="preserve">                 0.592    0.466    0.289      0.592    0.388      0.108    0.597     0.303     2</t>
  </si>
  <si>
    <t xml:space="preserve">                 0.300    0.215    0.265      0.300    0.281      0.081    0.585     0.254     3</t>
  </si>
  <si>
    <t xml:space="preserve">                 0.189    0.114    0.251      0.189    0.216      0.084    0.613     0.227     4</t>
  </si>
  <si>
    <t xml:space="preserve">                 0.084    0.039    0.225      0.084    0.122      0.070    0.640     0.182     5</t>
  </si>
  <si>
    <t xml:space="preserve">                 0.075    0.025    0.223      0.075    0.113      0.084    0.676     0.161     6</t>
  </si>
  <si>
    <t xml:space="preserve">Weighted Avg.    0.266    0.195    0.246      0.266    0.231      0.074    0.596     0.233     </t>
  </si>
  <si>
    <t xml:space="preserve">  1326  8855  4093  2196   763   507 |     a = 1</t>
  </si>
  <si>
    <t xml:space="preserve">  1656 14252  4426  2394   817   515 |     b = 2</t>
  </si>
  <si>
    <t xml:space="preserve">  1396  9171  6115  2346   815   566 |     c = 3</t>
  </si>
  <si>
    <t xml:space="preserve">  1142  7663  3719  3162   648   403 |     d = 4</t>
  </si>
  <si>
    <t xml:space="preserve">   861  5548  2755  1497   998   269 |     e = 5</t>
  </si>
  <si>
    <t xml:space="preserve">   643  3911  2001  1009   398   648 |     f = 6</t>
  </si>
  <si>
    <t>Correctly Classified Instances       21742               21.8548 %</t>
  </si>
  <si>
    <t>Incorrectly Classified Instances     77742               78.1452 %</t>
  </si>
  <si>
    <t>Kappa statistic                          0.0426</t>
  </si>
  <si>
    <t>Mean absolute error                      0.2711</t>
  </si>
  <si>
    <t>Root mean squared error                  0.3714</t>
  </si>
  <si>
    <t>Relative absolute error                 98.4626 %</t>
  </si>
  <si>
    <t>Root relative squared error            100.1041 %</t>
  </si>
  <si>
    <t xml:space="preserve">                 0.010    0.008    0.116      0.010    0.019      0.007    0.548     0.110     1</t>
  </si>
  <si>
    <t xml:space="preserve">                 0.162    0.145    0.202      0.162    0.179      0.018    0.522     0.198     2</t>
  </si>
  <si>
    <t xml:space="preserve">                 0.316    0.274    0.220      0.316    0.260      0.037    0.546     0.220     3</t>
  </si>
  <si>
    <t xml:space="preserve">                 0.288    0.241    0.225      0.288    0.253      0.043    0.551     0.222     4</t>
  </si>
  <si>
    <t xml:space="preserve">                 0.215    0.156    0.223      0.215    0.219      0.060    0.581     0.210     5</t>
  </si>
  <si>
    <t xml:space="preserve">                 0.206    0.133    0.222      0.206    0.213      0.075    0.617     0.207     6</t>
  </si>
  <si>
    <t xml:space="preserve">Weighted Avg.    0.219    0.176    0.209      0.219    0.206      0.042    0.560     0.202     </t>
  </si>
  <si>
    <t xml:space="preserve">   97 1317 2543 2281 1640 1561 |    a = 1</t>
  </si>
  <si>
    <t xml:space="preserve">  154 2977 5182 4585 3010 2503 |    b = 2</t>
  </si>
  <si>
    <t xml:space="preserve">  144 2849 6181 4907 2913 2562 |    c = 3</t>
  </si>
  <si>
    <t xml:space="preserve">  162 2941 5296 5615 3003 2447 |    d = 4</t>
  </si>
  <si>
    <t xml:space="preserve">  138 2544 4612 4037 3687 2115 |    e = 5</t>
  </si>
  <si>
    <t xml:space="preserve">  139 2143 4241 3487 2286 3185 |    f = 6</t>
  </si>
  <si>
    <r>
      <t>entry</t>
    </r>
    <r>
      <rPr>
        <sz val="12"/>
        <color theme="1"/>
        <rFont val="ＭＳ Ｐゴシック"/>
        <family val="3"/>
        <charset val="129"/>
        <scheme val="minor"/>
      </rPr>
      <t>일부와</t>
    </r>
    <r>
      <rPr>
        <sz val="12"/>
        <color theme="1"/>
        <rFont val="ＭＳ Ｐゴシック"/>
        <family val="2"/>
        <scheme val="minor"/>
      </rPr>
      <t xml:space="preserve"> nation3rate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혼합했지만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결과는</t>
    </r>
    <r>
      <rPr>
        <sz val="12"/>
        <color theme="1"/>
        <rFont val="ＭＳ Ｐゴシック"/>
        <family val="2"/>
        <scheme val="minor"/>
      </rPr>
      <t xml:space="preserve"> nation3ratre</t>
    </r>
    <r>
      <rPr>
        <sz val="12"/>
        <color theme="1"/>
        <rFont val="ＭＳ Ｐゴシック"/>
        <family val="3"/>
        <charset val="129"/>
        <scheme val="minor"/>
      </rPr>
      <t>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못했다</t>
    </r>
    <r>
      <rPr>
        <sz val="12"/>
        <color theme="1"/>
        <rFont val="ＭＳ Ｐゴシック"/>
        <family val="2"/>
        <scheme val="minor"/>
      </rPr>
      <t>.</t>
    </r>
    <phoneticPr fontId="9"/>
  </si>
  <si>
    <r>
      <t>nation3rate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6,3,2,1</t>
    </r>
    <r>
      <rPr>
        <sz val="12"/>
        <color theme="1"/>
        <rFont val="ＭＳ Ｐゴシック"/>
        <family val="3"/>
        <charset val="129"/>
        <scheme val="minor"/>
      </rPr>
      <t>년붙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시험해본결과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년치데이터로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한다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phoneticPr fontId="9"/>
  </si>
  <si>
    <r>
      <t>nation2rate, racer3rate</t>
    </r>
    <r>
      <rPr>
        <sz val="12"/>
        <color theme="1"/>
        <rFont val="ＭＳ Ｐゴシック"/>
        <family val="3"/>
        <charset val="129"/>
        <scheme val="minor"/>
      </rPr>
      <t>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전반적으로</t>
    </r>
    <r>
      <rPr>
        <sz val="12"/>
        <color theme="1"/>
        <rFont val="ＭＳ Ｐゴシック"/>
        <family val="2"/>
        <scheme val="minor"/>
      </rPr>
      <t xml:space="preserve"> nation3ratae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떨어지므로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r>
      <rPr>
        <sz val="12"/>
        <color theme="1"/>
        <rFont val="ＭＳ Ｐゴシック"/>
        <family val="2"/>
        <scheme val="minor"/>
      </rPr>
      <t>.</t>
    </r>
    <phoneticPr fontId="9"/>
  </si>
  <si>
    <t>2years</t>
    <phoneticPr fontId="9"/>
  </si>
  <si>
    <t>entry2+nation3rate</t>
    <phoneticPr fontId="2"/>
  </si>
  <si>
    <t>BayesNet</t>
    <phoneticPr fontId="2"/>
  </si>
  <si>
    <t>entry1+nation3rate</t>
    <phoneticPr fontId="2"/>
  </si>
  <si>
    <t>2years</t>
    <phoneticPr fontId="9"/>
  </si>
  <si>
    <t>entry3+nation3rate</t>
    <phoneticPr fontId="2"/>
  </si>
  <si>
    <t>X</t>
    <phoneticPr fontId="9"/>
  </si>
  <si>
    <t>NaiveBayesSimple</t>
    <phoneticPr fontId="2"/>
  </si>
  <si>
    <t>entry</t>
    <phoneticPr fontId="2"/>
  </si>
  <si>
    <t>ClassBalancer</t>
    <phoneticPr fontId="2"/>
  </si>
  <si>
    <t>nationrate</t>
    <phoneticPr fontId="2"/>
  </si>
  <si>
    <t>데이터기간</t>
    <phoneticPr fontId="9"/>
  </si>
  <si>
    <t>투표5</t>
    <phoneticPr fontId="9"/>
  </si>
  <si>
    <t>투표2</t>
    <phoneticPr fontId="9"/>
  </si>
  <si>
    <t>정도4</t>
    <phoneticPr fontId="9"/>
  </si>
  <si>
    <t>정도1</t>
    <phoneticPr fontId="9"/>
  </si>
  <si>
    <t>조합</t>
    <phoneticPr fontId="2"/>
  </si>
  <si>
    <t>실험전략</t>
    <phoneticPr fontId="2"/>
  </si>
  <si>
    <t>모델</t>
    <phoneticPr fontId="2"/>
  </si>
  <si>
    <t>리그레션(철판도)</t>
    <phoneticPr fontId="2"/>
  </si>
  <si>
    <t>속성</t>
    <phoneticPr fontId="2"/>
  </si>
  <si>
    <t>일반속성 : 예(와꾸1~6의 3연대율)</t>
    <phoneticPr fontId="2"/>
  </si>
  <si>
    <t>복합속성 : 복수개의 속성을 우선도별로 자릿수 배치한 복합 수치 (예) 전국3연대율2자리 + 당지3연대율2자리 등등</t>
    <phoneticPr fontId="2"/>
  </si>
  <si>
    <r>
      <t xml:space="preserve">3. </t>
    </r>
    <r>
      <rPr>
        <sz val="12"/>
        <color theme="1"/>
        <rFont val="ＭＳ Ｐゴシック"/>
        <family val="3"/>
        <charset val="129"/>
        <scheme val="minor"/>
      </rPr>
      <t>나만의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출주표</t>
    </r>
    <r>
      <rPr>
        <sz val="12"/>
        <color theme="1"/>
        <rFont val="ＭＳ Ｐゴシック"/>
        <family val="2"/>
        <scheme val="minor"/>
      </rPr>
      <t xml:space="preserve"> + </t>
    </r>
    <r>
      <rPr>
        <sz val="12"/>
        <color theme="1"/>
        <rFont val="ＭＳ Ｐゴシック"/>
        <family val="3"/>
        <charset val="129"/>
        <scheme val="minor"/>
      </rPr>
      <t>패턴별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phoneticPr fontId="2"/>
  </si>
  <si>
    <r>
      <t>나만의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출주표</t>
    </r>
    <r>
      <rPr>
        <sz val="12"/>
        <color theme="1"/>
        <rFont val="ＭＳ Ｐゴシック"/>
        <family val="3"/>
        <charset val="129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각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선수의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시작와꾸별</t>
    </r>
    <r>
      <rPr>
        <sz val="12"/>
        <color theme="1"/>
        <rFont val="ＭＳ Ｐゴシック"/>
        <family val="3"/>
        <charset val="129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연대율</t>
    </r>
    <phoneticPr fontId="2"/>
  </si>
  <si>
    <r>
      <t>학습</t>
    </r>
    <r>
      <rPr>
        <sz val="12"/>
        <color theme="1"/>
        <rFont val="ＭＳ Ｐゴシック"/>
        <family val="2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3"/>
        <charset val="129"/>
        <scheme val="minor"/>
      </rPr>
      <t>부터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각종속성</t>
    </r>
    <r>
      <rPr>
        <sz val="12"/>
        <color theme="1"/>
        <rFont val="ＭＳ Ｐゴシック"/>
        <family val="2"/>
        <scheme val="minor"/>
      </rPr>
      <t xml:space="preserve">  class=</t>
    </r>
    <r>
      <rPr>
        <sz val="12"/>
        <color theme="1"/>
        <rFont val="ＭＳ Ｐゴシック"/>
        <family val="3"/>
        <charset val="129"/>
        <scheme val="minor"/>
      </rPr>
      <t>구미방</t>
    </r>
    <r>
      <rPr>
        <sz val="12"/>
        <color theme="1"/>
        <rFont val="ＭＳ Ｐゴシック"/>
        <family val="2"/>
        <scheme val="minor"/>
      </rPr>
      <t>123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결과옺즈</t>
    </r>
    <phoneticPr fontId="2"/>
  </si>
  <si>
    <t>리그레션(철판도확장)</t>
    <phoneticPr fontId="2"/>
  </si>
  <si>
    <t>의미 = 해당 레이스의 철판도.   모델 결과에 대해 리그레선결과로 피봇분석한다.</t>
    <phoneticPr fontId="2"/>
  </si>
  <si>
    <t>학습 = 와꾸1부터6의 각종속성  class=1부터6으로부터 시작하는 여섯가지 대표 구미방(빈도수가 가장 많은)의 결과옺즈   (예) 123=인니게도   431=마꾸리도</t>
    <phoneticPr fontId="2"/>
  </si>
  <si>
    <r>
      <t xml:space="preserve">1. </t>
    </r>
    <r>
      <rPr>
        <sz val="12"/>
        <color theme="1"/>
        <rFont val="ＭＳ Ｐゴシック"/>
        <family val="3"/>
        <charset val="129"/>
        <scheme val="minor"/>
      </rPr>
      <t>알고리즘</t>
    </r>
    <phoneticPr fontId="2"/>
  </si>
  <si>
    <r>
      <t xml:space="preserve">2. </t>
    </r>
    <r>
      <rPr>
        <sz val="12"/>
        <color theme="1"/>
        <rFont val="ＭＳ Ｐゴシック"/>
        <family val="3"/>
        <charset val="129"/>
        <scheme val="minor"/>
      </rPr>
      <t>학습데이터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일수</t>
    </r>
    <phoneticPr fontId="2"/>
  </si>
  <si>
    <r>
      <t xml:space="preserve">3. </t>
    </r>
    <r>
      <rPr>
        <sz val="12"/>
        <color theme="1"/>
        <rFont val="ＭＳ Ｐゴシック"/>
        <family val="3"/>
        <charset val="129"/>
        <scheme val="minor"/>
      </rPr>
      <t>학습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간격</t>
    </r>
    <phoneticPr fontId="2"/>
  </si>
  <si>
    <r>
      <t xml:space="preserve">1. </t>
    </r>
    <r>
      <rPr>
        <sz val="12"/>
        <color theme="1"/>
        <rFont val="ＭＳ Ｐゴシック"/>
        <family val="3"/>
        <charset val="129"/>
        <scheme val="minor"/>
      </rPr>
      <t>패턴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phoneticPr fontId="2"/>
  </si>
  <si>
    <r>
      <t xml:space="preserve">2. </t>
    </r>
    <r>
      <rPr>
        <sz val="12"/>
        <color theme="1"/>
        <rFont val="ＭＳ Ｐゴシック"/>
        <family val="3"/>
        <charset val="129"/>
        <scheme val="minor"/>
      </rPr>
      <t>패턴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3"/>
        <charset val="129"/>
        <scheme val="minor"/>
      </rPr>
      <t xml:space="preserve"> + </t>
    </r>
    <r>
      <rPr>
        <sz val="12"/>
        <color theme="1"/>
        <rFont val="ＭＳ Ｐゴシック"/>
        <family val="3"/>
        <charset val="129"/>
        <scheme val="minor"/>
      </rPr>
      <t>리그레션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phoneticPr fontId="2"/>
  </si>
  <si>
    <r>
      <t>의미</t>
    </r>
    <r>
      <rPr>
        <sz val="12"/>
        <color theme="1"/>
        <rFont val="ＭＳ Ｐゴシック"/>
        <family val="2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패턴모델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결과구미방에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매칭하는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여섯가지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대표구미방별로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리그세션결과를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피봇분석한다</t>
    </r>
    <phoneticPr fontId="2"/>
  </si>
  <si>
    <t>실행</t>
    <phoneticPr fontId="2"/>
  </si>
  <si>
    <t>투표방식</t>
    <phoneticPr fontId="2"/>
  </si>
  <si>
    <r>
      <t>1,2,3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AND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2"/>
  </si>
  <si>
    <t>박스투표</t>
    <phoneticPr fontId="2"/>
  </si>
  <si>
    <t>포메이션투표</t>
    <phoneticPr fontId="2"/>
  </si>
  <si>
    <t>학습검증기간</t>
    <phoneticPr fontId="2"/>
  </si>
  <si>
    <t>예측검증기간</t>
    <phoneticPr fontId="2"/>
  </si>
  <si>
    <t xml:space="preserve">패턴별 모델 결과와  패턴없을모델 -&gt; 패턴별 피봇결과를 비교해보자 </t>
    <phoneticPr fontId="2"/>
  </si>
  <si>
    <t>장, 레이스, 턴, alevel카운드</t>
    <phoneticPr fontId="2"/>
  </si>
  <si>
    <t>20191115</t>
    <phoneticPr fontId="2"/>
  </si>
  <si>
    <t>20191117</t>
    <phoneticPr fontId="2"/>
  </si>
  <si>
    <t>1. 패턴모델로 높은 적중율,수익율의 승식,구미방 후보를 추출한다</t>
    <phoneticPr fontId="2"/>
  </si>
  <si>
    <t>2. 해당 후보구미방에 대해 확정옺즈를 리그레션으로 예측한다</t>
    <phoneticPr fontId="2"/>
  </si>
  <si>
    <t>3. 예측확정옺즈와 적중율을 곱하여 흑자인 경우에 투표한다.</t>
    <phoneticPr fontId="2"/>
  </si>
  <si>
    <t>실험전략-조합2의 진행방향</t>
    <phoneticPr fontId="2"/>
  </si>
  <si>
    <r>
      <t>race_model_result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패턴컬럼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추가한다</t>
    </r>
    <phoneticPr fontId="2"/>
  </si>
  <si>
    <r>
      <t>2F, 3F</t>
    </r>
    <r>
      <rPr>
        <sz val="12"/>
        <color theme="1"/>
        <rFont val="ＭＳ Ｐゴシック"/>
        <family val="3"/>
        <charset val="129"/>
        <scheme val="minor"/>
      </rPr>
      <t>투표로직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수정한다</t>
    </r>
    <phoneticPr fontId="2"/>
  </si>
  <si>
    <r>
      <t>descrip</t>
    </r>
    <r>
      <rPr>
        <sz val="12"/>
        <color theme="1"/>
        <rFont val="ＭＳ Ｐゴシック"/>
        <family val="3"/>
        <charset val="129"/>
        <scheme val="minor"/>
      </rPr>
      <t>컬럼수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줄일것</t>
    </r>
    <phoneticPr fontId="2"/>
  </si>
  <si>
    <t>turn+raceno</t>
    <phoneticPr fontId="2"/>
  </si>
  <si>
    <t>0012</t>
    <phoneticPr fontId="2"/>
  </si>
  <si>
    <t>20191122</t>
    <phoneticPr fontId="2"/>
  </si>
  <si>
    <t xml:space="preserve">통계 프로시져 작성 </t>
    <phoneticPr fontId="2"/>
  </si>
  <si>
    <r>
      <t>핕터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프로시져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</si>
  <si>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t>포메이션투표로직</t>
    <phoneticPr fontId="2"/>
  </si>
  <si>
    <r>
      <t>필터드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베이즈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</si>
  <si>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r>
      <t>ranknationrate와</t>
    </r>
    <r>
      <rPr>
        <sz val="12"/>
        <color theme="1"/>
        <rFont val="ＭＳ Ｐゴシック"/>
        <family val="2"/>
        <scheme val="minor"/>
      </rPr>
      <t xml:space="preserve"> entry </t>
    </r>
    <r>
      <rPr>
        <sz val="12"/>
        <color theme="1"/>
        <rFont val="ＭＳ Ｐゴシック"/>
        <family val="3"/>
        <charset val="129"/>
        <scheme val="minor"/>
      </rPr>
      <t>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</t>
    </r>
    <phoneticPr fontId="2"/>
  </si>
  <si>
    <r>
      <t>승리방식별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탑</t>
    </r>
    <r>
      <rPr>
        <sz val="12"/>
        <color theme="1"/>
        <rFont val="ＭＳ Ｐゴシック"/>
        <family val="2"/>
        <scheme val="minor"/>
      </rPr>
      <t>20%</t>
    </r>
    <r>
      <rPr>
        <sz val="12"/>
        <color theme="1"/>
        <rFont val="ＭＳ Ｐゴシック"/>
        <family val="3"/>
        <charset val="129"/>
        <scheme val="minor"/>
      </rPr>
      <t>테이블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</si>
  <si>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r>
      <rPr>
        <sz val="12"/>
        <color theme="1"/>
        <rFont val="ＭＳ Ｐゴシック"/>
        <family val="2"/>
        <scheme val="minor"/>
      </rPr>
      <t>(</t>
    </r>
    <r>
      <rPr>
        <sz val="12"/>
        <color theme="1"/>
        <rFont val="ＭＳ Ｐゴシック"/>
        <family val="3"/>
        <charset val="129"/>
        <scheme val="minor"/>
      </rPr>
      <t>대표</t>
    </r>
    <r>
      <rPr>
        <sz val="12"/>
        <color theme="1"/>
        <rFont val="ＭＳ Ｐゴシック"/>
        <family val="2"/>
        <scheme val="minor"/>
      </rPr>
      <t>)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옺즈</t>
    </r>
    <r>
      <rPr>
        <sz val="12"/>
        <color theme="1"/>
        <rFont val="ＭＳ Ｐゴシック"/>
        <family val="2"/>
        <scheme val="minor"/>
      </rPr>
      <t>,</t>
    </r>
    <r>
      <rPr>
        <sz val="12"/>
        <color theme="1"/>
        <rFont val="ＭＳ Ｐゴシック"/>
        <family val="3"/>
        <charset val="129"/>
        <scheme val="minor"/>
      </rPr>
      <t>옺즈랭크리그레션</t>
    </r>
    <phoneticPr fontId="2"/>
  </si>
  <si>
    <r>
      <t>필터드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프로시져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</si>
  <si>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r>
      <t>nationlocalrate</t>
    </r>
    <r>
      <rPr>
        <sz val="12"/>
        <color theme="1"/>
        <rFont val="ＭＳ Ｐゴシック"/>
        <family val="3"/>
        <charset val="129"/>
        <scheme val="minor"/>
      </rPr>
      <t>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- nation</t>
    </r>
    <r>
      <rPr>
        <sz val="12"/>
        <color theme="1"/>
        <rFont val="ＭＳ Ｐゴシック"/>
        <family val="3"/>
        <charset val="129"/>
        <scheme val="minor"/>
      </rPr>
      <t>두자리</t>
    </r>
    <r>
      <rPr>
        <sz val="12"/>
        <color theme="1"/>
        <rFont val="ＭＳ Ｐゴシック"/>
        <family val="2"/>
        <scheme val="minor"/>
      </rPr>
      <t xml:space="preserve"> local</t>
    </r>
    <r>
      <rPr>
        <sz val="12"/>
        <color theme="1"/>
        <rFont val="ＭＳ Ｐゴシック"/>
        <family val="3"/>
        <charset val="129"/>
        <scheme val="minor"/>
      </rPr>
      <t>네자리</t>
    </r>
    <phoneticPr fontId="2"/>
  </si>
  <si>
    <t>all속성실험</t>
    <phoneticPr fontId="2"/>
  </si>
  <si>
    <r>
      <t>j45모델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</si>
  <si>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r>
      <t>딥러닝모델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</si>
  <si>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t>20191123</t>
    <phoneticPr fontId="2"/>
  </si>
  <si>
    <r>
      <t>필터모델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생성기</t>
    </r>
    <r>
      <rPr>
        <strike/>
        <sz val="12"/>
        <color theme="1"/>
        <rFont val="ＭＳ Ｐゴシック"/>
        <family val="2"/>
        <scheme val="minor"/>
      </rPr>
      <t xml:space="preserve"> </t>
    </r>
    <phoneticPr fontId="2"/>
  </si>
  <si>
    <r>
      <t>리그레션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모델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생성기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개발</t>
    </r>
    <phoneticPr fontId="2"/>
  </si>
  <si>
    <t>통계 프로시져를 배치파일로 작성</t>
    <phoneticPr fontId="2"/>
  </si>
  <si>
    <r>
      <t>ym속성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</si>
  <si>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t>0001</t>
    <phoneticPr fontId="2"/>
  </si>
  <si>
    <t>직전옺즈 안들어간 버그 수정할 것</t>
    <phoneticPr fontId="2"/>
  </si>
  <si>
    <t>20191125</t>
    <phoneticPr fontId="2"/>
  </si>
  <si>
    <t>랭크모델 성향분석 : C:\Dev\workspace\Oxygen\pod_boatrace_test\experiment\expr02\csv_analyze\file_source.xlsx</t>
    <phoneticPr fontId="2"/>
  </si>
  <si>
    <t>plus_days_rate</t>
    <phoneticPr fontId="2"/>
  </si>
  <si>
    <t>plus_month_rate</t>
    <phoneticPr fontId="2"/>
  </si>
  <si>
    <t>incomerate</t>
    <phoneticPr fontId="2"/>
  </si>
  <si>
    <t>incomeamt</t>
    <phoneticPr fontId="2"/>
  </si>
  <si>
    <t>hitrate</t>
    <phoneticPr fontId="2"/>
  </si>
  <si>
    <t>1T</t>
    <phoneticPr fontId="2"/>
  </si>
  <si>
    <t>2F</t>
    <phoneticPr fontId="2"/>
  </si>
  <si>
    <t>1*</t>
    <phoneticPr fontId="2"/>
  </si>
  <si>
    <t>2*</t>
    <phoneticPr fontId="2"/>
  </si>
  <si>
    <t>2T</t>
    <phoneticPr fontId="2"/>
  </si>
  <si>
    <t>2*</t>
    <phoneticPr fontId="2"/>
  </si>
  <si>
    <t>3F</t>
    <phoneticPr fontId="2"/>
  </si>
  <si>
    <t>2*</t>
    <phoneticPr fontId="2"/>
  </si>
  <si>
    <t>3T</t>
    <phoneticPr fontId="2"/>
  </si>
  <si>
    <t>16, 20</t>
    <phoneticPr fontId="2"/>
  </si>
  <si>
    <t>3, 15</t>
    <phoneticPr fontId="2"/>
  </si>
  <si>
    <t>16,</t>
    <phoneticPr fontId="2"/>
  </si>
  <si>
    <t>23,</t>
    <phoneticPr fontId="2"/>
  </si>
  <si>
    <t>11,</t>
    <phoneticPr fontId="2"/>
  </si>
  <si>
    <t>9, 16</t>
    <phoneticPr fontId="2"/>
  </si>
  <si>
    <t>8, 15</t>
    <phoneticPr fontId="2"/>
  </si>
  <si>
    <t>1,3</t>
    <phoneticPr fontId="2"/>
  </si>
  <si>
    <t>3,</t>
    <phoneticPr fontId="2"/>
  </si>
  <si>
    <t>2*</t>
    <phoneticPr fontId="2"/>
  </si>
  <si>
    <t>14, 23</t>
    <phoneticPr fontId="2"/>
  </si>
  <si>
    <t>18, 22</t>
    <phoneticPr fontId="2"/>
  </si>
  <si>
    <t>1, 15</t>
    <phoneticPr fontId="2"/>
  </si>
  <si>
    <t>6, 20</t>
    <phoneticPr fontId="2"/>
  </si>
  <si>
    <t>21,</t>
    <phoneticPr fontId="2"/>
  </si>
  <si>
    <t>15,</t>
    <phoneticPr fontId="2"/>
  </si>
  <si>
    <t>22,</t>
    <phoneticPr fontId="2"/>
  </si>
  <si>
    <t>6, 19</t>
    <phoneticPr fontId="2"/>
  </si>
  <si>
    <t>3, 6</t>
    <phoneticPr fontId="2"/>
  </si>
  <si>
    <t>13,</t>
    <phoneticPr fontId="2"/>
  </si>
  <si>
    <t>5, 14</t>
    <phoneticPr fontId="2"/>
  </si>
  <si>
    <t>1, 11, 13</t>
    <phoneticPr fontId="2"/>
  </si>
  <si>
    <t>3, 5</t>
    <phoneticPr fontId="2"/>
  </si>
  <si>
    <r>
      <t xml:space="preserve">3, 5, </t>
    </r>
    <r>
      <rPr>
        <sz val="12"/>
        <color rgb="FFFF0000"/>
        <rFont val="ＭＳ Ｐゴシック"/>
        <family val="2"/>
        <scheme val="minor"/>
      </rPr>
      <t>12</t>
    </r>
    <phoneticPr fontId="2"/>
  </si>
  <si>
    <t>12, 13</t>
    <phoneticPr fontId="2"/>
  </si>
  <si>
    <t>12, 14</t>
    <phoneticPr fontId="2"/>
  </si>
  <si>
    <t xml:space="preserve">14, </t>
    <phoneticPr fontId="2"/>
  </si>
  <si>
    <t>1, 3, 19</t>
    <phoneticPr fontId="2"/>
  </si>
  <si>
    <t>20, 21</t>
    <phoneticPr fontId="2"/>
  </si>
  <si>
    <t>1, 20, 21</t>
    <phoneticPr fontId="2"/>
  </si>
  <si>
    <t>6, 12</t>
    <phoneticPr fontId="2"/>
  </si>
  <si>
    <t xml:space="preserve">20, </t>
    <phoneticPr fontId="2"/>
  </si>
  <si>
    <t xml:space="preserve">8, </t>
    <phoneticPr fontId="2"/>
  </si>
  <si>
    <t>7, 11</t>
    <phoneticPr fontId="2"/>
  </si>
  <si>
    <t xml:space="preserve">12, </t>
    <phoneticPr fontId="2"/>
  </si>
  <si>
    <t>1, 21</t>
    <phoneticPr fontId="2"/>
  </si>
  <si>
    <t>15, 20</t>
    <phoneticPr fontId="2"/>
  </si>
  <si>
    <t>16, 9</t>
    <phoneticPr fontId="2"/>
  </si>
  <si>
    <t>8, 15, 20</t>
    <phoneticPr fontId="2"/>
  </si>
  <si>
    <r>
      <t xml:space="preserve">9, </t>
    </r>
    <r>
      <rPr>
        <sz val="12"/>
        <color rgb="FFFF0000"/>
        <rFont val="ＭＳ Ｐゴシック"/>
        <family val="2"/>
        <scheme val="minor"/>
      </rPr>
      <t>16,</t>
    </r>
    <r>
      <rPr>
        <sz val="12"/>
        <rFont val="ＭＳ Ｐゴシック"/>
        <family val="2"/>
        <scheme val="minor"/>
      </rPr>
      <t xml:space="preserve"> 18</t>
    </r>
    <phoneticPr fontId="2"/>
  </si>
  <si>
    <t>3, 6</t>
    <phoneticPr fontId="2"/>
  </si>
  <si>
    <t>turn</t>
    <phoneticPr fontId="2"/>
  </si>
  <si>
    <t>nopattern</t>
    <phoneticPr fontId="2"/>
  </si>
  <si>
    <t>0025</t>
    <phoneticPr fontId="2"/>
  </si>
  <si>
    <t>ym</t>
    <phoneticPr fontId="2"/>
  </si>
  <si>
    <t>0030</t>
    <phoneticPr fontId="2"/>
  </si>
  <si>
    <t>0031</t>
    <phoneticPr fontId="2"/>
  </si>
  <si>
    <t>20180101~20191020</t>
    <phoneticPr fontId="2"/>
  </si>
  <si>
    <t>1and2and3</t>
    <phoneticPr fontId="2"/>
  </si>
  <si>
    <t>bayes</t>
    <phoneticPr fontId="2"/>
  </si>
  <si>
    <t>nation2rate</t>
    <phoneticPr fontId="2"/>
  </si>
  <si>
    <t>turn</t>
    <phoneticPr fontId="2"/>
  </si>
  <si>
    <t>0037</t>
    <phoneticPr fontId="2"/>
  </si>
  <si>
    <t>0006</t>
    <phoneticPr fontId="2"/>
  </si>
  <si>
    <t>20180101~20191020</t>
    <phoneticPr fontId="2"/>
  </si>
  <si>
    <t>bayes</t>
    <phoneticPr fontId="2"/>
  </si>
  <si>
    <t>nation2rate</t>
    <phoneticPr fontId="2"/>
  </si>
  <si>
    <t>nopattern</t>
    <phoneticPr fontId="2"/>
  </si>
  <si>
    <t>0036</t>
    <phoneticPr fontId="2"/>
  </si>
  <si>
    <t>0015</t>
    <phoneticPr fontId="2"/>
  </si>
  <si>
    <t>filter_bayes</t>
    <phoneticPr fontId="2"/>
  </si>
  <si>
    <t>entry</t>
    <phoneticPr fontId="2"/>
  </si>
  <si>
    <t>0035</t>
    <phoneticPr fontId="2"/>
  </si>
  <si>
    <t>0034</t>
    <phoneticPr fontId="2"/>
  </si>
  <si>
    <t>20180101~20191020</t>
    <phoneticPr fontId="2"/>
  </si>
  <si>
    <t>filter_bayes</t>
    <phoneticPr fontId="2"/>
  </si>
  <si>
    <t>nopattern</t>
    <phoneticPr fontId="2"/>
  </si>
  <si>
    <t>0003</t>
    <phoneticPr fontId="2"/>
  </si>
  <si>
    <t>1and2and3</t>
    <phoneticPr fontId="2"/>
  </si>
  <si>
    <t>J45</t>
    <phoneticPr fontId="2"/>
  </si>
  <si>
    <t>0033</t>
    <phoneticPr fontId="2"/>
  </si>
  <si>
    <t>0030</t>
    <phoneticPr fontId="2"/>
  </si>
  <si>
    <t>J45</t>
    <phoneticPr fontId="2"/>
  </si>
  <si>
    <t>0032</t>
    <phoneticPr fontId="2"/>
  </si>
  <si>
    <t>0029</t>
    <phoneticPr fontId="2"/>
  </si>
  <si>
    <t>nopattern</t>
    <phoneticPr fontId="2"/>
  </si>
  <si>
    <t>0030</t>
    <phoneticPr fontId="2"/>
  </si>
  <si>
    <t>0003</t>
    <phoneticPr fontId="2"/>
  </si>
  <si>
    <t>0028</t>
    <phoneticPr fontId="2"/>
  </si>
  <si>
    <t>0028</t>
    <phoneticPr fontId="2"/>
  </si>
  <si>
    <t>0003</t>
    <phoneticPr fontId="2"/>
  </si>
  <si>
    <t>nationlocalrate</t>
    <phoneticPr fontId="2"/>
  </si>
  <si>
    <t>raceno</t>
    <phoneticPr fontId="2"/>
  </si>
  <si>
    <t>0027</t>
    <phoneticPr fontId="2"/>
  </si>
  <si>
    <t>racetype</t>
    <phoneticPr fontId="2"/>
  </si>
  <si>
    <t>0026</t>
    <phoneticPr fontId="2"/>
  </si>
  <si>
    <t>nationlocalrate</t>
    <phoneticPr fontId="2"/>
  </si>
  <si>
    <t>jyocd</t>
    <phoneticPr fontId="2"/>
  </si>
  <si>
    <t>0024</t>
    <phoneticPr fontId="2"/>
  </si>
  <si>
    <t>0003</t>
    <phoneticPr fontId="2"/>
  </si>
  <si>
    <r>
      <rPr>
        <b/>
        <sz val="12"/>
        <color theme="1"/>
        <rFont val="ＭＳ Ｐゴシック"/>
        <family val="2"/>
        <scheme val="minor"/>
      </rPr>
      <t>ranknationrate</t>
    </r>
    <phoneticPr fontId="2"/>
  </si>
  <si>
    <t>turn+racetype</t>
    <phoneticPr fontId="2"/>
  </si>
  <si>
    <t>0021</t>
    <phoneticPr fontId="2"/>
  </si>
  <si>
    <t>0012</t>
    <phoneticPr fontId="2"/>
  </si>
  <si>
    <t>turn+racetype</t>
    <phoneticPr fontId="2"/>
  </si>
  <si>
    <t>0011</t>
    <phoneticPr fontId="2"/>
  </si>
  <si>
    <r>
      <rPr>
        <sz val="12"/>
        <color theme="1"/>
        <rFont val="ＭＳ Ｐゴシック"/>
        <family val="2"/>
        <scheme val="minor"/>
      </rPr>
      <t>ranknationrate</t>
    </r>
    <phoneticPr fontId="2"/>
  </si>
  <si>
    <t>0022</t>
    <phoneticPr fontId="2"/>
  </si>
  <si>
    <t>0021</t>
    <phoneticPr fontId="2"/>
  </si>
  <si>
    <t>turn+raceno</t>
    <phoneticPr fontId="2"/>
  </si>
  <si>
    <t>0011</t>
    <phoneticPr fontId="2"/>
  </si>
  <si>
    <t>0007</t>
    <phoneticPr fontId="2"/>
  </si>
  <si>
    <t>1and2and3</t>
    <phoneticPr fontId="2"/>
  </si>
  <si>
    <t>bayes</t>
    <phoneticPr fontId="2"/>
  </si>
  <si>
    <t>turn+level1</t>
    <phoneticPr fontId="2"/>
  </si>
  <si>
    <t>0013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</si>
  <si>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</si>
  <si>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turn+alevelcnt</t>
    <phoneticPr fontId="2"/>
  </si>
  <si>
    <t>0017</t>
    <phoneticPr fontId="2"/>
  </si>
  <si>
    <t>0016</t>
    <phoneticPr fontId="2"/>
  </si>
  <si>
    <t>narion3rate</t>
    <phoneticPr fontId="2"/>
  </si>
  <si>
    <t>turn+alevelcnt</t>
    <phoneticPr fontId="2"/>
  </si>
  <si>
    <t>0010</t>
    <phoneticPr fontId="2"/>
  </si>
  <si>
    <t>0009</t>
    <phoneticPr fontId="2"/>
  </si>
  <si>
    <t>0007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</si>
  <si>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</si>
  <si>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0015</t>
    <phoneticPr fontId="2"/>
  </si>
  <si>
    <t>narion3rate</t>
    <phoneticPr fontId="2"/>
  </si>
  <si>
    <t>0008</t>
    <phoneticPr fontId="2"/>
  </si>
  <si>
    <t>entry</t>
    <phoneticPr fontId="2"/>
  </si>
  <si>
    <t>0019</t>
    <phoneticPr fontId="2"/>
  </si>
  <si>
    <t>0006</t>
    <phoneticPr fontId="2"/>
  </si>
  <si>
    <t>ranknationrate</t>
    <phoneticPr fontId="2"/>
  </si>
  <si>
    <t>0003</t>
    <phoneticPr fontId="2"/>
  </si>
  <si>
    <t>0001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</si>
  <si>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</si>
  <si>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jyocd+turn</t>
    <phoneticPr fontId="2"/>
  </si>
  <si>
    <t>0018</t>
    <phoneticPr fontId="2"/>
  </si>
  <si>
    <t>0014</t>
    <phoneticPr fontId="2"/>
  </si>
  <si>
    <t>0013</t>
    <phoneticPr fontId="2"/>
  </si>
  <si>
    <t>0023</t>
    <phoneticPr fontId="2"/>
  </si>
  <si>
    <t>jyocd</t>
    <phoneticPr fontId="2"/>
  </si>
  <si>
    <t>0020</t>
    <phoneticPr fontId="2"/>
  </si>
  <si>
    <t>0002</t>
    <phoneticPr fontId="2"/>
  </si>
  <si>
    <t>jyocd</t>
    <phoneticPr fontId="2"/>
  </si>
  <si>
    <t>0005</t>
    <phoneticPr fontId="2"/>
  </si>
  <si>
    <t>alevelcount</t>
    <phoneticPr fontId="2"/>
  </si>
  <si>
    <t>0002</t>
    <phoneticPr fontId="2"/>
  </si>
  <si>
    <r>
      <t>실행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</t>
    </r>
    <phoneticPr fontId="2"/>
  </si>
  <si>
    <t>실행 투표방식</t>
    <phoneticPr fontId="2"/>
  </si>
  <si>
    <t>모델 학습간격</t>
    <phoneticPr fontId="2"/>
  </si>
  <si>
    <r>
      <t>모델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학습일수</t>
    </r>
    <phoneticPr fontId="2"/>
  </si>
  <si>
    <t>모델 알고리즘</t>
    <phoneticPr fontId="2"/>
  </si>
  <si>
    <t>속성개요</t>
    <phoneticPr fontId="2"/>
  </si>
  <si>
    <t>모델 패턴</t>
    <phoneticPr fontId="2"/>
  </si>
  <si>
    <t>번호</t>
    <phoneticPr fontId="2"/>
  </si>
  <si>
    <t>카피원본</t>
    <phoneticPr fontId="2"/>
  </si>
  <si>
    <t>daily_incomeamt</t>
    <phoneticPr fontId="2"/>
  </si>
  <si>
    <t>日平均払戻金額</t>
    <rPh sb="0" eb="1">
      <t>ニチ</t>
    </rPh>
    <rPh sb="1" eb="3">
      <t>ヘイキン</t>
    </rPh>
    <rPh sb="3" eb="5">
      <t>ハライモドシ</t>
    </rPh>
    <rPh sb="5" eb="7">
      <t>キンガク</t>
    </rPh>
    <phoneticPr fontId="2"/>
  </si>
  <si>
    <t>daily_hitamt</t>
    <phoneticPr fontId="2"/>
  </si>
  <si>
    <t>日平均的中金額</t>
    <rPh sb="0" eb="1">
      <t>ニチ</t>
    </rPh>
    <rPh sb="1" eb="3">
      <t>ヘイキン</t>
    </rPh>
    <rPh sb="3" eb="5">
      <t>テキチュウ</t>
    </rPh>
    <rPh sb="5" eb="7">
      <t>キンガク</t>
    </rPh>
    <phoneticPr fontId="2"/>
  </si>
  <si>
    <t>daily_betamt</t>
    <phoneticPr fontId="2"/>
  </si>
  <si>
    <t>日平均投票金額</t>
    <rPh sb="0" eb="1">
      <t>ニチ</t>
    </rPh>
    <rPh sb="1" eb="3">
      <t>ヘイキン</t>
    </rPh>
    <rPh sb="3" eb="5">
      <t>トウヒョウ</t>
    </rPh>
    <rPh sb="5" eb="7">
      <t>キンガク</t>
    </rPh>
    <phoneticPr fontId="2"/>
  </si>
  <si>
    <t>incomerate</t>
    <phoneticPr fontId="2"/>
  </si>
  <si>
    <t>収益率</t>
    <rPh sb="0" eb="3">
      <t>シュウエキリツ</t>
    </rPh>
    <phoneticPr fontId="2"/>
  </si>
  <si>
    <t>hitrate</t>
    <phoneticPr fontId="2"/>
  </si>
  <si>
    <t>的中率</t>
    <rPh sb="0" eb="3">
      <t>テキチュウリツ</t>
    </rPh>
    <phoneticPr fontId="2"/>
  </si>
  <si>
    <t>incomeamt</t>
    <phoneticPr fontId="2"/>
  </si>
  <si>
    <t>収益金額</t>
    <rPh sb="0" eb="2">
      <t>シュウエキ</t>
    </rPh>
    <rPh sb="2" eb="4">
      <t>キンガク</t>
    </rPh>
    <phoneticPr fontId="2"/>
  </si>
  <si>
    <t>hitamt</t>
    <phoneticPr fontId="2"/>
  </si>
  <si>
    <t>的中金額</t>
    <rPh sb="0" eb="2">
      <t>テキチュウ</t>
    </rPh>
    <rPh sb="2" eb="4">
      <t>キンガク</t>
    </rPh>
    <phoneticPr fontId="2"/>
  </si>
  <si>
    <t>betamt</t>
    <phoneticPr fontId="2"/>
  </si>
  <si>
    <t>投票金額</t>
    <rPh sb="0" eb="2">
      <t>トウヒョウ</t>
    </rPh>
    <rPh sb="2" eb="4">
      <t>キンガク</t>
    </rPh>
    <phoneticPr fontId="2"/>
  </si>
  <si>
    <t>hitcnt</t>
    <phoneticPr fontId="2"/>
  </si>
  <si>
    <t>的中回数</t>
    <rPh sb="0" eb="2">
      <t>テキチュウ</t>
    </rPh>
    <rPh sb="2" eb="4">
      <t>カイスウ</t>
    </rPh>
    <phoneticPr fontId="2"/>
  </si>
  <si>
    <t>betcnt</t>
    <phoneticPr fontId="2"/>
  </si>
  <si>
    <t>投票回数</t>
    <rPh sb="0" eb="2">
      <t>トウヒョウ</t>
    </rPh>
    <rPh sb="2" eb="4">
      <t>カイスウ</t>
    </rPh>
    <phoneticPr fontId="2"/>
  </si>
  <si>
    <t>ymd</t>
    <phoneticPr fontId="2"/>
  </si>
  <si>
    <t>年月日</t>
    <rPh sb="0" eb="3">
      <t>ネンガッピ</t>
    </rPh>
    <phoneticPr fontId="2"/>
  </si>
  <si>
    <t>bet_kumiban</t>
    <phoneticPr fontId="2"/>
  </si>
  <si>
    <t>予測組番</t>
    <rPh sb="0" eb="2">
      <t>ヨソク</t>
    </rPh>
    <rPh sb="2" eb="3">
      <t>クミ</t>
    </rPh>
    <rPh sb="3" eb="4">
      <t>バン</t>
    </rPh>
    <phoneticPr fontId="2"/>
  </si>
  <si>
    <t>pattern</t>
    <phoneticPr fontId="2"/>
  </si>
  <si>
    <t>パタン</t>
    <phoneticPr fontId="2"/>
  </si>
  <si>
    <t>bettype</t>
    <phoneticPr fontId="2"/>
  </si>
  <si>
    <t>ベット種類</t>
    <rPh sb="3" eb="5">
      <t>シュルイ</t>
    </rPh>
    <phoneticPr fontId="2"/>
  </si>
  <si>
    <t>description</t>
    <phoneticPr fontId="2"/>
  </si>
  <si>
    <t>モデル番号</t>
    <rPh sb="3" eb="5">
      <t>バンゴウ</t>
    </rPh>
    <phoneticPr fontId="2"/>
  </si>
  <si>
    <t>rank_stat_daily</t>
    <phoneticPr fontId="2"/>
  </si>
  <si>
    <t>일별통계</t>
    <phoneticPr fontId="2"/>
  </si>
  <si>
    <t>daily_incomeamt</t>
    <phoneticPr fontId="2"/>
  </si>
  <si>
    <t>패턴/승식/구미방/ 일별통계</t>
    <phoneticPr fontId="2"/>
  </si>
  <si>
    <t>daily_hitamt</t>
    <phoneticPr fontId="2"/>
  </si>
  <si>
    <t>hitrate</t>
    <phoneticPr fontId="2"/>
  </si>
  <si>
    <t>daily_betamt</t>
    <phoneticPr fontId="2"/>
  </si>
  <si>
    <t>betamt</t>
    <phoneticPr fontId="2"/>
  </si>
  <si>
    <t>hitcnt</t>
    <phoneticPr fontId="2"/>
  </si>
  <si>
    <t>betcnt</t>
    <phoneticPr fontId="2"/>
  </si>
  <si>
    <t>pattern</t>
    <phoneticPr fontId="2"/>
  </si>
  <si>
    <t>パタン</t>
    <phoneticPr fontId="2"/>
  </si>
  <si>
    <t>description</t>
    <phoneticPr fontId="2"/>
  </si>
  <si>
    <t>rank_stat_pattern</t>
    <phoneticPr fontId="2"/>
  </si>
  <si>
    <t>패턴통계</t>
    <phoneticPr fontId="2"/>
  </si>
  <si>
    <t>패턴 통계</t>
    <phoneticPr fontId="2"/>
  </si>
  <si>
    <t>ym</t>
    <phoneticPr fontId="2"/>
  </si>
  <si>
    <t>月度</t>
    <rPh sb="0" eb="1">
      <t>ゲツ</t>
    </rPh>
    <rPh sb="1" eb="2">
      <t>ド</t>
    </rPh>
    <phoneticPr fontId="2"/>
  </si>
  <si>
    <t>bet_kumiban</t>
    <phoneticPr fontId="2"/>
  </si>
  <si>
    <t>pattern</t>
    <phoneticPr fontId="2"/>
  </si>
  <si>
    <t>description</t>
    <phoneticPr fontId="2"/>
  </si>
  <si>
    <t>rank_stat_monthly</t>
    <phoneticPr fontId="2"/>
  </si>
  <si>
    <t>월별통계</t>
    <phoneticPr fontId="2"/>
  </si>
  <si>
    <t>incomerate</t>
    <phoneticPr fontId="2"/>
  </si>
  <si>
    <t>패턴/승식/구미방/ 월별통계</t>
    <phoneticPr fontId="2"/>
  </si>
  <si>
    <t>払戻金額</t>
    <rPh sb="0" eb="2">
      <t>ハライモドシ</t>
    </rPh>
    <rPh sb="2" eb="4">
      <t>キンガク</t>
    </rPh>
    <phoneticPr fontId="2"/>
  </si>
  <si>
    <t>hitn</t>
    <phoneticPr fontId="2"/>
  </si>
  <si>
    <t>はずれ</t>
    <phoneticPr fontId="2"/>
  </si>
  <si>
    <t>rank_stat_bettype</t>
    <phoneticPr fontId="2"/>
  </si>
  <si>
    <t>승식통계</t>
    <phoneticPr fontId="2"/>
  </si>
  <si>
    <t>승식 통계</t>
    <phoneticPr fontId="2"/>
  </si>
  <si>
    <t>rank_stat</t>
    <phoneticPr fontId="2"/>
  </si>
  <si>
    <r>
      <t>기본</t>
    </r>
    <r>
      <rPr>
        <b/>
        <sz val="14"/>
        <color theme="1"/>
        <rFont val="ＭＳ Ｐゴシック"/>
        <family val="3"/>
        <charset val="129"/>
        <scheme val="minor"/>
      </rPr>
      <t>통계</t>
    </r>
    <phoneticPr fontId="2"/>
  </si>
  <si>
    <r>
      <t>패턴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승식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구미방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통계</t>
    </r>
    <phoneticPr fontId="2"/>
  </si>
  <si>
    <t>rank_stat_kumiban</t>
    <phoneticPr fontId="2"/>
  </si>
  <si>
    <t>구미방 통계</t>
    <phoneticPr fontId="2"/>
  </si>
  <si>
    <t>hity</t>
    <phoneticPr fontId="2"/>
  </si>
  <si>
    <t>的中</t>
    <rPh sb="0" eb="2">
      <t>テキチュウ</t>
    </rPh>
    <phoneticPr fontId="2"/>
  </si>
  <si>
    <t>result_amt</t>
    <phoneticPr fontId="2"/>
  </si>
  <si>
    <t>結果組番払戻金額</t>
    <rPh sb="2" eb="3">
      <t>クミ</t>
    </rPh>
    <rPh sb="3" eb="4">
      <t>バン</t>
    </rPh>
    <rPh sb="4" eb="6">
      <t>ハライモドシ</t>
    </rPh>
    <rPh sb="6" eb="8">
      <t>キンガク</t>
    </rPh>
    <phoneticPr fontId="2"/>
  </si>
  <si>
    <t>result_oddsrank</t>
    <phoneticPr fontId="2"/>
  </si>
  <si>
    <t>結果組番オッズランキング</t>
    <rPh sb="2" eb="3">
      <t>クミ</t>
    </rPh>
    <rPh sb="3" eb="4">
      <t>バン</t>
    </rPh>
    <phoneticPr fontId="2"/>
  </si>
  <si>
    <t>result_odds</t>
    <phoneticPr fontId="2"/>
  </si>
  <si>
    <t>結果組番オッズ</t>
    <rPh sb="2" eb="3">
      <t>クミ</t>
    </rPh>
    <rPh sb="3" eb="4">
      <t>バン</t>
    </rPh>
    <phoneticPr fontId="2"/>
  </si>
  <si>
    <t>result_kumiban</t>
    <phoneticPr fontId="2"/>
  </si>
  <si>
    <t>結果組番</t>
    <rPh sb="0" eb="2">
      <t>ケッカ</t>
    </rPh>
    <rPh sb="2" eb="3">
      <t>クミ</t>
    </rPh>
    <rPh sb="3" eb="4">
      <t>バン</t>
    </rPh>
    <phoneticPr fontId="2"/>
  </si>
  <si>
    <t>minus_days</t>
  </si>
  <si>
    <t>赤字日数</t>
    <rPh sb="0" eb="2">
      <t>アカジ</t>
    </rPh>
    <rPh sb="3" eb="4">
      <t>スウ</t>
    </rPh>
    <phoneticPr fontId="2"/>
  </si>
  <si>
    <t>bet_oddsrank</t>
    <phoneticPr fontId="2"/>
  </si>
  <si>
    <t>予測組番オッズランキング</t>
    <rPh sb="0" eb="2">
      <t>ヨソク</t>
    </rPh>
    <rPh sb="2" eb="3">
      <t>クミ</t>
    </rPh>
    <rPh sb="3" eb="4">
      <t>バン</t>
    </rPh>
    <phoneticPr fontId="2"/>
  </si>
  <si>
    <t>plus_days</t>
  </si>
  <si>
    <t>黒字日数</t>
    <rPh sb="0" eb="2">
      <t>クロジ</t>
    </rPh>
    <rPh sb="3" eb="4">
      <t>スウ</t>
    </rPh>
    <phoneticPr fontId="2"/>
  </si>
  <si>
    <t>bet_odds</t>
    <phoneticPr fontId="2"/>
  </si>
  <si>
    <t>予測組番オッズ</t>
    <rPh sb="0" eb="2">
      <t>ヨソク</t>
    </rPh>
    <rPh sb="2" eb="3">
      <t>クミ</t>
    </rPh>
    <rPh sb="3" eb="4">
      <t>バン</t>
    </rPh>
    <phoneticPr fontId="2"/>
  </si>
  <si>
    <t>total_days</t>
  </si>
  <si>
    <t>総日数</t>
    <rPh sb="0" eb="1">
      <t>ソウ</t>
    </rPh>
    <rPh sb="1" eb="2">
      <t>ニチ</t>
    </rPh>
    <rPh sb="2" eb="3">
      <t>スウ</t>
    </rPh>
    <phoneticPr fontId="2"/>
  </si>
  <si>
    <t>minus_month</t>
  </si>
  <si>
    <t>赤字月数</t>
    <rPh sb="0" eb="2">
      <t>アカジ</t>
    </rPh>
    <rPh sb="2" eb="3">
      <t>ゲツ</t>
    </rPh>
    <rPh sb="3" eb="4">
      <t>スウ</t>
    </rPh>
    <phoneticPr fontId="2"/>
  </si>
  <si>
    <t>result_rank123</t>
    <phoneticPr fontId="2"/>
  </si>
  <si>
    <t>結果着順１２３</t>
    <rPh sb="0" eb="2">
      <t>ケッカ</t>
    </rPh>
    <rPh sb="2" eb="4">
      <t>チャクジュン</t>
    </rPh>
    <phoneticPr fontId="2"/>
  </si>
  <si>
    <t>terult_term</t>
    <phoneticPr fontId="2"/>
  </si>
  <si>
    <t>結果期間</t>
    <rPh sb="0" eb="2">
      <t>ケッカ</t>
    </rPh>
    <rPh sb="2" eb="4">
      <t>キカン</t>
    </rPh>
    <phoneticPr fontId="2"/>
  </si>
  <si>
    <t>plus_month</t>
  </si>
  <si>
    <t>黒字月数</t>
    <rPh sb="0" eb="2">
      <t>クロジ</t>
    </rPh>
    <rPh sb="2" eb="3">
      <t>ゲツ</t>
    </rPh>
    <rPh sb="3" eb="4">
      <t>スウ</t>
    </rPh>
    <phoneticPr fontId="2"/>
  </si>
  <si>
    <t>predict_rank123</t>
    <phoneticPr fontId="2"/>
  </si>
  <si>
    <t>予測着順１２３</t>
    <rPh sb="0" eb="2">
      <t>ヨソク</t>
    </rPh>
    <rPh sb="2" eb="4">
      <t>チャクジュン</t>
    </rPh>
    <phoneticPr fontId="2"/>
  </si>
  <si>
    <t>betting_rule</t>
    <phoneticPr fontId="2"/>
  </si>
  <si>
    <t>投票ルール</t>
    <rPh sb="0" eb="2">
      <t>トウヒョウ</t>
    </rPh>
    <phoneticPr fontId="2"/>
  </si>
  <si>
    <t>total_month</t>
  </si>
  <si>
    <t>総月数</t>
    <rPh sb="0" eb="1">
      <t>ソウ</t>
    </rPh>
    <rPh sb="1" eb="2">
      <t>ゲツ</t>
    </rPh>
    <rPh sb="2" eb="3">
      <t>スウ</t>
    </rPh>
    <phoneticPr fontId="2"/>
  </si>
  <si>
    <t>model_interval</t>
    <phoneticPr fontId="2"/>
  </si>
  <si>
    <t>モデル生成間隔</t>
    <rPh sb="3" eb="5">
      <t>セイセイ</t>
    </rPh>
    <rPh sb="5" eb="7">
      <t>カンカク</t>
    </rPh>
    <phoneticPr fontId="2"/>
  </si>
  <si>
    <t>plus_days_rate</t>
  </si>
  <si>
    <t>黒字日数数比率</t>
    <rPh sb="0" eb="2">
      <t>クロジ</t>
    </rPh>
    <rPh sb="2" eb="4">
      <t>ニッスウ</t>
    </rPh>
    <rPh sb="4" eb="5">
      <t>スウ</t>
    </rPh>
    <rPh sb="5" eb="7">
      <t>ヒリツ</t>
    </rPh>
    <phoneticPr fontId="2"/>
  </si>
  <si>
    <t>training_days</t>
    <phoneticPr fontId="2"/>
  </si>
  <si>
    <t>学習期間</t>
    <rPh sb="0" eb="2">
      <t>ガクシュウ</t>
    </rPh>
    <rPh sb="2" eb="4">
      <t>キカン</t>
    </rPh>
    <phoneticPr fontId="2"/>
  </si>
  <si>
    <t>plus_month_rate</t>
  </si>
  <si>
    <t>黒字月数比率</t>
    <rPh sb="0" eb="2">
      <t>クロジ</t>
    </rPh>
    <rPh sb="2" eb="4">
      <t>ゲッスウ</t>
    </rPh>
    <rPh sb="4" eb="6">
      <t>ヒリツ</t>
    </rPh>
    <phoneticPr fontId="2"/>
  </si>
  <si>
    <t>algorithm</t>
    <phoneticPr fontId="2"/>
  </si>
  <si>
    <t>アルゴリズム</t>
    <phoneticPr fontId="2"/>
  </si>
  <si>
    <t>sime</t>
    <phoneticPr fontId="2"/>
  </si>
  <si>
    <t>締切時刻</t>
    <rPh sb="0" eb="2">
      <t>シメキリ</t>
    </rPh>
    <rPh sb="2" eb="4">
      <t>ジコク</t>
    </rPh>
    <phoneticPr fontId="2"/>
  </si>
  <si>
    <t>attributes</t>
    <phoneticPr fontId="2"/>
  </si>
  <si>
    <t>属性説明</t>
    <rPh sb="0" eb="2">
      <t>ゾクセイ</t>
    </rPh>
    <rPh sb="2" eb="4">
      <t>セツメイ</t>
    </rPh>
    <phoneticPr fontId="2"/>
  </si>
  <si>
    <t>レースNO</t>
  </si>
  <si>
    <t>pattern_name</t>
    <phoneticPr fontId="2"/>
  </si>
  <si>
    <t>パタン名</t>
    <rPh sb="3" eb="4">
      <t>メイ</t>
    </rPh>
    <phoneticPr fontId="2"/>
  </si>
  <si>
    <t>jyocd</t>
  </si>
  <si>
    <t>場コード</t>
  </si>
  <si>
    <t>ymd</t>
    <phoneticPr fontId="2"/>
  </si>
  <si>
    <t>年月日</t>
  </si>
  <si>
    <t>rank_model</t>
    <phoneticPr fontId="2"/>
  </si>
  <si>
    <t>모델 정의</t>
    <phoneticPr fontId="2"/>
  </si>
  <si>
    <t>rank_metric</t>
    <phoneticPr fontId="2"/>
  </si>
  <si>
    <t>rank_result</t>
    <phoneticPr fontId="2"/>
  </si>
  <si>
    <t>실행결과</t>
    <phoneticPr fontId="2"/>
  </si>
  <si>
    <t>모델 정의</t>
    <phoneticPr fontId="2"/>
  </si>
  <si>
    <t>통계 메트릭 데이터</t>
    <phoneticPr fontId="2"/>
  </si>
  <si>
    <t>랭크모델 실행결과</t>
    <phoneticPr fontId="2"/>
  </si>
  <si>
    <t>レース毎の枠別情報記録2</t>
    <rPh sb="3" eb="4">
      <t>ゴト</t>
    </rPh>
    <rPh sb="5" eb="6">
      <t>ワク</t>
    </rPh>
    <rPh sb="6" eb="7">
      <t>ベツ</t>
    </rPh>
    <rPh sb="7" eb="9">
      <t>ジョウホウ</t>
    </rPh>
    <rPh sb="9" eb="11">
      <t>キロク</t>
    </rPh>
    <phoneticPr fontId="2"/>
  </si>
  <si>
    <t>３連率は2012/3/31から存在</t>
    <rPh sb="1" eb="2">
      <t>レン</t>
    </rPh>
    <rPh sb="2" eb="3">
      <t>リツ</t>
    </rPh>
    <rPh sb="15" eb="17">
      <t>ソンザイ</t>
    </rPh>
    <phoneticPr fontId="2"/>
  </si>
  <si>
    <t>統計</t>
    <rPh sb="0" eb="2">
      <t>トウケイ</t>
    </rPh>
    <phoneticPr fontId="2"/>
  </si>
  <si>
    <t>枠モータ勝率、２，３連率</t>
    <rPh sb="0" eb="1">
      <t>ワク</t>
    </rPh>
    <rPh sb="4" eb="6">
      <t>ショウリツ</t>
    </rPh>
    <phoneticPr fontId="2"/>
  </si>
  <si>
    <t>出走表、統計</t>
    <rPh sb="0" eb="2">
      <t>シュッソウ</t>
    </rPh>
    <rPh sb="2" eb="3">
      <t>ヒョウ</t>
    </rPh>
    <rPh sb="4" eb="6">
      <t>トウケイ</t>
    </rPh>
    <phoneticPr fontId="2"/>
  </si>
  <si>
    <t>直近モータ勝率、２，３連率</t>
    <rPh sb="0" eb="2">
      <t>チョッキン</t>
    </rPh>
    <rPh sb="5" eb="7">
      <t>ショウリツ</t>
    </rPh>
    <rPh sb="11" eb="12">
      <t>レン</t>
    </rPh>
    <rPh sb="12" eb="13">
      <t>リツ</t>
    </rPh>
    <phoneticPr fontId="2"/>
  </si>
  <si>
    <t>枠勝率、２，３連率</t>
    <rPh sb="0" eb="1">
      <t>ワク</t>
    </rPh>
    <rPh sb="1" eb="3">
      <t>ショウリツ</t>
    </rPh>
    <phoneticPr fontId="2"/>
  </si>
  <si>
    <t>統計直近当地勝率、２，３連率</t>
    <rPh sb="0" eb="2">
      <t>トウケイ</t>
    </rPh>
    <rPh sb="2" eb="4">
      <t>チョッキン</t>
    </rPh>
    <rPh sb="4" eb="6">
      <t>トウチ</t>
    </rPh>
    <rPh sb="6" eb="8">
      <t>ショウリツ</t>
    </rPh>
    <rPh sb="12" eb="13">
      <t>レン</t>
    </rPh>
    <rPh sb="13" eb="14">
      <t>リツ</t>
    </rPh>
    <phoneticPr fontId="2"/>
  </si>
  <si>
    <t>統計直近全国勝率、２，３連率</t>
    <rPh sb="0" eb="2">
      <t>トウケイ</t>
    </rPh>
    <rPh sb="2" eb="4">
      <t>チョッキン</t>
    </rPh>
    <rPh sb="4" eb="6">
      <t>ゼンコク</t>
    </rPh>
    <rPh sb="6" eb="8">
      <t>ショウリツ</t>
    </rPh>
    <rPh sb="12" eb="13">
      <t>レン</t>
    </rPh>
    <rPh sb="13" eb="14">
      <t>リツ</t>
    </rPh>
    <phoneticPr fontId="2"/>
  </si>
  <si>
    <t>出走表</t>
    <rPh sb="0" eb="2">
      <t>シュッソウ</t>
    </rPh>
    <rPh sb="2" eb="3">
      <t>ヒョウ</t>
    </rPh>
    <phoneticPr fontId="2"/>
  </si>
  <si>
    <t>直近当地勝率、２，３連率</t>
    <rPh sb="0" eb="2">
      <t>チョッキン</t>
    </rPh>
    <rPh sb="2" eb="4">
      <t>トウチ</t>
    </rPh>
    <rPh sb="4" eb="6">
      <t>ショウリツ</t>
    </rPh>
    <rPh sb="10" eb="11">
      <t>レン</t>
    </rPh>
    <rPh sb="11" eb="12">
      <t>リツ</t>
    </rPh>
    <phoneticPr fontId="2"/>
  </si>
  <si>
    <t>直近全国勝率、２，３連率</t>
    <rPh sb="0" eb="2">
      <t>チョッキン</t>
    </rPh>
    <rPh sb="2" eb="4">
      <t>ゼンコク</t>
    </rPh>
    <rPh sb="4" eb="6">
      <t>ショウリツ</t>
    </rPh>
    <rPh sb="10" eb="11">
      <t>レン</t>
    </rPh>
    <rPh sb="11" eb="12">
      <t>リツ</t>
    </rPh>
    <phoneticPr fontId="2"/>
  </si>
  <si>
    <t>SG, G1, G2は除外</t>
    <rPh sb="11" eb="13">
      <t>ジョガイ</t>
    </rPh>
    <phoneticPr fontId="2"/>
  </si>
  <si>
    <t>0038</t>
    <phoneticPr fontId="2"/>
  </si>
  <si>
    <t>0039</t>
    <phoneticPr fontId="2"/>
  </si>
  <si>
    <t>0040</t>
    <phoneticPr fontId="2"/>
  </si>
  <si>
    <t>nationrate</t>
    <phoneticPr fontId="2"/>
  </si>
  <si>
    <t>nationrate</t>
    <phoneticPr fontId="2"/>
  </si>
  <si>
    <t>0037</t>
    <phoneticPr fontId="2"/>
  </si>
  <si>
    <t>0041</t>
    <phoneticPr fontId="2"/>
  </si>
  <si>
    <t>0042</t>
    <phoneticPr fontId="2"/>
  </si>
  <si>
    <t>ranknationrate</t>
    <phoneticPr fontId="2"/>
  </si>
  <si>
    <t>filter_bayes</t>
    <phoneticPr fontId="2"/>
  </si>
  <si>
    <t>0043</t>
    <phoneticPr fontId="2"/>
  </si>
  <si>
    <t>0044</t>
    <phoneticPr fontId="2"/>
  </si>
  <si>
    <t>0045</t>
    <phoneticPr fontId="2"/>
  </si>
  <si>
    <t>0046</t>
    <phoneticPr fontId="2"/>
  </si>
  <si>
    <t>0047</t>
    <phoneticPr fontId="2"/>
  </si>
  <si>
    <t>0048</t>
    <phoneticPr fontId="2"/>
  </si>
  <si>
    <t>0049</t>
    <phoneticPr fontId="2"/>
  </si>
  <si>
    <r>
      <rPr>
        <sz val="12"/>
        <color theme="1"/>
        <rFont val="ＭＳ Ｐゴシック"/>
        <family val="2"/>
        <scheme val="minor"/>
      </rPr>
      <t>ranknationrate</t>
    </r>
    <phoneticPr fontId="2"/>
  </si>
  <si>
    <t>jyocd+raceno</t>
    <phoneticPr fontId="2"/>
  </si>
  <si>
    <t>랭크1을 적중율높은걸로 예측</t>
    <phoneticPr fontId="2"/>
  </si>
  <si>
    <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2-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2"/>
        <scheme val="minor"/>
      </rPr>
      <t xml:space="preserve">2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2"/>
  </si>
  <si>
    <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2"/>
        <scheme val="minor"/>
      </rPr>
      <t>,2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3</t>
    </r>
    <r>
      <rPr>
        <sz val="12"/>
        <color theme="1"/>
        <rFont val="ＭＳ Ｐゴシック"/>
        <family val="2"/>
        <scheme val="minor"/>
      </rPr>
      <t>-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2"/>
        <scheme val="minor"/>
      </rPr>
      <t>3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2"/>
  </si>
  <si>
    <t>랭크123으로 2T두개 3T 네개를 포메이션투표</t>
    <phoneticPr fontId="2"/>
  </si>
  <si>
    <t>랭크1의 적중율 높은 모델로 예측</t>
    <phoneticPr fontId="2"/>
  </si>
  <si>
    <r>
      <t>2F, 3F는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생각해보자</t>
    </r>
    <phoneticPr fontId="2"/>
  </si>
  <si>
    <r>
      <t>■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3"/>
        <charset val="129"/>
        <scheme val="minor"/>
      </rPr>
      <t xml:space="preserve">123 </t>
    </r>
    <r>
      <rPr>
        <sz val="12"/>
        <color theme="1"/>
        <rFont val="ＭＳ Ｐゴシック"/>
        <family val="3"/>
        <charset val="129"/>
        <scheme val="minor"/>
      </rPr>
      <t>종속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포메이션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룰</t>
    </r>
    <phoneticPr fontId="2"/>
  </si>
  <si>
    <t>■랭크123 조합 포메이션 룰</t>
    <phoneticPr fontId="2"/>
  </si>
  <si>
    <r>
      <t xml:space="preserve">●entry+ranknationrate </t>
    </r>
    <r>
      <rPr>
        <sz val="12"/>
        <color theme="1"/>
        <rFont val="ＭＳ Ｐゴシック"/>
        <family val="3"/>
        <charset val="129"/>
        <scheme val="minor"/>
      </rPr>
      <t>속성</t>
    </r>
    <phoneticPr fontId="2"/>
  </si>
  <si>
    <t>모델별 rank_result 확장출력 프로시져 작성</t>
    <phoneticPr fontId="2"/>
  </si>
  <si>
    <t>20191128</t>
    <phoneticPr fontId="2"/>
  </si>
  <si>
    <t>0050</t>
    <phoneticPr fontId="2"/>
  </si>
  <si>
    <t>0051</t>
    <phoneticPr fontId="2"/>
  </si>
  <si>
    <t>0052</t>
    <phoneticPr fontId="2"/>
  </si>
  <si>
    <t>0053</t>
    <phoneticPr fontId="2"/>
  </si>
  <si>
    <t>0054</t>
    <phoneticPr fontId="2"/>
  </si>
  <si>
    <t>0055</t>
    <phoneticPr fontId="2"/>
  </si>
  <si>
    <t>entry+rankrate</t>
    <phoneticPr fontId="2"/>
  </si>
  <si>
    <t>0056</t>
    <phoneticPr fontId="2"/>
  </si>
  <si>
    <t>0050</t>
    <phoneticPr fontId="2"/>
  </si>
  <si>
    <r>
      <rPr>
        <sz val="12"/>
        <color theme="1"/>
        <rFont val="ＭＳ Ｐゴシック"/>
        <family val="3"/>
        <charset val="129"/>
        <scheme val="minor"/>
      </rPr>
      <t>모델생성시간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걸림</t>
    </r>
    <phoneticPr fontId="2"/>
  </si>
  <si>
    <t>0041</t>
    <phoneticPr fontId="2"/>
  </si>
  <si>
    <t>odds1+rankrate</t>
    <phoneticPr fontId="2"/>
  </si>
  <si>
    <t>sodds+rankrate</t>
    <phoneticPr fontId="2"/>
  </si>
  <si>
    <t>sodds+rankrate</t>
    <phoneticPr fontId="2"/>
  </si>
  <si>
    <t>0057</t>
    <phoneticPr fontId="2"/>
  </si>
  <si>
    <t>0058</t>
    <phoneticPr fontId="2"/>
  </si>
  <si>
    <t>0059</t>
    <phoneticPr fontId="2"/>
  </si>
  <si>
    <t>0060</t>
    <phoneticPr fontId="2"/>
  </si>
  <si>
    <t>0061</t>
    <phoneticPr fontId="2"/>
  </si>
  <si>
    <r>
      <rPr>
        <sz val="12"/>
        <color theme="1"/>
        <rFont val="ＭＳ Ｐゴシック"/>
        <family val="3"/>
        <charset val="129"/>
        <scheme val="minor"/>
      </rPr>
      <t>옺즈포함모델은</t>
    </r>
    <r>
      <rPr>
        <sz val="12"/>
        <color theme="1"/>
        <rFont val="ＭＳ Ｐゴシック"/>
        <family val="2"/>
        <scheme val="minor"/>
      </rPr>
      <t xml:space="preserve"> 2019</t>
    </r>
    <r>
      <rPr>
        <sz val="12"/>
        <color theme="1"/>
        <rFont val="ＭＳ Ｐゴシック"/>
        <family val="3"/>
        <charset val="129"/>
        <scheme val="minor"/>
      </rPr>
      <t>년도만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생성한다</t>
    </r>
    <r>
      <rPr>
        <sz val="12"/>
        <color theme="1"/>
        <rFont val="ＭＳ Ｐゴシック"/>
        <family val="2"/>
        <scheme val="minor"/>
      </rPr>
      <t>.</t>
    </r>
    <phoneticPr fontId="2"/>
  </si>
  <si>
    <t>insert into rank_model values('0024','nopattern','nationlocalrate','bayes',730,30,'1and2and3','20180101~20191020');</t>
  </si>
  <si>
    <t>insert into rank_model values('0025','jyocd','nationlocalrate','bayes',1460,30,'1and2and3','20180101~20191020');</t>
  </si>
  <si>
    <t>insert into rank_model values('0026','turn','nationlocalrate','bayes',1460,30,'1and2and3','20180101~20191020');</t>
  </si>
  <si>
    <t>insert into rank_model values('0027','racetype','nationlocalrate','bayes',1460,30,'1and2and3','20180101~20191020');</t>
  </si>
  <si>
    <t>insert into rank_model values('0028','raceno','nationlocalrate','bayes',1460,30,'1and2and3','20180101~20191020');</t>
  </si>
  <si>
    <t>insert into rank_model values('0029','nopattern','entry','bayes',1825,1825,'1and2and3','20180101~20191020');</t>
  </si>
  <si>
    <t>insert into rank_model values('0030','nopattern','ym','bayes',1825,1825,'1and2and3','20180101~20191020');</t>
  </si>
  <si>
    <t>insert into rank_model values('0031','nopattern','entry','J45',730,30,'1and2and3','20180101~20191020');</t>
  </si>
  <si>
    <t>insert into rank_model values('0032','turn','entry','J45',1460,30,'1and2and3','20180101~20191020');</t>
  </si>
  <si>
    <t>insert into rank_model values('0033','nopattern','nation3rate','J45',730,30,'1and2and3','20180101~20191020');</t>
  </si>
  <si>
    <t>insert into rank_model values('0034','turn','nation3rate','J45',730,30,'1and2and3','20180101~20191020');</t>
  </si>
  <si>
    <t>insert into rank_model values('0035','nopattern','entry','filter_bayes',730,30,'1and2and3','20180101~20191020');</t>
  </si>
  <si>
    <t>insert into rank_model values('0036','turn','entry','filter_bayes',730,30,'1and2and3','20180101~20191020');</t>
  </si>
  <si>
    <t>insert into rank_model values('0037','nopattern','nation2rate','bayes',730,30,'1and2and3','20180101~20191020');</t>
  </si>
  <si>
    <t>insert into rank_model values('0038','turn','nation2rate','bayes',1460,30,'1and2and3','20180101~20191020');</t>
  </si>
  <si>
    <t>insert into rank_model values('0039','nopattern','nationrate','bayes',730,30,'1and2and3','20180101~20191020');</t>
  </si>
  <si>
    <t>insert into rank_model values('0040','turn','nationrate','bayes',1460,30,'1and2and3','20180101~20191020');</t>
  </si>
  <si>
    <t>insert into rank_model values('0041','nopattern','ranknationrate','filter_bayes',730,30,'1and2and3','20180101~20191020');</t>
  </si>
  <si>
    <t>insert into rank_model values('0042','turn','ranknationrate','filter_bayes',1460,30,'1and2and3','20180101~20191020');</t>
  </si>
  <si>
    <t>insert into rank_model values('0043','nopattern','entry','filter_bayes',730,30,'1and2and3','20180101~20191020');</t>
  </si>
  <si>
    <t>insert into rank_model values('0044','turn','entry','filter_bayes',1460,30,'1and2and3','20180101~20191020');</t>
  </si>
  <si>
    <t>insert into rank_model values('0045','nopattern','narion3rate','filter_bayes',730,30,'1and2and3','20180101~20191020');</t>
  </si>
  <si>
    <t>insert into rank_model values('0046','turn','narion3rate','filter_bayes',1460,30,'1and2and3','20180101~20191020');</t>
  </si>
  <si>
    <t>insert into rank_model values('0047','jyocd','entry','filter_bayes',1460,30,'1and2and3','20180101~20191020');</t>
  </si>
  <si>
    <t>insert into rank_model values('0048','jyocd','narion3rate','filter_bayes',1460,30,'1and2and3','20180101~20191020');</t>
  </si>
  <si>
    <t>insert into rank_model values('0049','jyocd','ranknationrate','filter_bayes',1460,30,'1and2and3','20180101~20191020');</t>
  </si>
  <si>
    <t>insert into rank_model values('0050','nopattern','ranknationrate','J48',730,30,'1and2and3','20180101~20191020');</t>
  </si>
  <si>
    <t>insert into rank_model values('0051','turn','ranknationrate','J48',1460,360,'1and2and3','20180101~20191020');</t>
  </si>
  <si>
    <t>insert into rank_model values('0052','jyocd','ranknationrate','J48',1825,730,'1and2and3','20180101~20191020');</t>
  </si>
  <si>
    <t>　　</t>
    <phoneticPr fontId="2"/>
  </si>
  <si>
    <t>daily_hitamt</t>
    <phoneticPr fontId="2"/>
  </si>
  <si>
    <t>daily_betamt</t>
    <phoneticPr fontId="2"/>
  </si>
  <si>
    <t>日次投票金額</t>
    <rPh sb="0" eb="2">
      <t>ニチジ</t>
    </rPh>
    <rPh sb="2" eb="4">
      <t>トウヒョウ</t>
    </rPh>
    <rPh sb="4" eb="6">
      <t>キンガク</t>
    </rPh>
    <phoneticPr fontId="2"/>
  </si>
  <si>
    <t>日次的中金額</t>
    <rPh sb="2" eb="4">
      <t>テキチュウ</t>
    </rPh>
    <rPh sb="4" eb="6">
      <t>キンガク</t>
    </rPh>
    <phoneticPr fontId="2"/>
  </si>
  <si>
    <t>日次払戻金額</t>
    <rPh sb="2" eb="4">
      <t>ハライモドシ</t>
    </rPh>
    <rPh sb="4" eb="6">
      <t>キンガク</t>
    </rPh>
    <phoneticPr fontId="2"/>
  </si>
  <si>
    <t>20191202</t>
    <phoneticPr fontId="2"/>
  </si>
  <si>
    <r>
      <t>일단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속성은</t>
    </r>
    <r>
      <rPr>
        <sz val="12"/>
        <color rgb="FFFF0000"/>
        <rFont val="ＭＳ Ｐゴシック"/>
        <family val="2"/>
        <scheme val="minor"/>
      </rPr>
      <t xml:space="preserve"> entry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집중하기로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한다</t>
    </r>
    <r>
      <rPr>
        <sz val="12"/>
        <color rgb="FFFF0000"/>
        <rFont val="ＭＳ Ｐゴシック"/>
        <family val="2"/>
        <scheme val="minor"/>
      </rPr>
      <t xml:space="preserve">. </t>
    </r>
    <r>
      <rPr>
        <sz val="12"/>
        <color rgb="FFFF0000"/>
        <rFont val="ＭＳ Ｐゴシック"/>
        <family val="3"/>
        <charset val="129"/>
        <scheme val="minor"/>
      </rPr>
      <t>전반적으로</t>
    </r>
    <r>
      <rPr>
        <sz val="12"/>
        <color rgb="FFFF0000"/>
        <rFont val="ＭＳ Ｐゴシック"/>
        <family val="2"/>
        <scheme val="minor"/>
      </rPr>
      <t xml:space="preserve"> entry</t>
    </r>
    <r>
      <rPr>
        <sz val="12"/>
        <color rgb="FFFF0000"/>
        <rFont val="ＭＳ Ｐゴシック"/>
        <family val="3"/>
        <charset val="129"/>
        <scheme val="minor"/>
      </rPr>
      <t>성능이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압도적으로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높다</t>
    </r>
    <phoneticPr fontId="2"/>
  </si>
  <si>
    <t>20191211</t>
    <phoneticPr fontId="2"/>
  </si>
  <si>
    <r>
      <t>result</t>
    </r>
    <r>
      <rPr>
        <sz val="12"/>
        <color theme="1"/>
        <rFont val="ＭＳ Ｐゴシック"/>
        <family val="3"/>
        <charset val="129"/>
        <scheme val="minor"/>
      </rPr>
      <t>전부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재생성할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</si>
</sst>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scheme val="minor"/>
    </font>
    <font>
      <sz val="12"/>
      <color rgb="FFFF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  <font>
      <b/>
      <sz val="12"/>
      <color rgb="FFFF0000"/>
      <name val="ＭＳ Ｐゴシック"/>
      <family val="2"/>
      <scheme val="minor"/>
    </font>
    <font>
      <b/>
      <sz val="12"/>
      <color rgb="FFFF0000"/>
      <name val="ＭＳ Ｐゴシック"/>
      <scheme val="minor"/>
    </font>
    <font>
      <sz val="6"/>
      <name val="ＭＳ Ｐゴシック"/>
      <family val="2"/>
      <charset val="128"/>
      <scheme val="minor"/>
    </font>
    <font>
      <b/>
      <sz val="12"/>
      <color rgb="FFFF0000"/>
      <name val="ＭＳ Ｐゴシック"/>
      <family val="3"/>
      <charset val="129"/>
      <scheme val="minor"/>
    </font>
    <font>
      <sz val="11"/>
      <color rgb="FFFF0000"/>
      <name val="ＭＳ Ｐゴシック"/>
      <family val="2"/>
      <scheme val="minor"/>
    </font>
    <font>
      <b/>
      <sz val="12"/>
      <color theme="1"/>
      <name val="ＭＳ Ｐゴシック"/>
      <family val="3"/>
      <charset val="129"/>
      <scheme val="minor"/>
    </font>
    <font>
      <sz val="12"/>
      <color theme="1"/>
      <name val="ＭＳ Ｐゴシック"/>
      <scheme val="minor"/>
    </font>
    <font>
      <sz val="9"/>
      <color indexed="81"/>
      <name val="ＭＳ Ｐゴシック"/>
      <family val="2"/>
    </font>
    <font>
      <b/>
      <sz val="9"/>
      <color indexed="81"/>
      <name val="ＭＳ Ｐゴシック"/>
      <family val="2"/>
    </font>
    <font>
      <b/>
      <sz val="12"/>
      <color theme="1"/>
      <name val="ＭＳ Ｐゴシック"/>
      <family val="2"/>
      <scheme val="minor"/>
    </font>
    <font>
      <sz val="12"/>
      <name val="ＭＳ Ｐゴシック"/>
      <family val="2"/>
      <scheme val="minor"/>
    </font>
    <font>
      <b/>
      <sz val="12"/>
      <name val="ＭＳ Ｐゴシック"/>
      <family val="2"/>
      <scheme val="minor"/>
    </font>
    <font>
      <sz val="12"/>
      <name val="ＭＳ Ｐゴシック"/>
      <scheme val="minor"/>
    </font>
    <font>
      <b/>
      <sz val="12"/>
      <name val="ＭＳ Ｐゴシック"/>
      <scheme val="minor"/>
    </font>
    <font>
      <strike/>
      <sz val="12"/>
      <color theme="1"/>
      <name val="ＭＳ Ｐゴシック"/>
      <family val="3"/>
      <charset val="129"/>
      <scheme val="minor"/>
    </font>
    <font>
      <strike/>
      <sz val="12"/>
      <color theme="1"/>
      <name val="ＭＳ Ｐゴシック"/>
      <family val="2"/>
      <scheme val="minor"/>
    </font>
    <font>
      <sz val="12"/>
      <color rgb="FFFF0000"/>
      <name val="ＭＳ Ｐゴシック"/>
      <scheme val="minor"/>
    </font>
    <font>
      <b/>
      <sz val="14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9"/>
      <scheme val="minor"/>
    </font>
    <font>
      <i/>
      <sz val="12"/>
      <color theme="0" tint="-0.34998626667073579"/>
      <name val="ＭＳ Ｐゴシック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0" fillId="0" borderId="0" xfId="1" applyFont="1"/>
    <xf numFmtId="0" fontId="4" fillId="0" borderId="0" xfId="0" quotePrefix="1" applyFont="1"/>
    <xf numFmtId="0" fontId="5" fillId="0" borderId="1" xfId="1" applyFont="1" applyBorder="1"/>
    <xf numFmtId="0" fontId="11" fillId="0" borderId="1" xfId="1" applyFont="1" applyBorder="1"/>
    <xf numFmtId="0" fontId="5" fillId="0" borderId="0" xfId="1" applyFont="1" applyBorder="1"/>
    <xf numFmtId="0" fontId="11" fillId="0" borderId="0" xfId="1" applyFont="1" applyBorder="1"/>
    <xf numFmtId="0" fontId="3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/>
    <xf numFmtId="0" fontId="12" fillId="0" borderId="0" xfId="0" applyFont="1"/>
    <xf numFmtId="0" fontId="5" fillId="0" borderId="0" xfId="0" quotePrefix="1" applyFont="1" applyAlignment="1">
      <alignment wrapText="1"/>
    </xf>
    <xf numFmtId="0" fontId="16" fillId="0" borderId="0" xfId="0" applyFont="1" applyAlignment="1">
      <alignment wrapText="1"/>
    </xf>
    <xf numFmtId="0" fontId="13" fillId="0" borderId="0" xfId="0" quotePrefix="1" applyFont="1" applyAlignment="1">
      <alignment wrapText="1"/>
    </xf>
    <xf numFmtId="0" fontId="13" fillId="0" borderId="0" xfId="0" quotePrefix="1" applyFont="1" applyFill="1" applyAlignment="1">
      <alignment wrapText="1"/>
    </xf>
    <xf numFmtId="0" fontId="17" fillId="0" borderId="0" xfId="0" quotePrefix="1" applyFont="1" applyFill="1" applyAlignment="1">
      <alignment wrapText="1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9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0" fillId="0" borderId="0" xfId="0" applyFont="1"/>
    <xf numFmtId="0" fontId="3" fillId="3" borderId="0" xfId="0" applyFont="1" applyFill="1"/>
    <xf numFmtId="0" fontId="21" fillId="0" borderId="0" xfId="0" applyFont="1"/>
    <xf numFmtId="0" fontId="3" fillId="4" borderId="0" xfId="0" applyFont="1" applyFill="1"/>
    <xf numFmtId="0" fontId="0" fillId="0" borderId="0" xfId="0" quotePrefix="1" applyFill="1" applyAlignment="1">
      <alignment wrapText="1"/>
    </xf>
    <xf numFmtId="0" fontId="5" fillId="0" borderId="0" xfId="0" quotePrefix="1" applyFont="1" applyFill="1" applyAlignment="1">
      <alignment wrapText="1"/>
    </xf>
    <xf numFmtId="0" fontId="23" fillId="0" borderId="0" xfId="0" quotePrefix="1" applyFont="1" applyFill="1" applyAlignment="1">
      <alignment wrapText="1"/>
    </xf>
    <xf numFmtId="0" fontId="0" fillId="5" borderId="0" xfId="0" quotePrefix="1" applyFill="1" applyAlignment="1">
      <alignment wrapText="1"/>
    </xf>
    <xf numFmtId="0" fontId="0" fillId="5" borderId="0" xfId="0" applyFill="1" applyAlignment="1">
      <alignment wrapText="1"/>
    </xf>
    <xf numFmtId="0" fontId="4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0" fillId="0" borderId="1" xfId="0" applyBorder="1"/>
    <xf numFmtId="0" fontId="4" fillId="0" borderId="0" xfId="0" applyFont="1" applyFill="1"/>
    <xf numFmtId="0" fontId="13" fillId="0" borderId="0" xfId="0" applyFont="1" applyFill="1"/>
    <xf numFmtId="0" fontId="4" fillId="0" borderId="0" xfId="0" applyFont="1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5" fillId="0" borderId="6" xfId="0" applyFont="1" applyBorder="1"/>
    <xf numFmtId="0" fontId="0" fillId="0" borderId="6" xfId="0" applyBorder="1"/>
    <xf numFmtId="0" fontId="17" fillId="0" borderId="0" xfId="0" applyFont="1" applyBorder="1"/>
    <xf numFmtId="0" fontId="17" fillId="0" borderId="6" xfId="0" applyFont="1" applyBorder="1"/>
    <xf numFmtId="0" fontId="5" fillId="0" borderId="5" xfId="0" applyFont="1" applyBorder="1"/>
    <xf numFmtId="0" fontId="16" fillId="0" borderId="5" xfId="0" applyFont="1" applyBorder="1"/>
    <xf numFmtId="0" fontId="16" fillId="0" borderId="0" xfId="0" applyFont="1" applyBorder="1"/>
    <xf numFmtId="0" fontId="16" fillId="0" borderId="6" xfId="0" applyFont="1" applyBorder="1"/>
    <xf numFmtId="0" fontId="4" fillId="0" borderId="6" xfId="0" applyFont="1" applyBorder="1"/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9" xfId="0" applyFont="1" applyFill="1" applyBorder="1"/>
    <xf numFmtId="0" fontId="25" fillId="2" borderId="9" xfId="0" applyFont="1" applyFill="1" applyBorder="1"/>
    <xf numFmtId="0" fontId="12" fillId="0" borderId="6" xfId="0" applyFont="1" applyBorder="1"/>
    <xf numFmtId="0" fontId="3" fillId="0" borderId="6" xfId="0" applyFont="1" applyBorder="1"/>
    <xf numFmtId="0" fontId="26" fillId="0" borderId="0" xfId="0" applyFont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5" borderId="0" xfId="0" quotePrefix="1" applyFill="1"/>
    <xf numFmtId="0" fontId="17" fillId="5" borderId="0" xfId="0" quotePrefix="1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8" borderId="0" xfId="0" quotePrefix="1" applyFill="1" applyAlignment="1">
      <alignment wrapText="1"/>
    </xf>
    <xf numFmtId="0" fontId="1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7" fillId="8" borderId="0" xfId="0" applyFont="1" applyFill="1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Font="1" applyAlignme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Fill="1" applyAlignment="1"/>
    <xf numFmtId="0" fontId="0" fillId="4" borderId="0" xfId="0" applyFont="1" applyFill="1"/>
    <xf numFmtId="0" fontId="0" fillId="4" borderId="0" xfId="0" applyFill="1"/>
    <xf numFmtId="0" fontId="0" fillId="0" borderId="10" xfId="0" quotePrefix="1" applyFill="1" applyBorder="1" applyAlignment="1">
      <alignment wrapText="1"/>
    </xf>
    <xf numFmtId="0" fontId="0" fillId="0" borderId="11" xfId="0" quotePrefix="1" applyFill="1" applyBorder="1" applyAlignment="1">
      <alignment wrapText="1"/>
    </xf>
    <xf numFmtId="0" fontId="13" fillId="0" borderId="11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3" xfId="0" quotePrefix="1" applyFill="1" applyBorder="1" applyAlignment="1">
      <alignment wrapText="1"/>
    </xf>
    <xf numFmtId="0" fontId="0" fillId="7" borderId="0" xfId="0" quotePrefix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15" xfId="0" quotePrefix="1" applyFill="1" applyBorder="1" applyAlignment="1">
      <alignment wrapText="1"/>
    </xf>
    <xf numFmtId="0" fontId="0" fillId="0" borderId="16" xfId="0" quotePrefix="1" applyFill="1" applyBorder="1" applyAlignment="1">
      <alignment wrapText="1"/>
    </xf>
    <xf numFmtId="0" fontId="13" fillId="0" borderId="16" xfId="0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17" fillId="0" borderId="16" xfId="0" applyFont="1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6" fillId="0" borderId="0" xfId="0" applyFont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707215</xdr:colOff>
      <xdr:row>73</xdr:row>
      <xdr:rowOff>164353</xdr:rowOff>
    </xdr:from>
    <xdr:to>
      <xdr:col>9</xdr:col>
      <xdr:colOff>494303</xdr:colOff>
      <xdr:row>76</xdr:row>
      <xdr:rowOff>85912</xdr:rowOff>
    </xdr:to>
    <xdr:sp macro="" textlink="">
      <xdr:nvSpPr>
        <xdr:cNvPr id="2" name="テキスト ボックス 1"/>
        <xdr:cNvSpPr txBox="1"/>
      </xdr:nvSpPr>
      <xdr:spPr>
        <a:xfrm>
          <a:off x="3257798" y="13658103"/>
          <a:ext cx="6115922" cy="46130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ko-KR" altLang="en-US" sz="1400"/>
            <a:t>모델패턴추출</a:t>
          </a:r>
          <a:r>
            <a:rPr kumimoji="1" lang="en-US" altLang="ko-KR" sz="1400"/>
            <a:t>: 20180101-20190720   </a:t>
          </a:r>
          <a:r>
            <a:rPr kumimoji="1" lang="ko-KR" altLang="en-US" sz="1400"/>
            <a:t>모델패턴적용</a:t>
          </a:r>
          <a:r>
            <a:rPr kumimoji="1" lang="en-US" altLang="ko-KR" sz="1400"/>
            <a:t>:20190721-20191020</a:t>
          </a:r>
          <a:endParaRPr kumimoji="1" lang="ja-JP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161925</xdr:rowOff>
    </xdr:from>
    <xdr:to>
      <xdr:col>3</xdr:col>
      <xdr:colOff>314325</xdr:colOff>
      <xdr:row>24</xdr:row>
      <xdr:rowOff>9525</xdr:rowOff>
    </xdr:to>
    <xdr:sp macro="" textlink="">
      <xdr:nvSpPr>
        <xdr:cNvPr id="2" name="正方形/長方形 1"/>
        <xdr:cNvSpPr/>
      </xdr:nvSpPr>
      <xdr:spPr>
        <a:xfrm>
          <a:off x="1752600" y="30575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53</xdr:row>
      <xdr:rowOff>171450</xdr:rowOff>
    </xdr:from>
    <xdr:to>
      <xdr:col>3</xdr:col>
      <xdr:colOff>304800</xdr:colOff>
      <xdr:row>60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582150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407894</xdr:colOff>
      <xdr:row>17</xdr:row>
      <xdr:rowOff>155201</xdr:rowOff>
    </xdr:from>
    <xdr:to>
      <xdr:col>13</xdr:col>
      <xdr:colOff>341218</xdr:colOff>
      <xdr:row>24</xdr:row>
      <xdr:rowOff>2801</xdr:rowOff>
    </xdr:to>
    <xdr:sp macro="" textlink="">
      <xdr:nvSpPr>
        <xdr:cNvPr id="4" name="正方形/長方形 3"/>
        <xdr:cNvSpPr/>
      </xdr:nvSpPr>
      <xdr:spPr>
        <a:xfrm>
          <a:off x="8610600" y="3023907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369794</xdr:colOff>
      <xdr:row>17</xdr:row>
      <xdr:rowOff>150718</xdr:rowOff>
    </xdr:from>
    <xdr:to>
      <xdr:col>23</xdr:col>
      <xdr:colOff>303118</xdr:colOff>
      <xdr:row>23</xdr:row>
      <xdr:rowOff>177612</xdr:rowOff>
    </xdr:to>
    <xdr:sp macro="" textlink="">
      <xdr:nvSpPr>
        <xdr:cNvPr id="5" name="正方形/長方形 4"/>
        <xdr:cNvSpPr/>
      </xdr:nvSpPr>
      <xdr:spPr>
        <a:xfrm>
          <a:off x="15408088" y="3019424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381000</xdr:colOff>
      <xdr:row>53</xdr:row>
      <xdr:rowOff>156882</xdr:rowOff>
    </xdr:from>
    <xdr:to>
      <xdr:col>13</xdr:col>
      <xdr:colOff>314324</xdr:colOff>
      <xdr:row>60</xdr:row>
      <xdr:rowOff>4482</xdr:rowOff>
    </xdr:to>
    <xdr:sp macro="" textlink="">
      <xdr:nvSpPr>
        <xdr:cNvPr id="6" name="正方形/長方形 5"/>
        <xdr:cNvSpPr/>
      </xdr:nvSpPr>
      <xdr:spPr>
        <a:xfrm>
          <a:off x="8583706" y="9480176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365312</xdr:colOff>
      <xdr:row>53</xdr:row>
      <xdr:rowOff>141193</xdr:rowOff>
    </xdr:from>
    <xdr:to>
      <xdr:col>23</xdr:col>
      <xdr:colOff>298636</xdr:colOff>
      <xdr:row>59</xdr:row>
      <xdr:rowOff>168087</xdr:rowOff>
    </xdr:to>
    <xdr:sp macro="" textlink="">
      <xdr:nvSpPr>
        <xdr:cNvPr id="7" name="正方形/長方形 6"/>
        <xdr:cNvSpPr/>
      </xdr:nvSpPr>
      <xdr:spPr>
        <a:xfrm>
          <a:off x="15403606" y="9464487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347383</xdr:colOff>
      <xdr:row>91</xdr:row>
      <xdr:rowOff>156882</xdr:rowOff>
    </xdr:from>
    <xdr:to>
      <xdr:col>3</xdr:col>
      <xdr:colOff>280708</xdr:colOff>
      <xdr:row>98</xdr:row>
      <xdr:rowOff>4483</xdr:rowOff>
    </xdr:to>
    <xdr:sp macro="" textlink="">
      <xdr:nvSpPr>
        <xdr:cNvPr id="8" name="正方形/長方形 7"/>
        <xdr:cNvSpPr/>
      </xdr:nvSpPr>
      <xdr:spPr>
        <a:xfrm>
          <a:off x="1714501" y="16293353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408314</xdr:colOff>
      <xdr:row>92</xdr:row>
      <xdr:rowOff>1401</xdr:rowOff>
    </xdr:from>
    <xdr:to>
      <xdr:col>13</xdr:col>
      <xdr:colOff>341638</xdr:colOff>
      <xdr:row>98</xdr:row>
      <xdr:rowOff>27595</xdr:rowOff>
    </xdr:to>
    <xdr:sp macro="" textlink="">
      <xdr:nvSpPr>
        <xdr:cNvPr id="9" name="正方形/長方形 8"/>
        <xdr:cNvSpPr/>
      </xdr:nvSpPr>
      <xdr:spPr>
        <a:xfrm>
          <a:off x="8695064" y="16253432"/>
          <a:ext cx="623887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511969</xdr:colOff>
      <xdr:row>91</xdr:row>
      <xdr:rowOff>154781</xdr:rowOff>
    </xdr:from>
    <xdr:to>
      <xdr:col>23</xdr:col>
      <xdr:colOff>445293</xdr:colOff>
      <xdr:row>98</xdr:row>
      <xdr:rowOff>2382</xdr:rowOff>
    </xdr:to>
    <xdr:sp macro="" textlink="">
      <xdr:nvSpPr>
        <xdr:cNvPr id="10" name="正方形/長方形 9"/>
        <xdr:cNvSpPr/>
      </xdr:nvSpPr>
      <xdr:spPr>
        <a:xfrm>
          <a:off x="15704344" y="16228219"/>
          <a:ext cx="623887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129</xdr:row>
      <xdr:rowOff>1</xdr:rowOff>
    </xdr:from>
    <xdr:to>
      <xdr:col>3</xdr:col>
      <xdr:colOff>385762</xdr:colOff>
      <xdr:row>135</xdr:row>
      <xdr:rowOff>26195</xdr:rowOff>
    </xdr:to>
    <xdr:sp macro="" textlink="">
      <xdr:nvSpPr>
        <xdr:cNvPr id="11" name="正方形/長方形 10"/>
        <xdr:cNvSpPr/>
      </xdr:nvSpPr>
      <xdr:spPr>
        <a:xfrm>
          <a:off x="1833562" y="22860001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452438</xdr:colOff>
      <xdr:row>129</xdr:row>
      <xdr:rowOff>0</xdr:rowOff>
    </xdr:from>
    <xdr:to>
      <xdr:col>13</xdr:col>
      <xdr:colOff>385763</xdr:colOff>
      <xdr:row>135</xdr:row>
      <xdr:rowOff>26194</xdr:rowOff>
    </xdr:to>
    <xdr:sp macro="" textlink="">
      <xdr:nvSpPr>
        <xdr:cNvPr id="12" name="正方形/長方形 11"/>
        <xdr:cNvSpPr/>
      </xdr:nvSpPr>
      <xdr:spPr>
        <a:xfrm>
          <a:off x="8739188" y="22860000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464343</xdr:colOff>
      <xdr:row>128</xdr:row>
      <xdr:rowOff>166688</xdr:rowOff>
    </xdr:from>
    <xdr:to>
      <xdr:col>23</xdr:col>
      <xdr:colOff>397668</xdr:colOff>
      <xdr:row>135</xdr:row>
      <xdr:rowOff>14288</xdr:rowOff>
    </xdr:to>
    <xdr:sp macro="" textlink="">
      <xdr:nvSpPr>
        <xdr:cNvPr id="13" name="正方形/長方形 12"/>
        <xdr:cNvSpPr/>
      </xdr:nvSpPr>
      <xdr:spPr>
        <a:xfrm>
          <a:off x="15656718" y="2284809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461962</xdr:colOff>
      <xdr:row>166</xdr:row>
      <xdr:rowOff>176213</xdr:rowOff>
    </xdr:from>
    <xdr:to>
      <xdr:col>3</xdr:col>
      <xdr:colOff>395287</xdr:colOff>
      <xdr:row>173</xdr:row>
      <xdr:rowOff>23814</xdr:rowOff>
    </xdr:to>
    <xdr:sp macro="" textlink="">
      <xdr:nvSpPr>
        <xdr:cNvPr id="14" name="正方形/長方形 13"/>
        <xdr:cNvSpPr/>
      </xdr:nvSpPr>
      <xdr:spPr>
        <a:xfrm>
          <a:off x="1843087" y="29644182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440531</xdr:colOff>
      <xdr:row>167</xdr:row>
      <xdr:rowOff>0</xdr:rowOff>
    </xdr:from>
    <xdr:to>
      <xdr:col>13</xdr:col>
      <xdr:colOff>373856</xdr:colOff>
      <xdr:row>173</xdr:row>
      <xdr:rowOff>26195</xdr:rowOff>
    </xdr:to>
    <xdr:sp macro="" textlink="">
      <xdr:nvSpPr>
        <xdr:cNvPr id="15" name="正方形/長方形 14"/>
        <xdr:cNvSpPr/>
      </xdr:nvSpPr>
      <xdr:spPr>
        <a:xfrm>
          <a:off x="8727281" y="29646563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404813</xdr:colOff>
      <xdr:row>166</xdr:row>
      <xdr:rowOff>154781</xdr:rowOff>
    </xdr:from>
    <xdr:to>
      <xdr:col>23</xdr:col>
      <xdr:colOff>338138</xdr:colOff>
      <xdr:row>173</xdr:row>
      <xdr:rowOff>2382</xdr:rowOff>
    </xdr:to>
    <xdr:sp macro="" textlink="">
      <xdr:nvSpPr>
        <xdr:cNvPr id="16" name="正方形/長方形 15"/>
        <xdr:cNvSpPr/>
      </xdr:nvSpPr>
      <xdr:spPr>
        <a:xfrm>
          <a:off x="15597188" y="29622750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204</xdr:row>
      <xdr:rowOff>11906</xdr:rowOff>
    </xdr:from>
    <xdr:to>
      <xdr:col>3</xdr:col>
      <xdr:colOff>385763</xdr:colOff>
      <xdr:row>210</xdr:row>
      <xdr:rowOff>38100</xdr:rowOff>
    </xdr:to>
    <xdr:sp macro="" textlink="">
      <xdr:nvSpPr>
        <xdr:cNvPr id="17" name="正方形/長方形 16"/>
        <xdr:cNvSpPr/>
      </xdr:nvSpPr>
      <xdr:spPr>
        <a:xfrm>
          <a:off x="1833563" y="36266437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464344</xdr:colOff>
      <xdr:row>204</xdr:row>
      <xdr:rowOff>23813</xdr:rowOff>
    </xdr:from>
    <xdr:to>
      <xdr:col>13</xdr:col>
      <xdr:colOff>397669</xdr:colOff>
      <xdr:row>210</xdr:row>
      <xdr:rowOff>50007</xdr:rowOff>
    </xdr:to>
    <xdr:sp macro="" textlink="">
      <xdr:nvSpPr>
        <xdr:cNvPr id="18" name="正方形/長方形 17"/>
        <xdr:cNvSpPr/>
      </xdr:nvSpPr>
      <xdr:spPr>
        <a:xfrm>
          <a:off x="8751094" y="3627834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428625</xdr:colOff>
      <xdr:row>203</xdr:row>
      <xdr:rowOff>166686</xdr:rowOff>
    </xdr:from>
    <xdr:to>
      <xdr:col>23</xdr:col>
      <xdr:colOff>361950</xdr:colOff>
      <xdr:row>210</xdr:row>
      <xdr:rowOff>14287</xdr:rowOff>
    </xdr:to>
    <xdr:sp macro="" textlink="">
      <xdr:nvSpPr>
        <xdr:cNvPr id="19" name="正方形/長方形 18"/>
        <xdr:cNvSpPr/>
      </xdr:nvSpPr>
      <xdr:spPr>
        <a:xfrm>
          <a:off x="15621000" y="3624262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161925</xdr:rowOff>
    </xdr:from>
    <xdr:to>
      <xdr:col>3</xdr:col>
      <xdr:colOff>314325</xdr:colOff>
      <xdr:row>24</xdr:row>
      <xdr:rowOff>9525</xdr:rowOff>
    </xdr:to>
    <xdr:sp macro="" textlink="">
      <xdr:nvSpPr>
        <xdr:cNvPr id="2" name="正方形/長方形 1"/>
        <xdr:cNvSpPr/>
      </xdr:nvSpPr>
      <xdr:spPr>
        <a:xfrm>
          <a:off x="1752600" y="30575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53</xdr:row>
      <xdr:rowOff>171450</xdr:rowOff>
    </xdr:from>
    <xdr:to>
      <xdr:col>3</xdr:col>
      <xdr:colOff>304800</xdr:colOff>
      <xdr:row>60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582150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407894</xdr:colOff>
      <xdr:row>17</xdr:row>
      <xdr:rowOff>155201</xdr:rowOff>
    </xdr:from>
    <xdr:to>
      <xdr:col>13</xdr:col>
      <xdr:colOff>341218</xdr:colOff>
      <xdr:row>24</xdr:row>
      <xdr:rowOff>2801</xdr:rowOff>
    </xdr:to>
    <xdr:sp macro="" textlink="">
      <xdr:nvSpPr>
        <xdr:cNvPr id="4" name="正方形/長方形 3"/>
        <xdr:cNvSpPr/>
      </xdr:nvSpPr>
      <xdr:spPr>
        <a:xfrm>
          <a:off x="8637494" y="3050801"/>
          <a:ext cx="619124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369794</xdr:colOff>
      <xdr:row>17</xdr:row>
      <xdr:rowOff>150718</xdr:rowOff>
    </xdr:from>
    <xdr:to>
      <xdr:col>23</xdr:col>
      <xdr:colOff>303118</xdr:colOff>
      <xdr:row>23</xdr:row>
      <xdr:rowOff>177612</xdr:rowOff>
    </xdr:to>
    <xdr:sp macro="" textlink="">
      <xdr:nvSpPr>
        <xdr:cNvPr id="5" name="正方形/長方形 4"/>
        <xdr:cNvSpPr/>
      </xdr:nvSpPr>
      <xdr:spPr>
        <a:xfrm>
          <a:off x="15457394" y="3046318"/>
          <a:ext cx="619124" cy="11127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381000</xdr:colOff>
      <xdr:row>53</xdr:row>
      <xdr:rowOff>156882</xdr:rowOff>
    </xdr:from>
    <xdr:to>
      <xdr:col>13</xdr:col>
      <xdr:colOff>314324</xdr:colOff>
      <xdr:row>60</xdr:row>
      <xdr:rowOff>4482</xdr:rowOff>
    </xdr:to>
    <xdr:sp macro="" textlink="">
      <xdr:nvSpPr>
        <xdr:cNvPr id="6" name="正方形/長方形 5"/>
        <xdr:cNvSpPr/>
      </xdr:nvSpPr>
      <xdr:spPr>
        <a:xfrm>
          <a:off x="8610600" y="9567582"/>
          <a:ext cx="619124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365312</xdr:colOff>
      <xdr:row>53</xdr:row>
      <xdr:rowOff>141193</xdr:rowOff>
    </xdr:from>
    <xdr:to>
      <xdr:col>23</xdr:col>
      <xdr:colOff>298636</xdr:colOff>
      <xdr:row>59</xdr:row>
      <xdr:rowOff>168087</xdr:rowOff>
    </xdr:to>
    <xdr:sp macro="" textlink="">
      <xdr:nvSpPr>
        <xdr:cNvPr id="7" name="正方形/長方形 6"/>
        <xdr:cNvSpPr/>
      </xdr:nvSpPr>
      <xdr:spPr>
        <a:xfrm>
          <a:off x="15452912" y="9551893"/>
          <a:ext cx="619124" cy="11127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347383</xdr:colOff>
      <xdr:row>91</xdr:row>
      <xdr:rowOff>156882</xdr:rowOff>
    </xdr:from>
    <xdr:to>
      <xdr:col>3</xdr:col>
      <xdr:colOff>280708</xdr:colOff>
      <xdr:row>98</xdr:row>
      <xdr:rowOff>4483</xdr:rowOff>
    </xdr:to>
    <xdr:sp macro="" textlink="">
      <xdr:nvSpPr>
        <xdr:cNvPr id="8" name="正方形/長方形 7"/>
        <xdr:cNvSpPr/>
      </xdr:nvSpPr>
      <xdr:spPr>
        <a:xfrm>
          <a:off x="1718983" y="16444632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408314</xdr:colOff>
      <xdr:row>92</xdr:row>
      <xdr:rowOff>1401</xdr:rowOff>
    </xdr:from>
    <xdr:to>
      <xdr:col>13</xdr:col>
      <xdr:colOff>341638</xdr:colOff>
      <xdr:row>98</xdr:row>
      <xdr:rowOff>27595</xdr:rowOff>
    </xdr:to>
    <xdr:sp macro="" textlink="">
      <xdr:nvSpPr>
        <xdr:cNvPr id="9" name="正方形/長方形 8"/>
        <xdr:cNvSpPr/>
      </xdr:nvSpPr>
      <xdr:spPr>
        <a:xfrm>
          <a:off x="8637914" y="16470126"/>
          <a:ext cx="619124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511969</xdr:colOff>
      <xdr:row>91</xdr:row>
      <xdr:rowOff>154781</xdr:rowOff>
    </xdr:from>
    <xdr:to>
      <xdr:col>23</xdr:col>
      <xdr:colOff>445293</xdr:colOff>
      <xdr:row>98</xdr:row>
      <xdr:rowOff>2382</xdr:rowOff>
    </xdr:to>
    <xdr:sp macro="" textlink="">
      <xdr:nvSpPr>
        <xdr:cNvPr id="10" name="正方形/長方形 9"/>
        <xdr:cNvSpPr/>
      </xdr:nvSpPr>
      <xdr:spPr>
        <a:xfrm>
          <a:off x="15599569" y="16442531"/>
          <a:ext cx="619124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129</xdr:row>
      <xdr:rowOff>1</xdr:rowOff>
    </xdr:from>
    <xdr:to>
      <xdr:col>3</xdr:col>
      <xdr:colOff>385762</xdr:colOff>
      <xdr:row>135</xdr:row>
      <xdr:rowOff>26195</xdr:rowOff>
    </xdr:to>
    <xdr:sp macro="" textlink="">
      <xdr:nvSpPr>
        <xdr:cNvPr id="11" name="正方形/長方形 10"/>
        <xdr:cNvSpPr/>
      </xdr:nvSpPr>
      <xdr:spPr>
        <a:xfrm>
          <a:off x="1824037" y="231648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452438</xdr:colOff>
      <xdr:row>129</xdr:row>
      <xdr:rowOff>0</xdr:rowOff>
    </xdr:from>
    <xdr:to>
      <xdr:col>13</xdr:col>
      <xdr:colOff>385763</xdr:colOff>
      <xdr:row>135</xdr:row>
      <xdr:rowOff>26194</xdr:rowOff>
    </xdr:to>
    <xdr:sp macro="" textlink="">
      <xdr:nvSpPr>
        <xdr:cNvPr id="12" name="正方形/長方形 11"/>
        <xdr:cNvSpPr/>
      </xdr:nvSpPr>
      <xdr:spPr>
        <a:xfrm>
          <a:off x="8682038" y="23164800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464343</xdr:colOff>
      <xdr:row>128</xdr:row>
      <xdr:rowOff>166688</xdr:rowOff>
    </xdr:from>
    <xdr:to>
      <xdr:col>23</xdr:col>
      <xdr:colOff>397668</xdr:colOff>
      <xdr:row>135</xdr:row>
      <xdr:rowOff>14288</xdr:rowOff>
    </xdr:to>
    <xdr:sp macro="" textlink="">
      <xdr:nvSpPr>
        <xdr:cNvPr id="13" name="正方形/長方形 12"/>
        <xdr:cNvSpPr/>
      </xdr:nvSpPr>
      <xdr:spPr>
        <a:xfrm>
          <a:off x="15551943" y="23150513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461962</xdr:colOff>
      <xdr:row>166</xdr:row>
      <xdr:rowOff>176213</xdr:rowOff>
    </xdr:from>
    <xdr:to>
      <xdr:col>3</xdr:col>
      <xdr:colOff>395287</xdr:colOff>
      <xdr:row>173</xdr:row>
      <xdr:rowOff>23814</xdr:rowOff>
    </xdr:to>
    <xdr:sp macro="" textlink="">
      <xdr:nvSpPr>
        <xdr:cNvPr id="14" name="正方形/長方形 13"/>
        <xdr:cNvSpPr/>
      </xdr:nvSpPr>
      <xdr:spPr>
        <a:xfrm>
          <a:off x="1833562" y="30037088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440531</xdr:colOff>
      <xdr:row>167</xdr:row>
      <xdr:rowOff>0</xdr:rowOff>
    </xdr:from>
    <xdr:to>
      <xdr:col>13</xdr:col>
      <xdr:colOff>373856</xdr:colOff>
      <xdr:row>173</xdr:row>
      <xdr:rowOff>26195</xdr:rowOff>
    </xdr:to>
    <xdr:sp macro="" textlink="">
      <xdr:nvSpPr>
        <xdr:cNvPr id="15" name="正方形/長方形 14"/>
        <xdr:cNvSpPr/>
      </xdr:nvSpPr>
      <xdr:spPr>
        <a:xfrm>
          <a:off x="8670131" y="30041850"/>
          <a:ext cx="619125" cy="11120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404813</xdr:colOff>
      <xdr:row>166</xdr:row>
      <xdr:rowOff>154781</xdr:rowOff>
    </xdr:from>
    <xdr:to>
      <xdr:col>23</xdr:col>
      <xdr:colOff>338138</xdr:colOff>
      <xdr:row>173</xdr:row>
      <xdr:rowOff>2382</xdr:rowOff>
    </xdr:to>
    <xdr:sp macro="" textlink="">
      <xdr:nvSpPr>
        <xdr:cNvPr id="16" name="正方形/長方形 15"/>
        <xdr:cNvSpPr/>
      </xdr:nvSpPr>
      <xdr:spPr>
        <a:xfrm>
          <a:off x="15492413" y="30015656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204</xdr:row>
      <xdr:rowOff>11906</xdr:rowOff>
    </xdr:from>
    <xdr:to>
      <xdr:col>3</xdr:col>
      <xdr:colOff>385763</xdr:colOff>
      <xdr:row>210</xdr:row>
      <xdr:rowOff>38100</xdr:rowOff>
    </xdr:to>
    <xdr:sp macro="" textlink="">
      <xdr:nvSpPr>
        <xdr:cNvPr id="17" name="正方形/長方形 16"/>
        <xdr:cNvSpPr/>
      </xdr:nvSpPr>
      <xdr:spPr>
        <a:xfrm>
          <a:off x="1824038" y="3674983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464344</xdr:colOff>
      <xdr:row>204</xdr:row>
      <xdr:rowOff>23813</xdr:rowOff>
    </xdr:from>
    <xdr:to>
      <xdr:col>13</xdr:col>
      <xdr:colOff>397669</xdr:colOff>
      <xdr:row>210</xdr:row>
      <xdr:rowOff>50007</xdr:rowOff>
    </xdr:to>
    <xdr:sp macro="" textlink="">
      <xdr:nvSpPr>
        <xdr:cNvPr id="18" name="正方形/長方形 17"/>
        <xdr:cNvSpPr/>
      </xdr:nvSpPr>
      <xdr:spPr>
        <a:xfrm>
          <a:off x="8693944" y="36761738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428625</xdr:colOff>
      <xdr:row>203</xdr:row>
      <xdr:rowOff>166686</xdr:rowOff>
    </xdr:from>
    <xdr:to>
      <xdr:col>23</xdr:col>
      <xdr:colOff>361950</xdr:colOff>
      <xdr:row>210</xdr:row>
      <xdr:rowOff>14287</xdr:rowOff>
    </xdr:to>
    <xdr:sp macro="" textlink="">
      <xdr:nvSpPr>
        <xdr:cNvPr id="19" name="正方形/長方形 18"/>
        <xdr:cNvSpPr/>
      </xdr:nvSpPr>
      <xdr:spPr>
        <a:xfrm>
          <a:off x="15516225" y="36723636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18</xdr:row>
      <xdr:rowOff>171450</xdr:rowOff>
    </xdr:from>
    <xdr:to>
      <xdr:col>3</xdr:col>
      <xdr:colOff>304800</xdr:colOff>
      <xdr:row>25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7631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57</xdr:row>
      <xdr:rowOff>1</xdr:rowOff>
    </xdr:from>
    <xdr:to>
      <xdr:col>3</xdr:col>
      <xdr:colOff>385762</xdr:colOff>
      <xdr:row>63</xdr:row>
      <xdr:rowOff>26195</xdr:rowOff>
    </xdr:to>
    <xdr:sp macro="" textlink="">
      <xdr:nvSpPr>
        <xdr:cNvPr id="11" name="正方形/長方形 10"/>
        <xdr:cNvSpPr/>
      </xdr:nvSpPr>
      <xdr:spPr>
        <a:xfrm>
          <a:off x="1824037" y="2334577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95</xdr:row>
      <xdr:rowOff>11906</xdr:rowOff>
    </xdr:from>
    <xdr:to>
      <xdr:col>3</xdr:col>
      <xdr:colOff>385763</xdr:colOff>
      <xdr:row>101</xdr:row>
      <xdr:rowOff>38100</xdr:rowOff>
    </xdr:to>
    <xdr:sp macro="" textlink="">
      <xdr:nvSpPr>
        <xdr:cNvPr id="17" name="正方形/長方形 16"/>
        <xdr:cNvSpPr/>
      </xdr:nvSpPr>
      <xdr:spPr>
        <a:xfrm>
          <a:off x="1824038" y="3693080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333376</xdr:colOff>
      <xdr:row>18</xdr:row>
      <xdr:rowOff>154780</xdr:rowOff>
    </xdr:from>
    <xdr:to>
      <xdr:col>21</xdr:col>
      <xdr:colOff>266701</xdr:colOff>
      <xdr:row>25</xdr:row>
      <xdr:rowOff>2380</xdr:rowOff>
    </xdr:to>
    <xdr:sp macro="" textlink="">
      <xdr:nvSpPr>
        <xdr:cNvPr id="20" name="正方形/長方形 19"/>
        <xdr:cNvSpPr/>
      </xdr:nvSpPr>
      <xdr:spPr>
        <a:xfrm>
          <a:off x="8048626" y="336946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381000</xdr:colOff>
      <xdr:row>56</xdr:row>
      <xdr:rowOff>166688</xdr:rowOff>
    </xdr:from>
    <xdr:to>
      <xdr:col>21</xdr:col>
      <xdr:colOff>314325</xdr:colOff>
      <xdr:row>63</xdr:row>
      <xdr:rowOff>14288</xdr:rowOff>
    </xdr:to>
    <xdr:sp macro="" textlink="">
      <xdr:nvSpPr>
        <xdr:cNvPr id="21" name="正方形/長方形 20"/>
        <xdr:cNvSpPr/>
      </xdr:nvSpPr>
      <xdr:spPr>
        <a:xfrm>
          <a:off x="8096250" y="1016793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369094</xdr:colOff>
      <xdr:row>95</xdr:row>
      <xdr:rowOff>23813</xdr:rowOff>
    </xdr:from>
    <xdr:to>
      <xdr:col>21</xdr:col>
      <xdr:colOff>302419</xdr:colOff>
      <xdr:row>101</xdr:row>
      <xdr:rowOff>50006</xdr:rowOff>
    </xdr:to>
    <xdr:sp macro="" textlink="">
      <xdr:nvSpPr>
        <xdr:cNvPr id="22" name="正方形/長方形 21"/>
        <xdr:cNvSpPr/>
      </xdr:nvSpPr>
      <xdr:spPr>
        <a:xfrm>
          <a:off x="8084344" y="16990219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452437</xdr:colOff>
      <xdr:row>19</xdr:row>
      <xdr:rowOff>0</xdr:rowOff>
    </xdr:from>
    <xdr:to>
      <xdr:col>30</xdr:col>
      <xdr:colOff>385763</xdr:colOff>
      <xdr:row>25</xdr:row>
      <xdr:rowOff>26193</xdr:rowOff>
    </xdr:to>
    <xdr:sp macro="" textlink="">
      <xdr:nvSpPr>
        <xdr:cNvPr id="23" name="正方形/長方形 22"/>
        <xdr:cNvSpPr/>
      </xdr:nvSpPr>
      <xdr:spPr>
        <a:xfrm>
          <a:off x="14382750" y="3393281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428625</xdr:colOff>
      <xdr:row>56</xdr:row>
      <xdr:rowOff>166688</xdr:rowOff>
    </xdr:from>
    <xdr:to>
      <xdr:col>30</xdr:col>
      <xdr:colOff>361951</xdr:colOff>
      <xdr:row>63</xdr:row>
      <xdr:rowOff>14288</xdr:rowOff>
    </xdr:to>
    <xdr:sp macro="" textlink="">
      <xdr:nvSpPr>
        <xdr:cNvPr id="24" name="正方形/長方形 23"/>
        <xdr:cNvSpPr/>
      </xdr:nvSpPr>
      <xdr:spPr>
        <a:xfrm>
          <a:off x="14358938" y="1016793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333376</xdr:colOff>
      <xdr:row>18</xdr:row>
      <xdr:rowOff>154780</xdr:rowOff>
    </xdr:from>
    <xdr:to>
      <xdr:col>12</xdr:col>
      <xdr:colOff>266701</xdr:colOff>
      <xdr:row>25</xdr:row>
      <xdr:rowOff>2380</xdr:rowOff>
    </xdr:to>
    <xdr:sp macro="" textlink="">
      <xdr:nvSpPr>
        <xdr:cNvPr id="25" name="正方形/長方形 24"/>
        <xdr:cNvSpPr/>
      </xdr:nvSpPr>
      <xdr:spPr>
        <a:xfrm>
          <a:off x="14263689" y="3369468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381000</xdr:colOff>
      <xdr:row>56</xdr:row>
      <xdr:rowOff>166688</xdr:rowOff>
    </xdr:from>
    <xdr:to>
      <xdr:col>12</xdr:col>
      <xdr:colOff>314325</xdr:colOff>
      <xdr:row>63</xdr:row>
      <xdr:rowOff>14288</xdr:rowOff>
    </xdr:to>
    <xdr:sp macro="" textlink="">
      <xdr:nvSpPr>
        <xdr:cNvPr id="26" name="正方形/長方形 25"/>
        <xdr:cNvSpPr/>
      </xdr:nvSpPr>
      <xdr:spPr>
        <a:xfrm>
          <a:off x="14311313" y="10167938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369094</xdr:colOff>
      <xdr:row>95</xdr:row>
      <xdr:rowOff>23813</xdr:rowOff>
    </xdr:from>
    <xdr:to>
      <xdr:col>12</xdr:col>
      <xdr:colOff>302419</xdr:colOff>
      <xdr:row>101</xdr:row>
      <xdr:rowOff>50006</xdr:rowOff>
    </xdr:to>
    <xdr:sp macro="" textlink="">
      <xdr:nvSpPr>
        <xdr:cNvPr id="27" name="正方形/長方形 26"/>
        <xdr:cNvSpPr/>
      </xdr:nvSpPr>
      <xdr:spPr>
        <a:xfrm>
          <a:off x="14299407" y="16990219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17044</xdr:colOff>
      <xdr:row>31</xdr:row>
      <xdr:rowOff>28576</xdr:rowOff>
    </xdr:from>
    <xdr:to>
      <xdr:col>10</xdr:col>
      <xdr:colOff>156940</xdr:colOff>
      <xdr:row>58</xdr:row>
      <xdr:rowOff>114301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" y="5638801"/>
          <a:ext cx="6997896" cy="4972050"/>
        </a:xfrm>
        <a:prstGeom prst="rect">
          <a:avLst/>
        </a:prstGeom>
      </xdr:spPr>
    </xdr:pic>
    <xdr:clientData/>
  </xdr:twoCellAnchor>
  <xdr:twoCellAnchor editAs="oneCell">
    <xdr:from>
      <xdr:col>0</xdr:col>
      <xdr:colOff>32691</xdr:colOff>
      <xdr:row>61</xdr:row>
      <xdr:rowOff>57150</xdr:rowOff>
    </xdr:from>
    <xdr:to>
      <xdr:col>10</xdr:col>
      <xdr:colOff>539034</xdr:colOff>
      <xdr:row>90</xdr:row>
      <xdr:rowOff>9525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91" y="11096625"/>
          <a:ext cx="7364343" cy="520065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2</xdr:row>
      <xdr:rowOff>71423</xdr:rowOff>
    </xdr:from>
    <xdr:to>
      <xdr:col>16</xdr:col>
      <xdr:colOff>361950</xdr:colOff>
      <xdr:row>46</xdr:row>
      <xdr:rowOff>135991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99" y="433373"/>
          <a:ext cx="11296651" cy="802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0"/>
  <sheetViews>
    <sheetView topLeftCell="A41" zoomScale="85" zoomScaleNormal="85" workbookViewId="0">
      <selection activeCell="B111" sqref="B111"/>
    </sheetView>
  </sheetViews>
  <sheetFormatPr defaultRowHeight="14.25"/>
  <cols>
    <col min="1" max="6" width="4.25" customWidth="1"/>
    <col min="7" max="7" width="9.25" customWidth="1"/>
    <col min="8" max="8" width="9.5" customWidth="1"/>
  </cols>
  <sheetData>
    <row r="1" spans="1:11">
      <c r="A1" s="1" t="s">
        <v>0</v>
      </c>
    </row>
    <row r="2" spans="1:11">
      <c r="B2" s="2" t="s">
        <v>1</v>
      </c>
    </row>
    <row r="4" spans="1:11">
      <c r="A4" s="1" t="s">
        <v>660</v>
      </c>
    </row>
    <row r="5" spans="1:11">
      <c r="B5" t="s">
        <v>1028</v>
      </c>
    </row>
    <row r="6" spans="1:11">
      <c r="C6" s="2" t="s">
        <v>661</v>
      </c>
    </row>
    <row r="8" spans="1:11">
      <c r="B8" s="6" t="s">
        <v>1027</v>
      </c>
    </row>
    <row r="9" spans="1:11">
      <c r="B9" s="9" t="s">
        <v>1029</v>
      </c>
    </row>
    <row r="12" spans="1:11">
      <c r="B12" s="2" t="s">
        <v>1030</v>
      </c>
    </row>
    <row r="13" spans="1:11">
      <c r="I13" s="2"/>
      <c r="J13" s="2"/>
      <c r="K13" s="2"/>
    </row>
    <row r="14" spans="1:11">
      <c r="A14" s="1" t="s">
        <v>1143</v>
      </c>
    </row>
    <row r="15" spans="1:11">
      <c r="B15" s="2" t="s">
        <v>1116</v>
      </c>
    </row>
    <row r="16" spans="1:11">
      <c r="C16" s="2" t="s">
        <v>1115</v>
      </c>
    </row>
    <row r="17" spans="3:6">
      <c r="D17" s="2" t="s">
        <v>1131</v>
      </c>
    </row>
    <row r="18" spans="3:6">
      <c r="D18" s="2" t="s">
        <v>1132</v>
      </c>
    </row>
    <row r="19" spans="3:6">
      <c r="E19" s="2" t="s">
        <v>1118</v>
      </c>
    </row>
    <row r="20" spans="3:6">
      <c r="F20" s="2" t="s">
        <v>1124</v>
      </c>
    </row>
    <row r="21" spans="3:6">
      <c r="F21" s="2" t="s">
        <v>1126</v>
      </c>
    </row>
    <row r="22" spans="3:6">
      <c r="E22" s="2" t="s">
        <v>1125</v>
      </c>
      <c r="F22" s="2"/>
    </row>
    <row r="23" spans="3:6">
      <c r="F23" s="2" t="s">
        <v>1127</v>
      </c>
    </row>
    <row r="24" spans="3:6">
      <c r="F24" s="2" t="s">
        <v>1133</v>
      </c>
    </row>
    <row r="25" spans="3:6">
      <c r="D25" t="s">
        <v>1122</v>
      </c>
    </row>
    <row r="26" spans="3:6">
      <c r="E26" s="2" t="s">
        <v>1123</v>
      </c>
    </row>
    <row r="28" spans="3:6">
      <c r="C28" s="2" t="s">
        <v>1117</v>
      </c>
    </row>
    <row r="29" spans="3:6">
      <c r="D29" t="s">
        <v>1128</v>
      </c>
    </row>
    <row r="30" spans="3:6">
      <c r="D30" t="s">
        <v>1129</v>
      </c>
    </row>
    <row r="31" spans="3:6">
      <c r="D31" t="s">
        <v>1130</v>
      </c>
    </row>
    <row r="33" spans="1:5">
      <c r="C33" s="2" t="s">
        <v>1119</v>
      </c>
    </row>
    <row r="34" spans="1:5">
      <c r="D34" s="2" t="s">
        <v>1121</v>
      </c>
    </row>
    <row r="35" spans="1:5">
      <c r="D35" s="2" t="s">
        <v>1120</v>
      </c>
    </row>
    <row r="37" spans="1:5">
      <c r="C37" s="2" t="s">
        <v>1134</v>
      </c>
    </row>
    <row r="38" spans="1:5">
      <c r="D38" s="2" t="s">
        <v>1135</v>
      </c>
    </row>
    <row r="39" spans="1:5">
      <c r="E39" t="s">
        <v>1136</v>
      </c>
    </row>
    <row r="40" spans="1:5">
      <c r="E40" s="2" t="s">
        <v>1137</v>
      </c>
    </row>
    <row r="41" spans="1:5">
      <c r="E41" s="2" t="s">
        <v>1138</v>
      </c>
    </row>
    <row r="42" spans="1:5">
      <c r="D42" s="2" t="s">
        <v>1139</v>
      </c>
    </row>
    <row r="43" spans="1:5">
      <c r="D43" s="2" t="s">
        <v>1140</v>
      </c>
    </row>
    <row r="45" spans="1:5">
      <c r="B45" s="2" t="s">
        <v>1141</v>
      </c>
    </row>
    <row r="46" spans="1:5">
      <c r="C46" s="2" t="s">
        <v>1142</v>
      </c>
    </row>
    <row r="48" spans="1:5">
      <c r="A48" s="1" t="s">
        <v>1144</v>
      </c>
    </row>
    <row r="49" spans="1:3">
      <c r="A49" s="1"/>
      <c r="B49" s="2" t="s">
        <v>1148</v>
      </c>
    </row>
    <row r="50" spans="1:3">
      <c r="C50" s="2" t="s">
        <v>1145</v>
      </c>
    </row>
    <row r="51" spans="1:3">
      <c r="C51" s="2" t="s">
        <v>1146</v>
      </c>
    </row>
    <row r="52" spans="1:3">
      <c r="C52" s="2" t="s">
        <v>1147</v>
      </c>
    </row>
    <row r="54" spans="1:3">
      <c r="A54" s="1" t="s">
        <v>1144</v>
      </c>
    </row>
    <row r="55" spans="1:3">
      <c r="B55" s="26" t="s">
        <v>1149</v>
      </c>
    </row>
    <row r="56" spans="1:3">
      <c r="B56" s="26" t="s">
        <v>1150</v>
      </c>
    </row>
    <row r="57" spans="1:3">
      <c r="B57" s="26" t="s">
        <v>1151</v>
      </c>
    </row>
    <row r="58" spans="1:3">
      <c r="B58" s="41" t="s">
        <v>1168</v>
      </c>
    </row>
    <row r="59" spans="1:3">
      <c r="B59" s="41" t="s">
        <v>1169</v>
      </c>
    </row>
    <row r="61" spans="1:3">
      <c r="A61" s="1" t="s">
        <v>1154</v>
      </c>
    </row>
    <row r="62" spans="1:3">
      <c r="B62" s="40" t="s">
        <v>1155</v>
      </c>
    </row>
    <row r="63" spans="1:3">
      <c r="B63" s="42" t="s">
        <v>1170</v>
      </c>
    </row>
    <row r="64" spans="1:3">
      <c r="B64" s="2" t="s">
        <v>1159</v>
      </c>
    </row>
    <row r="65" spans="1:2">
      <c r="B65" s="42" t="s">
        <v>1156</v>
      </c>
    </row>
    <row r="66" spans="1:2">
      <c r="B66" s="42" t="s">
        <v>1162</v>
      </c>
    </row>
    <row r="67" spans="1:2">
      <c r="A67" s="1" t="s">
        <v>1167</v>
      </c>
      <c r="B67" s="2"/>
    </row>
    <row r="68" spans="1:2">
      <c r="B68" s="42" t="s">
        <v>1163</v>
      </c>
    </row>
    <row r="69" spans="1:2">
      <c r="B69" s="2" t="s">
        <v>1171</v>
      </c>
    </row>
    <row r="70" spans="1:2">
      <c r="B70" s="2" t="s">
        <v>1164</v>
      </c>
    </row>
    <row r="71" spans="1:2">
      <c r="B71" s="2" t="s">
        <v>1165</v>
      </c>
    </row>
    <row r="72" spans="1:2">
      <c r="B72" s="2" t="s">
        <v>1166</v>
      </c>
    </row>
    <row r="73" spans="1:2">
      <c r="B73" s="42" t="s">
        <v>1156</v>
      </c>
    </row>
    <row r="74" spans="1:2">
      <c r="B74" s="42" t="s">
        <v>1162</v>
      </c>
    </row>
    <row r="75" spans="1:2">
      <c r="B75" s="2" t="s">
        <v>1157</v>
      </c>
    </row>
    <row r="76" spans="1:2">
      <c r="B76" s="42" t="s">
        <v>1158</v>
      </c>
    </row>
    <row r="77" spans="1:2">
      <c r="B77" s="2" t="s">
        <v>1160</v>
      </c>
    </row>
    <row r="78" spans="1:2">
      <c r="B78" s="95" t="s">
        <v>1161</v>
      </c>
    </row>
    <row r="81" spans="1:16">
      <c r="B81" s="42" t="s">
        <v>1173</v>
      </c>
    </row>
    <row r="83" spans="1:16">
      <c r="A83" s="1" t="s">
        <v>1174</v>
      </c>
    </row>
    <row r="84" spans="1:16">
      <c r="B84" s="2" t="s">
        <v>1175</v>
      </c>
    </row>
    <row r="85" spans="1:16">
      <c r="G85" s="50" t="s">
        <v>1181</v>
      </c>
      <c r="H85" s="50"/>
      <c r="I85" s="50" t="s">
        <v>1185</v>
      </c>
      <c r="J85" s="50"/>
      <c r="K85" s="50" t="s">
        <v>1189</v>
      </c>
      <c r="L85" s="50"/>
      <c r="M85" s="50" t="s">
        <v>1182</v>
      </c>
      <c r="N85" s="50"/>
      <c r="O85" s="50" t="s">
        <v>1187</v>
      </c>
      <c r="P85" s="50"/>
    </row>
    <row r="86" spans="1:16">
      <c r="G86" s="50" t="s">
        <v>1183</v>
      </c>
      <c r="H86" s="50" t="s">
        <v>1199</v>
      </c>
      <c r="I86" s="50" t="s">
        <v>1183</v>
      </c>
      <c r="J86" s="50" t="s">
        <v>1186</v>
      </c>
      <c r="K86" s="50" t="s">
        <v>1183</v>
      </c>
      <c r="L86" s="50" t="s">
        <v>1188</v>
      </c>
      <c r="M86" s="50" t="s">
        <v>1183</v>
      </c>
      <c r="N86" s="50" t="s">
        <v>1184</v>
      </c>
      <c r="O86" s="50" t="s">
        <v>1183</v>
      </c>
      <c r="P86" s="50" t="s">
        <v>1184</v>
      </c>
    </row>
    <row r="87" spans="1:16">
      <c r="C87" t="s">
        <v>1176</v>
      </c>
      <c r="G87" s="50" t="s">
        <v>1193</v>
      </c>
      <c r="H87" s="50" t="s">
        <v>1194</v>
      </c>
      <c r="I87" s="50" t="s">
        <v>1190</v>
      </c>
      <c r="J87" s="50" t="s">
        <v>1191</v>
      </c>
      <c r="K87" s="50" t="s">
        <v>1197</v>
      </c>
      <c r="L87" s="50" t="s">
        <v>1198</v>
      </c>
      <c r="M87" s="50" t="s">
        <v>1204</v>
      </c>
      <c r="N87" s="50" t="s">
        <v>1205</v>
      </c>
      <c r="O87" s="50" t="s">
        <v>1195</v>
      </c>
      <c r="P87" s="50" t="s">
        <v>1196</v>
      </c>
    </row>
    <row r="88" spans="1:16">
      <c r="C88" t="s">
        <v>1177</v>
      </c>
      <c r="G88" s="50" t="s">
        <v>1193</v>
      </c>
      <c r="H88" s="50" t="s">
        <v>1206</v>
      </c>
      <c r="I88" s="50" t="s">
        <v>1200</v>
      </c>
      <c r="J88" s="50" t="s">
        <v>1191</v>
      </c>
      <c r="K88" s="50" t="s">
        <v>1207</v>
      </c>
      <c r="L88" s="50" t="s">
        <v>1208</v>
      </c>
      <c r="M88" s="50" t="s">
        <v>1200</v>
      </c>
      <c r="N88" s="50" t="s">
        <v>1203</v>
      </c>
      <c r="O88" s="50" t="s">
        <v>1201</v>
      </c>
      <c r="P88" s="50" t="s">
        <v>1202</v>
      </c>
    </row>
    <row r="89" spans="1:16">
      <c r="C89" t="s">
        <v>1178</v>
      </c>
      <c r="G89" s="50" t="s">
        <v>1209</v>
      </c>
      <c r="H89" s="50" t="s">
        <v>1194</v>
      </c>
      <c r="I89" s="50" t="s">
        <v>1210</v>
      </c>
      <c r="J89" s="50" t="s">
        <v>1198</v>
      </c>
      <c r="K89" s="50" t="s">
        <v>1211</v>
      </c>
      <c r="L89" s="50" t="s">
        <v>1212</v>
      </c>
      <c r="M89" s="50" t="s">
        <v>1213</v>
      </c>
      <c r="N89" s="50" t="s">
        <v>1214</v>
      </c>
      <c r="O89" s="50" t="s">
        <v>1215</v>
      </c>
      <c r="P89" s="50" t="s">
        <v>1216</v>
      </c>
    </row>
    <row r="90" spans="1:16">
      <c r="C90" t="s">
        <v>1179</v>
      </c>
      <c r="G90" s="50" t="s">
        <v>1210</v>
      </c>
      <c r="H90" s="50" t="s">
        <v>1217</v>
      </c>
      <c r="I90" s="50" t="s">
        <v>1220</v>
      </c>
      <c r="J90" s="50" t="s">
        <v>1221</v>
      </c>
      <c r="K90" s="50" t="s">
        <v>1223</v>
      </c>
      <c r="L90" s="50" t="s">
        <v>1224</v>
      </c>
      <c r="M90" s="50" t="s">
        <v>1218</v>
      </c>
      <c r="N90" s="50" t="s">
        <v>1219</v>
      </c>
      <c r="O90" s="50" t="s">
        <v>1195</v>
      </c>
      <c r="P90" s="50" t="s">
        <v>1222</v>
      </c>
    </row>
    <row r="91" spans="1:16">
      <c r="C91" t="s">
        <v>1180</v>
      </c>
      <c r="G91" s="50" t="s">
        <v>1225</v>
      </c>
      <c r="H91" s="50" t="s">
        <v>1226</v>
      </c>
      <c r="I91" s="50" t="s">
        <v>1192</v>
      </c>
      <c r="J91" s="50" t="s">
        <v>1228</v>
      </c>
      <c r="K91" s="50" t="s">
        <v>1229</v>
      </c>
      <c r="L91" s="50" t="s">
        <v>1230</v>
      </c>
      <c r="M91" s="50" t="s">
        <v>1227</v>
      </c>
      <c r="N91" s="50" t="s">
        <v>1221</v>
      </c>
      <c r="O91" s="50" t="s">
        <v>1195</v>
      </c>
      <c r="P91" s="50" t="s">
        <v>1196</v>
      </c>
    </row>
    <row r="93" spans="1:16">
      <c r="A93" s="1" t="s">
        <v>1508</v>
      </c>
    </row>
    <row r="94" spans="1:16">
      <c r="B94" s="2" t="s">
        <v>1504</v>
      </c>
    </row>
    <row r="95" spans="1:16">
      <c r="C95" s="2" t="s">
        <v>1498</v>
      </c>
    </row>
    <row r="96" spans="1:16">
      <c r="C96" s="2" t="s">
        <v>1499</v>
      </c>
    </row>
    <row r="97" spans="1:3">
      <c r="C97" s="2" t="s">
        <v>1500</v>
      </c>
    </row>
    <row r="98" spans="1:3">
      <c r="B98" s="2" t="s">
        <v>1505</v>
      </c>
    </row>
    <row r="99" spans="1:3">
      <c r="C99" s="2" t="s">
        <v>1502</v>
      </c>
    </row>
    <row r="100" spans="1:3">
      <c r="C100" s="2" t="s">
        <v>1501</v>
      </c>
    </row>
    <row r="101" spans="1:3">
      <c r="C101" s="2" t="s">
        <v>1503</v>
      </c>
    </row>
    <row r="102" spans="1:3">
      <c r="B102" s="96" t="s">
        <v>1506</v>
      </c>
    </row>
    <row r="103" spans="1:3">
      <c r="B103" s="2" t="s">
        <v>1507</v>
      </c>
    </row>
    <row r="105" spans="1:3">
      <c r="A105" s="1" t="s">
        <v>1564</v>
      </c>
    </row>
    <row r="106" spans="1:3">
      <c r="B106" s="118" t="s">
        <v>1565</v>
      </c>
    </row>
    <row r="109" spans="1:3">
      <c r="A109" s="1" t="s">
        <v>1566</v>
      </c>
    </row>
    <row r="110" spans="1:3">
      <c r="B110" t="s">
        <v>1567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11"/>
  <sheetViews>
    <sheetView zoomScale="80" zoomScaleNormal="80" workbookViewId="0">
      <selection activeCell="F139" sqref="F139"/>
    </sheetView>
  </sheetViews>
  <sheetFormatPr defaultRowHeight="14.25"/>
  <sheetData>
    <row r="1" spans="1:1">
      <c r="A1" t="s">
        <v>659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843</v>
      </c>
    </row>
    <row r="8" spans="1:1">
      <c r="A8" t="s">
        <v>844</v>
      </c>
    </row>
    <row r="9" spans="1:1">
      <c r="A9" t="s">
        <v>845</v>
      </c>
    </row>
    <row r="10" spans="1:1">
      <c r="A10" t="s">
        <v>846</v>
      </c>
    </row>
    <row r="11" spans="1:1">
      <c r="A11" t="s">
        <v>847</v>
      </c>
    </row>
    <row r="12" spans="1:1">
      <c r="A12" t="s">
        <v>848</v>
      </c>
    </row>
    <row r="13" spans="1:1">
      <c r="A13" t="s">
        <v>849</v>
      </c>
    </row>
    <row r="14" spans="1:1">
      <c r="A14" t="s">
        <v>850</v>
      </c>
    </row>
    <row r="16" spans="1:1">
      <c r="A16" t="s">
        <v>12</v>
      </c>
    </row>
    <row r="18" spans="1:1">
      <c r="A18" t="s">
        <v>13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7" spans="1:1">
      <c r="A27" t="s">
        <v>22</v>
      </c>
    </row>
    <row r="29" spans="1:1">
      <c r="A29" t="s">
        <v>330</v>
      </c>
    </row>
    <row r="30" spans="1:1">
      <c r="A30" t="s">
        <v>858</v>
      </c>
    </row>
    <row r="31" spans="1:1">
      <c r="A31" t="s">
        <v>859</v>
      </c>
    </row>
    <row r="32" spans="1:1">
      <c r="A32" t="s">
        <v>860</v>
      </c>
    </row>
    <row r="33" spans="1:1">
      <c r="A33" t="s">
        <v>861</v>
      </c>
    </row>
    <row r="34" spans="1:1">
      <c r="A34" t="s">
        <v>862</v>
      </c>
    </row>
    <row r="35" spans="1:1">
      <c r="A35" t="s">
        <v>863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864</v>
      </c>
    </row>
    <row r="46" spans="1:1">
      <c r="A46" t="s">
        <v>865</v>
      </c>
    </row>
    <row r="47" spans="1:1">
      <c r="A47" t="s">
        <v>866</v>
      </c>
    </row>
    <row r="48" spans="1:1">
      <c r="A48" t="s">
        <v>867</v>
      </c>
    </row>
    <row r="49" spans="1:1">
      <c r="A49" t="s">
        <v>868</v>
      </c>
    </row>
    <row r="50" spans="1:1">
      <c r="A50" t="s">
        <v>869</v>
      </c>
    </row>
    <row r="51" spans="1:1">
      <c r="A51" t="s">
        <v>870</v>
      </c>
    </row>
    <row r="52" spans="1:1">
      <c r="A52" t="s">
        <v>850</v>
      </c>
    </row>
    <row r="54" spans="1:1">
      <c r="A54" t="s">
        <v>12</v>
      </c>
    </row>
    <row r="56" spans="1:1">
      <c r="A56" t="s">
        <v>13</v>
      </c>
    </row>
    <row r="57" spans="1:1">
      <c r="A57" t="s">
        <v>871</v>
      </c>
    </row>
    <row r="58" spans="1:1">
      <c r="A58" t="s">
        <v>872</v>
      </c>
    </row>
    <row r="59" spans="1:1">
      <c r="A59" t="s">
        <v>873</v>
      </c>
    </row>
    <row r="60" spans="1:1">
      <c r="A60" t="s">
        <v>874</v>
      </c>
    </row>
    <row r="61" spans="1:1">
      <c r="A61" t="s">
        <v>875</v>
      </c>
    </row>
    <row r="62" spans="1:1">
      <c r="A62" t="s">
        <v>876</v>
      </c>
    </row>
    <row r="63" spans="1:1">
      <c r="A63" t="s">
        <v>877</v>
      </c>
    </row>
    <row r="65" spans="1:1">
      <c r="A65" t="s">
        <v>22</v>
      </c>
    </row>
    <row r="67" spans="1:1">
      <c r="A67" t="s">
        <v>330</v>
      </c>
    </row>
    <row r="68" spans="1:1">
      <c r="A68" t="s">
        <v>878</v>
      </c>
    </row>
    <row r="69" spans="1:1">
      <c r="A69" t="s">
        <v>879</v>
      </c>
    </row>
    <row r="70" spans="1:1">
      <c r="A70" t="s">
        <v>880</v>
      </c>
    </row>
    <row r="71" spans="1:1">
      <c r="A71" t="s">
        <v>881</v>
      </c>
    </row>
    <row r="72" spans="1:1">
      <c r="A72" t="s">
        <v>882</v>
      </c>
    </row>
    <row r="73" spans="1:1">
      <c r="A73" t="s">
        <v>883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884</v>
      </c>
    </row>
    <row r="84" spans="1:1">
      <c r="A84" t="s">
        <v>885</v>
      </c>
    </row>
    <row r="85" spans="1:1">
      <c r="A85" t="s">
        <v>886</v>
      </c>
    </row>
    <row r="86" spans="1:1">
      <c r="A86" t="s">
        <v>887</v>
      </c>
    </row>
    <row r="87" spans="1:1">
      <c r="A87" t="s">
        <v>888</v>
      </c>
    </row>
    <row r="88" spans="1:1">
      <c r="A88" t="s">
        <v>889</v>
      </c>
    </row>
    <row r="89" spans="1:1">
      <c r="A89" t="s">
        <v>890</v>
      </c>
    </row>
    <row r="90" spans="1:1">
      <c r="A90" t="s">
        <v>850</v>
      </c>
    </row>
    <row r="92" spans="1:1">
      <c r="A92" t="s">
        <v>12</v>
      </c>
    </row>
    <row r="94" spans="1:1">
      <c r="A94" t="s">
        <v>13</v>
      </c>
    </row>
    <row r="95" spans="1:1">
      <c r="A95" t="s">
        <v>891</v>
      </c>
    </row>
    <row r="96" spans="1:1">
      <c r="A96" t="s">
        <v>892</v>
      </c>
    </row>
    <row r="97" spans="1:1">
      <c r="A97" t="s">
        <v>893</v>
      </c>
    </row>
    <row r="98" spans="1:1">
      <c r="A98" t="s">
        <v>894</v>
      </c>
    </row>
    <row r="99" spans="1:1">
      <c r="A99" t="s">
        <v>895</v>
      </c>
    </row>
    <row r="100" spans="1:1">
      <c r="A100" t="s">
        <v>896</v>
      </c>
    </row>
    <row r="101" spans="1:1">
      <c r="A101" t="s">
        <v>897</v>
      </c>
    </row>
    <row r="103" spans="1:1">
      <c r="A103" t="s">
        <v>22</v>
      </c>
    </row>
    <row r="105" spans="1:1">
      <c r="A105" t="s">
        <v>898</v>
      </c>
    </row>
    <row r="106" spans="1:1">
      <c r="A106" t="s">
        <v>899</v>
      </c>
    </row>
    <row r="107" spans="1:1">
      <c r="A107" t="s">
        <v>900</v>
      </c>
    </row>
    <row r="108" spans="1:1">
      <c r="A108" t="s">
        <v>901</v>
      </c>
    </row>
    <row r="109" spans="1:1">
      <c r="A109" t="s">
        <v>902</v>
      </c>
    </row>
    <row r="110" spans="1:1">
      <c r="A110" t="s">
        <v>903</v>
      </c>
    </row>
    <row r="111" spans="1:1">
      <c r="A111" t="s">
        <v>904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1"/>
  <sheetViews>
    <sheetView topLeftCell="A37" zoomScale="80" zoomScaleNormal="80" workbookViewId="0">
      <selection activeCell="B107" sqref="B107"/>
    </sheetView>
  </sheetViews>
  <sheetFormatPr defaultRowHeight="14.25"/>
  <sheetData>
    <row r="1" spans="1:1">
      <c r="A1" t="s">
        <v>1035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1036</v>
      </c>
    </row>
    <row r="8" spans="1:1">
      <c r="A8" t="s">
        <v>1037</v>
      </c>
    </row>
    <row r="9" spans="1:1">
      <c r="A9" t="s">
        <v>1038</v>
      </c>
    </row>
    <row r="10" spans="1:1">
      <c r="A10" t="s">
        <v>1039</v>
      </c>
    </row>
    <row r="11" spans="1:1">
      <c r="A11" t="s">
        <v>1040</v>
      </c>
    </row>
    <row r="12" spans="1:1">
      <c r="A12" t="s">
        <v>1041</v>
      </c>
    </row>
    <row r="13" spans="1:1">
      <c r="A13" t="s">
        <v>1042</v>
      </c>
    </row>
    <row r="14" spans="1:1">
      <c r="A14" t="s">
        <v>850</v>
      </c>
    </row>
    <row r="16" spans="1:1">
      <c r="A16" t="s">
        <v>12</v>
      </c>
    </row>
    <row r="18" spans="1:1">
      <c r="A18" t="s">
        <v>13</v>
      </c>
    </row>
    <row r="19" spans="1:1">
      <c r="A19" t="s">
        <v>1043</v>
      </c>
    </row>
    <row r="20" spans="1:1">
      <c r="A20" t="s">
        <v>1044</v>
      </c>
    </row>
    <row r="21" spans="1:1">
      <c r="A21" t="s">
        <v>1045</v>
      </c>
    </row>
    <row r="22" spans="1:1">
      <c r="A22" t="s">
        <v>1046</v>
      </c>
    </row>
    <row r="23" spans="1:1">
      <c r="A23" t="s">
        <v>1047</v>
      </c>
    </row>
    <row r="24" spans="1:1">
      <c r="A24" t="s">
        <v>1048</v>
      </c>
    </row>
    <row r="25" spans="1:1">
      <c r="A25" t="s">
        <v>1049</v>
      </c>
    </row>
    <row r="27" spans="1:1">
      <c r="A27" t="s">
        <v>22</v>
      </c>
    </row>
    <row r="29" spans="1:1">
      <c r="A29" t="s">
        <v>330</v>
      </c>
    </row>
    <row r="30" spans="1:1">
      <c r="A30" t="s">
        <v>1050</v>
      </c>
    </row>
    <row r="31" spans="1:1">
      <c r="A31" t="s">
        <v>1051</v>
      </c>
    </row>
    <row r="32" spans="1:1">
      <c r="A32" t="s">
        <v>1052</v>
      </c>
    </row>
    <row r="33" spans="1:1">
      <c r="A33" t="s">
        <v>1053</v>
      </c>
    </row>
    <row r="34" spans="1:1">
      <c r="A34" t="s">
        <v>1054</v>
      </c>
    </row>
    <row r="35" spans="1:1">
      <c r="A35" t="s">
        <v>1055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1056</v>
      </c>
    </row>
    <row r="46" spans="1:1">
      <c r="A46" t="s">
        <v>1057</v>
      </c>
    </row>
    <row r="47" spans="1:1">
      <c r="A47" t="s">
        <v>1058</v>
      </c>
    </row>
    <row r="48" spans="1:1">
      <c r="A48" t="s">
        <v>1059</v>
      </c>
    </row>
    <row r="49" spans="1:1">
      <c r="A49" t="s">
        <v>1060</v>
      </c>
    </row>
    <row r="50" spans="1:1">
      <c r="A50" t="s">
        <v>1061</v>
      </c>
    </row>
    <row r="51" spans="1:1">
      <c r="A51" t="s">
        <v>1062</v>
      </c>
    </row>
    <row r="52" spans="1:1">
      <c r="A52" t="s">
        <v>850</v>
      </c>
    </row>
    <row r="54" spans="1:1">
      <c r="A54" t="s">
        <v>12</v>
      </c>
    </row>
    <row r="56" spans="1:1">
      <c r="A56" t="s">
        <v>13</v>
      </c>
    </row>
    <row r="57" spans="1:1">
      <c r="A57" t="s">
        <v>1063</v>
      </c>
    </row>
    <row r="58" spans="1:1">
      <c r="A58" t="s">
        <v>1064</v>
      </c>
    </row>
    <row r="59" spans="1:1">
      <c r="A59" t="s">
        <v>1065</v>
      </c>
    </row>
    <row r="60" spans="1:1">
      <c r="A60" t="s">
        <v>1066</v>
      </c>
    </row>
    <row r="61" spans="1:1">
      <c r="A61" t="s">
        <v>1067</v>
      </c>
    </row>
    <row r="62" spans="1:1">
      <c r="A62" t="s">
        <v>1068</v>
      </c>
    </row>
    <row r="63" spans="1:1">
      <c r="A63" t="s">
        <v>1069</v>
      </c>
    </row>
    <row r="65" spans="1:1">
      <c r="A65" t="s">
        <v>22</v>
      </c>
    </row>
    <row r="67" spans="1:1">
      <c r="A67" t="s">
        <v>330</v>
      </c>
    </row>
    <row r="68" spans="1:1">
      <c r="A68" t="s">
        <v>1070</v>
      </c>
    </row>
    <row r="69" spans="1:1">
      <c r="A69" t="s">
        <v>1071</v>
      </c>
    </row>
    <row r="70" spans="1:1">
      <c r="A70" t="s">
        <v>1072</v>
      </c>
    </row>
    <row r="71" spans="1:1">
      <c r="A71" t="s">
        <v>1073</v>
      </c>
    </row>
    <row r="72" spans="1:1">
      <c r="A72" t="s">
        <v>1074</v>
      </c>
    </row>
    <row r="73" spans="1:1">
      <c r="A73" t="s">
        <v>1075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1076</v>
      </c>
    </row>
    <row r="84" spans="1:1">
      <c r="A84" t="s">
        <v>1077</v>
      </c>
    </row>
    <row r="85" spans="1:1">
      <c r="A85" t="s">
        <v>1078</v>
      </c>
    </row>
    <row r="86" spans="1:1">
      <c r="A86" t="s">
        <v>1079</v>
      </c>
    </row>
    <row r="87" spans="1:1">
      <c r="A87" t="s">
        <v>1080</v>
      </c>
    </row>
    <row r="88" spans="1:1">
      <c r="A88" t="s">
        <v>1081</v>
      </c>
    </row>
    <row r="89" spans="1:1">
      <c r="A89" t="s">
        <v>1082</v>
      </c>
    </row>
    <row r="90" spans="1:1">
      <c r="A90" t="s">
        <v>850</v>
      </c>
    </row>
    <row r="92" spans="1:1">
      <c r="A92" t="s">
        <v>12</v>
      </c>
    </row>
    <row r="94" spans="1:1">
      <c r="A94" t="s">
        <v>13</v>
      </c>
    </row>
    <row r="95" spans="1:1">
      <c r="A95" t="s">
        <v>1083</v>
      </c>
    </row>
    <row r="96" spans="1:1">
      <c r="A96" t="s">
        <v>1084</v>
      </c>
    </row>
    <row r="97" spans="1:1">
      <c r="A97" t="s">
        <v>1085</v>
      </c>
    </row>
    <row r="98" spans="1:1">
      <c r="A98" t="s">
        <v>1086</v>
      </c>
    </row>
    <row r="99" spans="1:1">
      <c r="A99" t="s">
        <v>1087</v>
      </c>
    </row>
    <row r="100" spans="1:1">
      <c r="A100" t="s">
        <v>1088</v>
      </c>
    </row>
    <row r="101" spans="1:1">
      <c r="A101" t="s">
        <v>1089</v>
      </c>
    </row>
    <row r="103" spans="1:1">
      <c r="A103" t="s">
        <v>22</v>
      </c>
    </row>
    <row r="105" spans="1:1">
      <c r="A105" t="s">
        <v>898</v>
      </c>
    </row>
    <row r="106" spans="1:1">
      <c r="A106" t="s">
        <v>1090</v>
      </c>
    </row>
    <row r="107" spans="1:1">
      <c r="A107" t="s">
        <v>1091</v>
      </c>
    </row>
    <row r="108" spans="1:1">
      <c r="A108" t="s">
        <v>1092</v>
      </c>
    </row>
    <row r="109" spans="1:1">
      <c r="A109" t="s">
        <v>1093</v>
      </c>
    </row>
    <row r="110" spans="1:1">
      <c r="A110" t="s">
        <v>1094</v>
      </c>
    </row>
    <row r="111" spans="1:1">
      <c r="A111" t="s">
        <v>1095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A61"/>
  <sheetViews>
    <sheetView topLeftCell="A97" workbookViewId="0">
      <selection activeCell="A3" sqref="A3"/>
    </sheetView>
  </sheetViews>
  <sheetFormatPr defaultRowHeight="14.25"/>
  <sheetData>
    <row r="2" spans="1:1">
      <c r="A2" t="s">
        <v>313</v>
      </c>
    </row>
    <row r="31" spans="1:1">
      <c r="A31" t="s">
        <v>312</v>
      </c>
    </row>
    <row r="61" spans="1:1">
      <c r="A61" t="s">
        <v>311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103"/>
  <sheetViews>
    <sheetView tabSelected="1" zoomScale="90" zoomScaleNormal="90" workbookViewId="0">
      <selection activeCell="C13" sqref="C13"/>
    </sheetView>
  </sheetViews>
  <sheetFormatPr defaultRowHeight="14.25"/>
  <cols>
    <col min="2" max="2" width="9.875" customWidth="1"/>
    <col min="3" max="3" width="14.625" customWidth="1"/>
    <col min="4" max="4" width="16.5" customWidth="1"/>
    <col min="5" max="5" width="12.375" customWidth="1"/>
    <col min="6" max="6" width="10.25" customWidth="1"/>
    <col min="7" max="7" width="9.75" customWidth="1"/>
    <col min="8" max="8" width="14.875" customWidth="1"/>
    <col min="9" max="9" width="19.25" customWidth="1"/>
    <col min="10" max="10" width="13" style="89" customWidth="1"/>
    <col min="11" max="11" width="9" style="89" customWidth="1"/>
    <col min="12" max="12" width="9" customWidth="1"/>
    <col min="13" max="13" width="10.625" customWidth="1"/>
    <col min="14" max="14" width="11" customWidth="1"/>
    <col min="15" max="15" width="13.5" customWidth="1"/>
    <col min="16" max="16" width="13.875" customWidth="1"/>
    <col min="17" max="17" width="11.375" customWidth="1"/>
    <col min="18" max="18" width="10.25" customWidth="1"/>
    <col min="19" max="19" width="10.875" customWidth="1"/>
    <col min="20" max="20" width="9.375" customWidth="1"/>
    <col min="21" max="21" width="9.75" customWidth="1"/>
    <col min="22" max="22" width="10.125" customWidth="1"/>
    <col min="23" max="31" width="12.375" customWidth="1"/>
  </cols>
  <sheetData>
    <row r="1" spans="1:22" s="19" customFormat="1" ht="28.5">
      <c r="A1" s="18" t="s">
        <v>1336</v>
      </c>
      <c r="B1" s="18" t="s">
        <v>1335</v>
      </c>
      <c r="C1" s="18" t="s">
        <v>1334</v>
      </c>
      <c r="D1" s="18" t="s">
        <v>1333</v>
      </c>
      <c r="E1" s="18" t="s">
        <v>1332</v>
      </c>
      <c r="F1" s="18" t="s">
        <v>1331</v>
      </c>
      <c r="G1" s="18" t="s">
        <v>1330</v>
      </c>
      <c r="H1" s="18" t="s">
        <v>1329</v>
      </c>
      <c r="I1" s="18" t="s">
        <v>1328</v>
      </c>
      <c r="J1" s="89"/>
      <c r="K1" s="89"/>
      <c r="L1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16" customFormat="1">
      <c r="B2" s="43" t="s">
        <v>1314</v>
      </c>
      <c r="C2" s="16" t="s">
        <v>1256</v>
      </c>
      <c r="D2" s="17" t="s">
        <v>1307</v>
      </c>
      <c r="E2" s="16" t="s">
        <v>1293</v>
      </c>
      <c r="F2" s="16">
        <v>730</v>
      </c>
      <c r="G2" s="16">
        <v>30</v>
      </c>
      <c r="H2" s="16" t="s">
        <v>1258</v>
      </c>
      <c r="I2" s="16" t="s">
        <v>1244</v>
      </c>
      <c r="J2" s="89"/>
      <c r="K2" s="89"/>
    </row>
    <row r="3" spans="1:22">
      <c r="B3" s="43" t="s">
        <v>1327</v>
      </c>
      <c r="C3" s="21" t="s">
        <v>1326</v>
      </c>
      <c r="D3" s="17" t="s">
        <v>1307</v>
      </c>
      <c r="E3" s="16" t="s">
        <v>1239</v>
      </c>
      <c r="F3" s="16">
        <v>730</v>
      </c>
      <c r="G3" s="16">
        <v>30</v>
      </c>
      <c r="H3" s="16" t="s">
        <v>1292</v>
      </c>
      <c r="I3" s="16" t="s">
        <v>1244</v>
      </c>
    </row>
    <row r="4" spans="1:22">
      <c r="B4" s="43" t="s">
        <v>1313</v>
      </c>
      <c r="C4" s="22" t="s">
        <v>1247</v>
      </c>
      <c r="D4" s="22" t="s">
        <v>1309</v>
      </c>
      <c r="E4" s="16" t="s">
        <v>1293</v>
      </c>
      <c r="F4" s="16">
        <v>730</v>
      </c>
      <c r="G4" s="16">
        <v>30</v>
      </c>
      <c r="H4" s="16" t="s">
        <v>1258</v>
      </c>
      <c r="I4" s="16" t="s">
        <v>1254</v>
      </c>
    </row>
    <row r="5" spans="1:22">
      <c r="B5" s="43" t="s">
        <v>1325</v>
      </c>
      <c r="C5" s="22" t="s">
        <v>1324</v>
      </c>
      <c r="D5" s="25" t="s">
        <v>1107</v>
      </c>
      <c r="E5" s="16" t="s">
        <v>1293</v>
      </c>
      <c r="F5" s="22">
        <f>365*4</f>
        <v>1460</v>
      </c>
      <c r="G5" s="22">
        <v>30</v>
      </c>
      <c r="H5" s="16" t="s">
        <v>1258</v>
      </c>
      <c r="I5" s="16" t="s">
        <v>1254</v>
      </c>
    </row>
    <row r="6" spans="1:22">
      <c r="B6" s="43" t="s">
        <v>1243</v>
      </c>
      <c r="C6" s="23" t="s">
        <v>1241</v>
      </c>
      <c r="D6" s="24" t="s">
        <v>1251</v>
      </c>
      <c r="E6" s="16" t="s">
        <v>1293</v>
      </c>
      <c r="F6" s="16">
        <f>365*4</f>
        <v>1460</v>
      </c>
      <c r="G6" s="16">
        <v>30</v>
      </c>
      <c r="H6" s="16" t="s">
        <v>1258</v>
      </c>
      <c r="I6" s="16" t="s">
        <v>1237</v>
      </c>
    </row>
    <row r="7" spans="1:22">
      <c r="B7" s="44" t="s">
        <v>1304</v>
      </c>
      <c r="C7" s="23" t="s">
        <v>1297</v>
      </c>
      <c r="D7" s="24" t="s">
        <v>1107</v>
      </c>
      <c r="E7" s="16" t="s">
        <v>1239</v>
      </c>
      <c r="F7" s="22">
        <f>365*5</f>
        <v>1825</v>
      </c>
      <c r="G7" s="16">
        <v>30</v>
      </c>
      <c r="H7" s="16" t="s">
        <v>1238</v>
      </c>
      <c r="I7" s="16" t="s">
        <v>1254</v>
      </c>
    </row>
    <row r="8" spans="1:22">
      <c r="A8" s="1" t="s">
        <v>1323</v>
      </c>
      <c r="B8" s="43" t="s">
        <v>1308</v>
      </c>
      <c r="C8" s="27" t="s">
        <v>1321</v>
      </c>
      <c r="D8" s="17" t="s">
        <v>1300</v>
      </c>
      <c r="E8" s="16" t="s">
        <v>1293</v>
      </c>
      <c r="F8" s="22">
        <f>365*4</f>
        <v>1460</v>
      </c>
      <c r="G8" s="16">
        <v>30</v>
      </c>
      <c r="H8" s="16" t="s">
        <v>1238</v>
      </c>
      <c r="I8" s="16" t="s">
        <v>1237</v>
      </c>
    </row>
    <row r="9" spans="1:22">
      <c r="A9" s="20" t="s">
        <v>1308</v>
      </c>
      <c r="B9" s="43" t="s">
        <v>1303</v>
      </c>
      <c r="C9" s="23" t="s">
        <v>1231</v>
      </c>
      <c r="D9" s="17" t="s">
        <v>1307</v>
      </c>
      <c r="E9" s="16" t="s">
        <v>1245</v>
      </c>
      <c r="F9" s="24">
        <f>365*4</f>
        <v>1460</v>
      </c>
      <c r="G9" s="24">
        <v>30</v>
      </c>
      <c r="H9" s="16" t="s">
        <v>1258</v>
      </c>
      <c r="I9" s="16" t="s">
        <v>1254</v>
      </c>
    </row>
    <row r="10" spans="1:22">
      <c r="A10" s="20" t="s">
        <v>1303</v>
      </c>
      <c r="B10" s="43" t="s">
        <v>1302</v>
      </c>
      <c r="C10" s="23" t="s">
        <v>1301</v>
      </c>
      <c r="D10" s="17" t="s">
        <v>1300</v>
      </c>
      <c r="E10" s="16" t="s">
        <v>1245</v>
      </c>
      <c r="F10" s="22">
        <f>365*5</f>
        <v>1825</v>
      </c>
      <c r="G10" s="24">
        <v>30</v>
      </c>
      <c r="H10" s="16" t="s">
        <v>1258</v>
      </c>
      <c r="I10" s="16" t="s">
        <v>1254</v>
      </c>
    </row>
    <row r="11" spans="1:22">
      <c r="A11" s="28" t="s">
        <v>1291</v>
      </c>
      <c r="B11" s="43" t="s">
        <v>1290</v>
      </c>
      <c r="C11" s="22" t="s">
        <v>1289</v>
      </c>
      <c r="D11" s="25" t="s">
        <v>1251</v>
      </c>
      <c r="E11" s="24" t="s">
        <v>1239</v>
      </c>
      <c r="F11" s="25">
        <f>365*5</f>
        <v>1825</v>
      </c>
      <c r="G11" s="24">
        <v>30</v>
      </c>
      <c r="H11" s="16" t="s">
        <v>1258</v>
      </c>
      <c r="I11" s="24" t="s">
        <v>1237</v>
      </c>
    </row>
    <row r="12" spans="1:22">
      <c r="A12" s="32" t="s">
        <v>1285</v>
      </c>
      <c r="B12" s="32" t="s">
        <v>1153</v>
      </c>
      <c r="C12" s="34" t="s">
        <v>1284</v>
      </c>
      <c r="D12" s="33" t="s">
        <v>1251</v>
      </c>
      <c r="E12" s="33" t="s">
        <v>1239</v>
      </c>
      <c r="F12" s="33">
        <f>365*5</f>
        <v>1825</v>
      </c>
      <c r="G12" s="33">
        <v>30</v>
      </c>
      <c r="H12" s="16" t="s">
        <v>1238</v>
      </c>
      <c r="I12" s="33" t="s">
        <v>1254</v>
      </c>
    </row>
    <row r="13" spans="1:22">
      <c r="A13" s="30" t="s">
        <v>1283</v>
      </c>
      <c r="B13" s="31" t="s">
        <v>1295</v>
      </c>
      <c r="C13" s="22" t="s">
        <v>1294</v>
      </c>
      <c r="D13" s="25" t="s">
        <v>1251</v>
      </c>
      <c r="E13" s="25" t="s">
        <v>1293</v>
      </c>
      <c r="F13" s="25">
        <f>365*5</f>
        <v>1825</v>
      </c>
      <c r="G13" s="25">
        <v>30</v>
      </c>
      <c r="H13" s="16" t="s">
        <v>1292</v>
      </c>
      <c r="I13" s="25" t="s">
        <v>1254</v>
      </c>
    </row>
    <row r="14" spans="1:22">
      <c r="A14" s="30" t="s">
        <v>1319</v>
      </c>
      <c r="B14" s="45" t="s">
        <v>1318</v>
      </c>
      <c r="C14" s="27" t="s">
        <v>1316</v>
      </c>
      <c r="D14" s="25" t="s">
        <v>1107</v>
      </c>
      <c r="E14" s="25" t="s">
        <v>1293</v>
      </c>
      <c r="F14" s="25">
        <f>365*5</f>
        <v>1825</v>
      </c>
      <c r="G14" s="25">
        <v>30</v>
      </c>
      <c r="H14" s="16" t="s">
        <v>1238</v>
      </c>
      <c r="I14" s="25" t="s">
        <v>1237</v>
      </c>
    </row>
    <row r="15" spans="1:22">
      <c r="A15" s="20" t="s">
        <v>1172</v>
      </c>
      <c r="B15" s="31" t="s">
        <v>1306</v>
      </c>
      <c r="C15" s="16" t="s">
        <v>1256</v>
      </c>
      <c r="D15" s="29" t="s">
        <v>1312</v>
      </c>
      <c r="E15" s="16" t="s">
        <v>1245</v>
      </c>
      <c r="F15" s="16">
        <v>730</v>
      </c>
      <c r="G15" s="16">
        <v>30</v>
      </c>
      <c r="H15" s="16" t="s">
        <v>1238</v>
      </c>
      <c r="I15" s="16" t="s">
        <v>1254</v>
      </c>
    </row>
    <row r="16" spans="1:22">
      <c r="A16" s="30" t="s">
        <v>1306</v>
      </c>
      <c r="B16" s="31" t="s">
        <v>1299</v>
      </c>
      <c r="C16" s="23" t="s">
        <v>1241</v>
      </c>
      <c r="D16" s="25" t="s">
        <v>1305</v>
      </c>
      <c r="E16" s="25" t="s">
        <v>1239</v>
      </c>
      <c r="F16" s="22">
        <f>365*4</f>
        <v>1460</v>
      </c>
      <c r="G16" s="25">
        <v>30</v>
      </c>
      <c r="H16" s="16" t="s">
        <v>1238</v>
      </c>
      <c r="I16" s="25" t="s">
        <v>1244</v>
      </c>
    </row>
    <row r="17" spans="1:10">
      <c r="A17" s="30" t="s">
        <v>1299</v>
      </c>
      <c r="B17" s="31" t="s">
        <v>1298</v>
      </c>
      <c r="C17" s="23" t="s">
        <v>1297</v>
      </c>
      <c r="D17" s="25" t="s">
        <v>1296</v>
      </c>
      <c r="E17" s="25" t="s">
        <v>1239</v>
      </c>
      <c r="F17" s="22">
        <f>365*5</f>
        <v>1825</v>
      </c>
      <c r="G17" s="25">
        <v>30</v>
      </c>
      <c r="H17" s="16" t="s">
        <v>1258</v>
      </c>
      <c r="I17" s="25" t="s">
        <v>1254</v>
      </c>
    </row>
    <row r="18" spans="1:10">
      <c r="A18" s="30" t="s">
        <v>1298</v>
      </c>
      <c r="B18" s="31" t="s">
        <v>1317</v>
      </c>
      <c r="C18" s="27" t="s">
        <v>1316</v>
      </c>
      <c r="D18" s="25" t="s">
        <v>1315</v>
      </c>
      <c r="E18" s="25" t="s">
        <v>1239</v>
      </c>
      <c r="F18" s="25">
        <f>365*5</f>
        <v>1825</v>
      </c>
      <c r="G18" s="25">
        <v>30</v>
      </c>
      <c r="H18" s="16" t="s">
        <v>1238</v>
      </c>
      <c r="I18" s="25" t="s">
        <v>1254</v>
      </c>
    </row>
    <row r="19" spans="1:10">
      <c r="A19" s="31" t="s">
        <v>1311</v>
      </c>
      <c r="B19" s="31" t="s">
        <v>1310</v>
      </c>
      <c r="C19" s="22" t="s">
        <v>1274</v>
      </c>
      <c r="D19" s="25" t="s">
        <v>1309</v>
      </c>
      <c r="E19" s="25" t="s">
        <v>1245</v>
      </c>
      <c r="F19" s="22">
        <v>730</v>
      </c>
      <c r="G19" s="25">
        <v>30</v>
      </c>
      <c r="H19" s="16" t="s">
        <v>1258</v>
      </c>
      <c r="I19" s="25" t="s">
        <v>1254</v>
      </c>
    </row>
    <row r="20" spans="1:10">
      <c r="A20" s="1" t="s">
        <v>1308</v>
      </c>
      <c r="B20" s="31" t="s">
        <v>1322</v>
      </c>
      <c r="C20" s="36" t="s">
        <v>1321</v>
      </c>
      <c r="D20" s="22" t="s">
        <v>1280</v>
      </c>
      <c r="E20" s="35" t="s">
        <v>1293</v>
      </c>
      <c r="F20" s="35">
        <f>365*4</f>
        <v>1460</v>
      </c>
      <c r="G20" s="35">
        <v>30</v>
      </c>
      <c r="H20" s="16" t="s">
        <v>1258</v>
      </c>
      <c r="I20" s="35" t="s">
        <v>1244</v>
      </c>
    </row>
    <row r="21" spans="1:10">
      <c r="A21" s="32" t="s">
        <v>1283</v>
      </c>
      <c r="B21" s="32" t="s">
        <v>1282</v>
      </c>
      <c r="C21" s="37" t="s">
        <v>1281</v>
      </c>
      <c r="D21" s="22" t="s">
        <v>1280</v>
      </c>
      <c r="E21" s="33" t="s">
        <v>1239</v>
      </c>
      <c r="F21" s="33">
        <f>365*5</f>
        <v>1825</v>
      </c>
      <c r="G21" s="33">
        <v>30</v>
      </c>
      <c r="H21" s="16" t="s">
        <v>1238</v>
      </c>
      <c r="I21" s="33" t="s">
        <v>1254</v>
      </c>
      <c r="J21" s="90"/>
    </row>
    <row r="22" spans="1:10">
      <c r="A22" s="32" t="s">
        <v>1288</v>
      </c>
      <c r="B22" s="32" t="s">
        <v>1287</v>
      </c>
      <c r="C22" s="38" t="s">
        <v>1152</v>
      </c>
      <c r="D22" s="24" t="s">
        <v>1286</v>
      </c>
      <c r="E22" s="33" t="s">
        <v>1245</v>
      </c>
      <c r="F22" s="33">
        <f>365*5</f>
        <v>1825</v>
      </c>
      <c r="G22" s="33">
        <v>30</v>
      </c>
      <c r="H22" s="16" t="s">
        <v>1258</v>
      </c>
      <c r="I22" s="33" t="s">
        <v>1244</v>
      </c>
    </row>
    <row r="23" spans="1:10">
      <c r="A23" s="32" t="s">
        <v>1287</v>
      </c>
      <c r="B23" s="44" t="s">
        <v>1320</v>
      </c>
      <c r="C23" s="38" t="s">
        <v>1497</v>
      </c>
      <c r="D23" s="24" t="s">
        <v>1286</v>
      </c>
      <c r="E23" s="33" t="s">
        <v>1245</v>
      </c>
      <c r="F23" s="33">
        <f>365*5</f>
        <v>1825</v>
      </c>
      <c r="G23" s="33">
        <v>30</v>
      </c>
      <c r="H23" s="16" t="s">
        <v>1238</v>
      </c>
      <c r="I23" s="33" t="s">
        <v>1237</v>
      </c>
    </row>
    <row r="24" spans="1:10">
      <c r="A24" s="1" t="s">
        <v>1279</v>
      </c>
      <c r="B24" s="32" t="s">
        <v>1278</v>
      </c>
      <c r="C24" s="52" t="s">
        <v>1232</v>
      </c>
      <c r="D24" s="29" t="s">
        <v>1276</v>
      </c>
      <c r="E24" s="35" t="s">
        <v>1245</v>
      </c>
      <c r="F24" s="35">
        <v>730</v>
      </c>
      <c r="G24" s="35">
        <v>30</v>
      </c>
      <c r="H24" s="16" t="s">
        <v>1258</v>
      </c>
      <c r="I24" s="35" t="s">
        <v>1254</v>
      </c>
      <c r="J24" s="90">
        <v>43795</v>
      </c>
    </row>
    <row r="25" spans="1:10">
      <c r="A25" s="32" t="s">
        <v>1278</v>
      </c>
      <c r="B25" s="32" t="s">
        <v>1233</v>
      </c>
      <c r="C25" s="51" t="s">
        <v>1277</v>
      </c>
      <c r="D25" s="24" t="s">
        <v>1271</v>
      </c>
      <c r="E25" s="35" t="s">
        <v>1239</v>
      </c>
      <c r="F25" s="53">
        <f>365*4</f>
        <v>1460</v>
      </c>
      <c r="G25" s="35">
        <v>30</v>
      </c>
      <c r="H25" s="16" t="s">
        <v>1238</v>
      </c>
      <c r="I25" s="35" t="s">
        <v>1237</v>
      </c>
      <c r="J25" s="90">
        <v>43795</v>
      </c>
    </row>
    <row r="26" spans="1:10">
      <c r="A26" s="32" t="s">
        <v>1278</v>
      </c>
      <c r="B26" s="32" t="s">
        <v>1275</v>
      </c>
      <c r="C26" s="51" t="s">
        <v>1231</v>
      </c>
      <c r="D26" s="24" t="s">
        <v>1276</v>
      </c>
      <c r="E26" s="35" t="s">
        <v>1239</v>
      </c>
      <c r="F26" s="35">
        <f>365*4</f>
        <v>1460</v>
      </c>
      <c r="G26" s="35">
        <v>30</v>
      </c>
      <c r="H26" s="16" t="s">
        <v>1258</v>
      </c>
      <c r="I26" s="35" t="s">
        <v>1244</v>
      </c>
      <c r="J26" s="90">
        <v>43795</v>
      </c>
    </row>
    <row r="27" spans="1:10">
      <c r="A27" s="32" t="s">
        <v>1278</v>
      </c>
      <c r="B27" s="32" t="s">
        <v>1273</v>
      </c>
      <c r="C27" s="51" t="s">
        <v>1274</v>
      </c>
      <c r="D27" s="24" t="s">
        <v>1271</v>
      </c>
      <c r="E27" s="35" t="s">
        <v>1239</v>
      </c>
      <c r="F27" s="35">
        <f>365*4</f>
        <v>1460</v>
      </c>
      <c r="G27" s="35">
        <v>30</v>
      </c>
      <c r="H27" s="16" t="s">
        <v>1238</v>
      </c>
      <c r="I27" s="35" t="s">
        <v>1254</v>
      </c>
      <c r="J27" s="90">
        <v>43795</v>
      </c>
    </row>
    <row r="28" spans="1:10">
      <c r="A28" s="32" t="s">
        <v>1278</v>
      </c>
      <c r="B28" s="32" t="s">
        <v>1269</v>
      </c>
      <c r="C28" s="51" t="s">
        <v>1272</v>
      </c>
      <c r="D28" s="24" t="s">
        <v>1271</v>
      </c>
      <c r="E28" s="35" t="s">
        <v>1239</v>
      </c>
      <c r="F28" s="35">
        <f>365*4</f>
        <v>1460</v>
      </c>
      <c r="G28" s="35">
        <v>30</v>
      </c>
      <c r="H28" s="16" t="s">
        <v>1238</v>
      </c>
      <c r="I28" s="35" t="s">
        <v>1254</v>
      </c>
      <c r="J28" s="90">
        <v>43795</v>
      </c>
    </row>
    <row r="29" spans="1:10">
      <c r="A29" s="78" t="s">
        <v>1270</v>
      </c>
      <c r="B29" s="79" t="s">
        <v>1264</v>
      </c>
      <c r="C29" s="49" t="s">
        <v>1247</v>
      </c>
      <c r="D29" s="49" t="s">
        <v>1251</v>
      </c>
      <c r="E29" s="80" t="s">
        <v>1245</v>
      </c>
      <c r="F29" s="80">
        <v>1825</v>
      </c>
      <c r="G29" s="48">
        <v>1825</v>
      </c>
      <c r="H29" s="80" t="s">
        <v>1258</v>
      </c>
      <c r="I29" s="80" t="s">
        <v>1237</v>
      </c>
      <c r="J29" s="90">
        <v>43795</v>
      </c>
    </row>
    <row r="30" spans="1:10">
      <c r="A30" s="79" t="s">
        <v>1268</v>
      </c>
      <c r="B30" s="46" t="s">
        <v>1266</v>
      </c>
      <c r="C30" s="49" t="s">
        <v>1247</v>
      </c>
      <c r="D30" s="48" t="s">
        <v>1234</v>
      </c>
      <c r="E30" s="80" t="s">
        <v>1239</v>
      </c>
      <c r="F30" s="80">
        <v>1825</v>
      </c>
      <c r="G30" s="48">
        <v>1825</v>
      </c>
      <c r="H30" s="80" t="s">
        <v>1258</v>
      </c>
      <c r="I30" s="80" t="s">
        <v>1237</v>
      </c>
      <c r="J30" s="90">
        <v>43795</v>
      </c>
    </row>
    <row r="31" spans="1:10">
      <c r="A31" s="46" t="s">
        <v>1267</v>
      </c>
      <c r="B31" s="46" t="s">
        <v>1236</v>
      </c>
      <c r="C31" s="49" t="s">
        <v>1265</v>
      </c>
      <c r="D31" s="49" t="s">
        <v>1251</v>
      </c>
      <c r="E31" s="48" t="s">
        <v>1259</v>
      </c>
      <c r="F31" s="80">
        <v>730</v>
      </c>
      <c r="G31" s="47">
        <v>30</v>
      </c>
      <c r="H31" s="47" t="s">
        <v>1238</v>
      </c>
      <c r="I31" s="47" t="s">
        <v>1254</v>
      </c>
      <c r="J31" s="90">
        <v>43795</v>
      </c>
    </row>
    <row r="32" spans="1:10">
      <c r="A32" s="46" t="s">
        <v>1235</v>
      </c>
      <c r="B32" s="46" t="s">
        <v>1263</v>
      </c>
      <c r="C32" s="48" t="s">
        <v>1231</v>
      </c>
      <c r="D32" s="49" t="s">
        <v>1251</v>
      </c>
      <c r="E32" s="80" t="s">
        <v>1262</v>
      </c>
      <c r="F32" s="47">
        <f>365*4</f>
        <v>1460</v>
      </c>
      <c r="G32" s="47">
        <v>30</v>
      </c>
      <c r="H32" s="47" t="s">
        <v>1238</v>
      </c>
      <c r="I32" s="47" t="s">
        <v>1237</v>
      </c>
      <c r="J32" s="90">
        <v>43795</v>
      </c>
    </row>
    <row r="33" spans="1:10">
      <c r="A33" s="79" t="s">
        <v>1264</v>
      </c>
      <c r="B33" s="46" t="s">
        <v>1260</v>
      </c>
      <c r="C33" s="49" t="s">
        <v>1247</v>
      </c>
      <c r="D33" s="48" t="s">
        <v>1031</v>
      </c>
      <c r="E33" s="49" t="s">
        <v>1262</v>
      </c>
      <c r="F33" s="80">
        <v>730</v>
      </c>
      <c r="G33" s="47">
        <v>30</v>
      </c>
      <c r="H33" s="47" t="s">
        <v>1238</v>
      </c>
      <c r="I33" s="47" t="s">
        <v>1237</v>
      </c>
      <c r="J33" s="90">
        <v>43795</v>
      </c>
    </row>
    <row r="34" spans="1:10">
      <c r="A34" s="46" t="s">
        <v>1261</v>
      </c>
      <c r="B34" s="46" t="s">
        <v>1253</v>
      </c>
      <c r="C34" s="48" t="s">
        <v>1241</v>
      </c>
      <c r="D34" s="49" t="s">
        <v>1031</v>
      </c>
      <c r="E34" s="49" t="s">
        <v>1259</v>
      </c>
      <c r="F34" s="80">
        <v>730</v>
      </c>
      <c r="G34" s="47">
        <v>30</v>
      </c>
      <c r="H34" s="47" t="s">
        <v>1258</v>
      </c>
      <c r="I34" s="47" t="s">
        <v>1244</v>
      </c>
      <c r="J34" s="90">
        <v>43795</v>
      </c>
    </row>
    <row r="35" spans="1:10">
      <c r="A35" s="46" t="s">
        <v>1257</v>
      </c>
      <c r="B35" s="46" t="s">
        <v>1252</v>
      </c>
      <c r="C35" s="49" t="s">
        <v>1256</v>
      </c>
      <c r="D35" s="49" t="s">
        <v>1251</v>
      </c>
      <c r="E35" s="48" t="s">
        <v>1488</v>
      </c>
      <c r="F35" s="80">
        <v>730</v>
      </c>
      <c r="G35" s="80">
        <v>30</v>
      </c>
      <c r="H35" s="80" t="s">
        <v>1238</v>
      </c>
      <c r="I35" s="80" t="s">
        <v>1254</v>
      </c>
      <c r="J35" s="90">
        <v>43795</v>
      </c>
    </row>
    <row r="36" spans="1:10">
      <c r="A36" s="46" t="s">
        <v>1253</v>
      </c>
      <c r="B36" s="46" t="s">
        <v>1248</v>
      </c>
      <c r="C36" s="49" t="s">
        <v>1241</v>
      </c>
      <c r="D36" s="49" t="s">
        <v>1251</v>
      </c>
      <c r="E36" s="49" t="s">
        <v>1250</v>
      </c>
      <c r="F36" s="80">
        <v>730</v>
      </c>
      <c r="G36" s="80">
        <v>30</v>
      </c>
      <c r="H36" s="80" t="s">
        <v>1238</v>
      </c>
      <c r="I36" s="80" t="s">
        <v>1237</v>
      </c>
      <c r="J36" s="90">
        <v>43795</v>
      </c>
    </row>
    <row r="37" spans="1:10">
      <c r="A37" s="31" t="s">
        <v>1249</v>
      </c>
      <c r="B37" s="43" t="s">
        <v>1484</v>
      </c>
      <c r="C37" s="25" t="s">
        <v>1247</v>
      </c>
      <c r="D37" s="22" t="s">
        <v>1246</v>
      </c>
      <c r="E37" s="25" t="s">
        <v>1245</v>
      </c>
      <c r="F37" s="25">
        <v>730</v>
      </c>
      <c r="G37" s="25">
        <v>30</v>
      </c>
      <c r="H37" s="25" t="s">
        <v>1238</v>
      </c>
      <c r="I37" s="25" t="s">
        <v>1244</v>
      </c>
      <c r="J37" s="90">
        <v>43795</v>
      </c>
    </row>
    <row r="38" spans="1:10">
      <c r="A38" s="43" t="s">
        <v>1243</v>
      </c>
      <c r="B38" s="43" t="s">
        <v>1479</v>
      </c>
      <c r="C38" s="24" t="s">
        <v>1241</v>
      </c>
      <c r="D38" s="22" t="s">
        <v>1240</v>
      </c>
      <c r="E38" s="16" t="s">
        <v>1239</v>
      </c>
      <c r="F38" s="16">
        <f>365*4</f>
        <v>1460</v>
      </c>
      <c r="G38" s="16">
        <v>30</v>
      </c>
      <c r="H38" s="16" t="s">
        <v>1238</v>
      </c>
      <c r="I38" s="16" t="s">
        <v>1237</v>
      </c>
      <c r="J38" s="90">
        <v>43795</v>
      </c>
    </row>
    <row r="39" spans="1:10">
      <c r="A39" s="43" t="s">
        <v>1242</v>
      </c>
      <c r="B39" s="43" t="s">
        <v>1480</v>
      </c>
      <c r="C39" s="25" t="s">
        <v>1247</v>
      </c>
      <c r="D39" s="22" t="s">
        <v>1482</v>
      </c>
      <c r="E39" s="25" t="s">
        <v>1245</v>
      </c>
      <c r="F39" s="25">
        <v>730</v>
      </c>
      <c r="G39" s="25">
        <v>30</v>
      </c>
      <c r="H39" s="25" t="s">
        <v>1238</v>
      </c>
      <c r="I39" s="25" t="s">
        <v>1244</v>
      </c>
    </row>
    <row r="40" spans="1:10">
      <c r="A40" s="43" t="s">
        <v>1479</v>
      </c>
      <c r="B40" s="43" t="s">
        <v>1481</v>
      </c>
      <c r="C40" s="24" t="s">
        <v>1241</v>
      </c>
      <c r="D40" s="22" t="s">
        <v>1483</v>
      </c>
      <c r="E40" s="16" t="s">
        <v>1239</v>
      </c>
      <c r="F40" s="16">
        <f>365*4</f>
        <v>1460</v>
      </c>
      <c r="G40" s="16">
        <v>30</v>
      </c>
      <c r="H40" s="16" t="s">
        <v>1238</v>
      </c>
      <c r="I40" s="16" t="s">
        <v>1237</v>
      </c>
    </row>
    <row r="41" spans="1:10">
      <c r="A41" s="31" t="s">
        <v>1306</v>
      </c>
      <c r="B41" s="31" t="s">
        <v>1485</v>
      </c>
      <c r="C41" s="25" t="s">
        <v>1256</v>
      </c>
      <c r="D41" s="25" t="s">
        <v>1312</v>
      </c>
      <c r="E41" s="22" t="s">
        <v>1255</v>
      </c>
      <c r="F41" s="25">
        <v>730</v>
      </c>
      <c r="G41" s="25">
        <v>30</v>
      </c>
      <c r="H41" s="25" t="s">
        <v>1238</v>
      </c>
      <c r="I41" s="25" t="s">
        <v>1254</v>
      </c>
    </row>
    <row r="42" spans="1:10">
      <c r="A42" s="31" t="s">
        <v>1299</v>
      </c>
      <c r="B42" s="31" t="s">
        <v>1486</v>
      </c>
      <c r="C42" s="25" t="s">
        <v>1241</v>
      </c>
      <c r="D42" s="25" t="s">
        <v>1487</v>
      </c>
      <c r="E42" s="22" t="s">
        <v>1255</v>
      </c>
      <c r="F42" s="25">
        <f>365*4</f>
        <v>1460</v>
      </c>
      <c r="G42" s="25">
        <v>30</v>
      </c>
      <c r="H42" s="25" t="s">
        <v>1238</v>
      </c>
      <c r="I42" s="25" t="s">
        <v>1244</v>
      </c>
    </row>
    <row r="43" spans="1:10">
      <c r="A43" s="43" t="s">
        <v>1313</v>
      </c>
      <c r="B43" s="43" t="s">
        <v>1489</v>
      </c>
      <c r="C43" s="24" t="s">
        <v>1247</v>
      </c>
      <c r="D43" s="24" t="s">
        <v>1309</v>
      </c>
      <c r="E43" s="22" t="s">
        <v>1255</v>
      </c>
      <c r="F43" s="16">
        <v>730</v>
      </c>
      <c r="G43" s="16">
        <v>30</v>
      </c>
      <c r="H43" s="16" t="s">
        <v>1258</v>
      </c>
      <c r="I43" s="16" t="s">
        <v>1254</v>
      </c>
    </row>
    <row r="44" spans="1:10">
      <c r="A44" s="43" t="s">
        <v>1243</v>
      </c>
      <c r="B44" s="43" t="s">
        <v>1490</v>
      </c>
      <c r="C44" s="25" t="s">
        <v>1241</v>
      </c>
      <c r="D44" s="25" t="s">
        <v>1251</v>
      </c>
      <c r="E44" s="22" t="s">
        <v>1255</v>
      </c>
      <c r="F44" s="16">
        <f>365*4</f>
        <v>1460</v>
      </c>
      <c r="G44" s="16">
        <v>30</v>
      </c>
      <c r="H44" s="16" t="s">
        <v>1258</v>
      </c>
      <c r="I44" s="16" t="s">
        <v>1237</v>
      </c>
    </row>
    <row r="45" spans="1:10">
      <c r="A45" s="43" t="s">
        <v>1314</v>
      </c>
      <c r="B45" s="43" t="s">
        <v>1491</v>
      </c>
      <c r="C45" s="16" t="s">
        <v>1256</v>
      </c>
      <c r="D45" s="17" t="s">
        <v>1307</v>
      </c>
      <c r="E45" s="22" t="s">
        <v>1255</v>
      </c>
      <c r="F45" s="16">
        <v>730</v>
      </c>
      <c r="G45" s="16">
        <v>30</v>
      </c>
      <c r="H45" s="16" t="s">
        <v>1258</v>
      </c>
      <c r="I45" s="16" t="s">
        <v>1244</v>
      </c>
    </row>
    <row r="46" spans="1:10">
      <c r="A46" s="43" t="s">
        <v>1303</v>
      </c>
      <c r="B46" s="43" t="s">
        <v>1492</v>
      </c>
      <c r="C46" s="24" t="s">
        <v>1231</v>
      </c>
      <c r="D46" s="25" t="s">
        <v>1307</v>
      </c>
      <c r="E46" s="22" t="s">
        <v>1255</v>
      </c>
      <c r="F46" s="24">
        <f>365*4</f>
        <v>1460</v>
      </c>
      <c r="G46" s="24">
        <v>30</v>
      </c>
      <c r="H46" s="16" t="s">
        <v>1258</v>
      </c>
      <c r="I46" s="16" t="s">
        <v>1254</v>
      </c>
    </row>
    <row r="47" spans="1:10">
      <c r="A47" s="43" t="s">
        <v>1325</v>
      </c>
      <c r="B47" s="43" t="s">
        <v>1493</v>
      </c>
      <c r="C47" s="25" t="s">
        <v>1324</v>
      </c>
      <c r="D47" s="25" t="s">
        <v>1107</v>
      </c>
      <c r="E47" s="22" t="s">
        <v>1255</v>
      </c>
      <c r="F47" s="22">
        <f>365*4</f>
        <v>1460</v>
      </c>
      <c r="G47" s="22">
        <v>30</v>
      </c>
      <c r="H47" s="16" t="s">
        <v>1258</v>
      </c>
      <c r="I47" s="16" t="s">
        <v>1254</v>
      </c>
    </row>
    <row r="48" spans="1:10">
      <c r="A48" s="43" t="s">
        <v>1308</v>
      </c>
      <c r="B48" s="43" t="s">
        <v>1494</v>
      </c>
      <c r="C48" s="39" t="s">
        <v>1321</v>
      </c>
      <c r="D48" s="25" t="s">
        <v>1300</v>
      </c>
      <c r="E48" s="22" t="s">
        <v>1255</v>
      </c>
      <c r="F48" s="22">
        <f>365*4</f>
        <v>1460</v>
      </c>
      <c r="G48" s="16">
        <v>30</v>
      </c>
      <c r="H48" s="16" t="s">
        <v>1238</v>
      </c>
      <c r="I48" s="16" t="s">
        <v>1237</v>
      </c>
    </row>
    <row r="49" spans="1:10">
      <c r="A49" s="31" t="s">
        <v>1322</v>
      </c>
      <c r="B49" s="31" t="s">
        <v>1495</v>
      </c>
      <c r="C49" s="36" t="s">
        <v>1321</v>
      </c>
      <c r="D49" s="25" t="s">
        <v>1496</v>
      </c>
      <c r="E49" s="22" t="s">
        <v>1255</v>
      </c>
      <c r="F49" s="35">
        <f>365*4</f>
        <v>1460</v>
      </c>
      <c r="G49" s="35">
        <v>30</v>
      </c>
      <c r="H49" s="16" t="s">
        <v>1258</v>
      </c>
      <c r="I49" s="35" t="s">
        <v>1244</v>
      </c>
    </row>
    <row r="50" spans="1:10">
      <c r="A50" s="81" t="s">
        <v>1267</v>
      </c>
      <c r="B50" s="81"/>
      <c r="C50" s="84" t="s">
        <v>1265</v>
      </c>
      <c r="D50" s="84" t="s">
        <v>1251</v>
      </c>
      <c r="E50" s="85" t="s">
        <v>1259</v>
      </c>
      <c r="F50" s="86">
        <v>730</v>
      </c>
      <c r="G50" s="87">
        <v>30</v>
      </c>
      <c r="H50" s="87" t="s">
        <v>1238</v>
      </c>
      <c r="I50" s="87" t="s">
        <v>1254</v>
      </c>
    </row>
    <row r="51" spans="1:10">
      <c r="A51" s="81" t="s">
        <v>1509</v>
      </c>
      <c r="B51" s="81"/>
      <c r="C51" s="84" t="s">
        <v>1231</v>
      </c>
      <c r="D51" s="84" t="s">
        <v>1251</v>
      </c>
      <c r="E51" s="85" t="s">
        <v>1259</v>
      </c>
      <c r="F51" s="86">
        <f>365*4</f>
        <v>1460</v>
      </c>
      <c r="G51" s="87">
        <v>30</v>
      </c>
      <c r="H51" s="87" t="s">
        <v>1238</v>
      </c>
      <c r="I51" s="87" t="s">
        <v>1254</v>
      </c>
    </row>
    <row r="52" spans="1:10">
      <c r="A52" s="81" t="s">
        <v>1510</v>
      </c>
      <c r="B52" s="81"/>
      <c r="C52" s="84" t="s">
        <v>1321</v>
      </c>
      <c r="D52" s="84" t="s">
        <v>1251</v>
      </c>
      <c r="E52" s="85" t="s">
        <v>1259</v>
      </c>
      <c r="F52" s="88">
        <f>365*5</f>
        <v>1825</v>
      </c>
      <c r="G52" s="87">
        <v>30</v>
      </c>
      <c r="H52" s="87" t="s">
        <v>1238</v>
      </c>
      <c r="I52" s="87" t="s">
        <v>1254</v>
      </c>
    </row>
    <row r="53" spans="1:10">
      <c r="A53" s="31" t="s">
        <v>1485</v>
      </c>
      <c r="B53" s="31" t="s">
        <v>1517</v>
      </c>
      <c r="C53" s="25" t="s">
        <v>1256</v>
      </c>
      <c r="D53" s="25" t="s">
        <v>1312</v>
      </c>
      <c r="E53" s="53" t="s">
        <v>1259</v>
      </c>
      <c r="F53" s="35">
        <v>730</v>
      </c>
      <c r="G53" s="25">
        <v>30</v>
      </c>
      <c r="H53" s="25" t="s">
        <v>1238</v>
      </c>
      <c r="I53" s="25" t="s">
        <v>1254</v>
      </c>
    </row>
    <row r="54" spans="1:10">
      <c r="A54" s="31" t="s">
        <v>1509</v>
      </c>
      <c r="B54" s="31" t="s">
        <v>1510</v>
      </c>
      <c r="C54" s="82" t="s">
        <v>1231</v>
      </c>
      <c r="D54" s="25" t="s">
        <v>1312</v>
      </c>
      <c r="E54" s="53" t="s">
        <v>1259</v>
      </c>
      <c r="F54" s="33">
        <v>1460</v>
      </c>
      <c r="G54" s="93">
        <v>360</v>
      </c>
      <c r="H54" s="25" t="s">
        <v>1238</v>
      </c>
      <c r="I54" s="25" t="s">
        <v>1254</v>
      </c>
      <c r="J54" s="91" t="s">
        <v>1518</v>
      </c>
    </row>
    <row r="55" spans="1:10">
      <c r="A55" s="31" t="s">
        <v>1510</v>
      </c>
      <c r="B55" s="31" t="s">
        <v>1511</v>
      </c>
      <c r="C55" s="82" t="s">
        <v>1321</v>
      </c>
      <c r="D55" s="25" t="s">
        <v>1312</v>
      </c>
      <c r="E55" s="53" t="s">
        <v>1259</v>
      </c>
      <c r="F55" s="33">
        <f>365*5</f>
        <v>1825</v>
      </c>
      <c r="G55" s="92">
        <v>730</v>
      </c>
      <c r="H55" s="25" t="s">
        <v>1238</v>
      </c>
      <c r="I55" s="25" t="s">
        <v>1254</v>
      </c>
    </row>
    <row r="56" spans="1:10">
      <c r="A56" s="43" t="s">
        <v>1519</v>
      </c>
      <c r="B56" s="43" t="s">
        <v>1512</v>
      </c>
      <c r="C56" s="82" t="s">
        <v>1265</v>
      </c>
      <c r="D56" s="82" t="s">
        <v>1515</v>
      </c>
      <c r="E56" s="35" t="s">
        <v>1239</v>
      </c>
      <c r="F56" s="35">
        <v>730</v>
      </c>
      <c r="G56" s="83">
        <v>30</v>
      </c>
      <c r="H56" s="83" t="s">
        <v>1238</v>
      </c>
      <c r="I56" s="83" t="s">
        <v>1254</v>
      </c>
    </row>
    <row r="57" spans="1:10">
      <c r="A57" s="43" t="s">
        <v>1512</v>
      </c>
      <c r="B57" s="43" t="s">
        <v>1513</v>
      </c>
      <c r="C57" s="82" t="s">
        <v>1321</v>
      </c>
      <c r="D57" s="82" t="s">
        <v>1515</v>
      </c>
      <c r="E57" s="35" t="s">
        <v>1239</v>
      </c>
      <c r="F57" s="33">
        <f>365*5</f>
        <v>1825</v>
      </c>
      <c r="G57" s="83">
        <v>30</v>
      </c>
      <c r="H57" s="83" t="s">
        <v>1238</v>
      </c>
      <c r="I57" s="83" t="s">
        <v>1254</v>
      </c>
    </row>
    <row r="58" spans="1:10" ht="15" thickBot="1">
      <c r="A58" s="43" t="s">
        <v>1512</v>
      </c>
      <c r="B58" s="43" t="s">
        <v>1514</v>
      </c>
      <c r="C58" s="82" t="s">
        <v>1231</v>
      </c>
      <c r="D58" s="82" t="s">
        <v>1515</v>
      </c>
      <c r="E58" s="35" t="s">
        <v>1239</v>
      </c>
      <c r="F58" s="33">
        <v>1460</v>
      </c>
      <c r="G58" s="83">
        <v>30</v>
      </c>
      <c r="H58" s="83" t="s">
        <v>1238</v>
      </c>
      <c r="I58" s="83" t="s">
        <v>1254</v>
      </c>
    </row>
    <row r="59" spans="1:10">
      <c r="A59" s="97" t="s">
        <v>1514</v>
      </c>
      <c r="B59" s="98" t="s">
        <v>1516</v>
      </c>
      <c r="C59" s="99" t="s">
        <v>1265</v>
      </c>
      <c r="D59" s="99" t="s">
        <v>1522</v>
      </c>
      <c r="E59" s="100" t="s">
        <v>1239</v>
      </c>
      <c r="F59" s="100">
        <v>730</v>
      </c>
      <c r="G59" s="101">
        <v>30</v>
      </c>
      <c r="H59" s="101" t="s">
        <v>1238</v>
      </c>
      <c r="I59" s="102" t="s">
        <v>1254</v>
      </c>
      <c r="J59" s="94" t="s">
        <v>1528</v>
      </c>
    </row>
    <row r="60" spans="1:10">
      <c r="A60" s="103" t="s">
        <v>1514</v>
      </c>
      <c r="B60" s="104" t="s">
        <v>1523</v>
      </c>
      <c r="C60" s="105" t="s">
        <v>1321</v>
      </c>
      <c r="D60" s="105" t="s">
        <v>1521</v>
      </c>
      <c r="E60" s="106" t="s">
        <v>1239</v>
      </c>
      <c r="F60" s="107">
        <f>365*5</f>
        <v>1825</v>
      </c>
      <c r="G60" s="108">
        <v>30</v>
      </c>
      <c r="H60" s="108" t="s">
        <v>1238</v>
      </c>
      <c r="I60" s="109" t="s">
        <v>1254</v>
      </c>
    </row>
    <row r="61" spans="1:10">
      <c r="A61" s="103" t="s">
        <v>1514</v>
      </c>
      <c r="B61" s="110" t="s">
        <v>1524</v>
      </c>
      <c r="C61" s="105" t="s">
        <v>1231</v>
      </c>
      <c r="D61" s="105" t="s">
        <v>1521</v>
      </c>
      <c r="E61" s="106" t="s">
        <v>1239</v>
      </c>
      <c r="F61" s="107">
        <v>1460</v>
      </c>
      <c r="G61" s="108">
        <v>30</v>
      </c>
      <c r="H61" s="108" t="s">
        <v>1238</v>
      </c>
      <c r="I61" s="109" t="s">
        <v>1254</v>
      </c>
    </row>
    <row r="62" spans="1:10">
      <c r="A62" s="103" t="s">
        <v>1514</v>
      </c>
      <c r="B62" s="110" t="s">
        <v>1525</v>
      </c>
      <c r="C62" s="105" t="s">
        <v>1265</v>
      </c>
      <c r="D62" s="105" t="s">
        <v>1520</v>
      </c>
      <c r="E62" s="106" t="s">
        <v>1239</v>
      </c>
      <c r="F62" s="106">
        <v>730</v>
      </c>
      <c r="G62" s="108">
        <v>30</v>
      </c>
      <c r="H62" s="108" t="s">
        <v>1238</v>
      </c>
      <c r="I62" s="109" t="s">
        <v>1254</v>
      </c>
    </row>
    <row r="63" spans="1:10">
      <c r="A63" s="103" t="s">
        <v>1514</v>
      </c>
      <c r="B63" s="104" t="s">
        <v>1526</v>
      </c>
      <c r="C63" s="105" t="s">
        <v>1321</v>
      </c>
      <c r="D63" s="105" t="s">
        <v>1520</v>
      </c>
      <c r="E63" s="106" t="s">
        <v>1239</v>
      </c>
      <c r="F63" s="107">
        <f>365*5</f>
        <v>1825</v>
      </c>
      <c r="G63" s="108">
        <v>30</v>
      </c>
      <c r="H63" s="108" t="s">
        <v>1238</v>
      </c>
      <c r="I63" s="109" t="s">
        <v>1254</v>
      </c>
    </row>
    <row r="64" spans="1:10" ht="15" thickBot="1">
      <c r="A64" s="111" t="s">
        <v>1514</v>
      </c>
      <c r="B64" s="112" t="s">
        <v>1527</v>
      </c>
      <c r="C64" s="113" t="s">
        <v>1231</v>
      </c>
      <c r="D64" s="113" t="s">
        <v>1520</v>
      </c>
      <c r="E64" s="114" t="s">
        <v>1239</v>
      </c>
      <c r="F64" s="115">
        <v>1460</v>
      </c>
      <c r="G64" s="116">
        <v>30</v>
      </c>
      <c r="H64" s="116" t="s">
        <v>1238</v>
      </c>
      <c r="I64" s="117" t="s">
        <v>1254</v>
      </c>
    </row>
    <row r="66" spans="1:2">
      <c r="B66" s="83" t="s">
        <v>1558</v>
      </c>
    </row>
    <row r="75" spans="1:2">
      <c r="A75" t="s">
        <v>1529</v>
      </c>
    </row>
    <row r="76" spans="1:2">
      <c r="A76" t="s">
        <v>1530</v>
      </c>
    </row>
    <row r="77" spans="1:2">
      <c r="A77" t="s">
        <v>1531</v>
      </c>
    </row>
    <row r="78" spans="1:2">
      <c r="A78" t="s">
        <v>1532</v>
      </c>
    </row>
    <row r="79" spans="1:2">
      <c r="A79" t="s">
        <v>1533</v>
      </c>
    </row>
    <row r="80" spans="1:2">
      <c r="A80" t="s">
        <v>1534</v>
      </c>
    </row>
    <row r="81" spans="1:1">
      <c r="A81" t="s">
        <v>1535</v>
      </c>
    </row>
    <row r="82" spans="1:1">
      <c r="A82" t="s">
        <v>1536</v>
      </c>
    </row>
    <row r="83" spans="1:1">
      <c r="A83" t="s">
        <v>1537</v>
      </c>
    </row>
    <row r="84" spans="1:1">
      <c r="A84" t="s">
        <v>1538</v>
      </c>
    </row>
    <row r="85" spans="1:1">
      <c r="A85" t="s">
        <v>1539</v>
      </c>
    </row>
    <row r="86" spans="1:1">
      <c r="A86" t="s">
        <v>1540</v>
      </c>
    </row>
    <row r="87" spans="1:1">
      <c r="A87" t="s">
        <v>1541</v>
      </c>
    </row>
    <row r="88" spans="1:1">
      <c r="A88" t="s">
        <v>1542</v>
      </c>
    </row>
    <row r="89" spans="1:1">
      <c r="A89" t="s">
        <v>1543</v>
      </c>
    </row>
    <row r="90" spans="1:1">
      <c r="A90" t="s">
        <v>1544</v>
      </c>
    </row>
    <row r="91" spans="1:1">
      <c r="A91" t="s">
        <v>1545</v>
      </c>
    </row>
    <row r="92" spans="1:1">
      <c r="A92" t="s">
        <v>1546</v>
      </c>
    </row>
    <row r="93" spans="1:1">
      <c r="A93" t="s">
        <v>1547</v>
      </c>
    </row>
    <row r="94" spans="1:1">
      <c r="A94" t="s">
        <v>1548</v>
      </c>
    </row>
    <row r="95" spans="1:1">
      <c r="A95" t="s">
        <v>1549</v>
      </c>
    </row>
    <row r="96" spans="1:1">
      <c r="A96" t="s">
        <v>1550</v>
      </c>
    </row>
    <row r="97" spans="1:1">
      <c r="A97" t="s">
        <v>1551</v>
      </c>
    </row>
    <row r="98" spans="1:1">
      <c r="A98" t="s">
        <v>1552</v>
      </c>
    </row>
    <row r="99" spans="1:1">
      <c r="A99" t="s">
        <v>1553</v>
      </c>
    </row>
    <row r="100" spans="1:1">
      <c r="A100" t="s">
        <v>1554</v>
      </c>
    </row>
    <row r="101" spans="1:1">
      <c r="A101" t="s">
        <v>1555</v>
      </c>
    </row>
    <row r="102" spans="1:1">
      <c r="A102" t="s">
        <v>1556</v>
      </c>
    </row>
    <row r="103" spans="1:1">
      <c r="A103" t="s">
        <v>1557</v>
      </c>
    </row>
  </sheetData>
  <autoFilter ref="A1:I64">
    <sortState ref="A2:I24">
      <sortCondition ref="C1"/>
    </sortState>
  </autoFilter>
  <sortState ref="A2:J39">
    <sortCondition ref="B1"/>
  </sortState>
  <phoneticPr fontId="2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Q94"/>
  <sheetViews>
    <sheetView zoomScale="80" zoomScaleNormal="80" workbookViewId="0">
      <selection activeCell="U18" sqref="U18"/>
    </sheetView>
  </sheetViews>
  <sheetFormatPr defaultColWidth="2.625" defaultRowHeight="14.25"/>
  <cols>
    <col min="4" max="4" width="4.875" bestFit="1" customWidth="1"/>
    <col min="5" max="10" width="3.75" bestFit="1" customWidth="1"/>
    <col min="11" max="11" width="4.875" bestFit="1" customWidth="1"/>
    <col min="12" max="13" width="3.75" bestFit="1" customWidth="1"/>
    <col min="14" max="15" width="3.75" customWidth="1"/>
    <col min="18" max="18" width="4.875" bestFit="1" customWidth="1"/>
    <col min="19" max="24" width="3.75" bestFit="1" customWidth="1"/>
    <col min="25" max="25" width="4.875" bestFit="1" customWidth="1"/>
    <col min="26" max="26" width="3.75" bestFit="1" customWidth="1"/>
    <col min="27" max="27" width="3.75" customWidth="1"/>
    <col min="28" max="30" width="3.75" bestFit="1" customWidth="1"/>
    <col min="37" max="39" width="3.75" bestFit="1" customWidth="1"/>
  </cols>
  <sheetData>
    <row r="1" spans="2:277">
      <c r="B1" s="5" t="s">
        <v>1478</v>
      </c>
      <c r="P1" s="5" t="s">
        <v>1478</v>
      </c>
    </row>
    <row r="2" spans="2:277">
      <c r="D2">
        <v>24</v>
      </c>
      <c r="E2">
        <v>23</v>
      </c>
      <c r="F2">
        <v>22</v>
      </c>
      <c r="G2">
        <v>21</v>
      </c>
      <c r="H2">
        <v>20</v>
      </c>
      <c r="I2">
        <v>19</v>
      </c>
      <c r="J2">
        <v>18</v>
      </c>
      <c r="K2">
        <v>17</v>
      </c>
      <c r="L2">
        <v>16</v>
      </c>
      <c r="M2">
        <v>15</v>
      </c>
      <c r="R2">
        <v>24</v>
      </c>
      <c r="S2">
        <v>23</v>
      </c>
      <c r="T2">
        <v>22</v>
      </c>
      <c r="U2">
        <v>21</v>
      </c>
      <c r="V2">
        <v>20</v>
      </c>
      <c r="W2">
        <v>19</v>
      </c>
      <c r="X2">
        <v>18</v>
      </c>
      <c r="Y2">
        <v>17</v>
      </c>
      <c r="Z2">
        <v>14</v>
      </c>
      <c r="AB2">
        <v>12</v>
      </c>
      <c r="AC2">
        <v>11</v>
      </c>
      <c r="AD2">
        <v>10</v>
      </c>
      <c r="AE2">
        <v>9</v>
      </c>
      <c r="AF2">
        <v>8</v>
      </c>
      <c r="AG2">
        <v>7</v>
      </c>
      <c r="AH2">
        <v>6</v>
      </c>
      <c r="AI2">
        <v>5</v>
      </c>
      <c r="AJ2">
        <v>4</v>
      </c>
      <c r="AK2">
        <v>3</v>
      </c>
      <c r="AL2">
        <v>2</v>
      </c>
      <c r="AM2">
        <v>1</v>
      </c>
    </row>
    <row r="3" spans="2:277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11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277">
      <c r="AH4" s="26"/>
      <c r="AI4" s="26"/>
      <c r="AJ4" s="26"/>
      <c r="AK4" s="26"/>
      <c r="AL4" s="26"/>
      <c r="AM4" s="26"/>
      <c r="AN4" t="s">
        <v>1477</v>
      </c>
      <c r="AY4" t="s">
        <v>1475</v>
      </c>
    </row>
    <row r="5" spans="2:277"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t="s">
        <v>1476</v>
      </c>
      <c r="AY5" t="s">
        <v>1475</v>
      </c>
    </row>
    <row r="6" spans="2:277">
      <c r="AK6" s="26"/>
      <c r="AL6" s="26"/>
      <c r="AM6" s="26"/>
      <c r="AN6" t="s">
        <v>1474</v>
      </c>
      <c r="AY6" t="s">
        <v>1468</v>
      </c>
    </row>
    <row r="7" spans="2:277"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t="s">
        <v>1473</v>
      </c>
      <c r="AY7" t="s">
        <v>1468</v>
      </c>
    </row>
    <row r="8" spans="2:277">
      <c r="AB8" s="77"/>
      <c r="AC8" s="77"/>
      <c r="AD8" s="77"/>
      <c r="AE8" s="77"/>
      <c r="AF8" s="77"/>
      <c r="AG8" s="77"/>
      <c r="AH8" s="76"/>
      <c r="AI8" s="76"/>
      <c r="AJ8" s="76"/>
      <c r="AK8" s="26"/>
      <c r="AL8" s="26"/>
      <c r="AM8" s="26"/>
      <c r="AN8" t="s">
        <v>1472</v>
      </c>
      <c r="AY8" t="s">
        <v>1468</v>
      </c>
    </row>
    <row r="9" spans="2:277"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t="s">
        <v>1471</v>
      </c>
      <c r="AY9" t="s">
        <v>1470</v>
      </c>
    </row>
    <row r="10" spans="2:277">
      <c r="AB10" s="76"/>
      <c r="AC10" s="76"/>
      <c r="AD10" s="76"/>
      <c r="AE10" s="76"/>
      <c r="AF10" s="76"/>
      <c r="AG10" s="76"/>
      <c r="AH10" s="75"/>
      <c r="AI10" s="75"/>
      <c r="AJ10" s="75"/>
      <c r="AK10" s="75"/>
      <c r="AL10" s="75"/>
      <c r="AM10" s="75"/>
      <c r="AN10" t="s">
        <v>1469</v>
      </c>
      <c r="AY10" t="s">
        <v>1468</v>
      </c>
    </row>
    <row r="11" spans="2:277">
      <c r="B11" t="s">
        <v>1467</v>
      </c>
    </row>
    <row r="12" spans="2:277">
      <c r="JE12" s="74" t="s">
        <v>1466</v>
      </c>
      <c r="JF12" s="74"/>
      <c r="JG12" s="74"/>
      <c r="JH12" s="74"/>
      <c r="JI12" s="74"/>
      <c r="JJ12" s="74"/>
      <c r="JK12" s="74"/>
      <c r="JL12" s="74"/>
      <c r="JM12" s="74"/>
      <c r="JN12" s="74"/>
      <c r="JO12" s="74"/>
      <c r="JP12" s="74"/>
      <c r="JQ12" s="74"/>
    </row>
    <row r="13" spans="2:277">
      <c r="B13" s="2" t="s">
        <v>1465</v>
      </c>
      <c r="N13" s="2" t="s">
        <v>1464</v>
      </c>
      <c r="Z13" s="2" t="s">
        <v>1463</v>
      </c>
    </row>
    <row r="14" spans="2:277" ht="17.25">
      <c r="B14" s="71" t="s">
        <v>1462</v>
      </c>
      <c r="C14" s="69"/>
      <c r="D14" s="69"/>
      <c r="E14" s="69"/>
      <c r="F14" s="69"/>
      <c r="G14" s="69"/>
      <c r="H14" s="70" t="s">
        <v>1461</v>
      </c>
      <c r="I14" s="69"/>
      <c r="J14" s="69"/>
      <c r="K14" s="69"/>
      <c r="L14" s="68"/>
      <c r="N14" s="71" t="s">
        <v>1399</v>
      </c>
      <c r="O14" s="69"/>
      <c r="P14" s="69"/>
      <c r="Q14" s="69"/>
      <c r="R14" s="69"/>
      <c r="S14" s="69"/>
      <c r="T14" s="70" t="s">
        <v>1460</v>
      </c>
      <c r="U14" s="69"/>
      <c r="V14" s="69"/>
      <c r="W14" s="69"/>
      <c r="X14" s="68"/>
      <c r="Z14" s="71" t="s">
        <v>1459</v>
      </c>
      <c r="AA14" s="69"/>
      <c r="AB14" s="69"/>
      <c r="AC14" s="69"/>
      <c r="AD14" s="69"/>
      <c r="AE14" s="69"/>
      <c r="AF14" s="70" t="s">
        <v>1458</v>
      </c>
      <c r="AG14" s="69"/>
      <c r="AH14" s="69"/>
      <c r="AI14" s="69"/>
      <c r="AJ14" s="68"/>
    </row>
    <row r="15" spans="2:277">
      <c r="B15" s="67" t="s">
        <v>1457</v>
      </c>
      <c r="C15" s="65"/>
      <c r="D15" s="65"/>
      <c r="E15" s="65"/>
      <c r="F15" s="65"/>
      <c r="G15" s="65"/>
      <c r="H15" s="67" t="s">
        <v>1456</v>
      </c>
      <c r="I15" s="65"/>
      <c r="J15" s="65"/>
      <c r="K15" s="65"/>
      <c r="L15" s="64"/>
      <c r="N15" s="67" t="s">
        <v>1366</v>
      </c>
      <c r="O15" s="65"/>
      <c r="P15" s="65"/>
      <c r="Q15" s="65"/>
      <c r="R15" s="65"/>
      <c r="S15" s="65"/>
      <c r="T15" s="66" t="s">
        <v>1379</v>
      </c>
      <c r="U15" s="65"/>
      <c r="V15" s="65"/>
      <c r="W15" s="65"/>
      <c r="X15" s="64"/>
      <c r="Z15" s="67" t="s">
        <v>1366</v>
      </c>
      <c r="AA15" s="65"/>
      <c r="AB15" s="65"/>
      <c r="AC15" s="65"/>
      <c r="AD15" s="65"/>
      <c r="AE15" s="65"/>
      <c r="AF15" s="66" t="s">
        <v>1379</v>
      </c>
      <c r="AG15" s="65"/>
      <c r="AH15" s="65"/>
      <c r="AI15" s="65"/>
      <c r="AJ15" s="64"/>
    </row>
    <row r="16" spans="2:277">
      <c r="B16" s="67" t="s">
        <v>1455</v>
      </c>
      <c r="C16" s="65"/>
      <c r="D16" s="65"/>
      <c r="E16" s="65"/>
      <c r="F16" s="65"/>
      <c r="G16" s="65"/>
      <c r="H16" s="67" t="s">
        <v>1454</v>
      </c>
      <c r="I16" s="65"/>
      <c r="J16" s="65"/>
      <c r="K16" s="65"/>
      <c r="L16" s="64"/>
      <c r="N16" s="66" t="s">
        <v>1364</v>
      </c>
      <c r="O16" s="65"/>
      <c r="P16" s="65"/>
      <c r="Q16" s="65"/>
      <c r="R16" s="65"/>
      <c r="S16" s="65"/>
      <c r="T16" s="66" t="s">
        <v>1363</v>
      </c>
      <c r="U16" s="65"/>
      <c r="V16" s="65"/>
      <c r="W16" s="65"/>
      <c r="X16" s="64"/>
      <c r="Z16" s="66" t="s">
        <v>1453</v>
      </c>
      <c r="AA16" s="65"/>
      <c r="AB16" s="65"/>
      <c r="AC16" s="65"/>
      <c r="AD16" s="65"/>
      <c r="AE16" s="65"/>
      <c r="AF16" s="66" t="s">
        <v>1452</v>
      </c>
      <c r="AG16" s="65"/>
      <c r="AH16" s="65"/>
      <c r="AI16" s="65"/>
      <c r="AJ16" s="64"/>
    </row>
    <row r="17" spans="2:36">
      <c r="B17" s="67" t="s">
        <v>1451</v>
      </c>
      <c r="C17" s="65"/>
      <c r="D17" s="65"/>
      <c r="E17" s="65"/>
      <c r="F17" s="65"/>
      <c r="G17" s="65"/>
      <c r="H17" s="67" t="s">
        <v>1272</v>
      </c>
      <c r="I17" s="65"/>
      <c r="J17" s="65"/>
      <c r="K17" s="65"/>
      <c r="L17" s="64"/>
      <c r="N17" s="67" t="s">
        <v>1378</v>
      </c>
      <c r="O17" s="65"/>
      <c r="P17" s="65"/>
      <c r="Q17" s="65"/>
      <c r="R17" s="65"/>
      <c r="S17" s="65"/>
      <c r="T17" s="66" t="s">
        <v>1377</v>
      </c>
      <c r="U17" s="65"/>
      <c r="V17" s="65"/>
      <c r="W17" s="65"/>
      <c r="X17" s="64"/>
      <c r="Z17" s="67" t="s">
        <v>1450</v>
      </c>
      <c r="AA17" s="65"/>
      <c r="AB17" s="65"/>
      <c r="AC17" s="65"/>
      <c r="AD17" s="65"/>
      <c r="AE17" s="65"/>
      <c r="AF17" s="66" t="s">
        <v>1449</v>
      </c>
      <c r="AG17" s="65"/>
      <c r="AH17" s="65"/>
      <c r="AI17" s="65"/>
      <c r="AJ17" s="64"/>
    </row>
    <row r="18" spans="2:36">
      <c r="B18" s="60" t="s">
        <v>1448</v>
      </c>
      <c r="C18" s="58"/>
      <c r="D18" s="58"/>
      <c r="E18" s="58"/>
      <c r="F18" s="58"/>
      <c r="G18" s="58"/>
      <c r="H18" s="60" t="s">
        <v>1447</v>
      </c>
      <c r="I18" s="58"/>
      <c r="J18" s="58"/>
      <c r="K18" s="58"/>
      <c r="L18" s="57"/>
      <c r="N18" s="66" t="s">
        <v>1360</v>
      </c>
      <c r="O18" s="65"/>
      <c r="P18" s="65"/>
      <c r="Q18" s="65"/>
      <c r="R18" s="65"/>
      <c r="S18" s="65"/>
      <c r="T18" s="66" t="s">
        <v>1385</v>
      </c>
      <c r="U18" s="65"/>
      <c r="V18" s="65"/>
      <c r="W18" s="65"/>
      <c r="X18" s="64"/>
      <c r="Z18" s="66" t="s">
        <v>1446</v>
      </c>
      <c r="AA18" s="65"/>
      <c r="AB18" s="65"/>
      <c r="AC18" s="65"/>
      <c r="AD18" s="65"/>
      <c r="AE18" s="65"/>
      <c r="AF18" s="66" t="s">
        <v>1445</v>
      </c>
      <c r="AG18" s="65"/>
      <c r="AH18" s="65"/>
      <c r="AI18" s="65"/>
      <c r="AJ18" s="64"/>
    </row>
    <row r="19" spans="2:36">
      <c r="B19" s="73" t="s">
        <v>1366</v>
      </c>
      <c r="C19" s="58"/>
      <c r="D19" s="58"/>
      <c r="E19" s="58"/>
      <c r="F19" s="58"/>
      <c r="G19" s="58"/>
      <c r="H19" s="60" t="s">
        <v>1379</v>
      </c>
      <c r="I19" s="58"/>
      <c r="J19" s="58"/>
      <c r="K19" s="58"/>
      <c r="L19" s="57"/>
      <c r="N19" s="62" t="s">
        <v>1444</v>
      </c>
      <c r="O19" s="61"/>
      <c r="P19" s="61"/>
      <c r="Q19" s="61"/>
      <c r="R19" s="61"/>
      <c r="S19" s="61"/>
      <c r="T19" s="62" t="s">
        <v>1443</v>
      </c>
      <c r="U19" s="61"/>
      <c r="V19" s="61"/>
      <c r="W19" s="61"/>
      <c r="X19" s="57"/>
      <c r="Z19" s="62" t="s">
        <v>1442</v>
      </c>
      <c r="AA19" s="61"/>
      <c r="AB19" s="61"/>
      <c r="AC19" s="61"/>
      <c r="AD19" s="61"/>
      <c r="AE19" s="61"/>
      <c r="AF19" s="62" t="s">
        <v>1441</v>
      </c>
      <c r="AG19" s="61"/>
      <c r="AH19" s="61"/>
      <c r="AI19" s="61"/>
      <c r="AJ19" s="57"/>
    </row>
    <row r="20" spans="2:36">
      <c r="B20" s="73" t="s">
        <v>1378</v>
      </c>
      <c r="C20" s="58"/>
      <c r="D20" s="58"/>
      <c r="E20" s="58"/>
      <c r="F20" s="58"/>
      <c r="G20" s="58"/>
      <c r="H20" s="59" t="s">
        <v>1377</v>
      </c>
      <c r="I20" s="58"/>
      <c r="J20" s="58"/>
      <c r="K20" s="58"/>
      <c r="L20" s="57"/>
      <c r="N20" s="62" t="s">
        <v>1440</v>
      </c>
      <c r="O20" s="61"/>
      <c r="P20" s="61"/>
      <c r="Q20" s="61"/>
      <c r="R20" s="61"/>
      <c r="S20" s="61"/>
      <c r="T20" s="62" t="s">
        <v>1439</v>
      </c>
      <c r="U20" s="61"/>
      <c r="V20" s="61"/>
      <c r="W20" s="61"/>
      <c r="X20" s="57"/>
      <c r="Z20" s="62" t="s">
        <v>1438</v>
      </c>
      <c r="AA20" s="61"/>
      <c r="AB20" s="61"/>
      <c r="AC20" s="61"/>
      <c r="AD20" s="61"/>
      <c r="AE20" s="61"/>
      <c r="AF20" s="62" t="s">
        <v>1437</v>
      </c>
      <c r="AG20" s="61"/>
      <c r="AH20" s="61"/>
      <c r="AI20" s="61"/>
      <c r="AJ20" s="57"/>
    </row>
    <row r="21" spans="2:36">
      <c r="B21" s="60" t="s">
        <v>1364</v>
      </c>
      <c r="C21" s="58"/>
      <c r="D21" s="58"/>
      <c r="E21" s="58"/>
      <c r="F21" s="58"/>
      <c r="G21" s="58"/>
      <c r="H21" s="60" t="s">
        <v>1363</v>
      </c>
      <c r="I21" s="58"/>
      <c r="J21" s="58"/>
      <c r="K21" s="58"/>
      <c r="L21" s="57"/>
      <c r="N21" s="62" t="s">
        <v>1436</v>
      </c>
      <c r="O21" s="61"/>
      <c r="P21" s="61"/>
      <c r="Q21" s="61"/>
      <c r="R21" s="61"/>
      <c r="S21" s="61"/>
      <c r="T21" s="62" t="s">
        <v>1435</v>
      </c>
      <c r="U21" s="61"/>
      <c r="V21" s="61"/>
      <c r="W21" s="61"/>
      <c r="X21" s="57"/>
      <c r="Z21" s="62" t="s">
        <v>1434</v>
      </c>
      <c r="AA21" s="61"/>
      <c r="AB21" s="61"/>
      <c r="AC21" s="61"/>
      <c r="AD21" s="61"/>
      <c r="AE21" s="61"/>
      <c r="AF21" s="62" t="s">
        <v>1433</v>
      </c>
      <c r="AG21" s="61"/>
      <c r="AH21" s="61"/>
      <c r="AI21" s="61"/>
      <c r="AJ21" s="57"/>
    </row>
    <row r="22" spans="2:36">
      <c r="B22" s="60" t="s">
        <v>1432</v>
      </c>
      <c r="C22" s="58"/>
      <c r="D22" s="58"/>
      <c r="E22" s="58"/>
      <c r="F22" s="58"/>
      <c r="G22" s="58"/>
      <c r="H22" s="59" t="s">
        <v>1431</v>
      </c>
      <c r="I22" s="58"/>
      <c r="J22" s="58"/>
      <c r="K22" s="58"/>
      <c r="L22" s="57"/>
      <c r="N22" s="62" t="s">
        <v>1430</v>
      </c>
      <c r="O22" s="61"/>
      <c r="P22" s="61"/>
      <c r="Q22" s="61"/>
      <c r="R22" s="61"/>
      <c r="S22" s="61"/>
      <c r="T22" s="62" t="s">
        <v>1429</v>
      </c>
      <c r="U22" s="61"/>
      <c r="V22" s="61"/>
      <c r="W22" s="61"/>
      <c r="X22" s="57"/>
      <c r="Z22" s="62" t="s">
        <v>1428</v>
      </c>
      <c r="AA22" s="61"/>
      <c r="AB22" s="61"/>
      <c r="AC22" s="61"/>
      <c r="AD22" s="61"/>
      <c r="AE22" s="61"/>
      <c r="AF22" s="62" t="s">
        <v>1427</v>
      </c>
      <c r="AG22" s="61"/>
      <c r="AH22" s="61"/>
      <c r="AI22" s="61"/>
      <c r="AJ22" s="57"/>
    </row>
    <row r="23" spans="2:36">
      <c r="B23" s="60" t="s">
        <v>1426</v>
      </c>
      <c r="C23" s="58"/>
      <c r="D23" s="58"/>
      <c r="E23" s="58"/>
      <c r="F23" s="58"/>
      <c r="G23" s="58"/>
      <c r="H23" s="59" t="s">
        <v>1425</v>
      </c>
      <c r="I23" s="58"/>
      <c r="J23" s="58"/>
      <c r="K23" s="58"/>
      <c r="L23" s="57"/>
      <c r="N23" s="62" t="s">
        <v>1424</v>
      </c>
      <c r="O23" s="61"/>
      <c r="P23" s="61"/>
      <c r="Q23" s="61"/>
      <c r="R23" s="61"/>
      <c r="S23" s="61"/>
      <c r="T23" s="62" t="s">
        <v>1423</v>
      </c>
      <c r="U23" s="61"/>
      <c r="V23" s="61"/>
      <c r="W23" s="61"/>
      <c r="X23" s="57"/>
      <c r="Z23" s="56"/>
      <c r="AA23" s="55"/>
      <c r="AB23" s="55"/>
      <c r="AC23" s="55"/>
      <c r="AD23" s="55"/>
      <c r="AE23" s="55"/>
      <c r="AF23" s="56"/>
      <c r="AG23" s="55"/>
      <c r="AH23" s="55"/>
      <c r="AI23" s="55"/>
      <c r="AJ23" s="54"/>
    </row>
    <row r="24" spans="2:36">
      <c r="B24" s="60" t="s">
        <v>1360</v>
      </c>
      <c r="C24" s="58"/>
      <c r="D24" s="58"/>
      <c r="E24" s="58"/>
      <c r="F24" s="58"/>
      <c r="G24" s="58"/>
      <c r="H24" s="60" t="s">
        <v>1385</v>
      </c>
      <c r="I24" s="58"/>
      <c r="J24" s="58"/>
      <c r="K24" s="58"/>
      <c r="L24" s="57"/>
      <c r="N24" s="62" t="s">
        <v>1422</v>
      </c>
      <c r="O24" s="61"/>
      <c r="P24" s="61"/>
      <c r="Q24" s="61"/>
      <c r="R24" s="61"/>
      <c r="S24" s="61"/>
      <c r="T24" s="62" t="s">
        <v>1421</v>
      </c>
      <c r="U24" s="61"/>
      <c r="V24" s="61"/>
      <c r="W24" s="61"/>
      <c r="X24" s="63"/>
    </row>
    <row r="25" spans="2:36">
      <c r="B25" s="60" t="s">
        <v>1420</v>
      </c>
      <c r="C25" s="58"/>
      <c r="D25" s="58"/>
      <c r="E25" s="58"/>
      <c r="F25" s="58"/>
      <c r="G25" s="58"/>
      <c r="H25" s="60" t="s">
        <v>1419</v>
      </c>
      <c r="I25" s="58"/>
      <c r="J25" s="58"/>
      <c r="K25" s="58"/>
      <c r="L25" s="57"/>
      <c r="N25" s="62" t="s">
        <v>1418</v>
      </c>
      <c r="O25" s="61"/>
      <c r="P25" s="61"/>
      <c r="Q25" s="61"/>
      <c r="R25" s="61"/>
      <c r="S25" s="61"/>
      <c r="T25" s="62" t="s">
        <v>1417</v>
      </c>
      <c r="U25" s="61"/>
      <c r="V25" s="61"/>
      <c r="W25" s="61"/>
      <c r="X25" s="57"/>
    </row>
    <row r="26" spans="2:36">
      <c r="B26" s="60" t="s">
        <v>1416</v>
      </c>
      <c r="C26" s="58"/>
      <c r="D26" s="58"/>
      <c r="E26" s="58"/>
      <c r="F26" s="58"/>
      <c r="G26" s="58"/>
      <c r="H26" s="60" t="s">
        <v>1415</v>
      </c>
      <c r="I26" s="58"/>
      <c r="J26" s="58"/>
      <c r="K26" s="58"/>
      <c r="L26" s="57"/>
      <c r="N26" s="62" t="s">
        <v>1414</v>
      </c>
      <c r="O26" s="58"/>
      <c r="P26" s="58"/>
      <c r="Q26" s="58"/>
      <c r="R26" s="58"/>
      <c r="S26" s="58"/>
      <c r="T26" s="60" t="s">
        <v>1413</v>
      </c>
      <c r="U26" s="58"/>
      <c r="V26" s="58"/>
      <c r="W26" s="58"/>
      <c r="X26" s="57"/>
    </row>
    <row r="27" spans="2:36">
      <c r="B27" s="60" t="s">
        <v>1412</v>
      </c>
      <c r="C27" s="58"/>
      <c r="D27" s="58"/>
      <c r="E27" s="58"/>
      <c r="F27" s="58"/>
      <c r="G27" s="58"/>
      <c r="H27" s="60" t="s">
        <v>1411</v>
      </c>
      <c r="I27" s="58"/>
      <c r="J27" s="58"/>
      <c r="K27" s="58"/>
      <c r="L27" s="57"/>
      <c r="N27" s="56"/>
      <c r="O27" s="55"/>
      <c r="P27" s="55"/>
      <c r="Q27" s="55"/>
      <c r="R27" s="55"/>
      <c r="S27" s="55"/>
      <c r="T27" s="56"/>
      <c r="U27" s="55"/>
      <c r="V27" s="55"/>
      <c r="W27" s="55"/>
      <c r="X27" s="54"/>
    </row>
    <row r="28" spans="2:36">
      <c r="B28" s="60" t="s">
        <v>1410</v>
      </c>
      <c r="C28" s="58"/>
      <c r="D28" s="58"/>
      <c r="E28" s="58"/>
      <c r="F28" s="58"/>
      <c r="G28" s="58"/>
      <c r="H28" s="60" t="s">
        <v>1409</v>
      </c>
      <c r="I28" s="58"/>
      <c r="J28" s="58"/>
      <c r="K28" s="58"/>
      <c r="L28" s="57"/>
    </row>
    <row r="29" spans="2:36">
      <c r="B29" s="60" t="s">
        <v>1408</v>
      </c>
      <c r="C29" s="58"/>
      <c r="D29" s="58"/>
      <c r="E29" s="58"/>
      <c r="F29" s="58"/>
      <c r="G29" s="58"/>
      <c r="H29" s="60" t="s">
        <v>1407</v>
      </c>
      <c r="I29" s="58"/>
      <c r="J29" s="58"/>
      <c r="K29" s="58"/>
      <c r="L29" s="57"/>
    </row>
    <row r="30" spans="2:36">
      <c r="B30" s="62" t="s">
        <v>1406</v>
      </c>
      <c r="C30" s="61"/>
      <c r="D30" s="61"/>
      <c r="E30" s="61"/>
      <c r="F30" s="61"/>
      <c r="G30" s="61"/>
      <c r="H30" s="62" t="s">
        <v>1405</v>
      </c>
      <c r="I30" s="61"/>
      <c r="J30" s="61"/>
      <c r="K30" s="61"/>
      <c r="L30" s="63"/>
      <c r="N30" s="2" t="s">
        <v>1402</v>
      </c>
    </row>
    <row r="31" spans="2:36" ht="17.25">
      <c r="B31" s="60" t="s">
        <v>1404</v>
      </c>
      <c r="C31" s="58"/>
      <c r="D31" s="58"/>
      <c r="E31" s="58"/>
      <c r="F31" s="58"/>
      <c r="G31" s="58"/>
      <c r="H31" s="60" t="s">
        <v>1403</v>
      </c>
      <c r="I31" s="58"/>
      <c r="J31" s="58"/>
      <c r="K31" s="58"/>
      <c r="L31" s="57"/>
      <c r="N31" s="71" t="s">
        <v>1402</v>
      </c>
      <c r="O31" s="69"/>
      <c r="P31" s="69"/>
      <c r="Q31" s="69"/>
      <c r="R31" s="69"/>
      <c r="S31" s="69"/>
      <c r="T31" s="70" t="s">
        <v>1401</v>
      </c>
      <c r="U31" s="69"/>
      <c r="V31" s="69"/>
      <c r="W31" s="69"/>
      <c r="X31" s="68"/>
    </row>
    <row r="32" spans="2:36">
      <c r="B32" s="60" t="s">
        <v>1394</v>
      </c>
      <c r="C32" s="58"/>
      <c r="D32" s="58"/>
      <c r="E32" s="58"/>
      <c r="F32" s="58"/>
      <c r="G32" s="58"/>
      <c r="H32" s="60" t="s">
        <v>1393</v>
      </c>
      <c r="I32" s="58"/>
      <c r="J32" s="58"/>
      <c r="K32" s="58"/>
      <c r="L32" s="57"/>
      <c r="N32" s="67" t="s">
        <v>1366</v>
      </c>
      <c r="O32" s="65"/>
      <c r="P32" s="65"/>
      <c r="Q32" s="65"/>
      <c r="R32" s="65"/>
      <c r="S32" s="65"/>
      <c r="T32" s="66" t="s">
        <v>1379</v>
      </c>
      <c r="U32" s="65"/>
      <c r="V32" s="65"/>
      <c r="W32" s="65"/>
      <c r="X32" s="64"/>
    </row>
    <row r="33" spans="2:24">
      <c r="B33" s="60" t="s">
        <v>1352</v>
      </c>
      <c r="C33" s="58"/>
      <c r="D33" s="58"/>
      <c r="E33" s="58"/>
      <c r="F33" s="58"/>
      <c r="G33" s="58"/>
      <c r="H33" s="60" t="s">
        <v>1374</v>
      </c>
      <c r="I33" s="58"/>
      <c r="J33" s="58"/>
      <c r="K33" s="58"/>
      <c r="L33" s="57"/>
      <c r="N33" s="66" t="s">
        <v>1364</v>
      </c>
      <c r="O33" s="65"/>
      <c r="P33" s="65"/>
      <c r="Q33" s="65"/>
      <c r="R33" s="65"/>
      <c r="S33" s="65"/>
      <c r="T33" s="66" t="s">
        <v>1363</v>
      </c>
      <c r="U33" s="65"/>
      <c r="V33" s="65"/>
      <c r="W33" s="65"/>
      <c r="X33" s="64"/>
    </row>
    <row r="34" spans="2:24">
      <c r="B34" s="60" t="s">
        <v>1392</v>
      </c>
      <c r="C34" s="58"/>
      <c r="D34" s="58"/>
      <c r="E34" s="58"/>
      <c r="F34" s="58"/>
      <c r="G34" s="58"/>
      <c r="H34" s="60" t="s">
        <v>1349</v>
      </c>
      <c r="I34" s="58"/>
      <c r="J34" s="58"/>
      <c r="K34" s="58"/>
      <c r="L34" s="57"/>
      <c r="N34" s="66" t="s">
        <v>1360</v>
      </c>
      <c r="O34" s="65"/>
      <c r="P34" s="65"/>
      <c r="Q34" s="65"/>
      <c r="R34" s="65"/>
      <c r="S34" s="65"/>
      <c r="T34" s="66" t="s">
        <v>1385</v>
      </c>
      <c r="U34" s="65"/>
      <c r="V34" s="65"/>
      <c r="W34" s="65"/>
      <c r="X34" s="64"/>
    </row>
    <row r="35" spans="2:24">
      <c r="B35" s="56"/>
      <c r="C35" s="55"/>
      <c r="D35" s="55"/>
      <c r="E35" s="55"/>
      <c r="F35" s="55"/>
      <c r="G35" s="55"/>
      <c r="H35" s="56"/>
      <c r="I35" s="55"/>
      <c r="J35" s="55"/>
      <c r="K35" s="55"/>
      <c r="L35" s="54"/>
      <c r="N35" s="62" t="s">
        <v>1356</v>
      </c>
      <c r="O35" s="61"/>
      <c r="P35" s="61"/>
      <c r="Q35" s="61"/>
      <c r="R35" s="61"/>
      <c r="S35" s="61"/>
      <c r="T35" s="62" t="s">
        <v>1355</v>
      </c>
      <c r="U35" s="61"/>
      <c r="V35" s="61"/>
      <c r="W35" s="61"/>
      <c r="X35" s="57"/>
    </row>
    <row r="36" spans="2:24">
      <c r="N36" s="62" t="s">
        <v>1354</v>
      </c>
      <c r="O36" s="61"/>
      <c r="P36" s="61"/>
      <c r="Q36" s="61"/>
      <c r="R36" s="61"/>
      <c r="S36" s="61"/>
      <c r="T36" s="62" t="s">
        <v>1375</v>
      </c>
      <c r="U36" s="61"/>
      <c r="V36" s="61"/>
      <c r="W36" s="61"/>
      <c r="X36" s="57"/>
    </row>
    <row r="37" spans="2:24">
      <c r="N37" s="62" t="s">
        <v>1352</v>
      </c>
      <c r="O37" s="61"/>
      <c r="P37" s="61"/>
      <c r="Q37" s="61"/>
      <c r="R37" s="61"/>
      <c r="S37" s="61"/>
      <c r="T37" s="62" t="s">
        <v>1374</v>
      </c>
      <c r="U37" s="61"/>
      <c r="V37" s="61"/>
      <c r="W37" s="61"/>
      <c r="X37" s="57"/>
    </row>
    <row r="38" spans="2:24">
      <c r="B38" s="2" t="s">
        <v>1400</v>
      </c>
      <c r="N38" s="62" t="s">
        <v>1350</v>
      </c>
      <c r="O38" s="61"/>
      <c r="P38" s="61"/>
      <c r="Q38" s="61"/>
      <c r="R38" s="61"/>
      <c r="S38" s="61"/>
      <c r="T38" s="62" t="s">
        <v>1349</v>
      </c>
      <c r="U38" s="61"/>
      <c r="V38" s="61"/>
      <c r="W38" s="61"/>
      <c r="X38" s="57"/>
    </row>
    <row r="39" spans="2:24" ht="17.25">
      <c r="B39" s="71" t="s">
        <v>1399</v>
      </c>
      <c r="C39" s="69"/>
      <c r="D39" s="69"/>
      <c r="E39" s="69"/>
      <c r="F39" s="69"/>
      <c r="G39" s="69"/>
      <c r="H39" s="70" t="s">
        <v>1398</v>
      </c>
      <c r="I39" s="69"/>
      <c r="J39" s="69"/>
      <c r="K39" s="69"/>
      <c r="L39" s="68"/>
      <c r="N39" s="62" t="s">
        <v>1348</v>
      </c>
      <c r="O39" s="61"/>
      <c r="P39" s="61"/>
      <c r="Q39" s="61"/>
      <c r="R39" s="61"/>
      <c r="S39" s="61"/>
      <c r="T39" s="62" t="s">
        <v>1347</v>
      </c>
      <c r="U39" s="61"/>
      <c r="V39" s="61"/>
      <c r="W39" s="61"/>
      <c r="X39" s="57"/>
    </row>
    <row r="40" spans="2:24">
      <c r="B40" s="67" t="s">
        <v>1366</v>
      </c>
      <c r="C40" s="65"/>
      <c r="D40" s="65"/>
      <c r="E40" s="65"/>
      <c r="F40" s="65"/>
      <c r="G40" s="65"/>
      <c r="H40" s="66" t="s">
        <v>1379</v>
      </c>
      <c r="I40" s="65"/>
      <c r="J40" s="65"/>
      <c r="K40" s="65"/>
      <c r="L40" s="64"/>
      <c r="N40" s="62" t="s">
        <v>1346</v>
      </c>
      <c r="O40" s="61"/>
      <c r="P40" s="61"/>
      <c r="Q40" s="61"/>
      <c r="R40" s="61"/>
      <c r="S40" s="61"/>
      <c r="T40" s="62" t="s">
        <v>1345</v>
      </c>
      <c r="U40" s="61"/>
      <c r="V40" s="61"/>
      <c r="W40" s="61"/>
      <c r="X40" s="63"/>
    </row>
    <row r="41" spans="2:24">
      <c r="B41" s="66" t="s">
        <v>1364</v>
      </c>
      <c r="C41" s="65"/>
      <c r="D41" s="65"/>
      <c r="E41" s="65"/>
      <c r="F41" s="65"/>
      <c r="G41" s="65"/>
      <c r="H41" s="66" t="s">
        <v>1363</v>
      </c>
      <c r="I41" s="65"/>
      <c r="J41" s="65"/>
      <c r="K41" s="65"/>
      <c r="L41" s="64"/>
      <c r="N41" s="62" t="s">
        <v>1344</v>
      </c>
      <c r="O41" s="61"/>
      <c r="P41" s="61"/>
      <c r="Q41" s="61"/>
      <c r="R41" s="61"/>
      <c r="S41" s="61"/>
      <c r="T41" s="62" t="s">
        <v>1343</v>
      </c>
      <c r="U41" s="61"/>
      <c r="V41" s="61"/>
      <c r="W41" s="61"/>
      <c r="X41" s="57"/>
    </row>
    <row r="42" spans="2:24">
      <c r="B42" s="67" t="s">
        <v>1378</v>
      </c>
      <c r="C42" s="65"/>
      <c r="D42" s="65"/>
      <c r="E42" s="65"/>
      <c r="F42" s="65"/>
      <c r="G42" s="65"/>
      <c r="H42" s="66" t="s">
        <v>1377</v>
      </c>
      <c r="I42" s="65"/>
      <c r="J42" s="65"/>
      <c r="K42" s="65"/>
      <c r="L42" s="64"/>
      <c r="N42" s="60" t="s">
        <v>1342</v>
      </c>
      <c r="O42" s="58"/>
      <c r="P42" s="58"/>
      <c r="Q42" s="58"/>
      <c r="R42" s="58"/>
      <c r="S42" s="58"/>
      <c r="T42" s="62" t="s">
        <v>1341</v>
      </c>
      <c r="U42" s="58"/>
      <c r="V42" s="58"/>
      <c r="W42" s="58"/>
      <c r="X42" s="57"/>
    </row>
    <row r="43" spans="2:24">
      <c r="B43" s="66" t="s">
        <v>1360</v>
      </c>
      <c r="C43" s="65"/>
      <c r="D43" s="65"/>
      <c r="E43" s="65"/>
      <c r="F43" s="65"/>
      <c r="G43" s="65"/>
      <c r="H43" s="66" t="s">
        <v>1385</v>
      </c>
      <c r="I43" s="65"/>
      <c r="J43" s="65"/>
      <c r="K43" s="65"/>
      <c r="L43" s="64"/>
      <c r="N43" s="60" t="s">
        <v>1340</v>
      </c>
      <c r="O43" s="58"/>
      <c r="P43" s="58"/>
      <c r="Q43" s="58"/>
      <c r="R43" s="58"/>
      <c r="S43" s="58"/>
      <c r="T43" s="62" t="s">
        <v>1371</v>
      </c>
      <c r="U43" s="58"/>
      <c r="V43" s="58"/>
      <c r="W43" s="58"/>
      <c r="X43" s="57"/>
    </row>
    <row r="44" spans="2:24">
      <c r="B44" s="62" t="s">
        <v>1356</v>
      </c>
      <c r="C44" s="61"/>
      <c r="D44" s="61"/>
      <c r="E44" s="61"/>
      <c r="F44" s="61"/>
      <c r="G44" s="61"/>
      <c r="H44" s="62" t="s">
        <v>1355</v>
      </c>
      <c r="I44" s="61"/>
      <c r="J44" s="61"/>
      <c r="K44" s="61"/>
      <c r="L44" s="57"/>
      <c r="N44" s="60" t="s">
        <v>1338</v>
      </c>
      <c r="O44" s="58"/>
      <c r="P44" s="58"/>
      <c r="Q44" s="58"/>
      <c r="R44" s="58"/>
      <c r="S44" s="58"/>
      <c r="T44" s="62" t="s">
        <v>1369</v>
      </c>
      <c r="U44" s="58"/>
      <c r="V44" s="58"/>
      <c r="W44" s="58"/>
      <c r="X44" s="57"/>
    </row>
    <row r="45" spans="2:24">
      <c r="B45" s="62" t="s">
        <v>1354</v>
      </c>
      <c r="C45" s="61"/>
      <c r="D45" s="61"/>
      <c r="E45" s="61"/>
      <c r="F45" s="61"/>
      <c r="G45" s="61"/>
      <c r="H45" s="62" t="s">
        <v>1375</v>
      </c>
      <c r="I45" s="61"/>
      <c r="J45" s="61"/>
      <c r="K45" s="61"/>
      <c r="L45" s="57"/>
      <c r="N45" s="56"/>
      <c r="O45" s="55"/>
      <c r="P45" s="55"/>
      <c r="Q45" s="55"/>
      <c r="R45" s="55"/>
      <c r="S45" s="55"/>
      <c r="T45" s="56"/>
      <c r="U45" s="55"/>
      <c r="V45" s="55"/>
      <c r="W45" s="55"/>
      <c r="X45" s="54"/>
    </row>
    <row r="46" spans="2:24">
      <c r="B46" s="62" t="s">
        <v>1352</v>
      </c>
      <c r="C46" s="61"/>
      <c r="D46" s="61"/>
      <c r="E46" s="61"/>
      <c r="F46" s="61"/>
      <c r="G46" s="61"/>
      <c r="H46" s="62" t="s">
        <v>1374</v>
      </c>
      <c r="I46" s="61"/>
      <c r="J46" s="61"/>
      <c r="K46" s="61"/>
      <c r="L46" s="57"/>
    </row>
    <row r="47" spans="2:24">
      <c r="B47" s="62" t="s">
        <v>1350</v>
      </c>
      <c r="C47" s="61"/>
      <c r="D47" s="61"/>
      <c r="E47" s="61"/>
      <c r="F47" s="61"/>
      <c r="G47" s="61"/>
      <c r="H47" s="62" t="s">
        <v>1349</v>
      </c>
      <c r="I47" s="61"/>
      <c r="J47" s="61"/>
      <c r="K47" s="61"/>
      <c r="L47" s="57"/>
      <c r="N47" s="2" t="s">
        <v>1397</v>
      </c>
    </row>
    <row r="48" spans="2:24" ht="17.25">
      <c r="B48" s="62" t="s">
        <v>1348</v>
      </c>
      <c r="C48" s="61"/>
      <c r="D48" s="61"/>
      <c r="E48" s="61"/>
      <c r="F48" s="61"/>
      <c r="G48" s="61"/>
      <c r="H48" s="62" t="s">
        <v>1347</v>
      </c>
      <c r="I48" s="61"/>
      <c r="J48" s="61"/>
      <c r="K48" s="61"/>
      <c r="L48" s="57"/>
      <c r="N48" s="71" t="s">
        <v>1396</v>
      </c>
      <c r="O48" s="69"/>
      <c r="P48" s="69"/>
      <c r="Q48" s="69"/>
      <c r="R48" s="69"/>
      <c r="S48" s="69"/>
      <c r="T48" s="70" t="s">
        <v>1395</v>
      </c>
      <c r="U48" s="69"/>
      <c r="V48" s="69"/>
      <c r="W48" s="69"/>
      <c r="X48" s="68"/>
    </row>
    <row r="49" spans="2:24">
      <c r="B49" s="62" t="s">
        <v>1346</v>
      </c>
      <c r="C49" s="61"/>
      <c r="D49" s="61"/>
      <c r="E49" s="61"/>
      <c r="F49" s="61"/>
      <c r="G49" s="61"/>
      <c r="H49" s="62" t="s">
        <v>1372</v>
      </c>
      <c r="I49" s="61"/>
      <c r="J49" s="61"/>
      <c r="K49" s="61"/>
      <c r="L49" s="63"/>
      <c r="N49" s="67" t="s">
        <v>1366</v>
      </c>
      <c r="O49" s="65"/>
      <c r="P49" s="65"/>
      <c r="Q49" s="65"/>
      <c r="R49" s="65"/>
      <c r="S49" s="65"/>
      <c r="T49" s="66" t="s">
        <v>1379</v>
      </c>
      <c r="U49" s="65"/>
      <c r="V49" s="65"/>
      <c r="W49" s="65"/>
      <c r="X49" s="64"/>
    </row>
    <row r="50" spans="2:24">
      <c r="B50" s="62" t="s">
        <v>1344</v>
      </c>
      <c r="C50" s="61"/>
      <c r="D50" s="61"/>
      <c r="E50" s="61"/>
      <c r="F50" s="61"/>
      <c r="G50" s="61"/>
      <c r="H50" s="62" t="s">
        <v>1390</v>
      </c>
      <c r="I50" s="61"/>
      <c r="J50" s="61"/>
      <c r="K50" s="61"/>
      <c r="L50" s="57"/>
      <c r="N50" s="66" t="s">
        <v>1364</v>
      </c>
      <c r="O50" s="65"/>
      <c r="P50" s="65"/>
      <c r="Q50" s="65"/>
      <c r="R50" s="65"/>
      <c r="S50" s="65"/>
      <c r="T50" s="66" t="s">
        <v>1363</v>
      </c>
      <c r="U50" s="65"/>
      <c r="V50" s="65"/>
      <c r="W50" s="65"/>
      <c r="X50" s="64"/>
    </row>
    <row r="51" spans="2:24">
      <c r="B51" s="60" t="s">
        <v>1561</v>
      </c>
      <c r="C51" s="58"/>
      <c r="D51" s="58"/>
      <c r="E51" s="58"/>
      <c r="F51" s="58"/>
      <c r="G51" s="58"/>
      <c r="H51" s="60" t="s">
        <v>1560</v>
      </c>
      <c r="I51" s="58"/>
      <c r="J51" s="58"/>
      <c r="K51" s="58"/>
      <c r="L51" s="57"/>
      <c r="N51" s="62" t="s">
        <v>1356</v>
      </c>
      <c r="O51" s="61"/>
      <c r="P51" s="61"/>
      <c r="Q51" s="61"/>
      <c r="R51" s="61"/>
      <c r="S51" s="61"/>
      <c r="T51" s="62" t="s">
        <v>1355</v>
      </c>
      <c r="U51" s="61"/>
      <c r="V51" s="61"/>
      <c r="W51" s="61"/>
      <c r="X51" s="57"/>
    </row>
    <row r="52" spans="2:24">
      <c r="B52" s="60" t="s">
        <v>1562</v>
      </c>
      <c r="C52" s="58"/>
      <c r="D52" s="58"/>
      <c r="E52" s="58"/>
      <c r="F52" s="58"/>
      <c r="G52" s="58"/>
      <c r="H52" s="60" t="s">
        <v>1559</v>
      </c>
      <c r="I52" s="58"/>
      <c r="J52" s="58"/>
      <c r="K52" s="58"/>
      <c r="L52" s="57"/>
      <c r="N52" s="62" t="s">
        <v>1354</v>
      </c>
      <c r="O52" s="61"/>
      <c r="P52" s="61"/>
      <c r="Q52" s="61"/>
      <c r="R52" s="61"/>
      <c r="S52" s="61"/>
      <c r="T52" s="62" t="s">
        <v>1375</v>
      </c>
      <c r="U52" s="61"/>
      <c r="V52" s="61"/>
      <c r="W52" s="61"/>
      <c r="X52" s="57"/>
    </row>
    <row r="53" spans="2:24">
      <c r="B53" s="60" t="s">
        <v>1563</v>
      </c>
      <c r="C53" s="58"/>
      <c r="D53" s="58"/>
      <c r="E53" s="58"/>
      <c r="F53" s="58"/>
      <c r="G53" s="58"/>
      <c r="H53" s="60" t="s">
        <v>1337</v>
      </c>
      <c r="I53" s="58"/>
      <c r="J53" s="58"/>
      <c r="K53" s="58"/>
      <c r="L53" s="57"/>
      <c r="N53" s="62" t="s">
        <v>1352</v>
      </c>
      <c r="O53" s="61"/>
      <c r="P53" s="61"/>
      <c r="Q53" s="61"/>
      <c r="R53" s="61"/>
      <c r="S53" s="61"/>
      <c r="T53" s="62" t="s">
        <v>1374</v>
      </c>
      <c r="U53" s="61"/>
      <c r="V53" s="61"/>
      <c r="W53" s="61"/>
      <c r="X53" s="57"/>
    </row>
    <row r="54" spans="2:24">
      <c r="B54" s="56"/>
      <c r="C54" s="55"/>
      <c r="D54" s="55"/>
      <c r="E54" s="55"/>
      <c r="F54" s="55"/>
      <c r="G54" s="55"/>
      <c r="H54" s="56"/>
      <c r="I54" s="55"/>
      <c r="J54" s="55"/>
      <c r="K54" s="55"/>
      <c r="L54" s="54"/>
      <c r="N54" s="62" t="s">
        <v>1350</v>
      </c>
      <c r="O54" s="61"/>
      <c r="P54" s="61"/>
      <c r="Q54" s="61"/>
      <c r="R54" s="61"/>
      <c r="S54" s="61"/>
      <c r="T54" s="62" t="s">
        <v>1349</v>
      </c>
      <c r="U54" s="61"/>
      <c r="V54" s="61"/>
      <c r="W54" s="61"/>
      <c r="X54" s="57"/>
    </row>
    <row r="55" spans="2:24">
      <c r="N55" s="62" t="s">
        <v>1348</v>
      </c>
      <c r="O55" s="61"/>
      <c r="P55" s="61"/>
      <c r="Q55" s="61"/>
      <c r="R55" s="61"/>
      <c r="S55" s="61"/>
      <c r="T55" s="62" t="s">
        <v>1347</v>
      </c>
      <c r="U55" s="61"/>
      <c r="V55" s="61"/>
      <c r="W55" s="61"/>
      <c r="X55" s="57"/>
    </row>
    <row r="56" spans="2:24">
      <c r="N56" s="62" t="s">
        <v>1346</v>
      </c>
      <c r="O56" s="61"/>
      <c r="P56" s="61"/>
      <c r="Q56" s="61"/>
      <c r="R56" s="61"/>
      <c r="S56" s="61"/>
      <c r="T56" s="62" t="s">
        <v>1372</v>
      </c>
      <c r="U56" s="61"/>
      <c r="V56" s="61"/>
      <c r="W56" s="61"/>
      <c r="X56" s="63"/>
    </row>
    <row r="57" spans="2:24">
      <c r="B57" s="2" t="s">
        <v>1391</v>
      </c>
      <c r="N57" s="62" t="s">
        <v>1344</v>
      </c>
      <c r="O57" s="61"/>
      <c r="P57" s="61"/>
      <c r="Q57" s="61"/>
      <c r="R57" s="61"/>
      <c r="S57" s="61"/>
      <c r="T57" s="62" t="s">
        <v>1390</v>
      </c>
      <c r="U57" s="61"/>
      <c r="V57" s="61"/>
      <c r="W57" s="61"/>
      <c r="X57" s="57"/>
    </row>
    <row r="58" spans="2:24" ht="17.25">
      <c r="B58" s="71" t="s">
        <v>1389</v>
      </c>
      <c r="C58" s="69"/>
      <c r="D58" s="69"/>
      <c r="E58" s="69"/>
      <c r="F58" s="69"/>
      <c r="G58" s="69"/>
      <c r="H58" s="70" t="s">
        <v>1388</v>
      </c>
      <c r="I58" s="69"/>
      <c r="J58" s="69"/>
      <c r="K58" s="69"/>
      <c r="L58" s="68"/>
      <c r="N58" s="60" t="s">
        <v>1342</v>
      </c>
      <c r="O58" s="58"/>
      <c r="P58" s="58"/>
      <c r="Q58" s="58"/>
      <c r="R58" s="58"/>
      <c r="S58" s="58"/>
      <c r="T58" s="62" t="s">
        <v>1341</v>
      </c>
      <c r="U58" s="58"/>
      <c r="V58" s="58"/>
      <c r="W58" s="58"/>
      <c r="X58" s="57"/>
    </row>
    <row r="59" spans="2:24">
      <c r="B59" s="67" t="s">
        <v>1366</v>
      </c>
      <c r="C59" s="65"/>
      <c r="D59" s="65"/>
      <c r="E59" s="65"/>
      <c r="F59" s="65"/>
      <c r="G59" s="65"/>
      <c r="H59" s="66" t="s">
        <v>1387</v>
      </c>
      <c r="I59" s="65"/>
      <c r="J59" s="65"/>
      <c r="K59" s="65"/>
      <c r="L59" s="64"/>
      <c r="N59" s="60" t="s">
        <v>1340</v>
      </c>
      <c r="O59" s="58"/>
      <c r="P59" s="58"/>
      <c r="Q59" s="58"/>
      <c r="R59" s="58"/>
      <c r="S59" s="58"/>
      <c r="T59" s="62" t="s">
        <v>1371</v>
      </c>
      <c r="U59" s="58"/>
      <c r="V59" s="58"/>
      <c r="W59" s="58"/>
      <c r="X59" s="57"/>
    </row>
    <row r="60" spans="2:24">
      <c r="B60" s="66" t="s">
        <v>1364</v>
      </c>
      <c r="C60" s="65"/>
      <c r="D60" s="65"/>
      <c r="E60" s="65"/>
      <c r="F60" s="65"/>
      <c r="G60" s="65"/>
      <c r="H60" s="66" t="s">
        <v>1363</v>
      </c>
      <c r="I60" s="65"/>
      <c r="J60" s="65"/>
      <c r="K60" s="65"/>
      <c r="L60" s="64"/>
      <c r="N60" s="60" t="s">
        <v>1338</v>
      </c>
      <c r="O60" s="58"/>
      <c r="P60" s="58"/>
      <c r="Q60" s="58"/>
      <c r="R60" s="58"/>
      <c r="S60" s="58"/>
      <c r="T60" s="62" t="s">
        <v>1369</v>
      </c>
      <c r="U60" s="58"/>
      <c r="V60" s="58"/>
      <c r="W60" s="58"/>
      <c r="X60" s="57"/>
    </row>
    <row r="61" spans="2:24">
      <c r="B61" s="67" t="s">
        <v>1378</v>
      </c>
      <c r="C61" s="65"/>
      <c r="D61" s="65"/>
      <c r="E61" s="65"/>
      <c r="F61" s="65"/>
      <c r="G61" s="65"/>
      <c r="H61" s="66" t="s">
        <v>1386</v>
      </c>
      <c r="I61" s="65"/>
      <c r="J61" s="65"/>
      <c r="K61" s="65"/>
      <c r="L61" s="64"/>
      <c r="N61" s="56"/>
      <c r="O61" s="55"/>
      <c r="P61" s="55"/>
      <c r="Q61" s="55"/>
      <c r="R61" s="55"/>
      <c r="S61" s="55"/>
      <c r="T61" s="56"/>
      <c r="U61" s="55"/>
      <c r="V61" s="55"/>
      <c r="W61" s="55"/>
      <c r="X61" s="54"/>
    </row>
    <row r="62" spans="2:24">
      <c r="B62" s="66" t="s">
        <v>1360</v>
      </c>
      <c r="C62" s="65"/>
      <c r="D62" s="65"/>
      <c r="E62" s="65"/>
      <c r="F62" s="65"/>
      <c r="G62" s="65"/>
      <c r="H62" s="66" t="s">
        <v>1385</v>
      </c>
      <c r="I62" s="65"/>
      <c r="J62" s="65"/>
      <c r="K62" s="65"/>
      <c r="L62" s="64"/>
    </row>
    <row r="63" spans="2:24">
      <c r="B63" s="66" t="s">
        <v>1384</v>
      </c>
      <c r="C63" s="65"/>
      <c r="D63" s="65"/>
      <c r="E63" s="65"/>
      <c r="F63" s="65"/>
      <c r="G63" s="65"/>
      <c r="H63" s="66" t="s">
        <v>1383</v>
      </c>
      <c r="I63" s="65"/>
      <c r="J63" s="65"/>
      <c r="K63" s="65"/>
      <c r="L63" s="64"/>
    </row>
    <row r="64" spans="2:24">
      <c r="B64" s="62" t="s">
        <v>1356</v>
      </c>
      <c r="C64" s="61"/>
      <c r="D64" s="61"/>
      <c r="E64" s="61"/>
      <c r="F64" s="61"/>
      <c r="G64" s="61"/>
      <c r="H64" s="62" t="s">
        <v>1355</v>
      </c>
      <c r="I64" s="61"/>
      <c r="J64" s="61"/>
      <c r="K64" s="61"/>
      <c r="L64" s="57"/>
      <c r="N64" s="2" t="s">
        <v>1382</v>
      </c>
    </row>
    <row r="65" spans="2:24" ht="17.25">
      <c r="B65" s="62" t="s">
        <v>1354</v>
      </c>
      <c r="C65" s="61"/>
      <c r="D65" s="61"/>
      <c r="E65" s="61"/>
      <c r="F65" s="61"/>
      <c r="G65" s="61"/>
      <c r="H65" s="62" t="s">
        <v>1375</v>
      </c>
      <c r="I65" s="61"/>
      <c r="J65" s="61"/>
      <c r="K65" s="61"/>
      <c r="L65" s="57"/>
      <c r="N65" s="71" t="s">
        <v>1381</v>
      </c>
      <c r="O65" s="69"/>
      <c r="P65" s="69"/>
      <c r="Q65" s="69"/>
      <c r="R65" s="69"/>
      <c r="S65" s="69"/>
      <c r="T65" s="70" t="s">
        <v>1380</v>
      </c>
      <c r="U65" s="69"/>
      <c r="V65" s="69"/>
      <c r="W65" s="69"/>
      <c r="X65" s="68"/>
    </row>
    <row r="66" spans="2:24">
      <c r="B66" s="62" t="s">
        <v>1352</v>
      </c>
      <c r="C66" s="61"/>
      <c r="D66" s="61"/>
      <c r="E66" s="61"/>
      <c r="F66" s="61"/>
      <c r="G66" s="61"/>
      <c r="H66" s="62" t="s">
        <v>1374</v>
      </c>
      <c r="I66" s="61"/>
      <c r="J66" s="61"/>
      <c r="K66" s="61"/>
      <c r="L66" s="57"/>
      <c r="N66" s="67" t="s">
        <v>1366</v>
      </c>
      <c r="O66" s="65"/>
      <c r="P66" s="65"/>
      <c r="Q66" s="65"/>
      <c r="R66" s="65"/>
      <c r="S66" s="65"/>
      <c r="T66" s="66" t="s">
        <v>1379</v>
      </c>
      <c r="U66" s="65"/>
      <c r="V66" s="65"/>
      <c r="W66" s="65"/>
      <c r="X66" s="64"/>
    </row>
    <row r="67" spans="2:24">
      <c r="B67" s="62" t="s">
        <v>1350</v>
      </c>
      <c r="C67" s="61"/>
      <c r="D67" s="61"/>
      <c r="E67" s="61"/>
      <c r="F67" s="61"/>
      <c r="G67" s="61"/>
      <c r="H67" s="62" t="s">
        <v>1349</v>
      </c>
      <c r="I67" s="61"/>
      <c r="J67" s="61"/>
      <c r="K67" s="61"/>
      <c r="L67" s="57"/>
      <c r="N67" s="72" t="s">
        <v>1378</v>
      </c>
      <c r="O67" s="65"/>
      <c r="P67" s="65"/>
      <c r="Q67" s="65"/>
      <c r="R67" s="65"/>
      <c r="S67" s="65"/>
      <c r="T67" s="66" t="s">
        <v>1377</v>
      </c>
      <c r="U67" s="65"/>
      <c r="V67" s="65"/>
      <c r="W67" s="65"/>
      <c r="X67" s="64"/>
    </row>
    <row r="68" spans="2:24">
      <c r="B68" s="62" t="s">
        <v>1348</v>
      </c>
      <c r="C68" s="61"/>
      <c r="D68" s="61"/>
      <c r="E68" s="61"/>
      <c r="F68" s="61"/>
      <c r="G68" s="61"/>
      <c r="H68" s="62" t="s">
        <v>1347</v>
      </c>
      <c r="I68" s="61"/>
      <c r="J68" s="61"/>
      <c r="K68" s="61"/>
      <c r="L68" s="57"/>
      <c r="N68" s="62" t="s">
        <v>1356</v>
      </c>
      <c r="O68" s="61"/>
      <c r="P68" s="61"/>
      <c r="Q68" s="61"/>
      <c r="R68" s="61"/>
      <c r="S68" s="61"/>
      <c r="T68" s="62" t="s">
        <v>1376</v>
      </c>
      <c r="U68" s="61"/>
      <c r="V68" s="61"/>
      <c r="W68" s="61"/>
      <c r="X68" s="57"/>
    </row>
    <row r="69" spans="2:24">
      <c r="B69" s="62" t="s">
        <v>1346</v>
      </c>
      <c r="C69" s="61"/>
      <c r="D69" s="61"/>
      <c r="E69" s="61"/>
      <c r="F69" s="61"/>
      <c r="G69" s="61"/>
      <c r="H69" s="62" t="s">
        <v>1372</v>
      </c>
      <c r="I69" s="61"/>
      <c r="J69" s="61"/>
      <c r="K69" s="61"/>
      <c r="L69" s="63"/>
      <c r="N69" s="62" t="s">
        <v>1354</v>
      </c>
      <c r="O69" s="61"/>
      <c r="P69" s="61"/>
      <c r="Q69" s="61"/>
      <c r="R69" s="61"/>
      <c r="S69" s="61"/>
      <c r="T69" s="62" t="s">
        <v>1375</v>
      </c>
      <c r="U69" s="61"/>
      <c r="V69" s="61"/>
      <c r="W69" s="61"/>
      <c r="X69" s="57"/>
    </row>
    <row r="70" spans="2:24">
      <c r="B70" s="62" t="s">
        <v>1344</v>
      </c>
      <c r="C70" s="61"/>
      <c r="D70" s="61"/>
      <c r="E70" s="61"/>
      <c r="F70" s="61"/>
      <c r="G70" s="61"/>
      <c r="H70" s="62" t="s">
        <v>1343</v>
      </c>
      <c r="I70" s="61"/>
      <c r="J70" s="61"/>
      <c r="K70" s="61"/>
      <c r="L70" s="57"/>
      <c r="N70" s="62" t="s">
        <v>1352</v>
      </c>
      <c r="O70" s="61"/>
      <c r="P70" s="61"/>
      <c r="Q70" s="61"/>
      <c r="R70" s="61"/>
      <c r="S70" s="61"/>
      <c r="T70" s="62" t="s">
        <v>1374</v>
      </c>
      <c r="U70" s="61"/>
      <c r="V70" s="61"/>
      <c r="W70" s="61"/>
      <c r="X70" s="57"/>
    </row>
    <row r="71" spans="2:24">
      <c r="B71" s="60" t="s">
        <v>1342</v>
      </c>
      <c r="C71" s="58"/>
      <c r="D71" s="58"/>
      <c r="E71" s="58"/>
      <c r="F71" s="58"/>
      <c r="G71" s="58"/>
      <c r="H71" s="59" t="s">
        <v>1373</v>
      </c>
      <c r="I71" s="58"/>
      <c r="J71" s="58"/>
      <c r="K71" s="58"/>
      <c r="L71" s="57"/>
      <c r="N71" s="62" t="s">
        <v>1350</v>
      </c>
      <c r="O71" s="61"/>
      <c r="P71" s="61"/>
      <c r="Q71" s="61"/>
      <c r="R71" s="61"/>
      <c r="S71" s="61"/>
      <c r="T71" s="62" t="s">
        <v>1349</v>
      </c>
      <c r="U71" s="61"/>
      <c r="V71" s="61"/>
      <c r="W71" s="61"/>
      <c r="X71" s="57"/>
    </row>
    <row r="72" spans="2:24">
      <c r="B72" s="60" t="s">
        <v>1340</v>
      </c>
      <c r="C72" s="58"/>
      <c r="D72" s="58"/>
      <c r="E72" s="58"/>
      <c r="F72" s="58"/>
      <c r="G72" s="58"/>
      <c r="H72" s="59" t="s">
        <v>1371</v>
      </c>
      <c r="I72" s="58"/>
      <c r="J72" s="58"/>
      <c r="K72" s="58"/>
      <c r="L72" s="57"/>
      <c r="N72" s="62" t="s">
        <v>1348</v>
      </c>
      <c r="O72" s="61"/>
      <c r="P72" s="61"/>
      <c r="Q72" s="61"/>
      <c r="R72" s="61"/>
      <c r="S72" s="61"/>
      <c r="T72" s="62" t="s">
        <v>1347</v>
      </c>
      <c r="U72" s="61"/>
      <c r="V72" s="61"/>
      <c r="W72" s="61"/>
      <c r="X72" s="57"/>
    </row>
    <row r="73" spans="2:24">
      <c r="B73" s="60" t="s">
        <v>1338</v>
      </c>
      <c r="C73" s="58"/>
      <c r="D73" s="58"/>
      <c r="E73" s="58"/>
      <c r="F73" s="58"/>
      <c r="G73" s="58"/>
      <c r="H73" s="59" t="s">
        <v>1369</v>
      </c>
      <c r="I73" s="58"/>
      <c r="J73" s="58"/>
      <c r="K73" s="58"/>
      <c r="L73" s="57"/>
      <c r="N73" s="62" t="s">
        <v>1346</v>
      </c>
      <c r="O73" s="61"/>
      <c r="P73" s="61"/>
      <c r="Q73" s="61"/>
      <c r="R73" s="61"/>
      <c r="S73" s="61"/>
      <c r="T73" s="62" t="s">
        <v>1372</v>
      </c>
      <c r="U73" s="61"/>
      <c r="V73" s="61"/>
      <c r="W73" s="61"/>
      <c r="X73" s="63"/>
    </row>
    <row r="74" spans="2:24">
      <c r="B74" s="56"/>
      <c r="C74" s="55"/>
      <c r="D74" s="55"/>
      <c r="E74" s="55"/>
      <c r="F74" s="55"/>
      <c r="G74" s="55"/>
      <c r="H74" s="56"/>
      <c r="I74" s="55"/>
      <c r="J74" s="55"/>
      <c r="K74" s="55"/>
      <c r="L74" s="54"/>
      <c r="N74" s="62" t="s">
        <v>1344</v>
      </c>
      <c r="O74" s="61"/>
      <c r="P74" s="61"/>
      <c r="Q74" s="61"/>
      <c r="R74" s="61"/>
      <c r="S74" s="61"/>
      <c r="T74" s="62" t="s">
        <v>1343</v>
      </c>
      <c r="U74" s="61"/>
      <c r="V74" s="61"/>
      <c r="W74" s="61"/>
      <c r="X74" s="57"/>
    </row>
    <row r="75" spans="2:24">
      <c r="N75" s="60" t="s">
        <v>1342</v>
      </c>
      <c r="O75" s="58"/>
      <c r="P75" s="58"/>
      <c r="Q75" s="58"/>
      <c r="R75" s="58"/>
      <c r="S75" s="58"/>
      <c r="T75" s="62" t="s">
        <v>1341</v>
      </c>
      <c r="U75" s="58"/>
      <c r="V75" s="58"/>
      <c r="W75" s="58"/>
      <c r="X75" s="57"/>
    </row>
    <row r="76" spans="2:24">
      <c r="N76" s="60" t="s">
        <v>1340</v>
      </c>
      <c r="O76" s="58"/>
      <c r="P76" s="58"/>
      <c r="Q76" s="58"/>
      <c r="R76" s="58"/>
      <c r="S76" s="58"/>
      <c r="T76" s="62" t="s">
        <v>1371</v>
      </c>
      <c r="U76" s="58"/>
      <c r="V76" s="58"/>
      <c r="W76" s="58"/>
      <c r="X76" s="57"/>
    </row>
    <row r="77" spans="2:24">
      <c r="B77" s="2" t="s">
        <v>1370</v>
      </c>
      <c r="N77" s="60" t="s">
        <v>1338</v>
      </c>
      <c r="O77" s="58"/>
      <c r="P77" s="58"/>
      <c r="Q77" s="58"/>
      <c r="R77" s="58"/>
      <c r="S77" s="58"/>
      <c r="T77" s="62" t="s">
        <v>1369</v>
      </c>
      <c r="U77" s="58"/>
      <c r="V77" s="58"/>
      <c r="W77" s="58"/>
      <c r="X77" s="57"/>
    </row>
    <row r="78" spans="2:24" ht="17.25">
      <c r="B78" s="71" t="s">
        <v>1368</v>
      </c>
      <c r="C78" s="69"/>
      <c r="D78" s="69"/>
      <c r="E78" s="69"/>
      <c r="F78" s="69"/>
      <c r="G78" s="69"/>
      <c r="H78" s="70" t="s">
        <v>1367</v>
      </c>
      <c r="I78" s="69"/>
      <c r="J78" s="69"/>
      <c r="K78" s="69"/>
      <c r="L78" s="68"/>
      <c r="N78" s="56"/>
      <c r="O78" s="55"/>
      <c r="P78" s="55"/>
      <c r="Q78" s="55"/>
      <c r="R78" s="55"/>
      <c r="S78" s="55"/>
      <c r="T78" s="56"/>
      <c r="U78" s="55"/>
      <c r="V78" s="55"/>
      <c r="W78" s="55"/>
      <c r="X78" s="54"/>
    </row>
    <row r="79" spans="2:24">
      <c r="B79" s="67" t="s">
        <v>1366</v>
      </c>
      <c r="C79" s="65"/>
      <c r="D79" s="65"/>
      <c r="E79" s="65"/>
      <c r="F79" s="65"/>
      <c r="G79" s="65"/>
      <c r="H79" s="66" t="s">
        <v>1365</v>
      </c>
      <c r="I79" s="65"/>
      <c r="J79" s="65"/>
      <c r="K79" s="65"/>
      <c r="L79" s="64"/>
    </row>
    <row r="80" spans="2:24">
      <c r="B80" s="66" t="s">
        <v>1364</v>
      </c>
      <c r="C80" s="65"/>
      <c r="D80" s="65"/>
      <c r="E80" s="65"/>
      <c r="F80" s="65"/>
      <c r="G80" s="65"/>
      <c r="H80" s="66" t="s">
        <v>1363</v>
      </c>
      <c r="I80" s="65"/>
      <c r="J80" s="65"/>
      <c r="K80" s="65"/>
      <c r="L80" s="64"/>
    </row>
    <row r="81" spans="2:12">
      <c r="B81" s="67" t="s">
        <v>1362</v>
      </c>
      <c r="C81" s="65"/>
      <c r="D81" s="65"/>
      <c r="E81" s="65"/>
      <c r="F81" s="65"/>
      <c r="G81" s="65"/>
      <c r="H81" s="66" t="s">
        <v>1361</v>
      </c>
      <c r="I81" s="65"/>
      <c r="J81" s="65"/>
      <c r="K81" s="65"/>
      <c r="L81" s="64"/>
    </row>
    <row r="82" spans="2:12">
      <c r="B82" s="66" t="s">
        <v>1360</v>
      </c>
      <c r="C82" s="65"/>
      <c r="D82" s="65"/>
      <c r="E82" s="65"/>
      <c r="F82" s="65"/>
      <c r="G82" s="65"/>
      <c r="H82" s="66" t="s">
        <v>1359</v>
      </c>
      <c r="I82" s="65"/>
      <c r="J82" s="65"/>
      <c r="K82" s="65"/>
      <c r="L82" s="64"/>
    </row>
    <row r="83" spans="2:12">
      <c r="B83" s="66" t="s">
        <v>1358</v>
      </c>
      <c r="C83" s="65"/>
      <c r="D83" s="65"/>
      <c r="E83" s="65"/>
      <c r="F83" s="65"/>
      <c r="G83" s="65"/>
      <c r="H83" s="66" t="s">
        <v>1357</v>
      </c>
      <c r="I83" s="65"/>
      <c r="J83" s="65"/>
      <c r="K83" s="65"/>
      <c r="L83" s="64"/>
    </row>
    <row r="84" spans="2:12">
      <c r="B84" s="62" t="s">
        <v>1356</v>
      </c>
      <c r="C84" s="61"/>
      <c r="D84" s="61"/>
      <c r="E84" s="61"/>
      <c r="F84" s="61"/>
      <c r="G84" s="61"/>
      <c r="H84" s="62" t="s">
        <v>1355</v>
      </c>
      <c r="I84" s="61"/>
      <c r="J84" s="61"/>
      <c r="K84" s="61"/>
      <c r="L84" s="57"/>
    </row>
    <row r="85" spans="2:12">
      <c r="B85" s="62" t="s">
        <v>1354</v>
      </c>
      <c r="C85" s="61"/>
      <c r="D85" s="61"/>
      <c r="E85" s="61"/>
      <c r="F85" s="61"/>
      <c r="G85" s="61"/>
      <c r="H85" s="62" t="s">
        <v>1353</v>
      </c>
      <c r="I85" s="61"/>
      <c r="J85" s="61"/>
      <c r="K85" s="61"/>
      <c r="L85" s="57"/>
    </row>
    <row r="86" spans="2:12">
      <c r="B86" s="62" t="s">
        <v>1352</v>
      </c>
      <c r="C86" s="61"/>
      <c r="D86" s="61"/>
      <c r="E86" s="61"/>
      <c r="F86" s="61"/>
      <c r="G86" s="61"/>
      <c r="H86" s="62" t="s">
        <v>1351</v>
      </c>
      <c r="I86" s="61"/>
      <c r="J86" s="61"/>
      <c r="K86" s="61"/>
      <c r="L86" s="57"/>
    </row>
    <row r="87" spans="2:12">
      <c r="B87" s="62" t="s">
        <v>1350</v>
      </c>
      <c r="C87" s="61"/>
      <c r="D87" s="61"/>
      <c r="E87" s="61"/>
      <c r="F87" s="61"/>
      <c r="G87" s="61"/>
      <c r="H87" s="62" t="s">
        <v>1349</v>
      </c>
      <c r="I87" s="61"/>
      <c r="J87" s="61"/>
      <c r="K87" s="61"/>
      <c r="L87" s="57"/>
    </row>
    <row r="88" spans="2:12">
      <c r="B88" s="62" t="s">
        <v>1348</v>
      </c>
      <c r="C88" s="61"/>
      <c r="D88" s="61"/>
      <c r="E88" s="61"/>
      <c r="F88" s="61"/>
      <c r="G88" s="61"/>
      <c r="H88" s="62" t="s">
        <v>1347</v>
      </c>
      <c r="I88" s="61"/>
      <c r="J88" s="61"/>
      <c r="K88" s="61"/>
      <c r="L88" s="57"/>
    </row>
    <row r="89" spans="2:12">
      <c r="B89" s="62" t="s">
        <v>1346</v>
      </c>
      <c r="C89" s="61"/>
      <c r="D89" s="61"/>
      <c r="E89" s="61"/>
      <c r="F89" s="61"/>
      <c r="G89" s="61"/>
      <c r="H89" s="62" t="s">
        <v>1345</v>
      </c>
      <c r="I89" s="61"/>
      <c r="J89" s="61"/>
      <c r="K89" s="61"/>
      <c r="L89" s="63"/>
    </row>
    <row r="90" spans="2:12">
      <c r="B90" s="62" t="s">
        <v>1344</v>
      </c>
      <c r="C90" s="61"/>
      <c r="D90" s="61"/>
      <c r="E90" s="61"/>
      <c r="F90" s="61"/>
      <c r="G90" s="61"/>
      <c r="H90" s="62" t="s">
        <v>1343</v>
      </c>
      <c r="I90" s="61"/>
      <c r="J90" s="61"/>
      <c r="K90" s="61"/>
      <c r="L90" s="57"/>
    </row>
    <row r="91" spans="2:12">
      <c r="B91" s="60" t="s">
        <v>1342</v>
      </c>
      <c r="C91" s="58"/>
      <c r="D91" s="58"/>
      <c r="E91" s="58"/>
      <c r="F91" s="58"/>
      <c r="G91" s="58"/>
      <c r="H91" s="59" t="s">
        <v>1341</v>
      </c>
      <c r="I91" s="58"/>
      <c r="J91" s="58"/>
      <c r="K91" s="58"/>
      <c r="L91" s="57"/>
    </row>
    <row r="92" spans="2:12">
      <c r="B92" s="60" t="s">
        <v>1340</v>
      </c>
      <c r="C92" s="58"/>
      <c r="D92" s="58"/>
      <c r="E92" s="58"/>
      <c r="F92" s="58"/>
      <c r="G92" s="58"/>
      <c r="H92" s="59" t="s">
        <v>1339</v>
      </c>
      <c r="I92" s="58"/>
      <c r="J92" s="58"/>
      <c r="K92" s="58"/>
      <c r="L92" s="57"/>
    </row>
    <row r="93" spans="2:12">
      <c r="B93" s="60" t="s">
        <v>1338</v>
      </c>
      <c r="C93" s="58"/>
      <c r="D93" s="58"/>
      <c r="E93" s="58"/>
      <c r="F93" s="58"/>
      <c r="G93" s="58"/>
      <c r="H93" s="59" t="s">
        <v>1337</v>
      </c>
      <c r="I93" s="58"/>
      <c r="J93" s="58"/>
      <c r="K93" s="58"/>
      <c r="L93" s="57"/>
    </row>
    <row r="94" spans="2:12">
      <c r="B94" s="56"/>
      <c r="C94" s="55"/>
      <c r="D94" s="55"/>
      <c r="E94" s="55"/>
      <c r="F94" s="55"/>
      <c r="G94" s="55"/>
      <c r="H94" s="56"/>
      <c r="I94" s="55"/>
      <c r="J94" s="55"/>
      <c r="K94" s="55"/>
      <c r="L94" s="54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2:S58"/>
  <sheetViews>
    <sheetView workbookViewId="0">
      <selection activeCell="D56" sqref="D56"/>
    </sheetView>
  </sheetViews>
  <sheetFormatPr defaultRowHeight="14.25"/>
  <cols>
    <col min="1" max="1" width="9" style="6"/>
    <col min="2" max="2" width="17" style="6" customWidth="1"/>
    <col min="3" max="3" width="13.875" style="6" customWidth="1"/>
    <col min="4" max="4" width="14" style="6" customWidth="1"/>
    <col min="5" max="5" width="6" style="6" customWidth="1"/>
    <col min="6" max="12" width="7.125" style="6" customWidth="1"/>
    <col min="13" max="16384" width="9" style="6"/>
  </cols>
  <sheetData>
    <row r="2" spans="2:19">
      <c r="B2" s="8" t="s">
        <v>642</v>
      </c>
      <c r="C2" s="8" t="s">
        <v>643</v>
      </c>
      <c r="D2" s="8" t="s">
        <v>644</v>
      </c>
      <c r="E2" s="8" t="s">
        <v>658</v>
      </c>
      <c r="F2" s="8" t="s">
        <v>657</v>
      </c>
      <c r="G2" s="8" t="s">
        <v>1114</v>
      </c>
      <c r="H2" s="8" t="s">
        <v>656</v>
      </c>
      <c r="I2" s="8" t="s">
        <v>1033</v>
      </c>
      <c r="J2" s="8" t="s">
        <v>1113</v>
      </c>
      <c r="K2" s="8" t="s">
        <v>655</v>
      </c>
      <c r="L2" s="8" t="s">
        <v>654</v>
      </c>
      <c r="M2" s="8" t="s">
        <v>653</v>
      </c>
      <c r="N2" s="8" t="s">
        <v>1112</v>
      </c>
      <c r="O2" s="8" t="s">
        <v>652</v>
      </c>
      <c r="P2" s="8" t="s">
        <v>651</v>
      </c>
      <c r="Q2" s="8" t="s">
        <v>1111</v>
      </c>
      <c r="R2" s="8" t="s">
        <v>1032</v>
      </c>
      <c r="S2" s="15" t="s">
        <v>1110</v>
      </c>
    </row>
    <row r="3" spans="2:19">
      <c r="B3" s="11" t="s">
        <v>1101</v>
      </c>
      <c r="C3" s="11" t="s">
        <v>1105</v>
      </c>
      <c r="D3" s="12" t="s">
        <v>1031</v>
      </c>
      <c r="E3" s="11">
        <v>1</v>
      </c>
      <c r="F3" s="11">
        <v>53.62</v>
      </c>
      <c r="G3" s="11">
        <v>0.56000000000000005</v>
      </c>
      <c r="H3" s="11">
        <v>0.39</v>
      </c>
      <c r="I3" s="11">
        <v>0.36</v>
      </c>
      <c r="J3" s="11">
        <v>0.39</v>
      </c>
      <c r="K3" s="11">
        <v>0.31</v>
      </c>
      <c r="L3" s="11">
        <v>0.26</v>
      </c>
      <c r="M3" s="11">
        <v>48693</v>
      </c>
      <c r="N3" s="11">
        <v>2767</v>
      </c>
      <c r="O3" s="11">
        <v>1125</v>
      </c>
      <c r="P3" s="11">
        <v>605</v>
      </c>
      <c r="Q3" s="11">
        <v>71</v>
      </c>
      <c r="R3" s="11">
        <v>87</v>
      </c>
    </row>
    <row r="4" spans="2:19" hidden="1">
      <c r="B4" s="7" t="s">
        <v>645</v>
      </c>
      <c r="C4" s="7" t="s">
        <v>650</v>
      </c>
      <c r="D4" s="8" t="s">
        <v>1109</v>
      </c>
      <c r="E4" s="7">
        <v>1</v>
      </c>
      <c r="F4" s="7">
        <v>49.71</v>
      </c>
      <c r="G4" s="7">
        <v>0.53</v>
      </c>
      <c r="H4" s="7">
        <v>0.4</v>
      </c>
      <c r="I4" s="7">
        <v>0.39</v>
      </c>
      <c r="J4" s="7">
        <v>0.39</v>
      </c>
      <c r="K4" s="7">
        <v>0.35</v>
      </c>
      <c r="L4" s="7">
        <v>0.32</v>
      </c>
      <c r="M4" s="7">
        <v>176966</v>
      </c>
      <c r="N4" s="7">
        <v>20752</v>
      </c>
      <c r="O4" s="7">
        <v>9613</v>
      </c>
      <c r="P4" s="7">
        <v>6298</v>
      </c>
      <c r="Q4" s="7">
        <v>1256</v>
      </c>
      <c r="R4" s="7">
        <v>1277</v>
      </c>
    </row>
    <row r="5" spans="2:19" hidden="1">
      <c r="B5" s="7" t="s">
        <v>648</v>
      </c>
      <c r="C5" s="7" t="s">
        <v>650</v>
      </c>
      <c r="D5" s="8" t="s">
        <v>649</v>
      </c>
      <c r="E5" s="7">
        <v>1</v>
      </c>
      <c r="F5" s="7">
        <v>49.43</v>
      </c>
      <c r="G5" s="7">
        <v>0.56999999999999995</v>
      </c>
      <c r="H5" s="7">
        <v>0.41</v>
      </c>
      <c r="I5" s="7">
        <v>0.37</v>
      </c>
      <c r="J5" s="7">
        <v>0.36</v>
      </c>
      <c r="K5" s="7">
        <v>0.3</v>
      </c>
      <c r="L5" s="7">
        <v>0.28000000000000003</v>
      </c>
      <c r="M5" s="7"/>
      <c r="N5" s="7"/>
      <c r="O5" s="7"/>
      <c r="P5" s="7"/>
      <c r="Q5" s="7"/>
      <c r="R5" s="7"/>
    </row>
    <row r="6" spans="2:19" hidden="1">
      <c r="B6" s="7" t="s">
        <v>1106</v>
      </c>
      <c r="C6" s="7" t="s">
        <v>1105</v>
      </c>
      <c r="D6" s="8" t="s">
        <v>1109</v>
      </c>
      <c r="E6" s="7">
        <v>1</v>
      </c>
      <c r="F6" s="7">
        <v>49.42</v>
      </c>
      <c r="G6" s="7">
        <v>0.53</v>
      </c>
      <c r="H6" s="7">
        <v>0.41</v>
      </c>
      <c r="I6" s="7">
        <v>0.37</v>
      </c>
      <c r="J6" s="7">
        <v>0.36</v>
      </c>
      <c r="K6" s="7">
        <v>0.28999999999999998</v>
      </c>
      <c r="L6" s="7">
        <v>0.27</v>
      </c>
      <c r="M6" s="7"/>
      <c r="N6" s="7"/>
      <c r="O6" s="7"/>
      <c r="P6" s="7"/>
      <c r="Q6" s="7"/>
      <c r="R6" s="7"/>
    </row>
    <row r="7" spans="2:19" hidden="1">
      <c r="B7" s="7" t="s">
        <v>648</v>
      </c>
      <c r="C7" s="7" t="s">
        <v>650</v>
      </c>
      <c r="D7" s="8" t="s">
        <v>314</v>
      </c>
      <c r="E7" s="7">
        <v>1</v>
      </c>
      <c r="F7" s="7">
        <v>49.2</v>
      </c>
      <c r="G7" s="7">
        <v>0.53</v>
      </c>
      <c r="H7" s="7">
        <v>0.4</v>
      </c>
      <c r="I7" s="7">
        <v>0.35</v>
      </c>
      <c r="J7" s="7">
        <v>0.34</v>
      </c>
      <c r="K7" s="7">
        <v>0.27</v>
      </c>
      <c r="L7" s="7">
        <v>0.3</v>
      </c>
      <c r="M7" s="7"/>
      <c r="N7" s="7"/>
      <c r="O7" s="7"/>
      <c r="P7" s="7"/>
      <c r="Q7" s="7"/>
      <c r="R7" s="7"/>
    </row>
    <row r="8" spans="2:19" hidden="1">
      <c r="B8" s="7" t="s">
        <v>647</v>
      </c>
      <c r="C8" s="7" t="s">
        <v>650</v>
      </c>
      <c r="D8" s="8" t="s">
        <v>314</v>
      </c>
      <c r="E8" s="7">
        <v>1</v>
      </c>
      <c r="F8" s="7">
        <v>49.2</v>
      </c>
      <c r="G8" s="7">
        <v>0.53</v>
      </c>
      <c r="H8" s="7">
        <v>0.4</v>
      </c>
      <c r="I8" s="7">
        <v>0.35</v>
      </c>
      <c r="J8" s="7">
        <v>0.34</v>
      </c>
      <c r="K8" s="7">
        <v>0.27</v>
      </c>
      <c r="L8" s="7">
        <v>0.3</v>
      </c>
      <c r="M8" s="7"/>
      <c r="N8" s="7"/>
      <c r="O8" s="7"/>
      <c r="P8" s="7"/>
      <c r="Q8" s="7"/>
      <c r="R8" s="7"/>
    </row>
    <row r="9" spans="2:19">
      <c r="B9" s="7" t="s">
        <v>645</v>
      </c>
      <c r="C9" s="7" t="s">
        <v>650</v>
      </c>
      <c r="D9" s="8" t="s">
        <v>314</v>
      </c>
      <c r="E9" s="7">
        <v>1</v>
      </c>
      <c r="F9" s="7">
        <v>49.18</v>
      </c>
      <c r="G9" s="7">
        <v>0.54</v>
      </c>
      <c r="H9" s="7">
        <v>0.4</v>
      </c>
      <c r="I9" s="7">
        <v>0.35</v>
      </c>
      <c r="J9" s="7">
        <v>0.34</v>
      </c>
      <c r="K9" s="7">
        <v>0.26</v>
      </c>
      <c r="L9" s="7">
        <v>0.28999999999999998</v>
      </c>
      <c r="M9" s="7">
        <v>173188</v>
      </c>
      <c r="N9" s="7">
        <v>19731</v>
      </c>
      <c r="O9" s="7">
        <v>10351</v>
      </c>
      <c r="P9" s="7">
        <v>7631</v>
      </c>
      <c r="Q9" s="7">
        <v>1608</v>
      </c>
      <c r="R9" s="7">
        <v>1340</v>
      </c>
    </row>
    <row r="10" spans="2:19" hidden="1">
      <c r="B10" s="7" t="s">
        <v>1101</v>
      </c>
      <c r="C10" s="7" t="s">
        <v>646</v>
      </c>
      <c r="D10" s="8" t="s">
        <v>1109</v>
      </c>
      <c r="E10" s="8">
        <v>1</v>
      </c>
      <c r="F10" s="8">
        <v>37.92</v>
      </c>
      <c r="G10" s="7">
        <v>0.67</v>
      </c>
      <c r="H10" s="7">
        <v>0.38</v>
      </c>
      <c r="I10" s="7">
        <v>0.32</v>
      </c>
      <c r="J10" s="7">
        <v>0.28000000000000003</v>
      </c>
      <c r="K10" s="7">
        <v>0.19</v>
      </c>
      <c r="L10" s="7">
        <v>0.15</v>
      </c>
      <c r="M10" s="7">
        <v>83337</v>
      </c>
      <c r="N10" s="7">
        <v>23929</v>
      </c>
      <c r="O10" s="7">
        <v>18891</v>
      </c>
      <c r="P10" s="7">
        <v>18350</v>
      </c>
      <c r="Q10" s="7">
        <v>10745</v>
      </c>
      <c r="R10" s="7">
        <v>9547</v>
      </c>
    </row>
    <row r="11" spans="2:19" hidden="1">
      <c r="B11" s="7" t="s">
        <v>648</v>
      </c>
      <c r="C11" s="7" t="s">
        <v>1108</v>
      </c>
      <c r="D11" s="8" t="s">
        <v>1109</v>
      </c>
      <c r="E11" s="8">
        <v>1</v>
      </c>
      <c r="F11" s="8">
        <v>37.81</v>
      </c>
      <c r="G11" s="7">
        <v>0.66</v>
      </c>
      <c r="H11" s="7">
        <v>0.39</v>
      </c>
      <c r="I11" s="7">
        <v>0.32</v>
      </c>
      <c r="J11" s="7">
        <v>0.27</v>
      </c>
      <c r="K11" s="7">
        <v>0.18</v>
      </c>
      <c r="L11" s="7">
        <v>0.15</v>
      </c>
      <c r="M11" s="7"/>
      <c r="N11" s="7"/>
      <c r="O11" s="7"/>
      <c r="P11" s="7"/>
      <c r="Q11" s="7"/>
      <c r="R11" s="7"/>
    </row>
    <row r="12" spans="2:19" hidden="1">
      <c r="B12" s="7" t="s">
        <v>647</v>
      </c>
      <c r="C12" s="7" t="s">
        <v>646</v>
      </c>
      <c r="D12" s="8" t="s">
        <v>649</v>
      </c>
      <c r="E12" s="8">
        <v>1</v>
      </c>
      <c r="F12" s="8">
        <v>37.799999999999997</v>
      </c>
      <c r="G12" s="7">
        <v>0.66</v>
      </c>
      <c r="H12" s="7">
        <v>0.39</v>
      </c>
      <c r="I12" s="7">
        <v>0.32</v>
      </c>
      <c r="J12" s="7">
        <v>0.28000000000000003</v>
      </c>
      <c r="K12" s="7">
        <v>0.18</v>
      </c>
      <c r="L12" s="7">
        <v>0.15</v>
      </c>
      <c r="M12" s="7"/>
      <c r="N12" s="7"/>
      <c r="O12" s="7"/>
      <c r="P12" s="7"/>
      <c r="Q12" s="7"/>
      <c r="R12" s="7"/>
    </row>
    <row r="13" spans="2:19" hidden="1">
      <c r="B13" s="7" t="s">
        <v>645</v>
      </c>
      <c r="C13" s="7" t="s">
        <v>1108</v>
      </c>
      <c r="D13" s="8" t="s">
        <v>314</v>
      </c>
      <c r="E13" s="8">
        <v>1</v>
      </c>
      <c r="F13" s="8">
        <v>35.880000000000003</v>
      </c>
      <c r="G13" s="7">
        <v>0.67</v>
      </c>
      <c r="H13" s="7">
        <v>0.36</v>
      </c>
      <c r="I13" s="7">
        <v>0.28999999999999998</v>
      </c>
      <c r="J13" s="7">
        <v>0.26</v>
      </c>
      <c r="K13" s="7">
        <v>0.16</v>
      </c>
      <c r="L13" s="7">
        <v>0.14000000000000001</v>
      </c>
      <c r="M13" s="7">
        <v>79845</v>
      </c>
      <c r="N13" s="7">
        <v>23093</v>
      </c>
      <c r="O13" s="7">
        <v>18176</v>
      </c>
      <c r="P13" s="7">
        <v>17002</v>
      </c>
      <c r="Q13" s="7">
        <v>9699</v>
      </c>
      <c r="R13" s="7">
        <v>8171</v>
      </c>
    </row>
    <row r="14" spans="2:19" hidden="1">
      <c r="B14" s="7" t="s">
        <v>648</v>
      </c>
      <c r="C14" s="7" t="s">
        <v>1108</v>
      </c>
      <c r="D14" s="8" t="s">
        <v>314</v>
      </c>
      <c r="E14" s="8">
        <v>1</v>
      </c>
      <c r="F14" s="8">
        <v>35.880000000000003</v>
      </c>
      <c r="G14" s="7">
        <v>0.67</v>
      </c>
      <c r="H14" s="7">
        <v>0.36</v>
      </c>
      <c r="I14" s="7">
        <v>0.28999999999999998</v>
      </c>
      <c r="J14" s="7">
        <v>0.26</v>
      </c>
      <c r="K14" s="7">
        <v>0.16</v>
      </c>
      <c r="L14" s="7">
        <v>0.14000000000000001</v>
      </c>
      <c r="M14" s="7"/>
      <c r="N14" s="7"/>
      <c r="O14" s="7"/>
      <c r="P14" s="7"/>
      <c r="Q14" s="7"/>
      <c r="R14" s="7"/>
    </row>
    <row r="15" spans="2:19" hidden="1">
      <c r="B15" s="7" t="s">
        <v>647</v>
      </c>
      <c r="C15" s="7" t="s">
        <v>646</v>
      </c>
      <c r="D15" s="8" t="s">
        <v>314</v>
      </c>
      <c r="E15" s="8">
        <v>1</v>
      </c>
      <c r="F15" s="8">
        <v>33.6</v>
      </c>
      <c r="G15" s="7">
        <v>0.66</v>
      </c>
      <c r="H15" s="7">
        <v>0.33</v>
      </c>
      <c r="I15" s="7">
        <v>0.27</v>
      </c>
      <c r="J15" s="7">
        <v>0.24</v>
      </c>
      <c r="K15" s="7">
        <v>0.15</v>
      </c>
      <c r="L15" s="7">
        <v>0.13</v>
      </c>
      <c r="M15" s="7"/>
      <c r="N15" s="7"/>
      <c r="O15" s="7"/>
      <c r="P15" s="7"/>
      <c r="Q15" s="7"/>
      <c r="R15" s="7"/>
    </row>
    <row r="16" spans="2:19">
      <c r="B16" s="11" t="s">
        <v>645</v>
      </c>
      <c r="C16" s="11" t="s">
        <v>650</v>
      </c>
      <c r="D16" s="12" t="s">
        <v>1031</v>
      </c>
      <c r="E16" s="11">
        <v>2</v>
      </c>
      <c r="F16" s="11">
        <v>27.72</v>
      </c>
      <c r="G16" s="11">
        <v>0.17</v>
      </c>
      <c r="H16" s="11">
        <v>0.28999999999999998</v>
      </c>
      <c r="I16" s="11">
        <v>0.27</v>
      </c>
      <c r="J16" s="11">
        <v>0.27</v>
      </c>
      <c r="K16" s="11">
        <v>0.25</v>
      </c>
      <c r="L16" s="11">
        <v>0.25</v>
      </c>
      <c r="M16" s="11">
        <v>203</v>
      </c>
      <c r="N16" s="11">
        <v>15981</v>
      </c>
      <c r="O16" s="11">
        <v>6394</v>
      </c>
      <c r="P16" s="11">
        <v>3373</v>
      </c>
      <c r="Q16" s="11">
        <v>900</v>
      </c>
      <c r="R16" s="11">
        <v>735</v>
      </c>
    </row>
    <row r="17" spans="2:18" hidden="1">
      <c r="B17" s="7" t="s">
        <v>1106</v>
      </c>
      <c r="C17" s="7" t="s">
        <v>650</v>
      </c>
      <c r="D17" s="8" t="s">
        <v>1109</v>
      </c>
      <c r="E17" s="7">
        <v>2</v>
      </c>
      <c r="F17" s="7">
        <v>26.69</v>
      </c>
      <c r="G17" s="7">
        <v>0.18</v>
      </c>
      <c r="H17" s="7">
        <v>0.28000000000000003</v>
      </c>
      <c r="I17" s="7">
        <v>0.27</v>
      </c>
      <c r="J17" s="7">
        <v>0.26</v>
      </c>
      <c r="K17" s="7">
        <v>0.26</v>
      </c>
      <c r="L17" s="7">
        <v>0.24</v>
      </c>
      <c r="M17" s="7"/>
      <c r="N17" s="7"/>
      <c r="O17" s="7"/>
      <c r="P17" s="7"/>
      <c r="Q17" s="7"/>
      <c r="R17" s="7"/>
    </row>
    <row r="18" spans="2:18" hidden="1">
      <c r="B18" s="7" t="s">
        <v>645</v>
      </c>
      <c r="C18" s="7" t="s">
        <v>650</v>
      </c>
      <c r="D18" s="8" t="s">
        <v>1109</v>
      </c>
      <c r="E18" s="7">
        <v>2</v>
      </c>
      <c r="F18" s="7">
        <v>26.68</v>
      </c>
      <c r="G18" s="7">
        <v>0.18</v>
      </c>
      <c r="H18" s="7">
        <v>0.28000000000000003</v>
      </c>
      <c r="I18" s="7">
        <v>0.27</v>
      </c>
      <c r="J18" s="7">
        <v>0.26</v>
      </c>
      <c r="K18" s="7">
        <v>0.26</v>
      </c>
      <c r="L18" s="7">
        <v>0.26</v>
      </c>
      <c r="M18" s="7">
        <v>3420</v>
      </c>
      <c r="N18" s="7">
        <v>61190</v>
      </c>
      <c r="O18" s="7">
        <v>25349</v>
      </c>
      <c r="P18" s="7">
        <v>16079</v>
      </c>
      <c r="Q18" s="7">
        <v>5429</v>
      </c>
      <c r="R18" s="7">
        <v>4557</v>
      </c>
    </row>
    <row r="19" spans="2:18" hidden="1">
      <c r="B19" s="7" t="s">
        <v>648</v>
      </c>
      <c r="C19" s="7" t="s">
        <v>650</v>
      </c>
      <c r="D19" s="8" t="s">
        <v>649</v>
      </c>
      <c r="E19" s="7">
        <v>2</v>
      </c>
      <c r="F19" s="7">
        <v>26.68</v>
      </c>
      <c r="G19" s="7">
        <v>0.18</v>
      </c>
      <c r="H19" s="7">
        <v>0.28000000000000003</v>
      </c>
      <c r="I19" s="7">
        <v>0.27</v>
      </c>
      <c r="J19" s="7">
        <v>0.26</v>
      </c>
      <c r="K19" s="7">
        <v>0.26</v>
      </c>
      <c r="L19" s="7">
        <v>0.24</v>
      </c>
      <c r="M19" s="7"/>
      <c r="N19" s="7"/>
      <c r="O19" s="7"/>
      <c r="P19" s="7"/>
      <c r="Q19" s="7"/>
      <c r="R19" s="7"/>
    </row>
    <row r="20" spans="2:18" hidden="1">
      <c r="B20" s="7" t="s">
        <v>648</v>
      </c>
      <c r="C20" s="7" t="s">
        <v>650</v>
      </c>
      <c r="D20" s="8" t="s">
        <v>1107</v>
      </c>
      <c r="E20" s="7">
        <v>2</v>
      </c>
      <c r="F20" s="7">
        <v>24.87</v>
      </c>
      <c r="G20" s="7">
        <v>0.22</v>
      </c>
      <c r="H20" s="7">
        <v>0.28000000000000003</v>
      </c>
      <c r="I20" s="7">
        <v>0.25</v>
      </c>
      <c r="J20" s="7">
        <v>0.24</v>
      </c>
      <c r="K20" s="7">
        <v>0.22</v>
      </c>
      <c r="L20" s="7">
        <v>0.23</v>
      </c>
      <c r="M20" s="7"/>
      <c r="N20" s="7"/>
      <c r="O20" s="7"/>
      <c r="P20" s="7"/>
      <c r="Q20" s="7"/>
      <c r="R20" s="7"/>
    </row>
    <row r="21" spans="2:18" hidden="1">
      <c r="B21" s="7" t="s">
        <v>647</v>
      </c>
      <c r="C21" s="7" t="s">
        <v>650</v>
      </c>
      <c r="D21" s="8" t="s">
        <v>314</v>
      </c>
      <c r="E21" s="7">
        <v>2</v>
      </c>
      <c r="F21" s="7">
        <v>24.87</v>
      </c>
      <c r="G21" s="7">
        <v>0.22</v>
      </c>
      <c r="H21" s="7">
        <v>0.28000000000000003</v>
      </c>
      <c r="I21" s="7">
        <v>0.25</v>
      </c>
      <c r="J21" s="7">
        <v>0.24</v>
      </c>
      <c r="K21" s="7">
        <v>0.22</v>
      </c>
      <c r="L21" s="7">
        <v>0.23</v>
      </c>
      <c r="M21" s="7"/>
      <c r="N21" s="7"/>
      <c r="O21" s="7"/>
      <c r="P21" s="7"/>
      <c r="Q21" s="7"/>
      <c r="R21" s="7"/>
    </row>
    <row r="22" spans="2:18">
      <c r="B22" s="7" t="s">
        <v>1101</v>
      </c>
      <c r="C22" s="7" t="s">
        <v>650</v>
      </c>
      <c r="D22" s="8" t="s">
        <v>1107</v>
      </c>
      <c r="E22" s="7">
        <v>2</v>
      </c>
      <c r="F22" s="7">
        <v>24.79</v>
      </c>
      <c r="G22" s="7">
        <v>0.22</v>
      </c>
      <c r="H22" s="7">
        <v>0.28000000000000003</v>
      </c>
      <c r="I22" s="7">
        <v>0.25</v>
      </c>
      <c r="J22" s="7">
        <v>0.24</v>
      </c>
      <c r="K22" s="7">
        <v>0.22</v>
      </c>
      <c r="L22" s="7">
        <v>0.22</v>
      </c>
      <c r="M22" s="7">
        <v>16224</v>
      </c>
      <c r="N22" s="7">
        <v>43196</v>
      </c>
      <c r="O22" s="7">
        <v>22837</v>
      </c>
      <c r="P22" s="7">
        <v>14987</v>
      </c>
      <c r="Q22" s="7">
        <v>6264</v>
      </c>
      <c r="R22" s="7">
        <v>4253</v>
      </c>
    </row>
    <row r="23" spans="2:18" hidden="1">
      <c r="B23" s="7" t="s">
        <v>645</v>
      </c>
      <c r="C23" s="7" t="s">
        <v>1108</v>
      </c>
      <c r="D23" s="8" t="s">
        <v>649</v>
      </c>
      <c r="E23" s="8">
        <v>2</v>
      </c>
      <c r="F23" s="8">
        <v>24.53</v>
      </c>
      <c r="G23" s="7">
        <v>0.2</v>
      </c>
      <c r="H23" s="7">
        <v>0.33</v>
      </c>
      <c r="I23" s="7">
        <v>0.28999999999999998</v>
      </c>
      <c r="J23" s="7">
        <v>0.25</v>
      </c>
      <c r="K23" s="7">
        <v>0.21</v>
      </c>
      <c r="L23" s="7">
        <v>0.2</v>
      </c>
      <c r="M23" s="7">
        <v>3522</v>
      </c>
      <c r="N23" s="7">
        <v>22914</v>
      </c>
      <c r="O23" s="7">
        <v>18019</v>
      </c>
      <c r="P23" s="7">
        <v>22876</v>
      </c>
      <c r="Q23" s="7">
        <v>20342</v>
      </c>
      <c r="R23" s="7">
        <v>18995</v>
      </c>
    </row>
    <row r="24" spans="2:18" hidden="1">
      <c r="B24" s="7" t="s">
        <v>648</v>
      </c>
      <c r="C24" s="7" t="s">
        <v>646</v>
      </c>
      <c r="D24" s="8" t="s">
        <v>1109</v>
      </c>
      <c r="E24" s="8">
        <v>2</v>
      </c>
      <c r="F24" s="8">
        <v>23.8</v>
      </c>
      <c r="G24" s="7">
        <v>0.2</v>
      </c>
      <c r="H24" s="7">
        <v>0.33</v>
      </c>
      <c r="I24" s="7">
        <v>0.28999999999999998</v>
      </c>
      <c r="J24" s="7">
        <v>0.25</v>
      </c>
      <c r="K24" s="7">
        <v>0.21</v>
      </c>
      <c r="L24" s="7">
        <v>0.19</v>
      </c>
      <c r="M24" s="7"/>
      <c r="N24" s="7"/>
      <c r="O24" s="7"/>
      <c r="P24" s="7"/>
      <c r="Q24" s="7"/>
      <c r="R24" s="7"/>
    </row>
    <row r="25" spans="2:18" hidden="1">
      <c r="B25" s="7" t="s">
        <v>1106</v>
      </c>
      <c r="C25" s="7" t="s">
        <v>1108</v>
      </c>
      <c r="D25" s="8" t="s">
        <v>649</v>
      </c>
      <c r="E25" s="8">
        <v>2</v>
      </c>
      <c r="F25" s="8">
        <v>23.77</v>
      </c>
      <c r="G25" s="7">
        <v>0.2</v>
      </c>
      <c r="H25" s="7">
        <v>0.33</v>
      </c>
      <c r="I25" s="7">
        <v>0.28999999999999998</v>
      </c>
      <c r="J25" s="7">
        <v>0.25</v>
      </c>
      <c r="K25" s="7">
        <v>0.21</v>
      </c>
      <c r="L25" s="7">
        <v>0.19</v>
      </c>
      <c r="M25" s="7"/>
      <c r="N25" s="7"/>
      <c r="O25" s="7"/>
      <c r="P25" s="7"/>
      <c r="Q25" s="7"/>
      <c r="R25" s="7"/>
    </row>
    <row r="26" spans="2:18">
      <c r="B26" s="11" t="s">
        <v>1101</v>
      </c>
      <c r="C26" s="11" t="s">
        <v>650</v>
      </c>
      <c r="D26" s="12" t="s">
        <v>1031</v>
      </c>
      <c r="E26" s="11">
        <v>3</v>
      </c>
      <c r="F26" s="11">
        <v>23.37</v>
      </c>
      <c r="G26" s="11">
        <v>0.25</v>
      </c>
      <c r="H26" s="11">
        <v>0.26</v>
      </c>
      <c r="I26" s="11">
        <v>0.23</v>
      </c>
      <c r="J26" s="11">
        <v>0.23</v>
      </c>
      <c r="K26" s="11">
        <v>0.24</v>
      </c>
      <c r="L26" s="11">
        <v>0.24</v>
      </c>
      <c r="M26" s="11">
        <v>1</v>
      </c>
      <c r="N26" s="11">
        <v>883</v>
      </c>
      <c r="O26" s="11">
        <v>4324</v>
      </c>
      <c r="P26" s="11">
        <v>8663</v>
      </c>
      <c r="Q26" s="11">
        <v>4802</v>
      </c>
      <c r="R26" s="11">
        <v>4579</v>
      </c>
    </row>
    <row r="27" spans="2:18" hidden="1">
      <c r="B27" s="7" t="s">
        <v>645</v>
      </c>
      <c r="C27" s="7" t="s">
        <v>646</v>
      </c>
      <c r="D27" s="8" t="s">
        <v>1107</v>
      </c>
      <c r="E27" s="8">
        <v>2</v>
      </c>
      <c r="F27" s="8">
        <v>22.97</v>
      </c>
      <c r="G27" s="7">
        <v>0.22</v>
      </c>
      <c r="H27" s="7">
        <v>0.3</v>
      </c>
      <c r="I27" s="7">
        <v>0.26</v>
      </c>
      <c r="J27" s="7">
        <v>0.24</v>
      </c>
      <c r="K27" s="7">
        <v>0.2</v>
      </c>
      <c r="L27" s="7">
        <v>0.18</v>
      </c>
      <c r="M27" s="7">
        <v>13458</v>
      </c>
      <c r="N27" s="7">
        <v>21476</v>
      </c>
      <c r="O27" s="7">
        <v>17823</v>
      </c>
      <c r="P27" s="7">
        <v>17593</v>
      </c>
      <c r="Q27" s="7">
        <v>15146</v>
      </c>
      <c r="R27" s="7">
        <v>14379</v>
      </c>
    </row>
    <row r="28" spans="2:18" hidden="1">
      <c r="B28" s="7" t="s">
        <v>648</v>
      </c>
      <c r="C28" s="7" t="s">
        <v>1108</v>
      </c>
      <c r="D28" s="8" t="s">
        <v>1107</v>
      </c>
      <c r="E28" s="8">
        <v>2</v>
      </c>
      <c r="F28" s="8">
        <v>22.97</v>
      </c>
      <c r="G28" s="7">
        <v>0.22</v>
      </c>
      <c r="H28" s="7">
        <v>0.3</v>
      </c>
      <c r="I28" s="7">
        <v>0.26</v>
      </c>
      <c r="J28" s="7">
        <v>0.24</v>
      </c>
      <c r="K28" s="7">
        <v>0.2</v>
      </c>
      <c r="L28" s="7">
        <v>0.18</v>
      </c>
      <c r="M28" s="7"/>
      <c r="N28" s="7"/>
      <c r="O28" s="7"/>
      <c r="P28" s="7"/>
      <c r="Q28" s="7"/>
      <c r="R28" s="7"/>
    </row>
    <row r="29" spans="2:18" hidden="1">
      <c r="B29" s="7" t="s">
        <v>648</v>
      </c>
      <c r="C29" s="7" t="s">
        <v>650</v>
      </c>
      <c r="D29" s="8" t="s">
        <v>649</v>
      </c>
      <c r="E29" s="7">
        <v>3</v>
      </c>
      <c r="F29" s="7">
        <v>22.95</v>
      </c>
      <c r="G29" s="7">
        <v>0.15</v>
      </c>
      <c r="H29" s="7">
        <v>0.2</v>
      </c>
      <c r="I29" s="7">
        <v>0.23</v>
      </c>
      <c r="J29" s="7">
        <v>0.26</v>
      </c>
      <c r="K29" s="7">
        <v>0.24</v>
      </c>
      <c r="L29" s="7">
        <v>0.23</v>
      </c>
      <c r="M29" s="7"/>
      <c r="N29" s="7"/>
      <c r="O29" s="7"/>
      <c r="P29" s="7"/>
      <c r="Q29" s="7"/>
      <c r="R29" s="7"/>
    </row>
    <row r="30" spans="2:18" hidden="1">
      <c r="B30" s="7" t="s">
        <v>1106</v>
      </c>
      <c r="C30" s="7" t="s">
        <v>650</v>
      </c>
      <c r="D30" s="8" t="s">
        <v>649</v>
      </c>
      <c r="E30" s="7">
        <v>3</v>
      </c>
      <c r="F30" s="7">
        <v>22.95</v>
      </c>
      <c r="G30" s="7">
        <v>0.14000000000000001</v>
      </c>
      <c r="H30" s="7">
        <v>0.2</v>
      </c>
      <c r="I30" s="7">
        <v>0.23</v>
      </c>
      <c r="J30" s="7">
        <v>0.23</v>
      </c>
      <c r="K30" s="7">
        <v>0.24</v>
      </c>
      <c r="L30" s="7">
        <v>0.23</v>
      </c>
      <c r="M30" s="7"/>
      <c r="N30" s="7"/>
      <c r="O30" s="7"/>
      <c r="P30" s="7"/>
      <c r="Q30" s="7"/>
      <c r="R30" s="7"/>
    </row>
    <row r="31" spans="2:18" hidden="1">
      <c r="B31" s="7" t="s">
        <v>645</v>
      </c>
      <c r="C31" s="7" t="s">
        <v>650</v>
      </c>
      <c r="D31" s="8" t="s">
        <v>649</v>
      </c>
      <c r="E31" s="7">
        <v>3</v>
      </c>
      <c r="F31" s="7">
        <v>22.74</v>
      </c>
      <c r="G31" s="7">
        <v>0.14000000000000001</v>
      </c>
      <c r="H31" s="7">
        <v>0.21</v>
      </c>
      <c r="I31" s="7">
        <v>0.22</v>
      </c>
      <c r="J31" s="7">
        <v>0.23</v>
      </c>
      <c r="K31" s="7">
        <v>0.23</v>
      </c>
      <c r="L31" s="7">
        <v>0.23</v>
      </c>
      <c r="M31" s="7">
        <v>62</v>
      </c>
      <c r="N31" s="7">
        <v>4568</v>
      </c>
      <c r="O31" s="7">
        <v>17458</v>
      </c>
      <c r="P31" s="7">
        <v>32030</v>
      </c>
      <c r="Q31" s="7">
        <v>22923</v>
      </c>
      <c r="R31" s="7">
        <v>21834</v>
      </c>
    </row>
    <row r="32" spans="2:18" hidden="1">
      <c r="B32" s="7" t="s">
        <v>647</v>
      </c>
      <c r="C32" s="7" t="s">
        <v>646</v>
      </c>
      <c r="D32" s="8" t="s">
        <v>1107</v>
      </c>
      <c r="E32" s="8">
        <v>2</v>
      </c>
      <c r="F32" s="8">
        <v>21.91</v>
      </c>
      <c r="G32" s="7">
        <v>0.21</v>
      </c>
      <c r="H32" s="7">
        <v>0.28999999999999998</v>
      </c>
      <c r="I32" s="7">
        <v>0.24</v>
      </c>
      <c r="J32" s="7">
        <v>0.22</v>
      </c>
      <c r="K32" s="7">
        <v>0.18</v>
      </c>
      <c r="L32" s="7">
        <v>0.17</v>
      </c>
      <c r="M32" s="7"/>
      <c r="N32" s="7"/>
      <c r="O32" s="7"/>
      <c r="P32" s="7"/>
      <c r="Q32" s="7"/>
      <c r="R32" s="7"/>
    </row>
    <row r="33" spans="2:19" hidden="1">
      <c r="B33" s="7" t="s">
        <v>648</v>
      </c>
      <c r="C33" s="7" t="s">
        <v>646</v>
      </c>
      <c r="D33" s="8" t="s">
        <v>1109</v>
      </c>
      <c r="E33" s="8">
        <v>3</v>
      </c>
      <c r="F33" s="8">
        <v>21.79</v>
      </c>
      <c r="G33" s="7">
        <v>0.15</v>
      </c>
      <c r="H33" s="7">
        <v>0.22</v>
      </c>
      <c r="I33" s="7">
        <v>0.27</v>
      </c>
      <c r="J33" s="7">
        <v>0.25</v>
      </c>
      <c r="K33" s="7">
        <v>0.23</v>
      </c>
      <c r="L33" s="7">
        <v>0.22</v>
      </c>
      <c r="M33" s="7"/>
      <c r="N33" s="7"/>
      <c r="O33" s="7"/>
      <c r="P33" s="7"/>
      <c r="Q33" s="7"/>
      <c r="R33" s="7"/>
    </row>
    <row r="34" spans="2:19" hidden="1">
      <c r="B34" s="7" t="s">
        <v>647</v>
      </c>
      <c r="C34" s="7" t="s">
        <v>1108</v>
      </c>
      <c r="D34" s="8" t="s">
        <v>649</v>
      </c>
      <c r="E34" s="8">
        <v>3</v>
      </c>
      <c r="F34" s="8">
        <v>21.78</v>
      </c>
      <c r="G34" s="7">
        <v>0.15</v>
      </c>
      <c r="H34" s="7">
        <v>0.22</v>
      </c>
      <c r="I34" s="7">
        <v>0.27</v>
      </c>
      <c r="J34" s="7">
        <v>0.25</v>
      </c>
      <c r="K34" s="7">
        <v>0.23</v>
      </c>
      <c r="L34" s="7">
        <v>0.22</v>
      </c>
      <c r="M34" s="7"/>
      <c r="N34" s="7"/>
      <c r="O34" s="7"/>
      <c r="P34" s="7"/>
      <c r="Q34" s="7"/>
      <c r="R34" s="7"/>
    </row>
    <row r="35" spans="2:19" hidden="1">
      <c r="B35" s="7" t="s">
        <v>645</v>
      </c>
      <c r="C35" s="7" t="s">
        <v>646</v>
      </c>
      <c r="D35" s="8" t="s">
        <v>649</v>
      </c>
      <c r="E35" s="8">
        <v>3</v>
      </c>
      <c r="F35" s="8">
        <v>21.33</v>
      </c>
      <c r="G35" s="7">
        <v>0.14000000000000001</v>
      </c>
      <c r="H35" s="7">
        <v>0.22</v>
      </c>
      <c r="I35" s="7">
        <v>0.26</v>
      </c>
      <c r="J35" s="7">
        <v>0.24</v>
      </c>
      <c r="K35" s="7">
        <v>0.23</v>
      </c>
      <c r="L35" s="7">
        <v>0.22</v>
      </c>
      <c r="M35" s="7">
        <v>12118</v>
      </c>
      <c r="N35" s="7">
        <v>4040</v>
      </c>
      <c r="O35" s="7">
        <v>5748</v>
      </c>
      <c r="P35" s="7">
        <v>14989</v>
      </c>
      <c r="Q35" s="7">
        <v>23592</v>
      </c>
      <c r="R35" s="7">
        <v>32249</v>
      </c>
    </row>
    <row r="36" spans="2:19" hidden="1">
      <c r="B36" s="7" t="s">
        <v>647</v>
      </c>
      <c r="C36" s="7" t="s">
        <v>1105</v>
      </c>
      <c r="D36" s="8" t="s">
        <v>314</v>
      </c>
      <c r="E36" s="7">
        <v>3</v>
      </c>
      <c r="F36" s="7">
        <v>21.27</v>
      </c>
      <c r="G36" s="7">
        <v>0.16</v>
      </c>
      <c r="H36" s="7">
        <v>0.2</v>
      </c>
      <c r="I36" s="7">
        <v>0.21</v>
      </c>
      <c r="J36" s="7">
        <v>0.22</v>
      </c>
      <c r="K36" s="7">
        <v>0.22</v>
      </c>
      <c r="L36" s="7">
        <v>0.22</v>
      </c>
      <c r="M36" s="7"/>
      <c r="N36" s="7"/>
      <c r="O36" s="7"/>
      <c r="P36" s="7"/>
      <c r="Q36" s="7"/>
      <c r="R36" s="7"/>
    </row>
    <row r="37" spans="2:19" hidden="1">
      <c r="B37" s="7" t="s">
        <v>648</v>
      </c>
      <c r="C37" s="7" t="s">
        <v>650</v>
      </c>
      <c r="D37" s="8" t="s">
        <v>1107</v>
      </c>
      <c r="E37" s="7">
        <v>3</v>
      </c>
      <c r="F37" s="7">
        <v>21.26</v>
      </c>
      <c r="G37" s="7">
        <v>0.16</v>
      </c>
      <c r="H37" s="7">
        <v>0.2</v>
      </c>
      <c r="I37" s="7">
        <v>0.21</v>
      </c>
      <c r="J37" s="7">
        <v>0.22</v>
      </c>
      <c r="K37" s="7">
        <v>0.22</v>
      </c>
      <c r="L37" s="7">
        <v>0.22</v>
      </c>
      <c r="M37" s="7"/>
      <c r="N37" s="7"/>
      <c r="O37" s="7"/>
      <c r="P37" s="7"/>
      <c r="Q37" s="7"/>
      <c r="R37" s="7"/>
    </row>
    <row r="38" spans="2:19">
      <c r="B38" s="7" t="s">
        <v>645</v>
      </c>
      <c r="C38" s="7" t="s">
        <v>1105</v>
      </c>
      <c r="D38" s="8" t="s">
        <v>314</v>
      </c>
      <c r="E38" s="7">
        <v>3</v>
      </c>
      <c r="F38" s="7">
        <v>21.2</v>
      </c>
      <c r="G38" s="7">
        <v>0.16</v>
      </c>
      <c r="H38" s="7">
        <v>0.2</v>
      </c>
      <c r="I38" s="7">
        <v>0.21</v>
      </c>
      <c r="J38" s="7">
        <v>0.22</v>
      </c>
      <c r="K38" s="7">
        <v>0.22</v>
      </c>
      <c r="L38" s="7">
        <v>0.22</v>
      </c>
      <c r="M38" s="7">
        <v>3540</v>
      </c>
      <c r="N38" s="7">
        <v>14706</v>
      </c>
      <c r="O38" s="7">
        <v>20480</v>
      </c>
      <c r="P38" s="7">
        <v>21683</v>
      </c>
      <c r="Q38" s="7">
        <v>16785</v>
      </c>
      <c r="R38" s="7">
        <v>14994</v>
      </c>
    </row>
    <row r="39" spans="2:19" hidden="1">
      <c r="B39" s="7" t="s">
        <v>648</v>
      </c>
      <c r="C39" s="7" t="s">
        <v>1108</v>
      </c>
      <c r="D39" s="8" t="s">
        <v>1107</v>
      </c>
      <c r="E39" s="8">
        <v>3</v>
      </c>
      <c r="F39" s="8">
        <v>20.239999999999998</v>
      </c>
      <c r="G39" s="7">
        <v>0.14000000000000001</v>
      </c>
      <c r="H39" s="7">
        <v>0.2</v>
      </c>
      <c r="I39" s="7">
        <v>0.2</v>
      </c>
      <c r="J39" s="7">
        <v>0.23</v>
      </c>
      <c r="K39" s="7">
        <v>0.22</v>
      </c>
      <c r="L39" s="7">
        <v>0.22</v>
      </c>
      <c r="M39" s="7"/>
      <c r="N39" s="7"/>
      <c r="O39" s="7"/>
      <c r="P39" s="7"/>
      <c r="Q39" s="7"/>
      <c r="R39" s="7"/>
    </row>
    <row r="40" spans="2:19" hidden="1">
      <c r="B40" s="7" t="s">
        <v>645</v>
      </c>
      <c r="C40" s="7" t="s">
        <v>646</v>
      </c>
      <c r="D40" s="8" t="s">
        <v>314</v>
      </c>
      <c r="E40" s="8">
        <v>3</v>
      </c>
      <c r="F40" s="8">
        <v>20.23</v>
      </c>
      <c r="G40" s="7">
        <v>0.14000000000000001</v>
      </c>
      <c r="H40" s="7">
        <v>0.2</v>
      </c>
      <c r="I40" s="7">
        <v>0.2</v>
      </c>
      <c r="J40" s="7">
        <v>0.23</v>
      </c>
      <c r="K40" s="7">
        <v>0.22</v>
      </c>
      <c r="L40" s="7">
        <v>0.22</v>
      </c>
      <c r="M40" s="7">
        <v>11853</v>
      </c>
      <c r="N40" s="7">
        <v>12594</v>
      </c>
      <c r="O40" s="7">
        <v>13954</v>
      </c>
      <c r="P40" s="7">
        <v>15580</v>
      </c>
      <c r="Q40" s="7">
        <v>16126</v>
      </c>
      <c r="R40" s="7">
        <v>17880</v>
      </c>
    </row>
    <row r="41" spans="2:19" hidden="1">
      <c r="B41" s="7" t="s">
        <v>1106</v>
      </c>
      <c r="C41" s="7" t="s">
        <v>646</v>
      </c>
      <c r="D41" s="8" t="s">
        <v>314</v>
      </c>
      <c r="E41" s="8">
        <v>3</v>
      </c>
      <c r="F41" s="8">
        <v>19.63</v>
      </c>
      <c r="G41" s="7">
        <v>0.14000000000000001</v>
      </c>
      <c r="H41" s="7">
        <v>0.2</v>
      </c>
      <c r="I41" s="7">
        <v>0.2</v>
      </c>
      <c r="J41" s="7">
        <v>0.22</v>
      </c>
      <c r="K41" s="7">
        <v>0.21</v>
      </c>
      <c r="L41" s="7">
        <v>0.21</v>
      </c>
      <c r="M41" s="7"/>
      <c r="N41" s="7"/>
      <c r="O41" s="7"/>
      <c r="P41" s="7"/>
      <c r="Q41" s="7"/>
      <c r="R41" s="7"/>
    </row>
    <row r="42" spans="2:19">
      <c r="B42" s="11" t="s">
        <v>645</v>
      </c>
      <c r="C42" s="11" t="s">
        <v>1105</v>
      </c>
      <c r="D42" s="12" t="s">
        <v>1034</v>
      </c>
      <c r="E42" s="11">
        <v>1</v>
      </c>
      <c r="F42" s="11">
        <v>52.96</v>
      </c>
      <c r="G42" s="11">
        <v>0.61</v>
      </c>
      <c r="H42" s="11">
        <v>0.33</v>
      </c>
      <c r="I42" s="11">
        <v>0.31</v>
      </c>
      <c r="J42" s="11">
        <v>0.28999999999999998</v>
      </c>
      <c r="K42" s="11">
        <v>0.24</v>
      </c>
      <c r="L42" s="11">
        <v>0.2</v>
      </c>
      <c r="M42" s="11">
        <v>44384</v>
      </c>
      <c r="N42" s="11">
        <v>4774</v>
      </c>
      <c r="O42" s="11">
        <v>2115</v>
      </c>
      <c r="P42" s="11">
        <v>1104</v>
      </c>
      <c r="Q42" s="11">
        <v>203</v>
      </c>
      <c r="R42" s="11">
        <v>103</v>
      </c>
      <c r="S42" s="6" t="s">
        <v>1099</v>
      </c>
    </row>
    <row r="43" spans="2:19">
      <c r="B43" s="11" t="s">
        <v>1101</v>
      </c>
      <c r="C43" s="11" t="s">
        <v>1105</v>
      </c>
      <c r="D43" s="12" t="s">
        <v>1100</v>
      </c>
      <c r="E43" s="11">
        <v>2</v>
      </c>
      <c r="F43" s="11">
        <v>26.64</v>
      </c>
      <c r="G43" s="11">
        <v>0.19</v>
      </c>
      <c r="H43" s="11">
        <v>0.28999999999999998</v>
      </c>
      <c r="I43" s="11">
        <v>0.37</v>
      </c>
      <c r="J43" s="11">
        <v>0.25</v>
      </c>
      <c r="K43" s="11">
        <v>0.23</v>
      </c>
      <c r="L43" s="11">
        <v>0.22</v>
      </c>
      <c r="M43" s="11">
        <v>1326</v>
      </c>
      <c r="N43" s="11">
        <v>14252</v>
      </c>
      <c r="O43" s="11">
        <v>6115</v>
      </c>
      <c r="P43" s="11">
        <v>3162</v>
      </c>
      <c r="Q43" s="11">
        <v>998</v>
      </c>
      <c r="R43" s="11">
        <v>648</v>
      </c>
      <c r="S43" s="6" t="s">
        <v>1103</v>
      </c>
    </row>
    <row r="44" spans="2:19">
      <c r="B44" s="11" t="s">
        <v>645</v>
      </c>
      <c r="C44" s="11" t="s">
        <v>650</v>
      </c>
      <c r="D44" s="12" t="s">
        <v>1104</v>
      </c>
      <c r="E44" s="11">
        <v>3</v>
      </c>
      <c r="F44" s="11">
        <v>21.85</v>
      </c>
      <c r="G44" s="11">
        <v>0.12</v>
      </c>
      <c r="H44" s="11">
        <v>0.2</v>
      </c>
      <c r="I44" s="11">
        <v>0.22</v>
      </c>
      <c r="J44" s="11">
        <v>0.23</v>
      </c>
      <c r="K44" s="11">
        <v>0.22</v>
      </c>
      <c r="L44" s="11">
        <v>0.22</v>
      </c>
      <c r="M44" s="11">
        <v>97</v>
      </c>
      <c r="N44" s="11">
        <v>2977</v>
      </c>
      <c r="O44" s="11">
        <v>6181</v>
      </c>
      <c r="P44" s="11">
        <v>5615</v>
      </c>
      <c r="Q44" s="11">
        <v>3687</v>
      </c>
      <c r="R44" s="11">
        <v>3185</v>
      </c>
      <c r="S44" s="6" t="s">
        <v>1103</v>
      </c>
    </row>
    <row r="45" spans="2:19">
      <c r="B45" s="11" t="s">
        <v>1101</v>
      </c>
      <c r="C45" s="11" t="s">
        <v>650</v>
      </c>
      <c r="D45" s="12" t="s">
        <v>1102</v>
      </c>
      <c r="E45" s="11">
        <v>2</v>
      </c>
      <c r="F45" s="11">
        <v>26.62</v>
      </c>
      <c r="G45" s="11">
        <v>0.22</v>
      </c>
      <c r="H45" s="11">
        <v>0.28999999999999998</v>
      </c>
      <c r="I45" s="11">
        <v>0.27</v>
      </c>
      <c r="J45" s="11">
        <v>0.26</v>
      </c>
      <c r="K45" s="11">
        <v>0.23</v>
      </c>
      <c r="L45" s="11">
        <v>0.22</v>
      </c>
      <c r="M45" s="11">
        <v>3257</v>
      </c>
      <c r="N45" s="11">
        <v>12381</v>
      </c>
      <c r="O45" s="11">
        <v>5706</v>
      </c>
      <c r="P45" s="11">
        <v>3171</v>
      </c>
      <c r="Q45" s="11">
        <v>1123</v>
      </c>
      <c r="R45" s="11">
        <v>847</v>
      </c>
      <c r="S45" s="6" t="s">
        <v>1099</v>
      </c>
    </row>
    <row r="46" spans="2:19">
      <c r="B46" s="11" t="s">
        <v>645</v>
      </c>
      <c r="C46" s="11" t="s">
        <v>650</v>
      </c>
      <c r="D46" s="12" t="s">
        <v>1102</v>
      </c>
      <c r="E46" s="11">
        <v>3</v>
      </c>
      <c r="F46" s="11">
        <v>21.23</v>
      </c>
      <c r="G46" s="11">
        <v>0.15</v>
      </c>
      <c r="H46" s="11">
        <v>0.2</v>
      </c>
      <c r="I46" s="11">
        <v>0.21</v>
      </c>
      <c r="J46" s="11">
        <v>0.22</v>
      </c>
      <c r="K46" s="11">
        <v>0.22</v>
      </c>
      <c r="L46" s="11">
        <v>0.22</v>
      </c>
      <c r="M46" s="11">
        <v>724</v>
      </c>
      <c r="N46" s="11">
        <v>3058</v>
      </c>
      <c r="O46" s="11">
        <v>4931</v>
      </c>
      <c r="P46" s="11">
        <v>5631</v>
      </c>
      <c r="Q46" s="11">
        <v>3604</v>
      </c>
      <c r="R46" s="11">
        <v>3170</v>
      </c>
      <c r="S46" s="6" t="s">
        <v>1099</v>
      </c>
    </row>
    <row r="47" spans="2:19">
      <c r="B47" s="11" t="s">
        <v>1101</v>
      </c>
      <c r="C47" s="11" t="s">
        <v>650</v>
      </c>
      <c r="D47" s="12" t="s">
        <v>1100</v>
      </c>
      <c r="E47" s="11">
        <v>3</v>
      </c>
      <c r="F47" s="11">
        <v>21.45</v>
      </c>
      <c r="G47" s="11">
        <v>0.13</v>
      </c>
      <c r="H47" s="11">
        <v>0.21</v>
      </c>
      <c r="I47" s="11">
        <v>0.21</v>
      </c>
      <c r="J47" s="11">
        <v>0.22</v>
      </c>
      <c r="K47" s="11">
        <v>0.22</v>
      </c>
      <c r="L47" s="11">
        <v>0.22</v>
      </c>
      <c r="M47" s="11">
        <v>121</v>
      </c>
      <c r="N47" s="11">
        <v>3663</v>
      </c>
      <c r="O47" s="11">
        <v>4793</v>
      </c>
      <c r="P47" s="11">
        <v>5621</v>
      </c>
      <c r="Q47" s="11">
        <v>3794</v>
      </c>
      <c r="R47" s="11">
        <v>3348</v>
      </c>
      <c r="S47" s="6" t="s">
        <v>1099</v>
      </c>
    </row>
    <row r="48" spans="2:19">
      <c r="B48" s="13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5">
      <c r="A49" s="6" t="s">
        <v>1098</v>
      </c>
    </row>
    <row r="50" spans="1:5">
      <c r="A50" s="6" t="s">
        <v>1097</v>
      </c>
    </row>
    <row r="51" spans="1:5">
      <c r="A51" s="6" t="s">
        <v>1096</v>
      </c>
    </row>
    <row r="58" spans="1:5">
      <c r="E58" s="9">
        <f>0.5*0.27*0.23</f>
        <v>3.1050000000000005E-2</v>
      </c>
    </row>
  </sheetData>
  <autoFilter ref="B2:S47">
    <filterColumn colId="0">
      <filters>
        <filter val="BayesNet"/>
      </filters>
    </filterColumn>
    <filterColumn colId="1">
      <filters>
        <filter val="X"/>
      </filters>
    </filterColumn>
    <filterColumn colId="2">
      <filters>
        <filter val="entry"/>
        <filter val="entry1+nation3rate"/>
        <filter val="entry2+nation3rate"/>
        <filter val="entry3+nation3rate"/>
        <filter val="nation3rate"/>
      </filters>
    </filterColumn>
  </autoFilter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3"/>
  <sheetViews>
    <sheetView zoomScale="80" zoomScaleNormal="80" workbookViewId="0">
      <selection activeCell="H70" sqref="H70"/>
    </sheetView>
  </sheetViews>
  <sheetFormatPr defaultRowHeight="14.25"/>
  <sheetData>
    <row r="1" spans="1:21">
      <c r="A1" s="5" t="s">
        <v>314</v>
      </c>
    </row>
    <row r="2" spans="1:21">
      <c r="A2" s="3" t="s">
        <v>55</v>
      </c>
    </row>
    <row r="3" spans="1:21">
      <c r="A3" s="4" t="s">
        <v>31</v>
      </c>
      <c r="K3" s="4" t="s">
        <v>56</v>
      </c>
      <c r="U3" s="4" t="s">
        <v>96</v>
      </c>
    </row>
    <row r="4" spans="1:21">
      <c r="A4" t="s">
        <v>2</v>
      </c>
      <c r="K4" t="s">
        <v>2</v>
      </c>
      <c r="U4" t="s">
        <v>2</v>
      </c>
    </row>
    <row r="5" spans="1:21">
      <c r="A5" t="s">
        <v>3</v>
      </c>
      <c r="K5" t="s">
        <v>3</v>
      </c>
      <c r="U5" t="s">
        <v>3</v>
      </c>
    </row>
    <row r="7" spans="1:21">
      <c r="A7" t="s">
        <v>4</v>
      </c>
      <c r="K7" t="s">
        <v>57</v>
      </c>
      <c r="U7" t="s">
        <v>76</v>
      </c>
    </row>
    <row r="8" spans="1:21">
      <c r="A8" t="s">
        <v>5</v>
      </c>
      <c r="K8" t="s">
        <v>58</v>
      </c>
      <c r="U8" t="s">
        <v>77</v>
      </c>
    </row>
    <row r="9" spans="1:21">
      <c r="A9" t="s">
        <v>6</v>
      </c>
      <c r="G9">
        <v>0.67</v>
      </c>
      <c r="K9" t="s">
        <v>59</v>
      </c>
      <c r="U9" t="s">
        <v>78</v>
      </c>
    </row>
    <row r="10" spans="1:21">
      <c r="A10" t="s">
        <v>7</v>
      </c>
      <c r="G10">
        <v>0.36</v>
      </c>
      <c r="K10" t="s">
        <v>60</v>
      </c>
      <c r="U10" t="s">
        <v>79</v>
      </c>
    </row>
    <row r="11" spans="1:21">
      <c r="A11" t="s">
        <v>8</v>
      </c>
      <c r="G11">
        <v>0.28999999999999998</v>
      </c>
      <c r="K11" t="s">
        <v>61</v>
      </c>
      <c r="U11" t="s">
        <v>80</v>
      </c>
    </row>
    <row r="12" spans="1:21">
      <c r="A12" t="s">
        <v>9</v>
      </c>
      <c r="K12" t="s">
        <v>62</v>
      </c>
      <c r="U12" t="s">
        <v>81</v>
      </c>
    </row>
    <row r="13" spans="1:21">
      <c r="A13" t="s">
        <v>10</v>
      </c>
      <c r="K13" t="s">
        <v>63</v>
      </c>
      <c r="U13" t="s">
        <v>82</v>
      </c>
    </row>
    <row r="14" spans="1:21">
      <c r="A14" t="s">
        <v>11</v>
      </c>
      <c r="K14" t="s">
        <v>11</v>
      </c>
      <c r="U14" t="s">
        <v>11</v>
      </c>
    </row>
    <row r="16" spans="1:21">
      <c r="A16" t="s">
        <v>12</v>
      </c>
      <c r="K16" t="s">
        <v>12</v>
      </c>
      <c r="U16" t="s">
        <v>12</v>
      </c>
    </row>
    <row r="18" spans="1:21">
      <c r="A18" t="s">
        <v>13</v>
      </c>
      <c r="K18" t="s">
        <v>13</v>
      </c>
      <c r="U18" t="s">
        <v>13</v>
      </c>
    </row>
    <row r="19" spans="1:21">
      <c r="A19" t="s">
        <v>14</v>
      </c>
      <c r="K19" t="s">
        <v>64</v>
      </c>
      <c r="U19" t="s">
        <v>83</v>
      </c>
    </row>
    <row r="20" spans="1:21">
      <c r="A20" t="s">
        <v>15</v>
      </c>
      <c r="K20" t="s">
        <v>65</v>
      </c>
      <c r="U20" t="s">
        <v>84</v>
      </c>
    </row>
    <row r="21" spans="1:21">
      <c r="A21" t="s">
        <v>16</v>
      </c>
      <c r="K21" t="s">
        <v>66</v>
      </c>
      <c r="U21" t="s">
        <v>85</v>
      </c>
    </row>
    <row r="22" spans="1:21">
      <c r="A22" t="s">
        <v>17</v>
      </c>
      <c r="K22" t="s">
        <v>67</v>
      </c>
      <c r="U22" t="s">
        <v>86</v>
      </c>
    </row>
    <row r="23" spans="1:21">
      <c r="A23" t="s">
        <v>18</v>
      </c>
      <c r="K23" t="s">
        <v>68</v>
      </c>
      <c r="U23" t="s">
        <v>87</v>
      </c>
    </row>
    <row r="24" spans="1:21">
      <c r="A24" t="s">
        <v>19</v>
      </c>
      <c r="K24" t="s">
        <v>69</v>
      </c>
      <c r="U24" t="s">
        <v>88</v>
      </c>
    </row>
    <row r="25" spans="1:21">
      <c r="A25" t="s">
        <v>20</v>
      </c>
      <c r="K25" t="s">
        <v>20</v>
      </c>
      <c r="U25" t="s">
        <v>20</v>
      </c>
    </row>
    <row r="26" spans="1:21">
      <c r="A26" t="s">
        <v>21</v>
      </c>
      <c r="K26" t="s">
        <v>21</v>
      </c>
      <c r="U26" t="s">
        <v>89</v>
      </c>
    </row>
    <row r="28" spans="1:21">
      <c r="A28" t="s">
        <v>22</v>
      </c>
      <c r="K28" t="s">
        <v>22</v>
      </c>
      <c r="U28" t="s">
        <v>22</v>
      </c>
    </row>
    <row r="30" spans="1:21">
      <c r="A30" t="s">
        <v>23</v>
      </c>
      <c r="K30" t="s">
        <v>23</v>
      </c>
      <c r="U30" t="s">
        <v>23</v>
      </c>
    </row>
    <row r="31" spans="1:21">
      <c r="A31" t="s">
        <v>24</v>
      </c>
      <c r="K31" t="s">
        <v>70</v>
      </c>
      <c r="U31" t="s">
        <v>90</v>
      </c>
    </row>
    <row r="32" spans="1:21">
      <c r="A32" t="s">
        <v>25</v>
      </c>
      <c r="K32" t="s">
        <v>71</v>
      </c>
      <c r="U32" t="s">
        <v>91</v>
      </c>
    </row>
    <row r="33" spans="1:21">
      <c r="A33" t="s">
        <v>26</v>
      </c>
      <c r="K33" t="s">
        <v>72</v>
      </c>
      <c r="U33" t="s">
        <v>92</v>
      </c>
    </row>
    <row r="34" spans="1:21">
      <c r="A34" t="s">
        <v>27</v>
      </c>
      <c r="K34" t="s">
        <v>73</v>
      </c>
      <c r="U34" t="s">
        <v>93</v>
      </c>
    </row>
    <row r="35" spans="1:21">
      <c r="A35" t="s">
        <v>28</v>
      </c>
      <c r="K35" t="s">
        <v>74</v>
      </c>
      <c r="U35" t="s">
        <v>94</v>
      </c>
    </row>
    <row r="36" spans="1:21">
      <c r="A36" t="s">
        <v>29</v>
      </c>
      <c r="K36" t="s">
        <v>75</v>
      </c>
      <c r="U36" t="s">
        <v>95</v>
      </c>
    </row>
    <row r="37" spans="1:21">
      <c r="A37" t="s">
        <v>30</v>
      </c>
      <c r="K37" t="s">
        <v>30</v>
      </c>
      <c r="U37" t="s">
        <v>30</v>
      </c>
    </row>
    <row r="39" spans="1:21">
      <c r="A39" s="5" t="s">
        <v>54</v>
      </c>
      <c r="K39" s="4" t="s">
        <v>117</v>
      </c>
      <c r="U39" s="4" t="s">
        <v>118</v>
      </c>
    </row>
    <row r="40" spans="1:21">
      <c r="A40" t="s">
        <v>2</v>
      </c>
      <c r="K40" t="s">
        <v>2</v>
      </c>
      <c r="U40" t="s">
        <v>119</v>
      </c>
    </row>
    <row r="41" spans="1:21">
      <c r="A41" t="s">
        <v>3</v>
      </c>
      <c r="K41" t="s">
        <v>3</v>
      </c>
      <c r="U41" t="s">
        <v>3</v>
      </c>
    </row>
    <row r="43" spans="1:21">
      <c r="A43" t="s">
        <v>32</v>
      </c>
      <c r="K43" t="s">
        <v>97</v>
      </c>
      <c r="U43" t="s">
        <v>97</v>
      </c>
    </row>
    <row r="44" spans="1:21">
      <c r="A44" t="s">
        <v>33</v>
      </c>
      <c r="K44" t="s">
        <v>98</v>
      </c>
      <c r="U44" t="s">
        <v>98</v>
      </c>
    </row>
    <row r="45" spans="1:21">
      <c r="A45" t="s">
        <v>34</v>
      </c>
      <c r="K45" t="s">
        <v>99</v>
      </c>
      <c r="U45" t="s">
        <v>99</v>
      </c>
    </row>
    <row r="46" spans="1:21">
      <c r="A46" t="s">
        <v>35</v>
      </c>
      <c r="K46" t="s">
        <v>100</v>
      </c>
      <c r="U46" t="s">
        <v>100</v>
      </c>
    </row>
    <row r="47" spans="1:21">
      <c r="A47" t="s">
        <v>36</v>
      </c>
      <c r="K47" t="s">
        <v>101</v>
      </c>
      <c r="U47" t="s">
        <v>101</v>
      </c>
    </row>
    <row r="48" spans="1:21">
      <c r="A48" t="s">
        <v>37</v>
      </c>
      <c r="K48" t="s">
        <v>102</v>
      </c>
      <c r="U48" t="s">
        <v>102</v>
      </c>
    </row>
    <row r="49" spans="1:21">
      <c r="A49" t="s">
        <v>38</v>
      </c>
      <c r="K49" t="s">
        <v>103</v>
      </c>
      <c r="U49" t="s">
        <v>103</v>
      </c>
    </row>
    <row r="50" spans="1:21">
      <c r="A50" t="s">
        <v>11</v>
      </c>
      <c r="K50" t="s">
        <v>11</v>
      </c>
      <c r="U50" t="s">
        <v>11</v>
      </c>
    </row>
    <row r="52" spans="1:21">
      <c r="A52" t="s">
        <v>12</v>
      </c>
      <c r="K52" t="s">
        <v>12</v>
      </c>
      <c r="U52" t="s">
        <v>12</v>
      </c>
    </row>
    <row r="54" spans="1:21">
      <c r="A54" t="s">
        <v>13</v>
      </c>
      <c r="K54" t="s">
        <v>13</v>
      </c>
      <c r="U54" t="s">
        <v>13</v>
      </c>
    </row>
    <row r="55" spans="1:21">
      <c r="A55" t="s">
        <v>39</v>
      </c>
      <c r="K55" t="s">
        <v>104</v>
      </c>
      <c r="U55" t="s">
        <v>104</v>
      </c>
    </row>
    <row r="56" spans="1:21">
      <c r="A56" t="s">
        <v>40</v>
      </c>
      <c r="K56" t="s">
        <v>105</v>
      </c>
      <c r="U56" t="s">
        <v>105</v>
      </c>
    </row>
    <row r="57" spans="1:21">
      <c r="A57" t="s">
        <v>41</v>
      </c>
      <c r="K57" t="s">
        <v>106</v>
      </c>
      <c r="U57" t="s">
        <v>106</v>
      </c>
    </row>
    <row r="58" spans="1:21">
      <c r="A58" t="s">
        <v>42</v>
      </c>
      <c r="K58" t="s">
        <v>107</v>
      </c>
      <c r="U58" t="s">
        <v>107</v>
      </c>
    </row>
    <row r="59" spans="1:21">
      <c r="A59" t="s">
        <v>43</v>
      </c>
      <c r="K59" t="s">
        <v>108</v>
      </c>
      <c r="U59" t="s">
        <v>108</v>
      </c>
    </row>
    <row r="60" spans="1:21">
      <c r="A60" t="s">
        <v>44</v>
      </c>
      <c r="K60" t="s">
        <v>109</v>
      </c>
      <c r="U60" t="s">
        <v>109</v>
      </c>
    </row>
    <row r="61" spans="1:21">
      <c r="A61" t="s">
        <v>20</v>
      </c>
      <c r="K61" t="s">
        <v>20</v>
      </c>
      <c r="U61" t="s">
        <v>20</v>
      </c>
    </row>
    <row r="62" spans="1:21">
      <c r="A62" t="s">
        <v>45</v>
      </c>
      <c r="K62" t="s">
        <v>110</v>
      </c>
      <c r="U62" t="s">
        <v>110</v>
      </c>
    </row>
    <row r="64" spans="1:21">
      <c r="A64" t="s">
        <v>22</v>
      </c>
      <c r="K64" t="s">
        <v>22</v>
      </c>
      <c r="U64" t="s">
        <v>22</v>
      </c>
    </row>
    <row r="66" spans="1:21">
      <c r="A66" t="s">
        <v>46</v>
      </c>
      <c r="K66" t="s">
        <v>46</v>
      </c>
      <c r="U66" t="s">
        <v>46</v>
      </c>
    </row>
    <row r="67" spans="1:21">
      <c r="A67" t="s">
        <v>47</v>
      </c>
      <c r="K67" t="s">
        <v>111</v>
      </c>
      <c r="U67" t="s">
        <v>111</v>
      </c>
    </row>
    <row r="68" spans="1:21">
      <c r="A68" t="s">
        <v>48</v>
      </c>
      <c r="K68" t="s">
        <v>112</v>
      </c>
      <c r="U68" t="s">
        <v>112</v>
      </c>
    </row>
    <row r="69" spans="1:21">
      <c r="A69" t="s">
        <v>49</v>
      </c>
      <c r="H69">
        <f>15000*210</f>
        <v>3150000</v>
      </c>
      <c r="K69" t="s">
        <v>113</v>
      </c>
      <c r="U69" t="s">
        <v>113</v>
      </c>
    </row>
    <row r="70" spans="1:21">
      <c r="A70" t="s">
        <v>50</v>
      </c>
      <c r="K70" t="s">
        <v>114</v>
      </c>
      <c r="U70" t="s">
        <v>114</v>
      </c>
    </row>
    <row r="71" spans="1:21">
      <c r="A71" t="s">
        <v>51</v>
      </c>
      <c r="K71" t="s">
        <v>115</v>
      </c>
      <c r="U71" t="s">
        <v>115</v>
      </c>
    </row>
    <row r="72" spans="1:21">
      <c r="A72" t="s">
        <v>52</v>
      </c>
      <c r="K72" t="s">
        <v>116</v>
      </c>
      <c r="U72" t="s">
        <v>116</v>
      </c>
    </row>
    <row r="73" spans="1:21">
      <c r="A73" t="s">
        <v>53</v>
      </c>
      <c r="K73" t="s">
        <v>53</v>
      </c>
      <c r="U73" t="s">
        <v>53</v>
      </c>
    </row>
    <row r="76" spans="1:21">
      <c r="A76" s="3" t="s">
        <v>120</v>
      </c>
    </row>
    <row r="77" spans="1:21">
      <c r="A77" s="4" t="s">
        <v>31</v>
      </c>
      <c r="K77" s="4" t="s">
        <v>56</v>
      </c>
      <c r="U77" s="4" t="s">
        <v>96</v>
      </c>
    </row>
    <row r="78" spans="1:21">
      <c r="A78" t="s">
        <v>2</v>
      </c>
      <c r="K78" t="s">
        <v>2</v>
      </c>
      <c r="U78" t="s">
        <v>2</v>
      </c>
    </row>
    <row r="79" spans="1:21">
      <c r="A79" t="s">
        <v>3</v>
      </c>
      <c r="K79" t="s">
        <v>3</v>
      </c>
      <c r="U79" t="s">
        <v>3</v>
      </c>
    </row>
    <row r="81" spans="1:21">
      <c r="A81" t="s">
        <v>121</v>
      </c>
      <c r="K81" t="s">
        <v>141</v>
      </c>
      <c r="U81" t="s">
        <v>157</v>
      </c>
    </row>
    <row r="82" spans="1:21">
      <c r="A82" t="s">
        <v>122</v>
      </c>
      <c r="K82" t="s">
        <v>142</v>
      </c>
      <c r="U82" t="s">
        <v>158</v>
      </c>
    </row>
    <row r="83" spans="1:21">
      <c r="A83" t="s">
        <v>123</v>
      </c>
      <c r="K83" t="s">
        <v>143</v>
      </c>
      <c r="U83" t="s">
        <v>159</v>
      </c>
    </row>
    <row r="84" spans="1:21">
      <c r="A84" t="s">
        <v>124</v>
      </c>
      <c r="K84" t="s">
        <v>144</v>
      </c>
      <c r="U84" t="s">
        <v>160</v>
      </c>
    </row>
    <row r="85" spans="1:21">
      <c r="A85" t="s">
        <v>125</v>
      </c>
      <c r="K85" t="s">
        <v>145</v>
      </c>
      <c r="U85" t="s">
        <v>161</v>
      </c>
    </row>
    <row r="86" spans="1:21">
      <c r="A86" t="s">
        <v>126</v>
      </c>
      <c r="K86" t="s">
        <v>146</v>
      </c>
      <c r="U86" t="s">
        <v>162</v>
      </c>
    </row>
    <row r="87" spans="1:21">
      <c r="A87" t="s">
        <v>127</v>
      </c>
      <c r="K87" t="s">
        <v>147</v>
      </c>
      <c r="U87" t="s">
        <v>163</v>
      </c>
    </row>
    <row r="88" spans="1:21">
      <c r="A88" t="s">
        <v>11</v>
      </c>
      <c r="K88" t="s">
        <v>11</v>
      </c>
      <c r="U88" t="s">
        <v>11</v>
      </c>
    </row>
    <row r="90" spans="1:21">
      <c r="A90" t="s">
        <v>12</v>
      </c>
      <c r="K90" t="s">
        <v>12</v>
      </c>
      <c r="U90" t="s">
        <v>12</v>
      </c>
    </row>
    <row r="92" spans="1:21">
      <c r="A92" t="s">
        <v>13</v>
      </c>
      <c r="K92" t="s">
        <v>13</v>
      </c>
      <c r="U92" t="s">
        <v>13</v>
      </c>
    </row>
    <row r="93" spans="1:21">
      <c r="A93" t="s">
        <v>128</v>
      </c>
      <c r="K93" t="s">
        <v>128</v>
      </c>
      <c r="U93" t="s">
        <v>164</v>
      </c>
    </row>
    <row r="94" spans="1:21">
      <c r="A94" t="s">
        <v>129</v>
      </c>
      <c r="K94" t="s">
        <v>129</v>
      </c>
      <c r="U94" t="s">
        <v>165</v>
      </c>
    </row>
    <row r="95" spans="1:21">
      <c r="A95" t="s">
        <v>130</v>
      </c>
      <c r="K95" t="s">
        <v>130</v>
      </c>
      <c r="U95" t="s">
        <v>166</v>
      </c>
    </row>
    <row r="96" spans="1:21">
      <c r="A96" t="s">
        <v>131</v>
      </c>
      <c r="K96" t="s">
        <v>148</v>
      </c>
      <c r="U96" t="s">
        <v>167</v>
      </c>
    </row>
    <row r="97" spans="1:21">
      <c r="A97" t="s">
        <v>132</v>
      </c>
      <c r="K97" t="s">
        <v>132</v>
      </c>
      <c r="U97" t="s">
        <v>168</v>
      </c>
    </row>
    <row r="98" spans="1:21">
      <c r="A98" t="s">
        <v>133</v>
      </c>
      <c r="K98" t="s">
        <v>149</v>
      </c>
      <c r="U98" t="s">
        <v>169</v>
      </c>
    </row>
    <row r="99" spans="1:21">
      <c r="A99" t="s">
        <v>20</v>
      </c>
      <c r="K99" t="s">
        <v>20</v>
      </c>
      <c r="U99" t="s">
        <v>20</v>
      </c>
    </row>
    <row r="100" spans="1:21">
      <c r="A100" t="s">
        <v>134</v>
      </c>
      <c r="K100" t="s">
        <v>150</v>
      </c>
      <c r="U100" t="s">
        <v>170</v>
      </c>
    </row>
    <row r="102" spans="1:21">
      <c r="A102" t="s">
        <v>22</v>
      </c>
      <c r="K102" t="s">
        <v>22</v>
      </c>
      <c r="U102" t="s">
        <v>22</v>
      </c>
    </row>
    <row r="104" spans="1:21">
      <c r="A104" t="s">
        <v>23</v>
      </c>
      <c r="K104" t="s">
        <v>23</v>
      </c>
      <c r="U104" t="s">
        <v>23</v>
      </c>
    </row>
    <row r="105" spans="1:21">
      <c r="A105" t="s">
        <v>135</v>
      </c>
      <c r="K105" t="s">
        <v>151</v>
      </c>
      <c r="U105" t="s">
        <v>171</v>
      </c>
    </row>
    <row r="106" spans="1:21">
      <c r="A106" t="s">
        <v>136</v>
      </c>
      <c r="K106" t="s">
        <v>152</v>
      </c>
      <c r="U106" t="s">
        <v>172</v>
      </c>
    </row>
    <row r="107" spans="1:21">
      <c r="A107" t="s">
        <v>137</v>
      </c>
      <c r="K107" t="s">
        <v>153</v>
      </c>
      <c r="U107" t="s">
        <v>173</v>
      </c>
    </row>
    <row r="108" spans="1:21">
      <c r="A108" t="s">
        <v>138</v>
      </c>
      <c r="K108" t="s">
        <v>154</v>
      </c>
      <c r="U108" t="s">
        <v>174</v>
      </c>
    </row>
    <row r="109" spans="1:21">
      <c r="A109" t="s">
        <v>139</v>
      </c>
      <c r="K109" t="s">
        <v>155</v>
      </c>
      <c r="U109" t="s">
        <v>175</v>
      </c>
    </row>
    <row r="110" spans="1:21">
      <c r="A110" t="s">
        <v>140</v>
      </c>
      <c r="K110" t="s">
        <v>156</v>
      </c>
      <c r="U110" t="s">
        <v>176</v>
      </c>
    </row>
    <row r="111" spans="1:21">
      <c r="A111" t="s">
        <v>30</v>
      </c>
      <c r="K111" t="s">
        <v>30</v>
      </c>
      <c r="U111" t="s">
        <v>30</v>
      </c>
    </row>
    <row r="114" spans="1:21">
      <c r="A114" s="5" t="s">
        <v>54</v>
      </c>
      <c r="K114" s="4" t="s">
        <v>117</v>
      </c>
      <c r="U114" s="4" t="s">
        <v>118</v>
      </c>
    </row>
    <row r="115" spans="1:21">
      <c r="A115" t="s">
        <v>2</v>
      </c>
      <c r="K115" t="s">
        <v>2</v>
      </c>
      <c r="U115" t="s">
        <v>2</v>
      </c>
    </row>
    <row r="116" spans="1:21">
      <c r="A116" t="s">
        <v>3</v>
      </c>
      <c r="K116" t="s">
        <v>3</v>
      </c>
      <c r="U116" t="s">
        <v>3</v>
      </c>
    </row>
    <row r="118" spans="1:21">
      <c r="A118" t="s">
        <v>177</v>
      </c>
      <c r="K118" t="s">
        <v>197</v>
      </c>
      <c r="U118" t="s">
        <v>197</v>
      </c>
    </row>
    <row r="119" spans="1:21">
      <c r="A119" t="s">
        <v>178</v>
      </c>
      <c r="K119" t="s">
        <v>198</v>
      </c>
      <c r="U119" t="s">
        <v>198</v>
      </c>
    </row>
    <row r="120" spans="1:21">
      <c r="A120" t="s">
        <v>179</v>
      </c>
      <c r="K120" t="s">
        <v>199</v>
      </c>
      <c r="U120" t="s">
        <v>199</v>
      </c>
    </row>
    <row r="121" spans="1:21">
      <c r="A121" t="s">
        <v>180</v>
      </c>
      <c r="K121" t="s">
        <v>200</v>
      </c>
      <c r="U121" t="s">
        <v>200</v>
      </c>
    </row>
    <row r="122" spans="1:21">
      <c r="A122" t="s">
        <v>181</v>
      </c>
      <c r="K122" t="s">
        <v>201</v>
      </c>
      <c r="U122" t="s">
        <v>201</v>
      </c>
    </row>
    <row r="123" spans="1:21">
      <c r="A123" t="s">
        <v>182</v>
      </c>
      <c r="K123" t="s">
        <v>202</v>
      </c>
      <c r="U123" t="s">
        <v>202</v>
      </c>
    </row>
    <row r="124" spans="1:21">
      <c r="A124" t="s">
        <v>183</v>
      </c>
      <c r="K124" t="s">
        <v>203</v>
      </c>
      <c r="U124" t="s">
        <v>203</v>
      </c>
    </row>
    <row r="125" spans="1:21">
      <c r="A125" t="s">
        <v>11</v>
      </c>
      <c r="K125" t="s">
        <v>11</v>
      </c>
      <c r="U125" t="s">
        <v>11</v>
      </c>
    </row>
    <row r="127" spans="1:21">
      <c r="A127" t="s">
        <v>12</v>
      </c>
      <c r="K127" t="s">
        <v>12</v>
      </c>
      <c r="U127" t="s">
        <v>12</v>
      </c>
    </row>
    <row r="129" spans="1:21">
      <c r="A129" t="s">
        <v>13</v>
      </c>
      <c r="K129" t="s">
        <v>13</v>
      </c>
      <c r="U129" t="s">
        <v>13</v>
      </c>
    </row>
    <row r="130" spans="1:21">
      <c r="A130" t="s">
        <v>184</v>
      </c>
      <c r="K130" t="s">
        <v>204</v>
      </c>
      <c r="U130" t="s">
        <v>204</v>
      </c>
    </row>
    <row r="131" spans="1:21">
      <c r="A131" t="s">
        <v>185</v>
      </c>
      <c r="K131" t="s">
        <v>205</v>
      </c>
      <c r="U131" t="s">
        <v>205</v>
      </c>
    </row>
    <row r="132" spans="1:21">
      <c r="A132" t="s">
        <v>186</v>
      </c>
      <c r="K132" t="s">
        <v>206</v>
      </c>
      <c r="U132" t="s">
        <v>206</v>
      </c>
    </row>
    <row r="133" spans="1:21">
      <c r="A133" t="s">
        <v>187</v>
      </c>
      <c r="K133" t="s">
        <v>207</v>
      </c>
      <c r="U133" t="s">
        <v>207</v>
      </c>
    </row>
    <row r="134" spans="1:21">
      <c r="A134" t="s">
        <v>188</v>
      </c>
      <c r="K134" t="s">
        <v>208</v>
      </c>
      <c r="U134" t="s">
        <v>208</v>
      </c>
    </row>
    <row r="135" spans="1:21">
      <c r="A135" t="s">
        <v>189</v>
      </c>
      <c r="K135" t="s">
        <v>209</v>
      </c>
      <c r="U135" t="s">
        <v>209</v>
      </c>
    </row>
    <row r="136" spans="1:21">
      <c r="A136" t="s">
        <v>20</v>
      </c>
      <c r="K136" t="s">
        <v>20</v>
      </c>
      <c r="U136" t="s">
        <v>20</v>
      </c>
    </row>
    <row r="137" spans="1:21">
      <c r="A137" t="s">
        <v>190</v>
      </c>
      <c r="K137" t="s">
        <v>210</v>
      </c>
      <c r="U137" t="s">
        <v>210</v>
      </c>
    </row>
    <row r="139" spans="1:21">
      <c r="A139" t="s">
        <v>22</v>
      </c>
      <c r="K139" t="s">
        <v>22</v>
      </c>
      <c r="U139" t="s">
        <v>22</v>
      </c>
    </row>
    <row r="141" spans="1:21">
      <c r="A141" t="s">
        <v>23</v>
      </c>
      <c r="K141" t="s">
        <v>23</v>
      </c>
      <c r="U141" t="s">
        <v>23</v>
      </c>
    </row>
    <row r="142" spans="1:21">
      <c r="A142" t="s">
        <v>191</v>
      </c>
      <c r="K142" t="s">
        <v>211</v>
      </c>
      <c r="U142" t="s">
        <v>211</v>
      </c>
    </row>
    <row r="143" spans="1:21">
      <c r="A143" t="s">
        <v>192</v>
      </c>
      <c r="K143" t="s">
        <v>212</v>
      </c>
      <c r="U143" t="s">
        <v>212</v>
      </c>
    </row>
    <row r="144" spans="1:21">
      <c r="A144" t="s">
        <v>193</v>
      </c>
      <c r="K144" t="s">
        <v>213</v>
      </c>
      <c r="U144" t="s">
        <v>213</v>
      </c>
    </row>
    <row r="145" spans="1:21">
      <c r="A145" t="s">
        <v>194</v>
      </c>
      <c r="K145" t="s">
        <v>214</v>
      </c>
      <c r="U145" t="s">
        <v>214</v>
      </c>
    </row>
    <row r="146" spans="1:21">
      <c r="A146" t="s">
        <v>195</v>
      </c>
      <c r="K146" t="s">
        <v>215</v>
      </c>
      <c r="U146" t="s">
        <v>215</v>
      </c>
    </row>
    <row r="147" spans="1:21">
      <c r="A147" t="s">
        <v>196</v>
      </c>
      <c r="K147" t="s">
        <v>216</v>
      </c>
      <c r="U147" t="s">
        <v>216</v>
      </c>
    </row>
    <row r="148" spans="1:21">
      <c r="A148" t="s">
        <v>30</v>
      </c>
      <c r="K148" t="s">
        <v>30</v>
      </c>
      <c r="U148" t="s">
        <v>30</v>
      </c>
    </row>
    <row r="151" spans="1:21">
      <c r="A151" s="3" t="s">
        <v>217</v>
      </c>
    </row>
    <row r="152" spans="1:21">
      <c r="A152" s="4" t="s">
        <v>31</v>
      </c>
      <c r="K152" s="4" t="s">
        <v>56</v>
      </c>
      <c r="U152" s="4" t="s">
        <v>96</v>
      </c>
    </row>
    <row r="153" spans="1:21">
      <c r="A153" t="s">
        <v>2</v>
      </c>
      <c r="K153" t="s">
        <v>2</v>
      </c>
      <c r="U153" t="s">
        <v>2</v>
      </c>
    </row>
    <row r="154" spans="1:21">
      <c r="A154" t="s">
        <v>3</v>
      </c>
      <c r="K154" t="s">
        <v>3</v>
      </c>
      <c r="U154" t="s">
        <v>3</v>
      </c>
    </row>
    <row r="156" spans="1:21">
      <c r="A156" t="s">
        <v>218</v>
      </c>
      <c r="K156" t="s">
        <v>238</v>
      </c>
      <c r="U156" t="s">
        <v>253</v>
      </c>
    </row>
    <row r="157" spans="1:21">
      <c r="A157" t="s">
        <v>219</v>
      </c>
      <c r="K157" t="s">
        <v>239</v>
      </c>
      <c r="U157" t="s">
        <v>254</v>
      </c>
    </row>
    <row r="158" spans="1:21">
      <c r="A158" t="s">
        <v>220</v>
      </c>
      <c r="K158" t="s">
        <v>240</v>
      </c>
      <c r="U158" t="s">
        <v>255</v>
      </c>
    </row>
    <row r="159" spans="1:21">
      <c r="A159" t="s">
        <v>221</v>
      </c>
      <c r="K159" t="s">
        <v>241</v>
      </c>
      <c r="U159" t="s">
        <v>241</v>
      </c>
    </row>
    <row r="160" spans="1:21">
      <c r="A160" t="s">
        <v>222</v>
      </c>
      <c r="K160" t="s">
        <v>242</v>
      </c>
      <c r="U160" t="s">
        <v>256</v>
      </c>
    </row>
    <row r="161" spans="1:21">
      <c r="A161" t="s">
        <v>223</v>
      </c>
      <c r="K161" t="s">
        <v>243</v>
      </c>
      <c r="U161" t="s">
        <v>257</v>
      </c>
    </row>
    <row r="162" spans="1:21">
      <c r="A162" t="s">
        <v>224</v>
      </c>
      <c r="K162" t="s">
        <v>244</v>
      </c>
      <c r="U162" t="s">
        <v>258</v>
      </c>
    </row>
    <row r="163" spans="1:21">
      <c r="A163" t="s">
        <v>11</v>
      </c>
      <c r="K163" t="s">
        <v>11</v>
      </c>
      <c r="U163" t="s">
        <v>11</v>
      </c>
    </row>
    <row r="165" spans="1:21">
      <c r="A165" t="s">
        <v>12</v>
      </c>
      <c r="K165" t="s">
        <v>12</v>
      </c>
      <c r="U165" t="s">
        <v>12</v>
      </c>
    </row>
    <row r="167" spans="1:21">
      <c r="A167" t="s">
        <v>13</v>
      </c>
      <c r="K167" t="s">
        <v>13</v>
      </c>
      <c r="U167" t="s">
        <v>13</v>
      </c>
    </row>
    <row r="168" spans="1:21">
      <c r="A168" t="s">
        <v>225</v>
      </c>
      <c r="K168" t="s">
        <v>225</v>
      </c>
      <c r="U168" t="s">
        <v>259</v>
      </c>
    </row>
    <row r="169" spans="1:21">
      <c r="A169" t="s">
        <v>226</v>
      </c>
      <c r="K169" t="s">
        <v>226</v>
      </c>
      <c r="U169" t="s">
        <v>260</v>
      </c>
    </row>
    <row r="170" spans="1:21">
      <c r="A170" t="s">
        <v>227</v>
      </c>
      <c r="K170" t="s">
        <v>227</v>
      </c>
      <c r="U170" t="s">
        <v>261</v>
      </c>
    </row>
    <row r="171" spans="1:21">
      <c r="A171" t="s">
        <v>228</v>
      </c>
      <c r="K171" t="s">
        <v>245</v>
      </c>
      <c r="U171" t="s">
        <v>262</v>
      </c>
    </row>
    <row r="172" spans="1:21">
      <c r="A172" t="s">
        <v>229</v>
      </c>
      <c r="K172" t="s">
        <v>246</v>
      </c>
      <c r="U172" t="s">
        <v>263</v>
      </c>
    </row>
    <row r="173" spans="1:21">
      <c r="A173" t="s">
        <v>230</v>
      </c>
      <c r="K173" t="s">
        <v>230</v>
      </c>
      <c r="U173" t="s">
        <v>264</v>
      </c>
    </row>
    <row r="174" spans="1:21">
      <c r="A174" t="s">
        <v>20</v>
      </c>
      <c r="K174" t="s">
        <v>20</v>
      </c>
      <c r="U174" t="s">
        <v>20</v>
      </c>
    </row>
    <row r="175" spans="1:21">
      <c r="A175" t="s">
        <v>231</v>
      </c>
      <c r="K175" t="s">
        <v>231</v>
      </c>
      <c r="U175" t="s">
        <v>265</v>
      </c>
    </row>
    <row r="177" spans="1:21">
      <c r="A177" t="s">
        <v>22</v>
      </c>
      <c r="K177" t="s">
        <v>22</v>
      </c>
      <c r="U177" t="s">
        <v>22</v>
      </c>
    </row>
    <row r="179" spans="1:21">
      <c r="A179" t="s">
        <v>23</v>
      </c>
      <c r="K179" t="s">
        <v>23</v>
      </c>
      <c r="U179" t="s">
        <v>23</v>
      </c>
    </row>
    <row r="180" spans="1:21">
      <c r="A180" t="s">
        <v>232</v>
      </c>
      <c r="K180" t="s">
        <v>247</v>
      </c>
      <c r="U180" t="s">
        <v>266</v>
      </c>
    </row>
    <row r="181" spans="1:21">
      <c r="A181" t="s">
        <v>233</v>
      </c>
      <c r="K181" t="s">
        <v>248</v>
      </c>
      <c r="U181" t="s">
        <v>267</v>
      </c>
    </row>
    <row r="182" spans="1:21">
      <c r="A182" t="s">
        <v>234</v>
      </c>
      <c r="K182" t="s">
        <v>249</v>
      </c>
      <c r="U182" t="s">
        <v>268</v>
      </c>
    </row>
    <row r="183" spans="1:21">
      <c r="A183" t="s">
        <v>235</v>
      </c>
      <c r="K183" t="s">
        <v>250</v>
      </c>
      <c r="U183" t="s">
        <v>269</v>
      </c>
    </row>
    <row r="184" spans="1:21">
      <c r="A184" t="s">
        <v>236</v>
      </c>
      <c r="K184" t="s">
        <v>251</v>
      </c>
      <c r="U184" t="s">
        <v>270</v>
      </c>
    </row>
    <row r="185" spans="1:21">
      <c r="A185" t="s">
        <v>237</v>
      </c>
      <c r="K185" t="s">
        <v>252</v>
      </c>
      <c r="U185" t="s">
        <v>271</v>
      </c>
    </row>
    <row r="186" spans="1:21">
      <c r="A186" t="s">
        <v>30</v>
      </c>
      <c r="K186" t="s">
        <v>30</v>
      </c>
      <c r="U186" t="s">
        <v>30</v>
      </c>
    </row>
    <row r="189" spans="1:21">
      <c r="A189" s="5" t="s">
        <v>54</v>
      </c>
      <c r="K189" s="4" t="s">
        <v>117</v>
      </c>
      <c r="U189" s="4" t="s">
        <v>118</v>
      </c>
    </row>
    <row r="190" spans="1:21">
      <c r="A190" t="s">
        <v>2</v>
      </c>
      <c r="K190" t="s">
        <v>2</v>
      </c>
      <c r="U190" t="s">
        <v>2</v>
      </c>
    </row>
    <row r="191" spans="1:21">
      <c r="A191" t="s">
        <v>3</v>
      </c>
      <c r="K191" t="s">
        <v>3</v>
      </c>
      <c r="U191" t="s">
        <v>3</v>
      </c>
    </row>
    <row r="193" spans="1:21">
      <c r="A193" t="s">
        <v>272</v>
      </c>
      <c r="K193" t="s">
        <v>292</v>
      </c>
      <c r="U193" t="s">
        <v>292</v>
      </c>
    </row>
    <row r="194" spans="1:21">
      <c r="A194" t="s">
        <v>273</v>
      </c>
      <c r="K194" t="s">
        <v>293</v>
      </c>
      <c r="U194" t="s">
        <v>293</v>
      </c>
    </row>
    <row r="195" spans="1:21">
      <c r="A195" t="s">
        <v>274</v>
      </c>
      <c r="K195" t="s">
        <v>294</v>
      </c>
      <c r="U195" t="s">
        <v>294</v>
      </c>
    </row>
    <row r="196" spans="1:21">
      <c r="A196" t="s">
        <v>275</v>
      </c>
      <c r="K196" t="s">
        <v>275</v>
      </c>
      <c r="U196" t="s">
        <v>275</v>
      </c>
    </row>
    <row r="197" spans="1:21">
      <c r="A197" t="s">
        <v>276</v>
      </c>
      <c r="K197" t="s">
        <v>295</v>
      </c>
      <c r="U197" t="s">
        <v>295</v>
      </c>
    </row>
    <row r="198" spans="1:21">
      <c r="A198" t="s">
        <v>277</v>
      </c>
      <c r="K198" t="s">
        <v>296</v>
      </c>
      <c r="U198" t="s">
        <v>296</v>
      </c>
    </row>
    <row r="199" spans="1:21">
      <c r="A199" t="s">
        <v>278</v>
      </c>
      <c r="K199" t="s">
        <v>297</v>
      </c>
      <c r="U199" t="s">
        <v>297</v>
      </c>
    </row>
    <row r="200" spans="1:21">
      <c r="A200" t="s">
        <v>11</v>
      </c>
      <c r="K200" t="s">
        <v>11</v>
      </c>
      <c r="U200" t="s">
        <v>11</v>
      </c>
    </row>
    <row r="202" spans="1:21">
      <c r="A202" t="s">
        <v>12</v>
      </c>
      <c r="K202" t="s">
        <v>12</v>
      </c>
      <c r="U202" t="s">
        <v>12</v>
      </c>
    </row>
    <row r="204" spans="1:21">
      <c r="A204" t="s">
        <v>13</v>
      </c>
      <c r="K204" t="s">
        <v>13</v>
      </c>
      <c r="U204" t="s">
        <v>13</v>
      </c>
    </row>
    <row r="205" spans="1:21">
      <c r="A205" t="s">
        <v>279</v>
      </c>
      <c r="K205" t="s">
        <v>298</v>
      </c>
      <c r="U205" t="s">
        <v>298</v>
      </c>
    </row>
    <row r="206" spans="1:21">
      <c r="A206" t="s">
        <v>280</v>
      </c>
      <c r="K206" t="s">
        <v>299</v>
      </c>
      <c r="U206" t="s">
        <v>299</v>
      </c>
    </row>
    <row r="207" spans="1:21">
      <c r="A207" t="s">
        <v>281</v>
      </c>
      <c r="K207" t="s">
        <v>300</v>
      </c>
      <c r="U207" t="s">
        <v>300</v>
      </c>
    </row>
    <row r="208" spans="1:21">
      <c r="A208" t="s">
        <v>282</v>
      </c>
      <c r="K208" t="s">
        <v>301</v>
      </c>
      <c r="U208" t="s">
        <v>301</v>
      </c>
    </row>
    <row r="209" spans="1:21">
      <c r="A209" t="s">
        <v>283</v>
      </c>
      <c r="K209" t="s">
        <v>302</v>
      </c>
      <c r="U209" t="s">
        <v>302</v>
      </c>
    </row>
    <row r="210" spans="1:21">
      <c r="A210" t="s">
        <v>284</v>
      </c>
      <c r="K210" t="s">
        <v>303</v>
      </c>
      <c r="U210" t="s">
        <v>303</v>
      </c>
    </row>
    <row r="211" spans="1:21">
      <c r="A211" t="s">
        <v>20</v>
      </c>
      <c r="K211" t="s">
        <v>20</v>
      </c>
      <c r="U211" t="s">
        <v>20</v>
      </c>
    </row>
    <row r="212" spans="1:21">
      <c r="A212" t="s">
        <v>285</v>
      </c>
      <c r="K212" t="s">
        <v>304</v>
      </c>
      <c r="U212" t="s">
        <v>304</v>
      </c>
    </row>
    <row r="214" spans="1:21">
      <c r="A214" t="s">
        <v>22</v>
      </c>
      <c r="K214" t="s">
        <v>22</v>
      </c>
      <c r="U214" t="s">
        <v>22</v>
      </c>
    </row>
    <row r="216" spans="1:21">
      <c r="A216" t="s">
        <v>23</v>
      </c>
      <c r="K216" t="s">
        <v>23</v>
      </c>
      <c r="U216" t="s">
        <v>23</v>
      </c>
    </row>
    <row r="217" spans="1:21">
      <c r="A217" t="s">
        <v>286</v>
      </c>
      <c r="K217" t="s">
        <v>305</v>
      </c>
      <c r="U217" t="s">
        <v>305</v>
      </c>
    </row>
    <row r="218" spans="1:21">
      <c r="A218" t="s">
        <v>287</v>
      </c>
      <c r="K218" t="s">
        <v>306</v>
      </c>
      <c r="U218" t="s">
        <v>306</v>
      </c>
    </row>
    <row r="219" spans="1:21">
      <c r="A219" t="s">
        <v>288</v>
      </c>
      <c r="K219" t="s">
        <v>307</v>
      </c>
      <c r="U219" t="s">
        <v>307</v>
      </c>
    </row>
    <row r="220" spans="1:21">
      <c r="A220" t="s">
        <v>289</v>
      </c>
      <c r="K220" t="s">
        <v>308</v>
      </c>
      <c r="U220" t="s">
        <v>308</v>
      </c>
    </row>
    <row r="221" spans="1:21">
      <c r="A221" t="s">
        <v>290</v>
      </c>
      <c r="K221" t="s">
        <v>309</v>
      </c>
      <c r="U221" t="s">
        <v>309</v>
      </c>
    </row>
    <row r="222" spans="1:21">
      <c r="A222" t="s">
        <v>291</v>
      </c>
      <c r="K222" t="s">
        <v>310</v>
      </c>
      <c r="U222" t="s">
        <v>310</v>
      </c>
    </row>
    <row r="223" spans="1:21">
      <c r="A223" t="s">
        <v>30</v>
      </c>
      <c r="K223" t="s">
        <v>30</v>
      </c>
      <c r="U223" t="s">
        <v>30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21"/>
  <sheetViews>
    <sheetView topLeftCell="U22" zoomScale="80" zoomScaleNormal="80" workbookViewId="0"/>
  </sheetViews>
  <sheetFormatPr defaultRowHeight="14.25"/>
  <sheetData>
    <row r="1" spans="1:21">
      <c r="A1" t="s">
        <v>315</v>
      </c>
    </row>
    <row r="2" spans="1:21">
      <c r="A2" s="3" t="s">
        <v>55</v>
      </c>
    </row>
    <row r="3" spans="1:21">
      <c r="A3" s="4" t="s">
        <v>31</v>
      </c>
      <c r="K3" s="4" t="s">
        <v>56</v>
      </c>
      <c r="U3" s="4" t="s">
        <v>96</v>
      </c>
    </row>
    <row r="4" spans="1:21">
      <c r="A4" t="s">
        <v>2</v>
      </c>
      <c r="K4" t="s">
        <v>2</v>
      </c>
      <c r="U4" t="s">
        <v>2</v>
      </c>
    </row>
    <row r="5" spans="1:21">
      <c r="A5" t="s">
        <v>3</v>
      </c>
      <c r="K5" t="s">
        <v>3</v>
      </c>
      <c r="U5" t="s">
        <v>3</v>
      </c>
    </row>
    <row r="7" spans="1:21">
      <c r="A7" t="s">
        <v>316</v>
      </c>
      <c r="K7" t="s">
        <v>337</v>
      </c>
      <c r="U7" t="s">
        <v>357</v>
      </c>
    </row>
    <row r="8" spans="1:21">
      <c r="A8" t="s">
        <v>317</v>
      </c>
      <c r="K8" t="s">
        <v>338</v>
      </c>
      <c r="U8" t="s">
        <v>358</v>
      </c>
    </row>
    <row r="9" spans="1:21">
      <c r="A9" t="s">
        <v>318</v>
      </c>
      <c r="G9">
        <v>0.67</v>
      </c>
      <c r="K9" t="s">
        <v>339</v>
      </c>
      <c r="U9" t="s">
        <v>339</v>
      </c>
    </row>
    <row r="10" spans="1:21">
      <c r="A10" t="s">
        <v>319</v>
      </c>
      <c r="G10">
        <v>0.36</v>
      </c>
      <c r="K10" t="s">
        <v>340</v>
      </c>
      <c r="U10" t="s">
        <v>359</v>
      </c>
    </row>
    <row r="11" spans="1:21">
      <c r="A11" t="s">
        <v>320</v>
      </c>
      <c r="G11">
        <v>0.28999999999999998</v>
      </c>
      <c r="K11" t="s">
        <v>341</v>
      </c>
      <c r="U11" t="s">
        <v>360</v>
      </c>
    </row>
    <row r="12" spans="1:21">
      <c r="A12" t="s">
        <v>321</v>
      </c>
      <c r="K12" t="s">
        <v>342</v>
      </c>
      <c r="U12" t="s">
        <v>361</v>
      </c>
    </row>
    <row r="13" spans="1:21">
      <c r="A13" t="s">
        <v>322</v>
      </c>
      <c r="K13" t="s">
        <v>343</v>
      </c>
      <c r="U13" t="s">
        <v>362</v>
      </c>
    </row>
    <row r="14" spans="1:21">
      <c r="A14" t="s">
        <v>11</v>
      </c>
      <c r="K14" t="s">
        <v>11</v>
      </c>
      <c r="U14" t="s">
        <v>11</v>
      </c>
    </row>
    <row r="16" spans="1:21">
      <c r="A16" t="s">
        <v>12</v>
      </c>
      <c r="K16" t="s">
        <v>12</v>
      </c>
      <c r="U16" t="s">
        <v>12</v>
      </c>
    </row>
    <row r="18" spans="1:21">
      <c r="A18" t="s">
        <v>13</v>
      </c>
      <c r="K18" t="s">
        <v>13</v>
      </c>
      <c r="U18" t="s">
        <v>13</v>
      </c>
    </row>
    <row r="19" spans="1:21">
      <c r="A19" t="s">
        <v>323</v>
      </c>
      <c r="K19" t="s">
        <v>344</v>
      </c>
      <c r="U19" t="s">
        <v>363</v>
      </c>
    </row>
    <row r="20" spans="1:21">
      <c r="A20" t="s">
        <v>324</v>
      </c>
      <c r="K20" t="s">
        <v>345</v>
      </c>
      <c r="U20" t="s">
        <v>364</v>
      </c>
    </row>
    <row r="21" spans="1:21">
      <c r="A21" t="s">
        <v>325</v>
      </c>
      <c r="K21" t="s">
        <v>346</v>
      </c>
      <c r="U21" t="s">
        <v>365</v>
      </c>
    </row>
    <row r="22" spans="1:21">
      <c r="A22" t="s">
        <v>326</v>
      </c>
      <c r="K22" t="s">
        <v>347</v>
      </c>
      <c r="U22" t="s">
        <v>366</v>
      </c>
    </row>
    <row r="23" spans="1:21">
      <c r="A23" t="s">
        <v>327</v>
      </c>
      <c r="K23" t="s">
        <v>348</v>
      </c>
      <c r="U23" t="s">
        <v>367</v>
      </c>
    </row>
    <row r="24" spans="1:21">
      <c r="A24" t="s">
        <v>328</v>
      </c>
      <c r="K24" t="s">
        <v>349</v>
      </c>
      <c r="U24" t="s">
        <v>368</v>
      </c>
    </row>
    <row r="25" spans="1:21">
      <c r="A25" t="s">
        <v>329</v>
      </c>
      <c r="K25" t="s">
        <v>350</v>
      </c>
      <c r="U25" t="s">
        <v>350</v>
      </c>
    </row>
    <row r="27" spans="1:21">
      <c r="A27" t="s">
        <v>22</v>
      </c>
      <c r="K27" t="s">
        <v>22</v>
      </c>
      <c r="U27" t="s">
        <v>22</v>
      </c>
    </row>
    <row r="29" spans="1:21">
      <c r="A29" t="s">
        <v>330</v>
      </c>
      <c r="K29" t="s">
        <v>330</v>
      </c>
      <c r="U29" t="s">
        <v>330</v>
      </c>
    </row>
    <row r="30" spans="1:21">
      <c r="A30" t="s">
        <v>331</v>
      </c>
      <c r="K30" t="s">
        <v>351</v>
      </c>
      <c r="U30" t="s">
        <v>369</v>
      </c>
    </row>
    <row r="31" spans="1:21">
      <c r="A31" t="s">
        <v>332</v>
      </c>
      <c r="K31" t="s">
        <v>352</v>
      </c>
      <c r="U31" t="s">
        <v>370</v>
      </c>
    </row>
    <row r="32" spans="1:21">
      <c r="A32" t="s">
        <v>333</v>
      </c>
      <c r="K32" t="s">
        <v>353</v>
      </c>
      <c r="U32" t="s">
        <v>371</v>
      </c>
    </row>
    <row r="33" spans="1:21">
      <c r="A33" t="s">
        <v>334</v>
      </c>
      <c r="K33" t="s">
        <v>354</v>
      </c>
      <c r="U33" t="s">
        <v>372</v>
      </c>
    </row>
    <row r="34" spans="1:21">
      <c r="A34" t="s">
        <v>335</v>
      </c>
      <c r="K34" t="s">
        <v>355</v>
      </c>
      <c r="U34" t="s">
        <v>373</v>
      </c>
    </row>
    <row r="35" spans="1:21">
      <c r="A35" t="s">
        <v>336</v>
      </c>
      <c r="K35" t="s">
        <v>356</v>
      </c>
      <c r="U35" t="s">
        <v>374</v>
      </c>
    </row>
    <row r="39" spans="1:21">
      <c r="A39" s="5" t="s">
        <v>54</v>
      </c>
      <c r="K39" s="4" t="s">
        <v>117</v>
      </c>
      <c r="U39" s="4" t="s">
        <v>118</v>
      </c>
    </row>
    <row r="40" spans="1:21">
      <c r="A40" t="s">
        <v>2</v>
      </c>
      <c r="K40" t="s">
        <v>2</v>
      </c>
      <c r="U40" t="s">
        <v>2</v>
      </c>
    </row>
    <row r="41" spans="1:21">
      <c r="A41" t="s">
        <v>3</v>
      </c>
      <c r="K41" t="s">
        <v>3</v>
      </c>
      <c r="U41" t="s">
        <v>3</v>
      </c>
    </row>
    <row r="43" spans="1:21">
      <c r="A43" t="s">
        <v>375</v>
      </c>
      <c r="K43" t="s">
        <v>396</v>
      </c>
      <c r="U43" t="s">
        <v>416</v>
      </c>
    </row>
    <row r="44" spans="1:21">
      <c r="A44" t="s">
        <v>376</v>
      </c>
      <c r="K44" t="s">
        <v>397</v>
      </c>
      <c r="U44" t="s">
        <v>417</v>
      </c>
    </row>
    <row r="45" spans="1:21">
      <c r="A45" t="s">
        <v>377</v>
      </c>
      <c r="K45" t="s">
        <v>398</v>
      </c>
      <c r="U45" t="s">
        <v>398</v>
      </c>
    </row>
    <row r="46" spans="1:21">
      <c r="A46" t="s">
        <v>378</v>
      </c>
      <c r="K46" t="s">
        <v>399</v>
      </c>
      <c r="U46" t="s">
        <v>399</v>
      </c>
    </row>
    <row r="47" spans="1:21">
      <c r="A47" t="s">
        <v>379</v>
      </c>
      <c r="K47" t="s">
        <v>400</v>
      </c>
      <c r="U47" t="s">
        <v>400</v>
      </c>
    </row>
    <row r="48" spans="1:21">
      <c r="A48" t="s">
        <v>380</v>
      </c>
      <c r="K48" t="s">
        <v>401</v>
      </c>
      <c r="U48" t="s">
        <v>418</v>
      </c>
    </row>
    <row r="49" spans="1:21">
      <c r="A49" t="s">
        <v>381</v>
      </c>
      <c r="K49" t="s">
        <v>402</v>
      </c>
      <c r="U49" t="s">
        <v>419</v>
      </c>
    </row>
    <row r="50" spans="1:21">
      <c r="A50" t="s">
        <v>11</v>
      </c>
      <c r="K50" t="s">
        <v>11</v>
      </c>
      <c r="U50" t="s">
        <v>11</v>
      </c>
    </row>
    <row r="52" spans="1:21">
      <c r="A52" t="s">
        <v>12</v>
      </c>
      <c r="K52" t="s">
        <v>12</v>
      </c>
      <c r="U52" t="s">
        <v>12</v>
      </c>
    </row>
    <row r="54" spans="1:21">
      <c r="A54" t="s">
        <v>13</v>
      </c>
      <c r="K54" t="s">
        <v>13</v>
      </c>
      <c r="U54" t="s">
        <v>13</v>
      </c>
    </row>
    <row r="55" spans="1:21">
      <c r="A55" t="s">
        <v>382</v>
      </c>
      <c r="K55" t="s">
        <v>403</v>
      </c>
      <c r="U55" t="s">
        <v>403</v>
      </c>
    </row>
    <row r="56" spans="1:21">
      <c r="A56" t="s">
        <v>383</v>
      </c>
      <c r="K56" t="s">
        <v>404</v>
      </c>
      <c r="U56" t="s">
        <v>404</v>
      </c>
    </row>
    <row r="57" spans="1:21">
      <c r="A57" t="s">
        <v>384</v>
      </c>
      <c r="K57" t="s">
        <v>405</v>
      </c>
      <c r="U57" t="s">
        <v>405</v>
      </c>
    </row>
    <row r="58" spans="1:21">
      <c r="A58" t="s">
        <v>385</v>
      </c>
      <c r="K58" t="s">
        <v>406</v>
      </c>
      <c r="U58" t="s">
        <v>420</v>
      </c>
    </row>
    <row r="59" spans="1:21">
      <c r="A59" t="s">
        <v>386</v>
      </c>
      <c r="K59" t="s">
        <v>407</v>
      </c>
      <c r="U59" t="s">
        <v>421</v>
      </c>
    </row>
    <row r="60" spans="1:21">
      <c r="A60" t="s">
        <v>387</v>
      </c>
      <c r="K60" t="s">
        <v>408</v>
      </c>
      <c r="U60" t="s">
        <v>408</v>
      </c>
    </row>
    <row r="61" spans="1:21">
      <c r="A61" t="s">
        <v>388</v>
      </c>
      <c r="K61" t="s">
        <v>409</v>
      </c>
      <c r="U61" t="s">
        <v>409</v>
      </c>
    </row>
    <row r="63" spans="1:21">
      <c r="A63" t="s">
        <v>22</v>
      </c>
      <c r="K63" t="s">
        <v>22</v>
      </c>
      <c r="U63" t="s">
        <v>22</v>
      </c>
    </row>
    <row r="65" spans="1:21">
      <c r="A65" t="s">
        <v>389</v>
      </c>
      <c r="K65" t="s">
        <v>389</v>
      </c>
      <c r="U65" t="s">
        <v>389</v>
      </c>
    </row>
    <row r="66" spans="1:21">
      <c r="A66" t="s">
        <v>390</v>
      </c>
      <c r="K66" t="s">
        <v>410</v>
      </c>
      <c r="U66" t="s">
        <v>422</v>
      </c>
    </row>
    <row r="67" spans="1:21">
      <c r="A67" t="s">
        <v>391</v>
      </c>
      <c r="K67" t="s">
        <v>411</v>
      </c>
      <c r="U67" t="s">
        <v>423</v>
      </c>
    </row>
    <row r="68" spans="1:21">
      <c r="A68" t="s">
        <v>392</v>
      </c>
      <c r="K68" t="s">
        <v>412</v>
      </c>
      <c r="U68" t="s">
        <v>424</v>
      </c>
    </row>
    <row r="69" spans="1:21">
      <c r="A69" t="s">
        <v>393</v>
      </c>
      <c r="K69" t="s">
        <v>413</v>
      </c>
      <c r="U69" t="s">
        <v>425</v>
      </c>
    </row>
    <row r="70" spans="1:21">
      <c r="A70" t="s">
        <v>394</v>
      </c>
      <c r="K70" t="s">
        <v>414</v>
      </c>
      <c r="U70" t="s">
        <v>426</v>
      </c>
    </row>
    <row r="71" spans="1:21">
      <c r="A71" t="s">
        <v>395</v>
      </c>
      <c r="K71" t="s">
        <v>415</v>
      </c>
      <c r="U71" t="s">
        <v>427</v>
      </c>
    </row>
    <row r="76" spans="1:21">
      <c r="A76" s="3" t="s">
        <v>120</v>
      </c>
    </row>
    <row r="77" spans="1:21">
      <c r="A77" s="4" t="s">
        <v>31</v>
      </c>
      <c r="K77" s="4" t="s">
        <v>56</v>
      </c>
      <c r="U77" s="4" t="s">
        <v>96</v>
      </c>
    </row>
    <row r="78" spans="1:21">
      <c r="A78" t="s">
        <v>2</v>
      </c>
      <c r="K78" t="s">
        <v>2</v>
      </c>
      <c r="U78" t="s">
        <v>2</v>
      </c>
    </row>
    <row r="79" spans="1:21">
      <c r="A79" t="s">
        <v>3</v>
      </c>
      <c r="K79" t="s">
        <v>3</v>
      </c>
      <c r="U79" t="s">
        <v>3</v>
      </c>
    </row>
    <row r="81" spans="1:21">
      <c r="A81" t="s">
        <v>428</v>
      </c>
      <c r="K81" t="s">
        <v>448</v>
      </c>
      <c r="U81" t="s">
        <v>468</v>
      </c>
    </row>
    <row r="82" spans="1:21">
      <c r="A82" t="s">
        <v>429</v>
      </c>
      <c r="K82" t="s">
        <v>449</v>
      </c>
      <c r="U82" t="s">
        <v>469</v>
      </c>
    </row>
    <row r="83" spans="1:21">
      <c r="A83" t="s">
        <v>430</v>
      </c>
      <c r="K83" t="s">
        <v>450</v>
      </c>
      <c r="U83" t="s">
        <v>470</v>
      </c>
    </row>
    <row r="84" spans="1:21">
      <c r="A84" t="s">
        <v>431</v>
      </c>
      <c r="K84" t="s">
        <v>451</v>
      </c>
      <c r="U84" t="s">
        <v>451</v>
      </c>
    </row>
    <row r="85" spans="1:21">
      <c r="A85" t="s">
        <v>432</v>
      </c>
      <c r="K85" t="s">
        <v>452</v>
      </c>
      <c r="U85" t="s">
        <v>452</v>
      </c>
    </row>
    <row r="86" spans="1:21">
      <c r="A86" t="s">
        <v>433</v>
      </c>
      <c r="K86" t="s">
        <v>453</v>
      </c>
      <c r="U86" t="s">
        <v>471</v>
      </c>
    </row>
    <row r="87" spans="1:21">
      <c r="A87" t="s">
        <v>434</v>
      </c>
      <c r="K87" t="s">
        <v>454</v>
      </c>
      <c r="U87" t="s">
        <v>472</v>
      </c>
    </row>
    <row r="88" spans="1:21">
      <c r="A88" t="s">
        <v>11</v>
      </c>
      <c r="K88" t="s">
        <v>11</v>
      </c>
      <c r="U88" t="s">
        <v>11</v>
      </c>
    </row>
    <row r="90" spans="1:21">
      <c r="A90" t="s">
        <v>12</v>
      </c>
      <c r="K90" t="s">
        <v>12</v>
      </c>
      <c r="U90" t="s">
        <v>12</v>
      </c>
    </row>
    <row r="92" spans="1:21">
      <c r="A92" t="s">
        <v>13</v>
      </c>
      <c r="K92" t="s">
        <v>13</v>
      </c>
      <c r="U92" t="s">
        <v>13</v>
      </c>
    </row>
    <row r="93" spans="1:21">
      <c r="A93" t="s">
        <v>435</v>
      </c>
      <c r="K93" t="s">
        <v>455</v>
      </c>
      <c r="U93" t="s">
        <v>473</v>
      </c>
    </row>
    <row r="94" spans="1:21">
      <c r="A94" t="s">
        <v>436</v>
      </c>
      <c r="K94" t="s">
        <v>456</v>
      </c>
      <c r="U94" t="s">
        <v>474</v>
      </c>
    </row>
    <row r="95" spans="1:21">
      <c r="A95" t="s">
        <v>437</v>
      </c>
      <c r="K95" t="s">
        <v>457</v>
      </c>
      <c r="U95" t="s">
        <v>475</v>
      </c>
    </row>
    <row r="96" spans="1:21">
      <c r="A96" t="s">
        <v>438</v>
      </c>
      <c r="K96" t="s">
        <v>458</v>
      </c>
      <c r="U96" t="s">
        <v>476</v>
      </c>
    </row>
    <row r="97" spans="1:21">
      <c r="A97" t="s">
        <v>439</v>
      </c>
      <c r="K97" t="s">
        <v>459</v>
      </c>
      <c r="U97" t="s">
        <v>477</v>
      </c>
    </row>
    <row r="98" spans="1:21">
      <c r="A98" t="s">
        <v>440</v>
      </c>
      <c r="K98" t="s">
        <v>460</v>
      </c>
      <c r="U98" t="s">
        <v>478</v>
      </c>
    </row>
    <row r="99" spans="1:21">
      <c r="A99" t="s">
        <v>441</v>
      </c>
      <c r="K99" t="s">
        <v>461</v>
      </c>
      <c r="U99" t="s">
        <v>479</v>
      </c>
    </row>
    <row r="101" spans="1:21">
      <c r="A101" t="s">
        <v>22</v>
      </c>
      <c r="K101" t="s">
        <v>22</v>
      </c>
      <c r="U101" t="s">
        <v>22</v>
      </c>
    </row>
    <row r="103" spans="1:21">
      <c r="A103" t="s">
        <v>330</v>
      </c>
      <c r="K103" t="s">
        <v>330</v>
      </c>
      <c r="U103" t="s">
        <v>330</v>
      </c>
    </row>
    <row r="104" spans="1:21">
      <c r="A104" t="s">
        <v>442</v>
      </c>
      <c r="K104" t="s">
        <v>462</v>
      </c>
      <c r="U104" t="s">
        <v>480</v>
      </c>
    </row>
    <row r="105" spans="1:21">
      <c r="A105" t="s">
        <v>443</v>
      </c>
      <c r="K105" t="s">
        <v>463</v>
      </c>
      <c r="U105" t="s">
        <v>481</v>
      </c>
    </row>
    <row r="106" spans="1:21">
      <c r="A106" t="s">
        <v>444</v>
      </c>
      <c r="K106" t="s">
        <v>464</v>
      </c>
      <c r="U106" t="s">
        <v>482</v>
      </c>
    </row>
    <row r="107" spans="1:21">
      <c r="A107" t="s">
        <v>445</v>
      </c>
      <c r="K107" t="s">
        <v>465</v>
      </c>
      <c r="U107" t="s">
        <v>483</v>
      </c>
    </row>
    <row r="108" spans="1:21">
      <c r="A108" t="s">
        <v>446</v>
      </c>
      <c r="K108" t="s">
        <v>466</v>
      </c>
      <c r="U108" t="s">
        <v>484</v>
      </c>
    </row>
    <row r="109" spans="1:21">
      <c r="A109" t="s">
        <v>447</v>
      </c>
      <c r="K109" t="s">
        <v>467</v>
      </c>
      <c r="U109" t="s">
        <v>485</v>
      </c>
    </row>
    <row r="114" spans="1:21">
      <c r="A114" s="5" t="s">
        <v>54</v>
      </c>
      <c r="K114" s="4" t="s">
        <v>117</v>
      </c>
      <c r="U114" s="4" t="s">
        <v>118</v>
      </c>
    </row>
    <row r="115" spans="1:21">
      <c r="A115" t="s">
        <v>2</v>
      </c>
      <c r="K115" t="s">
        <v>2</v>
      </c>
      <c r="U115" t="s">
        <v>2</v>
      </c>
    </row>
    <row r="116" spans="1:21">
      <c r="A116" t="s">
        <v>3</v>
      </c>
      <c r="K116" t="s">
        <v>3</v>
      </c>
      <c r="U116" t="s">
        <v>3</v>
      </c>
    </row>
    <row r="118" spans="1:21">
      <c r="A118" t="s">
        <v>486</v>
      </c>
      <c r="K118" t="s">
        <v>506</v>
      </c>
      <c r="U118" t="s">
        <v>526</v>
      </c>
    </row>
    <row r="119" spans="1:21">
      <c r="A119" t="s">
        <v>487</v>
      </c>
      <c r="K119" t="s">
        <v>507</v>
      </c>
      <c r="U119" t="s">
        <v>527</v>
      </c>
    </row>
    <row r="120" spans="1:21">
      <c r="A120" t="s">
        <v>488</v>
      </c>
      <c r="K120" t="s">
        <v>508</v>
      </c>
      <c r="U120" t="s">
        <v>508</v>
      </c>
    </row>
    <row r="121" spans="1:21">
      <c r="A121" t="s">
        <v>489</v>
      </c>
      <c r="K121" t="s">
        <v>509</v>
      </c>
      <c r="U121" t="s">
        <v>509</v>
      </c>
    </row>
    <row r="122" spans="1:21">
      <c r="A122" t="s">
        <v>490</v>
      </c>
      <c r="K122" t="s">
        <v>510</v>
      </c>
      <c r="U122" t="s">
        <v>510</v>
      </c>
    </row>
    <row r="123" spans="1:21">
      <c r="A123" t="s">
        <v>491</v>
      </c>
      <c r="K123" t="s">
        <v>511</v>
      </c>
      <c r="U123" t="s">
        <v>511</v>
      </c>
    </row>
    <row r="124" spans="1:21">
      <c r="A124" t="s">
        <v>492</v>
      </c>
      <c r="K124" t="s">
        <v>512</v>
      </c>
      <c r="U124" t="s">
        <v>512</v>
      </c>
    </row>
    <row r="125" spans="1:21">
      <c r="A125" t="s">
        <v>11</v>
      </c>
      <c r="K125" t="s">
        <v>11</v>
      </c>
      <c r="U125" t="s">
        <v>11</v>
      </c>
    </row>
    <row r="127" spans="1:21">
      <c r="A127" t="s">
        <v>12</v>
      </c>
      <c r="K127" t="s">
        <v>12</v>
      </c>
      <c r="U127" t="s">
        <v>12</v>
      </c>
    </row>
    <row r="129" spans="1:21">
      <c r="A129" t="s">
        <v>13</v>
      </c>
      <c r="K129" t="s">
        <v>13</v>
      </c>
      <c r="U129" t="s">
        <v>13</v>
      </c>
    </row>
    <row r="130" spans="1:21">
      <c r="A130" t="s">
        <v>493</v>
      </c>
      <c r="K130" t="s">
        <v>513</v>
      </c>
      <c r="U130" t="s">
        <v>513</v>
      </c>
    </row>
    <row r="131" spans="1:21">
      <c r="A131" t="s">
        <v>494</v>
      </c>
      <c r="K131" t="s">
        <v>514</v>
      </c>
      <c r="U131" t="s">
        <v>514</v>
      </c>
    </row>
    <row r="132" spans="1:21">
      <c r="A132" t="s">
        <v>495</v>
      </c>
      <c r="K132" t="s">
        <v>515</v>
      </c>
      <c r="U132" t="s">
        <v>515</v>
      </c>
    </row>
    <row r="133" spans="1:21">
      <c r="A133" t="s">
        <v>496</v>
      </c>
      <c r="K133" t="s">
        <v>516</v>
      </c>
      <c r="U133" t="s">
        <v>516</v>
      </c>
    </row>
    <row r="134" spans="1:21">
      <c r="A134" t="s">
        <v>497</v>
      </c>
      <c r="K134" t="s">
        <v>517</v>
      </c>
      <c r="U134" t="s">
        <v>517</v>
      </c>
    </row>
    <row r="135" spans="1:21">
      <c r="A135" t="s">
        <v>498</v>
      </c>
      <c r="K135" t="s">
        <v>518</v>
      </c>
      <c r="U135" t="s">
        <v>528</v>
      </c>
    </row>
    <row r="136" spans="1:21">
      <c r="A136" t="s">
        <v>499</v>
      </c>
      <c r="K136" t="s">
        <v>519</v>
      </c>
      <c r="U136" t="s">
        <v>519</v>
      </c>
    </row>
    <row r="138" spans="1:21">
      <c r="A138" t="s">
        <v>22</v>
      </c>
      <c r="K138" t="s">
        <v>22</v>
      </c>
      <c r="U138" t="s">
        <v>22</v>
      </c>
    </row>
    <row r="140" spans="1:21">
      <c r="A140" t="s">
        <v>330</v>
      </c>
      <c r="K140" t="s">
        <v>330</v>
      </c>
      <c r="U140" t="s">
        <v>330</v>
      </c>
    </row>
    <row r="141" spans="1:21">
      <c r="A141" t="s">
        <v>500</v>
      </c>
      <c r="K141" t="s">
        <v>520</v>
      </c>
      <c r="U141" t="s">
        <v>529</v>
      </c>
    </row>
    <row r="142" spans="1:21">
      <c r="A142" t="s">
        <v>501</v>
      </c>
      <c r="K142" t="s">
        <v>521</v>
      </c>
      <c r="U142" t="s">
        <v>530</v>
      </c>
    </row>
    <row r="143" spans="1:21">
      <c r="A143" t="s">
        <v>502</v>
      </c>
      <c r="K143" t="s">
        <v>522</v>
      </c>
      <c r="U143" t="s">
        <v>531</v>
      </c>
    </row>
    <row r="144" spans="1:21">
      <c r="A144" t="s">
        <v>503</v>
      </c>
      <c r="K144" t="s">
        <v>523</v>
      </c>
      <c r="U144" t="s">
        <v>532</v>
      </c>
    </row>
    <row r="145" spans="1:21">
      <c r="A145" t="s">
        <v>504</v>
      </c>
      <c r="K145" t="s">
        <v>524</v>
      </c>
      <c r="U145" t="s">
        <v>533</v>
      </c>
    </row>
    <row r="146" spans="1:21">
      <c r="A146" t="s">
        <v>505</v>
      </c>
      <c r="K146" t="s">
        <v>525</v>
      </c>
      <c r="U146" t="s">
        <v>534</v>
      </c>
    </row>
    <row r="151" spans="1:21">
      <c r="A151" s="3" t="s">
        <v>217</v>
      </c>
    </row>
    <row r="152" spans="1:21">
      <c r="A152" s="4" t="s">
        <v>31</v>
      </c>
      <c r="K152" s="4" t="s">
        <v>56</v>
      </c>
      <c r="U152" s="4" t="s">
        <v>96</v>
      </c>
    </row>
    <row r="153" spans="1:21">
      <c r="A153" t="s">
        <v>2</v>
      </c>
      <c r="K153" t="s">
        <v>2</v>
      </c>
      <c r="U153" t="s">
        <v>2</v>
      </c>
    </row>
    <row r="154" spans="1:21">
      <c r="A154" t="s">
        <v>3</v>
      </c>
      <c r="K154" t="s">
        <v>3</v>
      </c>
      <c r="U154" t="s">
        <v>3</v>
      </c>
    </row>
    <row r="156" spans="1:21">
      <c r="A156" t="s">
        <v>535</v>
      </c>
      <c r="K156" t="s">
        <v>555</v>
      </c>
      <c r="U156" t="s">
        <v>574</v>
      </c>
    </row>
    <row r="157" spans="1:21">
      <c r="A157" t="s">
        <v>536</v>
      </c>
      <c r="K157" t="s">
        <v>556</v>
      </c>
      <c r="U157" t="s">
        <v>575</v>
      </c>
    </row>
    <row r="158" spans="1:21">
      <c r="A158" t="s">
        <v>537</v>
      </c>
      <c r="K158" t="s">
        <v>557</v>
      </c>
      <c r="U158" t="s">
        <v>557</v>
      </c>
    </row>
    <row r="159" spans="1:21">
      <c r="A159" t="s">
        <v>538</v>
      </c>
      <c r="K159" t="s">
        <v>558</v>
      </c>
      <c r="U159" t="s">
        <v>558</v>
      </c>
    </row>
    <row r="160" spans="1:21">
      <c r="A160" t="s">
        <v>539</v>
      </c>
      <c r="K160" t="s">
        <v>539</v>
      </c>
      <c r="U160" t="s">
        <v>539</v>
      </c>
    </row>
    <row r="161" spans="1:21">
      <c r="A161" t="s">
        <v>540</v>
      </c>
      <c r="K161" t="s">
        <v>559</v>
      </c>
      <c r="U161" t="s">
        <v>576</v>
      </c>
    </row>
    <row r="162" spans="1:21">
      <c r="A162" t="s">
        <v>541</v>
      </c>
      <c r="K162" t="s">
        <v>560</v>
      </c>
      <c r="U162" t="s">
        <v>577</v>
      </c>
    </row>
    <row r="163" spans="1:21">
      <c r="A163" t="s">
        <v>11</v>
      </c>
      <c r="K163" t="s">
        <v>11</v>
      </c>
      <c r="U163" t="s">
        <v>11</v>
      </c>
    </row>
    <row r="165" spans="1:21">
      <c r="A165" t="s">
        <v>12</v>
      </c>
      <c r="K165" t="s">
        <v>12</v>
      </c>
      <c r="U165" t="s">
        <v>12</v>
      </c>
    </row>
    <row r="167" spans="1:21">
      <c r="A167" t="s">
        <v>13</v>
      </c>
      <c r="K167" t="s">
        <v>13</v>
      </c>
      <c r="U167" t="s">
        <v>13</v>
      </c>
    </row>
    <row r="168" spans="1:21">
      <c r="A168" t="s">
        <v>542</v>
      </c>
      <c r="K168" t="s">
        <v>561</v>
      </c>
      <c r="U168" t="s">
        <v>578</v>
      </c>
    </row>
    <row r="169" spans="1:21">
      <c r="A169" t="s">
        <v>543</v>
      </c>
      <c r="K169" t="s">
        <v>562</v>
      </c>
      <c r="U169" t="s">
        <v>579</v>
      </c>
    </row>
    <row r="170" spans="1:21">
      <c r="A170" t="s">
        <v>544</v>
      </c>
      <c r="K170" t="s">
        <v>563</v>
      </c>
      <c r="U170" t="s">
        <v>580</v>
      </c>
    </row>
    <row r="171" spans="1:21">
      <c r="A171" t="s">
        <v>545</v>
      </c>
      <c r="K171" t="s">
        <v>564</v>
      </c>
      <c r="U171" t="s">
        <v>581</v>
      </c>
    </row>
    <row r="172" spans="1:21">
      <c r="A172" t="s">
        <v>546</v>
      </c>
      <c r="K172" t="s">
        <v>565</v>
      </c>
      <c r="U172" t="s">
        <v>582</v>
      </c>
    </row>
    <row r="173" spans="1:21">
      <c r="A173" t="s">
        <v>547</v>
      </c>
      <c r="K173" t="s">
        <v>566</v>
      </c>
      <c r="U173" t="s">
        <v>583</v>
      </c>
    </row>
    <row r="174" spans="1:21">
      <c r="A174" t="s">
        <v>548</v>
      </c>
      <c r="K174" t="s">
        <v>567</v>
      </c>
      <c r="U174" t="s">
        <v>567</v>
      </c>
    </row>
    <row r="176" spans="1:21">
      <c r="A176" t="s">
        <v>22</v>
      </c>
      <c r="K176" t="s">
        <v>22</v>
      </c>
      <c r="U176" t="s">
        <v>22</v>
      </c>
    </row>
    <row r="178" spans="1:21">
      <c r="A178" t="s">
        <v>330</v>
      </c>
      <c r="K178" t="s">
        <v>330</v>
      </c>
      <c r="U178" t="s">
        <v>330</v>
      </c>
    </row>
    <row r="179" spans="1:21">
      <c r="A179" t="s">
        <v>549</v>
      </c>
      <c r="K179" t="s">
        <v>568</v>
      </c>
      <c r="U179" t="s">
        <v>584</v>
      </c>
    </row>
    <row r="180" spans="1:21">
      <c r="A180" t="s">
        <v>550</v>
      </c>
      <c r="K180" t="s">
        <v>569</v>
      </c>
      <c r="U180" t="s">
        <v>585</v>
      </c>
    </row>
    <row r="181" spans="1:21">
      <c r="A181" t="s">
        <v>551</v>
      </c>
      <c r="K181" t="s">
        <v>570</v>
      </c>
      <c r="U181" t="s">
        <v>586</v>
      </c>
    </row>
    <row r="182" spans="1:21">
      <c r="A182" t="s">
        <v>552</v>
      </c>
      <c r="K182" t="s">
        <v>571</v>
      </c>
      <c r="U182" t="s">
        <v>587</v>
      </c>
    </row>
    <row r="183" spans="1:21">
      <c r="A183" t="s">
        <v>553</v>
      </c>
      <c r="K183" t="s">
        <v>572</v>
      </c>
      <c r="U183" t="s">
        <v>588</v>
      </c>
    </row>
    <row r="184" spans="1:21">
      <c r="A184" t="s">
        <v>554</v>
      </c>
      <c r="K184" t="s">
        <v>573</v>
      </c>
      <c r="U184" t="s">
        <v>589</v>
      </c>
    </row>
    <row r="189" spans="1:21">
      <c r="A189" s="5" t="s">
        <v>54</v>
      </c>
      <c r="K189" s="4" t="s">
        <v>117</v>
      </c>
      <c r="U189" s="4" t="s">
        <v>118</v>
      </c>
    </row>
    <row r="190" spans="1:21">
      <c r="A190" t="s">
        <v>2</v>
      </c>
      <c r="K190" t="s">
        <v>2</v>
      </c>
      <c r="U190" t="s">
        <v>2</v>
      </c>
    </row>
    <row r="191" spans="1:21">
      <c r="A191" t="s">
        <v>3</v>
      </c>
      <c r="K191" t="s">
        <v>3</v>
      </c>
      <c r="U191" t="s">
        <v>3</v>
      </c>
    </row>
    <row r="193" spans="1:21">
      <c r="A193" t="s">
        <v>590</v>
      </c>
      <c r="K193" t="s">
        <v>610</v>
      </c>
      <c r="U193" t="s">
        <v>628</v>
      </c>
    </row>
    <row r="194" spans="1:21">
      <c r="A194" t="s">
        <v>591</v>
      </c>
      <c r="K194" t="s">
        <v>611</v>
      </c>
      <c r="U194" t="s">
        <v>629</v>
      </c>
    </row>
    <row r="195" spans="1:21">
      <c r="A195" t="s">
        <v>592</v>
      </c>
      <c r="K195" t="s">
        <v>159</v>
      </c>
      <c r="U195" t="s">
        <v>159</v>
      </c>
    </row>
    <row r="196" spans="1:21">
      <c r="A196" t="s">
        <v>593</v>
      </c>
      <c r="K196" t="s">
        <v>612</v>
      </c>
      <c r="U196" t="s">
        <v>612</v>
      </c>
    </row>
    <row r="197" spans="1:21">
      <c r="A197" t="s">
        <v>594</v>
      </c>
      <c r="K197" t="s">
        <v>594</v>
      </c>
      <c r="U197" t="s">
        <v>594</v>
      </c>
    </row>
    <row r="198" spans="1:21">
      <c r="A198" t="s">
        <v>595</v>
      </c>
      <c r="K198" t="s">
        <v>613</v>
      </c>
      <c r="U198" t="s">
        <v>613</v>
      </c>
    </row>
    <row r="199" spans="1:21">
      <c r="A199" t="s">
        <v>596</v>
      </c>
      <c r="K199" t="s">
        <v>614</v>
      </c>
      <c r="U199" t="s">
        <v>614</v>
      </c>
    </row>
    <row r="200" spans="1:21">
      <c r="A200" t="s">
        <v>11</v>
      </c>
      <c r="K200" t="s">
        <v>11</v>
      </c>
      <c r="U200" t="s">
        <v>11</v>
      </c>
    </row>
    <row r="202" spans="1:21">
      <c r="A202" t="s">
        <v>12</v>
      </c>
      <c r="K202" t="s">
        <v>12</v>
      </c>
      <c r="U202" t="s">
        <v>12</v>
      </c>
    </row>
    <row r="204" spans="1:21">
      <c r="A204" t="s">
        <v>13</v>
      </c>
      <c r="K204" t="s">
        <v>13</v>
      </c>
      <c r="U204" t="s">
        <v>13</v>
      </c>
    </row>
    <row r="205" spans="1:21">
      <c r="A205" t="s">
        <v>597</v>
      </c>
      <c r="K205" t="s">
        <v>615</v>
      </c>
      <c r="U205" t="s">
        <v>630</v>
      </c>
    </row>
    <row r="206" spans="1:21">
      <c r="A206" t="s">
        <v>598</v>
      </c>
      <c r="K206" t="s">
        <v>616</v>
      </c>
      <c r="U206" t="s">
        <v>616</v>
      </c>
    </row>
    <row r="207" spans="1:21">
      <c r="A207" t="s">
        <v>599</v>
      </c>
      <c r="K207" t="s">
        <v>617</v>
      </c>
      <c r="U207" t="s">
        <v>631</v>
      </c>
    </row>
    <row r="208" spans="1:21">
      <c r="A208" t="s">
        <v>600</v>
      </c>
      <c r="K208" t="s">
        <v>618</v>
      </c>
      <c r="U208" t="s">
        <v>618</v>
      </c>
    </row>
    <row r="209" spans="1:21">
      <c r="A209" t="s">
        <v>601</v>
      </c>
      <c r="K209" t="s">
        <v>619</v>
      </c>
      <c r="U209" t="s">
        <v>632</v>
      </c>
    </row>
    <row r="210" spans="1:21">
      <c r="A210" t="s">
        <v>602</v>
      </c>
      <c r="K210" t="s">
        <v>620</v>
      </c>
      <c r="U210" t="s">
        <v>633</v>
      </c>
    </row>
    <row r="211" spans="1:21">
      <c r="A211" t="s">
        <v>603</v>
      </c>
      <c r="K211" t="s">
        <v>621</v>
      </c>
      <c r="U211" t="s">
        <v>634</v>
      </c>
    </row>
    <row r="213" spans="1:21">
      <c r="A213" t="s">
        <v>22</v>
      </c>
      <c r="K213" t="s">
        <v>22</v>
      </c>
      <c r="U213" t="s">
        <v>22</v>
      </c>
    </row>
    <row r="215" spans="1:21">
      <c r="A215" t="s">
        <v>330</v>
      </c>
      <c r="K215" t="s">
        <v>330</v>
      </c>
      <c r="U215" t="s">
        <v>330</v>
      </c>
    </row>
    <row r="216" spans="1:21">
      <c r="A216" t="s">
        <v>604</v>
      </c>
      <c r="K216" t="s">
        <v>622</v>
      </c>
      <c r="U216" t="s">
        <v>635</v>
      </c>
    </row>
    <row r="217" spans="1:21">
      <c r="A217" t="s">
        <v>605</v>
      </c>
      <c r="K217" t="s">
        <v>623</v>
      </c>
      <c r="U217" t="s">
        <v>636</v>
      </c>
    </row>
    <row r="218" spans="1:21">
      <c r="A218" t="s">
        <v>606</v>
      </c>
      <c r="K218" t="s">
        <v>624</v>
      </c>
      <c r="U218" t="s">
        <v>637</v>
      </c>
    </row>
    <row r="219" spans="1:21">
      <c r="A219" t="s">
        <v>607</v>
      </c>
      <c r="K219" t="s">
        <v>625</v>
      </c>
      <c r="U219" t="s">
        <v>638</v>
      </c>
    </row>
    <row r="220" spans="1:21">
      <c r="A220" t="s">
        <v>608</v>
      </c>
      <c r="K220" t="s">
        <v>626</v>
      </c>
      <c r="U220" t="s">
        <v>639</v>
      </c>
    </row>
    <row r="221" spans="1:21">
      <c r="A221" t="s">
        <v>609</v>
      </c>
      <c r="K221" t="s">
        <v>627</v>
      </c>
      <c r="U221" t="s">
        <v>640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1"/>
  <sheetViews>
    <sheetView topLeftCell="A7" zoomScale="80" zoomScaleNormal="80" workbookViewId="0">
      <selection activeCell="G79" sqref="G79"/>
    </sheetView>
  </sheetViews>
  <sheetFormatPr defaultRowHeight="14.25"/>
  <sheetData>
    <row r="1" spans="1:1">
      <c r="A1" t="s">
        <v>641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723</v>
      </c>
    </row>
    <row r="8" spans="1:1">
      <c r="A8" t="s">
        <v>724</v>
      </c>
    </row>
    <row r="9" spans="1:1">
      <c r="A9" t="s">
        <v>725</v>
      </c>
    </row>
    <row r="10" spans="1:1">
      <c r="A10" t="s">
        <v>726</v>
      </c>
    </row>
    <row r="11" spans="1:1">
      <c r="A11" t="s">
        <v>727</v>
      </c>
    </row>
    <row r="12" spans="1:1">
      <c r="A12" t="s">
        <v>728</v>
      </c>
    </row>
    <row r="13" spans="1:1">
      <c r="A13" t="s">
        <v>729</v>
      </c>
    </row>
    <row r="14" spans="1:1">
      <c r="A14" t="s">
        <v>11</v>
      </c>
    </row>
    <row r="16" spans="1:1">
      <c r="A16" t="s">
        <v>12</v>
      </c>
    </row>
    <row r="18" spans="1:1">
      <c r="A18" t="s">
        <v>13</v>
      </c>
    </row>
    <row r="19" spans="1:1">
      <c r="A19" t="s">
        <v>730</v>
      </c>
    </row>
    <row r="20" spans="1:1">
      <c r="A20" t="s">
        <v>731</v>
      </c>
    </row>
    <row r="21" spans="1:1">
      <c r="A21" t="s">
        <v>732</v>
      </c>
    </row>
    <row r="22" spans="1:1">
      <c r="A22" t="s">
        <v>733</v>
      </c>
    </row>
    <row r="23" spans="1:1">
      <c r="A23" t="s">
        <v>734</v>
      </c>
    </row>
    <row r="24" spans="1:1">
      <c r="A24" t="s">
        <v>735</v>
      </c>
    </row>
    <row r="25" spans="1:1">
      <c r="A25" t="s">
        <v>736</v>
      </c>
    </row>
    <row r="27" spans="1:1">
      <c r="A27" t="s">
        <v>22</v>
      </c>
    </row>
    <row r="29" spans="1:1">
      <c r="A29" t="s">
        <v>389</v>
      </c>
    </row>
    <row r="30" spans="1:1">
      <c r="A30" t="s">
        <v>737</v>
      </c>
    </row>
    <row r="31" spans="1:1">
      <c r="A31" t="s">
        <v>738</v>
      </c>
    </row>
    <row r="32" spans="1:1">
      <c r="A32" t="s">
        <v>739</v>
      </c>
    </row>
    <row r="33" spans="1:1">
      <c r="A33" t="s">
        <v>740</v>
      </c>
    </row>
    <row r="34" spans="1:1">
      <c r="A34" t="s">
        <v>741</v>
      </c>
    </row>
    <row r="35" spans="1:1">
      <c r="A35" t="s">
        <v>742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743</v>
      </c>
    </row>
    <row r="46" spans="1:1">
      <c r="A46" t="s">
        <v>744</v>
      </c>
    </row>
    <row r="47" spans="1:1">
      <c r="A47" t="s">
        <v>745</v>
      </c>
    </row>
    <row r="48" spans="1:1">
      <c r="A48" t="s">
        <v>746</v>
      </c>
    </row>
    <row r="49" spans="1:1">
      <c r="A49" t="s">
        <v>747</v>
      </c>
    </row>
    <row r="50" spans="1:1">
      <c r="A50" t="s">
        <v>748</v>
      </c>
    </row>
    <row r="51" spans="1:1">
      <c r="A51" t="s">
        <v>749</v>
      </c>
    </row>
    <row r="52" spans="1:1">
      <c r="A52" t="s">
        <v>11</v>
      </c>
    </row>
    <row r="54" spans="1:1">
      <c r="A54" t="s">
        <v>12</v>
      </c>
    </row>
    <row r="56" spans="1:1">
      <c r="A56" t="s">
        <v>13</v>
      </c>
    </row>
    <row r="57" spans="1:1">
      <c r="A57" t="s">
        <v>750</v>
      </c>
    </row>
    <row r="58" spans="1:1">
      <c r="A58" t="s">
        <v>751</v>
      </c>
    </row>
    <row r="59" spans="1:1">
      <c r="A59" t="s">
        <v>752</v>
      </c>
    </row>
    <row r="60" spans="1:1">
      <c r="A60" t="s">
        <v>753</v>
      </c>
    </row>
    <row r="61" spans="1:1">
      <c r="A61" t="s">
        <v>754</v>
      </c>
    </row>
    <row r="62" spans="1:1">
      <c r="A62" t="s">
        <v>755</v>
      </c>
    </row>
    <row r="63" spans="1:1">
      <c r="A63" t="s">
        <v>756</v>
      </c>
    </row>
    <row r="65" spans="1:1">
      <c r="A65" t="s">
        <v>22</v>
      </c>
    </row>
    <row r="67" spans="1:1">
      <c r="A67" t="s">
        <v>330</v>
      </c>
    </row>
    <row r="68" spans="1:1">
      <c r="A68" t="s">
        <v>757</v>
      </c>
    </row>
    <row r="69" spans="1:1">
      <c r="A69" t="s">
        <v>758</v>
      </c>
    </row>
    <row r="70" spans="1:1">
      <c r="A70" t="s">
        <v>759</v>
      </c>
    </row>
    <row r="71" spans="1:1">
      <c r="A71" t="s">
        <v>760</v>
      </c>
    </row>
    <row r="72" spans="1:1">
      <c r="A72" t="s">
        <v>761</v>
      </c>
    </row>
    <row r="73" spans="1:1">
      <c r="A73" t="s">
        <v>762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763</v>
      </c>
    </row>
    <row r="84" spans="1:1">
      <c r="A84" t="s">
        <v>764</v>
      </c>
    </row>
    <row r="85" spans="1:1">
      <c r="A85" t="s">
        <v>765</v>
      </c>
    </row>
    <row r="86" spans="1:1">
      <c r="A86" t="s">
        <v>766</v>
      </c>
    </row>
    <row r="87" spans="1:1">
      <c r="A87" t="s">
        <v>767</v>
      </c>
    </row>
    <row r="88" spans="1:1">
      <c r="A88" t="s">
        <v>768</v>
      </c>
    </row>
    <row r="89" spans="1:1">
      <c r="A89" t="s">
        <v>769</v>
      </c>
    </row>
    <row r="90" spans="1:1">
      <c r="A90" t="s">
        <v>11</v>
      </c>
    </row>
    <row r="92" spans="1:1">
      <c r="A92" t="s">
        <v>12</v>
      </c>
    </row>
    <row r="94" spans="1:1">
      <c r="A94" t="s">
        <v>13</v>
      </c>
    </row>
    <row r="95" spans="1:1">
      <c r="A95" t="s">
        <v>770</v>
      </c>
    </row>
    <row r="96" spans="1:1">
      <c r="A96" t="s">
        <v>771</v>
      </c>
    </row>
    <row r="97" spans="1:1">
      <c r="A97" t="s">
        <v>772</v>
      </c>
    </row>
    <row r="98" spans="1:1">
      <c r="A98" t="s">
        <v>773</v>
      </c>
    </row>
    <row r="99" spans="1:1">
      <c r="A99" t="s">
        <v>774</v>
      </c>
    </row>
    <row r="100" spans="1:1">
      <c r="A100" t="s">
        <v>775</v>
      </c>
    </row>
    <row r="101" spans="1:1">
      <c r="A101" t="s">
        <v>776</v>
      </c>
    </row>
    <row r="103" spans="1:1">
      <c r="A103" t="s">
        <v>22</v>
      </c>
    </row>
    <row r="105" spans="1:1">
      <c r="A105" t="s">
        <v>330</v>
      </c>
    </row>
    <row r="106" spans="1:1">
      <c r="A106" t="s">
        <v>777</v>
      </c>
    </row>
    <row r="107" spans="1:1">
      <c r="A107" t="s">
        <v>778</v>
      </c>
    </row>
    <row r="108" spans="1:1">
      <c r="A108" t="s">
        <v>779</v>
      </c>
    </row>
    <row r="109" spans="1:1">
      <c r="A109" t="s">
        <v>780</v>
      </c>
    </row>
    <row r="110" spans="1:1">
      <c r="A110" t="s">
        <v>781</v>
      </c>
    </row>
    <row r="111" spans="1:1">
      <c r="A111" t="s">
        <v>782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112"/>
  <sheetViews>
    <sheetView topLeftCell="A40" zoomScale="80" zoomScaleNormal="80" workbookViewId="0">
      <selection activeCell="A2" sqref="A2"/>
    </sheetView>
  </sheetViews>
  <sheetFormatPr defaultRowHeight="14.25"/>
  <cols>
    <col min="10" max="10" width="10.625" bestFit="1" customWidth="1"/>
    <col min="19" max="19" width="10.625" bestFit="1" customWidth="1"/>
  </cols>
  <sheetData>
    <row r="1" spans="1:28">
      <c r="A1" t="s">
        <v>659</v>
      </c>
    </row>
    <row r="2" spans="1:28">
      <c r="A2" s="10" t="s">
        <v>905</v>
      </c>
      <c r="J2" s="10" t="s">
        <v>967</v>
      </c>
      <c r="S2" s="10" t="s">
        <v>906</v>
      </c>
      <c r="AB2" s="10" t="s">
        <v>907</v>
      </c>
    </row>
    <row r="3" spans="1:28">
      <c r="A3" s="3" t="s">
        <v>55</v>
      </c>
      <c r="J3" s="3" t="s">
        <v>55</v>
      </c>
      <c r="S3" s="3" t="s">
        <v>55</v>
      </c>
      <c r="AB3" s="3" t="s">
        <v>55</v>
      </c>
    </row>
    <row r="4" spans="1:28">
      <c r="A4" s="5" t="s">
        <v>54</v>
      </c>
      <c r="J4" s="5" t="s">
        <v>54</v>
      </c>
      <c r="S4" s="5" t="s">
        <v>54</v>
      </c>
      <c r="AB4" s="5" t="s">
        <v>54</v>
      </c>
    </row>
    <row r="5" spans="1:28">
      <c r="A5" t="s">
        <v>2</v>
      </c>
      <c r="J5" t="s">
        <v>2</v>
      </c>
      <c r="S5" t="s">
        <v>2</v>
      </c>
      <c r="AB5" t="s">
        <v>2</v>
      </c>
    </row>
    <row r="6" spans="1:28">
      <c r="A6" t="s">
        <v>3</v>
      </c>
      <c r="J6" t="s">
        <v>3</v>
      </c>
      <c r="S6" t="s">
        <v>3</v>
      </c>
      <c r="AB6" t="s">
        <v>3</v>
      </c>
    </row>
    <row r="8" spans="1:28">
      <c r="A8" t="s">
        <v>662</v>
      </c>
      <c r="J8" t="s">
        <v>968</v>
      </c>
      <c r="S8" t="s">
        <v>843</v>
      </c>
      <c r="AB8" t="s">
        <v>908</v>
      </c>
    </row>
    <row r="9" spans="1:28">
      <c r="A9" t="s">
        <v>663</v>
      </c>
      <c r="J9" t="s">
        <v>969</v>
      </c>
      <c r="S9" t="s">
        <v>844</v>
      </c>
      <c r="AB9" t="s">
        <v>909</v>
      </c>
    </row>
    <row r="10" spans="1:28">
      <c r="A10" t="s">
        <v>664</v>
      </c>
      <c r="J10" t="s">
        <v>970</v>
      </c>
      <c r="S10" t="s">
        <v>845</v>
      </c>
      <c r="AB10" t="s">
        <v>910</v>
      </c>
    </row>
    <row r="11" spans="1:28">
      <c r="A11" t="s">
        <v>665</v>
      </c>
      <c r="J11" t="s">
        <v>971</v>
      </c>
      <c r="S11" t="s">
        <v>846</v>
      </c>
      <c r="AB11" t="s">
        <v>911</v>
      </c>
    </row>
    <row r="12" spans="1:28">
      <c r="A12" t="s">
        <v>666</v>
      </c>
      <c r="J12" t="s">
        <v>972</v>
      </c>
      <c r="S12" t="s">
        <v>847</v>
      </c>
      <c r="AB12" t="s">
        <v>912</v>
      </c>
    </row>
    <row r="13" spans="1:28">
      <c r="A13" t="s">
        <v>667</v>
      </c>
      <c r="J13" t="s">
        <v>973</v>
      </c>
      <c r="S13" t="s">
        <v>848</v>
      </c>
      <c r="AB13" t="s">
        <v>913</v>
      </c>
    </row>
    <row r="14" spans="1:28">
      <c r="A14" t="s">
        <v>668</v>
      </c>
      <c r="J14" t="s">
        <v>974</v>
      </c>
      <c r="S14" t="s">
        <v>849</v>
      </c>
      <c r="AB14" t="s">
        <v>914</v>
      </c>
    </row>
    <row r="15" spans="1:28">
      <c r="A15" t="s">
        <v>669</v>
      </c>
      <c r="J15" t="s">
        <v>975</v>
      </c>
      <c r="S15" t="s">
        <v>850</v>
      </c>
      <c r="AB15" t="s">
        <v>915</v>
      </c>
    </row>
    <row r="17" spans="1:28">
      <c r="A17" t="s">
        <v>12</v>
      </c>
      <c r="J17" t="s">
        <v>12</v>
      </c>
      <c r="S17" t="s">
        <v>12</v>
      </c>
      <c r="AB17" t="s">
        <v>12</v>
      </c>
    </row>
    <row r="19" spans="1:28">
      <c r="A19" t="s">
        <v>13</v>
      </c>
      <c r="J19" t="s">
        <v>13</v>
      </c>
      <c r="S19" t="s">
        <v>13</v>
      </c>
      <c r="AB19" t="s">
        <v>13</v>
      </c>
    </row>
    <row r="20" spans="1:28">
      <c r="A20" t="s">
        <v>670</v>
      </c>
      <c r="J20" t="s">
        <v>976</v>
      </c>
      <c r="S20" t="s">
        <v>851</v>
      </c>
      <c r="AB20" t="s">
        <v>916</v>
      </c>
    </row>
    <row r="21" spans="1:28">
      <c r="A21" t="s">
        <v>671</v>
      </c>
      <c r="J21" t="s">
        <v>977</v>
      </c>
      <c r="S21" t="s">
        <v>852</v>
      </c>
      <c r="AB21" t="s">
        <v>917</v>
      </c>
    </row>
    <row r="22" spans="1:28">
      <c r="A22" t="s">
        <v>672</v>
      </c>
      <c r="J22" t="s">
        <v>978</v>
      </c>
      <c r="S22" t="s">
        <v>853</v>
      </c>
      <c r="AB22" t="s">
        <v>918</v>
      </c>
    </row>
    <row r="23" spans="1:28">
      <c r="A23" t="s">
        <v>673</v>
      </c>
      <c r="J23" t="s">
        <v>979</v>
      </c>
      <c r="S23" t="s">
        <v>854</v>
      </c>
      <c r="AB23" t="s">
        <v>919</v>
      </c>
    </row>
    <row r="24" spans="1:28">
      <c r="A24" t="s">
        <v>674</v>
      </c>
      <c r="J24" t="s">
        <v>980</v>
      </c>
      <c r="S24" t="s">
        <v>855</v>
      </c>
      <c r="AB24" t="s">
        <v>920</v>
      </c>
    </row>
    <row r="25" spans="1:28">
      <c r="A25" t="s">
        <v>675</v>
      </c>
      <c r="J25" t="s">
        <v>981</v>
      </c>
      <c r="S25" t="s">
        <v>856</v>
      </c>
      <c r="AB25" t="s">
        <v>921</v>
      </c>
    </row>
    <row r="26" spans="1:28">
      <c r="A26" t="s">
        <v>676</v>
      </c>
      <c r="J26" t="s">
        <v>982</v>
      </c>
      <c r="S26" t="s">
        <v>857</v>
      </c>
      <c r="AB26" t="s">
        <v>922</v>
      </c>
    </row>
    <row r="28" spans="1:28">
      <c r="A28" t="s">
        <v>22</v>
      </c>
      <c r="J28" t="s">
        <v>22</v>
      </c>
      <c r="S28" t="s">
        <v>22</v>
      </c>
      <c r="AB28" t="s">
        <v>22</v>
      </c>
    </row>
    <row r="30" spans="1:28">
      <c r="A30" t="s">
        <v>389</v>
      </c>
      <c r="J30" t="s">
        <v>330</v>
      </c>
      <c r="S30" t="s">
        <v>330</v>
      </c>
      <c r="AB30" t="s">
        <v>330</v>
      </c>
    </row>
    <row r="31" spans="1:28">
      <c r="A31" t="s">
        <v>677</v>
      </c>
      <c r="J31" t="s">
        <v>983</v>
      </c>
      <c r="S31" t="s">
        <v>858</v>
      </c>
      <c r="AB31" t="s">
        <v>923</v>
      </c>
    </row>
    <row r="32" spans="1:28">
      <c r="A32" t="s">
        <v>678</v>
      </c>
      <c r="J32" t="s">
        <v>984</v>
      </c>
      <c r="S32" t="s">
        <v>859</v>
      </c>
      <c r="AB32" t="s">
        <v>924</v>
      </c>
    </row>
    <row r="33" spans="1:28">
      <c r="A33" t="s">
        <v>679</v>
      </c>
      <c r="J33" t="s">
        <v>985</v>
      </c>
      <c r="S33" t="s">
        <v>860</v>
      </c>
      <c r="AB33" t="s">
        <v>925</v>
      </c>
    </row>
    <row r="34" spans="1:28">
      <c r="A34" t="s">
        <v>680</v>
      </c>
      <c r="J34" t="s">
        <v>986</v>
      </c>
      <c r="S34" t="s">
        <v>861</v>
      </c>
      <c r="AB34" t="s">
        <v>926</v>
      </c>
    </row>
    <row r="35" spans="1:28">
      <c r="A35" t="s">
        <v>681</v>
      </c>
      <c r="J35" t="s">
        <v>987</v>
      </c>
      <c r="S35" t="s">
        <v>862</v>
      </c>
      <c r="AB35" t="s">
        <v>927</v>
      </c>
    </row>
    <row r="36" spans="1:28">
      <c r="A36" t="s">
        <v>682</v>
      </c>
      <c r="J36" t="s">
        <v>988</v>
      </c>
      <c r="S36" t="s">
        <v>863</v>
      </c>
      <c r="AB36" t="s">
        <v>928</v>
      </c>
    </row>
    <row r="41" spans="1:28">
      <c r="A41" s="3" t="s">
        <v>120</v>
      </c>
      <c r="J41" s="3" t="s">
        <v>120</v>
      </c>
      <c r="S41" s="3" t="s">
        <v>120</v>
      </c>
      <c r="AB41" s="3" t="s">
        <v>120</v>
      </c>
    </row>
    <row r="42" spans="1:28">
      <c r="A42" s="5" t="s">
        <v>54</v>
      </c>
      <c r="J42" s="5" t="s">
        <v>54</v>
      </c>
      <c r="S42" s="5" t="s">
        <v>54</v>
      </c>
      <c r="AB42" s="5" t="s">
        <v>54</v>
      </c>
    </row>
    <row r="43" spans="1:28">
      <c r="A43" t="s">
        <v>2</v>
      </c>
      <c r="J43" t="s">
        <v>2</v>
      </c>
      <c r="S43" t="s">
        <v>2</v>
      </c>
      <c r="AB43" t="s">
        <v>119</v>
      </c>
    </row>
    <row r="44" spans="1:28">
      <c r="A44" t="s">
        <v>3</v>
      </c>
      <c r="J44" t="s">
        <v>3</v>
      </c>
      <c r="S44" t="s">
        <v>3</v>
      </c>
      <c r="AB44" t="s">
        <v>3</v>
      </c>
    </row>
    <row r="46" spans="1:28">
      <c r="A46" t="s">
        <v>683</v>
      </c>
      <c r="J46" t="s">
        <v>989</v>
      </c>
      <c r="S46" t="s">
        <v>864</v>
      </c>
      <c r="AB46" t="s">
        <v>929</v>
      </c>
    </row>
    <row r="47" spans="1:28">
      <c r="A47" t="s">
        <v>684</v>
      </c>
      <c r="J47" t="s">
        <v>990</v>
      </c>
      <c r="S47" t="s">
        <v>865</v>
      </c>
      <c r="AB47" t="s">
        <v>930</v>
      </c>
    </row>
    <row r="48" spans="1:28">
      <c r="A48" t="s">
        <v>685</v>
      </c>
      <c r="J48" t="s">
        <v>991</v>
      </c>
      <c r="S48" t="s">
        <v>866</v>
      </c>
      <c r="AB48" t="s">
        <v>931</v>
      </c>
    </row>
    <row r="49" spans="1:28">
      <c r="A49" t="s">
        <v>686</v>
      </c>
      <c r="J49" t="s">
        <v>992</v>
      </c>
      <c r="S49" t="s">
        <v>867</v>
      </c>
      <c r="AB49" t="s">
        <v>867</v>
      </c>
    </row>
    <row r="50" spans="1:28">
      <c r="A50" t="s">
        <v>687</v>
      </c>
      <c r="J50" t="s">
        <v>932</v>
      </c>
      <c r="S50" t="s">
        <v>868</v>
      </c>
      <c r="AB50" t="s">
        <v>932</v>
      </c>
    </row>
    <row r="51" spans="1:28">
      <c r="A51" t="s">
        <v>688</v>
      </c>
      <c r="J51" t="s">
        <v>993</v>
      </c>
      <c r="S51" t="s">
        <v>869</v>
      </c>
      <c r="AB51" t="s">
        <v>933</v>
      </c>
    </row>
    <row r="52" spans="1:28">
      <c r="A52" t="s">
        <v>689</v>
      </c>
      <c r="J52" t="s">
        <v>994</v>
      </c>
      <c r="S52" t="s">
        <v>870</v>
      </c>
      <c r="AB52" t="s">
        <v>934</v>
      </c>
    </row>
    <row r="53" spans="1:28">
      <c r="A53" t="s">
        <v>669</v>
      </c>
      <c r="J53" t="s">
        <v>975</v>
      </c>
      <c r="S53" t="s">
        <v>850</v>
      </c>
      <c r="AB53" t="s">
        <v>915</v>
      </c>
    </row>
    <row r="55" spans="1:28">
      <c r="A55" t="s">
        <v>12</v>
      </c>
      <c r="J55" t="s">
        <v>12</v>
      </c>
      <c r="S55" t="s">
        <v>12</v>
      </c>
      <c r="AB55" t="s">
        <v>12</v>
      </c>
    </row>
    <row r="57" spans="1:28">
      <c r="A57" t="s">
        <v>13</v>
      </c>
      <c r="J57" t="s">
        <v>13</v>
      </c>
      <c r="S57" t="s">
        <v>13</v>
      </c>
      <c r="AB57" t="s">
        <v>13</v>
      </c>
    </row>
    <row r="58" spans="1:28">
      <c r="A58" t="s">
        <v>690</v>
      </c>
      <c r="J58" t="s">
        <v>995</v>
      </c>
      <c r="S58" t="s">
        <v>871</v>
      </c>
      <c r="AB58" t="s">
        <v>935</v>
      </c>
    </row>
    <row r="59" spans="1:28">
      <c r="A59" t="s">
        <v>691</v>
      </c>
      <c r="J59" t="s">
        <v>996</v>
      </c>
      <c r="S59" t="s">
        <v>872</v>
      </c>
      <c r="AB59" t="s">
        <v>936</v>
      </c>
    </row>
    <row r="60" spans="1:28">
      <c r="A60" t="s">
        <v>692</v>
      </c>
      <c r="J60" t="s">
        <v>997</v>
      </c>
      <c r="S60" t="s">
        <v>873</v>
      </c>
      <c r="AB60" t="s">
        <v>937</v>
      </c>
    </row>
    <row r="61" spans="1:28">
      <c r="A61" t="s">
        <v>693</v>
      </c>
      <c r="J61" t="s">
        <v>998</v>
      </c>
      <c r="S61" t="s">
        <v>874</v>
      </c>
      <c r="AB61" t="s">
        <v>938</v>
      </c>
    </row>
    <row r="62" spans="1:28">
      <c r="A62" t="s">
        <v>694</v>
      </c>
      <c r="J62" t="s">
        <v>999</v>
      </c>
      <c r="S62" t="s">
        <v>875</v>
      </c>
      <c r="AB62" t="s">
        <v>939</v>
      </c>
    </row>
    <row r="63" spans="1:28">
      <c r="A63" t="s">
        <v>695</v>
      </c>
      <c r="J63" t="s">
        <v>1000</v>
      </c>
      <c r="S63" t="s">
        <v>876</v>
      </c>
      <c r="AB63" t="s">
        <v>940</v>
      </c>
    </row>
    <row r="64" spans="1:28">
      <c r="A64" t="s">
        <v>696</v>
      </c>
      <c r="J64" t="s">
        <v>1001</v>
      </c>
      <c r="S64" t="s">
        <v>877</v>
      </c>
      <c r="AB64" t="s">
        <v>941</v>
      </c>
    </row>
    <row r="66" spans="1:28">
      <c r="A66" t="s">
        <v>22</v>
      </c>
      <c r="J66" t="s">
        <v>22</v>
      </c>
      <c r="S66" t="s">
        <v>22</v>
      </c>
      <c r="AB66" t="s">
        <v>22</v>
      </c>
    </row>
    <row r="68" spans="1:28">
      <c r="A68" t="s">
        <v>330</v>
      </c>
      <c r="J68" t="s">
        <v>330</v>
      </c>
      <c r="S68" t="s">
        <v>330</v>
      </c>
      <c r="AB68" t="s">
        <v>898</v>
      </c>
    </row>
    <row r="69" spans="1:28">
      <c r="A69" t="s">
        <v>697</v>
      </c>
      <c r="J69" t="s">
        <v>1002</v>
      </c>
      <c r="S69" t="s">
        <v>878</v>
      </c>
      <c r="AB69" t="s">
        <v>942</v>
      </c>
    </row>
    <row r="70" spans="1:28">
      <c r="A70" t="s">
        <v>698</v>
      </c>
      <c r="J70" t="s">
        <v>1003</v>
      </c>
      <c r="S70" t="s">
        <v>879</v>
      </c>
      <c r="AB70" t="s">
        <v>943</v>
      </c>
    </row>
    <row r="71" spans="1:28">
      <c r="A71" t="s">
        <v>699</v>
      </c>
      <c r="J71" t="s">
        <v>1004</v>
      </c>
      <c r="S71" t="s">
        <v>880</v>
      </c>
      <c r="AB71" t="s">
        <v>944</v>
      </c>
    </row>
    <row r="72" spans="1:28">
      <c r="A72" t="s">
        <v>700</v>
      </c>
      <c r="J72" t="s">
        <v>1005</v>
      </c>
      <c r="S72" t="s">
        <v>881</v>
      </c>
      <c r="AB72" t="s">
        <v>945</v>
      </c>
    </row>
    <row r="73" spans="1:28">
      <c r="A73" t="s">
        <v>701</v>
      </c>
      <c r="J73" t="s">
        <v>1006</v>
      </c>
      <c r="S73" t="s">
        <v>882</v>
      </c>
      <c r="AB73" t="s">
        <v>946</v>
      </c>
    </row>
    <row r="74" spans="1:28">
      <c r="A74" t="s">
        <v>702</v>
      </c>
      <c r="J74" t="s">
        <v>1007</v>
      </c>
      <c r="S74" t="s">
        <v>883</v>
      </c>
      <c r="AB74" t="s">
        <v>947</v>
      </c>
    </row>
    <row r="79" spans="1:28">
      <c r="A79" s="3" t="s">
        <v>217</v>
      </c>
      <c r="J79" s="3" t="s">
        <v>217</v>
      </c>
      <c r="S79" s="3" t="s">
        <v>217</v>
      </c>
      <c r="AB79" s="3" t="s">
        <v>217</v>
      </c>
    </row>
    <row r="80" spans="1:28">
      <c r="A80" s="5" t="s">
        <v>54</v>
      </c>
      <c r="J80" s="5" t="s">
        <v>54</v>
      </c>
      <c r="S80" s="5" t="s">
        <v>54</v>
      </c>
      <c r="AB80" s="5" t="s">
        <v>54</v>
      </c>
    </row>
    <row r="81" spans="1:28">
      <c r="A81" t="s">
        <v>2</v>
      </c>
      <c r="J81" t="s">
        <v>2</v>
      </c>
      <c r="S81" t="s">
        <v>2</v>
      </c>
      <c r="AB81" t="s">
        <v>2</v>
      </c>
    </row>
    <row r="82" spans="1:28">
      <c r="A82" t="s">
        <v>3</v>
      </c>
      <c r="J82" t="s">
        <v>3</v>
      </c>
      <c r="S82" t="s">
        <v>3</v>
      </c>
      <c r="AB82" t="s">
        <v>3</v>
      </c>
    </row>
    <row r="84" spans="1:28">
      <c r="A84" t="s">
        <v>703</v>
      </c>
      <c r="J84" t="s">
        <v>1008</v>
      </c>
      <c r="S84" t="s">
        <v>884</v>
      </c>
      <c r="AB84" t="s">
        <v>948</v>
      </c>
    </row>
    <row r="85" spans="1:28">
      <c r="A85" t="s">
        <v>704</v>
      </c>
      <c r="J85" t="s">
        <v>1009</v>
      </c>
      <c r="S85" t="s">
        <v>885</v>
      </c>
      <c r="AB85" t="s">
        <v>949</v>
      </c>
    </row>
    <row r="86" spans="1:28">
      <c r="A86" t="s">
        <v>705</v>
      </c>
      <c r="J86" t="s">
        <v>1010</v>
      </c>
      <c r="S86" t="s">
        <v>886</v>
      </c>
      <c r="AB86" t="s">
        <v>950</v>
      </c>
    </row>
    <row r="87" spans="1:28">
      <c r="A87" t="s">
        <v>706</v>
      </c>
      <c r="J87" t="s">
        <v>1011</v>
      </c>
      <c r="S87" t="s">
        <v>887</v>
      </c>
      <c r="AB87" t="s">
        <v>951</v>
      </c>
    </row>
    <row r="88" spans="1:28">
      <c r="A88" t="s">
        <v>707</v>
      </c>
      <c r="J88" t="s">
        <v>888</v>
      </c>
      <c r="S88" t="s">
        <v>888</v>
      </c>
      <c r="AB88" t="s">
        <v>888</v>
      </c>
    </row>
    <row r="89" spans="1:28">
      <c r="A89" t="s">
        <v>708</v>
      </c>
      <c r="J89" t="s">
        <v>1012</v>
      </c>
      <c r="S89" t="s">
        <v>889</v>
      </c>
      <c r="AB89" t="s">
        <v>952</v>
      </c>
    </row>
    <row r="90" spans="1:28">
      <c r="A90" t="s">
        <v>709</v>
      </c>
      <c r="J90" t="s">
        <v>1013</v>
      </c>
      <c r="S90" t="s">
        <v>890</v>
      </c>
      <c r="AB90" t="s">
        <v>953</v>
      </c>
    </row>
    <row r="91" spans="1:28">
      <c r="A91" t="s">
        <v>669</v>
      </c>
      <c r="J91" t="s">
        <v>975</v>
      </c>
      <c r="S91" t="s">
        <v>850</v>
      </c>
      <c r="AB91" t="s">
        <v>915</v>
      </c>
    </row>
    <row r="93" spans="1:28">
      <c r="A93" t="s">
        <v>12</v>
      </c>
      <c r="J93" t="s">
        <v>12</v>
      </c>
      <c r="S93" t="s">
        <v>12</v>
      </c>
      <c r="AB93" t="s">
        <v>12</v>
      </c>
    </row>
    <row r="95" spans="1:28">
      <c r="A95" t="s">
        <v>13</v>
      </c>
      <c r="J95" t="s">
        <v>13</v>
      </c>
      <c r="S95" t="s">
        <v>13</v>
      </c>
      <c r="AB95" t="s">
        <v>13</v>
      </c>
    </row>
    <row r="96" spans="1:28">
      <c r="A96" t="s">
        <v>710</v>
      </c>
      <c r="J96" t="s">
        <v>1014</v>
      </c>
      <c r="S96" t="s">
        <v>891</v>
      </c>
      <c r="AB96" t="s">
        <v>954</v>
      </c>
    </row>
    <row r="97" spans="1:28">
      <c r="A97" t="s">
        <v>711</v>
      </c>
      <c r="J97" t="s">
        <v>1015</v>
      </c>
      <c r="S97" t="s">
        <v>892</v>
      </c>
      <c r="AB97" t="s">
        <v>955</v>
      </c>
    </row>
    <row r="98" spans="1:28">
      <c r="A98" t="s">
        <v>712</v>
      </c>
      <c r="J98" t="s">
        <v>1016</v>
      </c>
      <c r="S98" t="s">
        <v>893</v>
      </c>
      <c r="AB98" t="s">
        <v>956</v>
      </c>
    </row>
    <row r="99" spans="1:28">
      <c r="A99" t="s">
        <v>713</v>
      </c>
      <c r="J99" t="s">
        <v>1017</v>
      </c>
      <c r="S99" t="s">
        <v>894</v>
      </c>
      <c r="AB99" t="s">
        <v>957</v>
      </c>
    </row>
    <row r="100" spans="1:28">
      <c r="A100" t="s">
        <v>714</v>
      </c>
      <c r="J100" t="s">
        <v>1018</v>
      </c>
      <c r="S100" t="s">
        <v>895</v>
      </c>
      <c r="AB100" t="s">
        <v>958</v>
      </c>
    </row>
    <row r="101" spans="1:28">
      <c r="A101" t="s">
        <v>715</v>
      </c>
      <c r="J101" t="s">
        <v>1019</v>
      </c>
      <c r="S101" t="s">
        <v>896</v>
      </c>
      <c r="AB101" t="s">
        <v>959</v>
      </c>
    </row>
    <row r="102" spans="1:28">
      <c r="A102" t="s">
        <v>716</v>
      </c>
      <c r="J102" t="s">
        <v>1020</v>
      </c>
      <c r="S102" t="s">
        <v>897</v>
      </c>
      <c r="AB102" t="s">
        <v>960</v>
      </c>
    </row>
    <row r="104" spans="1:28">
      <c r="A104" t="s">
        <v>22</v>
      </c>
      <c r="J104" t="s">
        <v>22</v>
      </c>
      <c r="S104" t="s">
        <v>22</v>
      </c>
      <c r="AB104" t="s">
        <v>22</v>
      </c>
    </row>
    <row r="106" spans="1:28">
      <c r="A106" t="s">
        <v>330</v>
      </c>
      <c r="J106" t="s">
        <v>330</v>
      </c>
      <c r="S106" t="s">
        <v>898</v>
      </c>
      <c r="AB106" t="s">
        <v>898</v>
      </c>
    </row>
    <row r="107" spans="1:28">
      <c r="A107" t="s">
        <v>717</v>
      </c>
      <c r="J107" t="s">
        <v>1021</v>
      </c>
      <c r="S107" t="s">
        <v>899</v>
      </c>
      <c r="AB107" t="s">
        <v>961</v>
      </c>
    </row>
    <row r="108" spans="1:28">
      <c r="A108" t="s">
        <v>718</v>
      </c>
      <c r="J108" t="s">
        <v>1022</v>
      </c>
      <c r="S108" t="s">
        <v>900</v>
      </c>
      <c r="AB108" t="s">
        <v>962</v>
      </c>
    </row>
    <row r="109" spans="1:28">
      <c r="A109" t="s">
        <v>719</v>
      </c>
      <c r="J109" t="s">
        <v>1023</v>
      </c>
      <c r="S109" t="s">
        <v>901</v>
      </c>
      <c r="AB109" t="s">
        <v>963</v>
      </c>
    </row>
    <row r="110" spans="1:28">
      <c r="A110" t="s">
        <v>720</v>
      </c>
      <c r="J110" t="s">
        <v>1024</v>
      </c>
      <c r="S110" t="s">
        <v>902</v>
      </c>
      <c r="AB110" t="s">
        <v>964</v>
      </c>
    </row>
    <row r="111" spans="1:28">
      <c r="A111" t="s">
        <v>721</v>
      </c>
      <c r="J111" t="s">
        <v>1025</v>
      </c>
      <c r="S111" t="s">
        <v>903</v>
      </c>
      <c r="AB111" t="s">
        <v>965</v>
      </c>
    </row>
    <row r="112" spans="1:28">
      <c r="A112" t="s">
        <v>722</v>
      </c>
      <c r="J112" t="s">
        <v>1026</v>
      </c>
      <c r="S112" t="s">
        <v>904</v>
      </c>
      <c r="AB112" t="s">
        <v>966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11"/>
  <sheetViews>
    <sheetView zoomScale="80" zoomScaleNormal="80" workbookViewId="0">
      <selection activeCell="A80" sqref="A80:A112"/>
    </sheetView>
  </sheetViews>
  <sheetFormatPr defaultRowHeight="14.25"/>
  <sheetData>
    <row r="1" spans="1:1">
      <c r="A1" t="s">
        <v>659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783</v>
      </c>
    </row>
    <row r="8" spans="1:1">
      <c r="A8" t="s">
        <v>784</v>
      </c>
    </row>
    <row r="9" spans="1:1">
      <c r="A9" t="s">
        <v>785</v>
      </c>
    </row>
    <row r="10" spans="1:1">
      <c r="A10" t="s">
        <v>786</v>
      </c>
    </row>
    <row r="11" spans="1:1">
      <c r="A11" t="s">
        <v>787</v>
      </c>
    </row>
    <row r="12" spans="1:1">
      <c r="A12" t="s">
        <v>788</v>
      </c>
    </row>
    <row r="13" spans="1:1">
      <c r="A13" t="s">
        <v>789</v>
      </c>
    </row>
    <row r="14" spans="1:1">
      <c r="A14" t="s">
        <v>669</v>
      </c>
    </row>
    <row r="16" spans="1:1">
      <c r="A16" t="s">
        <v>12</v>
      </c>
    </row>
    <row r="18" spans="1:1">
      <c r="A18" t="s">
        <v>13</v>
      </c>
    </row>
    <row r="19" spans="1:1">
      <c r="A19" t="s">
        <v>790</v>
      </c>
    </row>
    <row r="20" spans="1:1">
      <c r="A20" t="s">
        <v>791</v>
      </c>
    </row>
    <row r="21" spans="1:1">
      <c r="A21" t="s">
        <v>792</v>
      </c>
    </row>
    <row r="22" spans="1:1">
      <c r="A22" t="s">
        <v>793</v>
      </c>
    </row>
    <row r="23" spans="1:1">
      <c r="A23" t="s">
        <v>794</v>
      </c>
    </row>
    <row r="24" spans="1:1">
      <c r="A24" t="s">
        <v>795</v>
      </c>
    </row>
    <row r="25" spans="1:1">
      <c r="A25" t="s">
        <v>796</v>
      </c>
    </row>
    <row r="27" spans="1:1">
      <c r="A27" t="s">
        <v>22</v>
      </c>
    </row>
    <row r="29" spans="1:1">
      <c r="A29" t="s">
        <v>389</v>
      </c>
    </row>
    <row r="30" spans="1:1">
      <c r="A30" t="s">
        <v>797</v>
      </c>
    </row>
    <row r="31" spans="1:1">
      <c r="A31" t="s">
        <v>798</v>
      </c>
    </row>
    <row r="32" spans="1:1">
      <c r="A32" t="s">
        <v>799</v>
      </c>
    </row>
    <row r="33" spans="1:1">
      <c r="A33" t="s">
        <v>800</v>
      </c>
    </row>
    <row r="34" spans="1:1">
      <c r="A34" t="s">
        <v>801</v>
      </c>
    </row>
    <row r="35" spans="1:1">
      <c r="A35" t="s">
        <v>802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803</v>
      </c>
    </row>
    <row r="46" spans="1:1">
      <c r="A46" t="s">
        <v>804</v>
      </c>
    </row>
    <row r="47" spans="1:1">
      <c r="A47" t="s">
        <v>805</v>
      </c>
    </row>
    <row r="48" spans="1:1">
      <c r="A48" t="s">
        <v>806</v>
      </c>
    </row>
    <row r="49" spans="1:1">
      <c r="A49" t="s">
        <v>807</v>
      </c>
    </row>
    <row r="50" spans="1:1">
      <c r="A50" t="s">
        <v>808</v>
      </c>
    </row>
    <row r="51" spans="1:1">
      <c r="A51" t="s">
        <v>809</v>
      </c>
    </row>
    <row r="52" spans="1:1">
      <c r="A52" t="s">
        <v>669</v>
      </c>
    </row>
    <row r="54" spans="1:1">
      <c r="A54" t="s">
        <v>12</v>
      </c>
    </row>
    <row r="56" spans="1:1">
      <c r="A56" t="s">
        <v>13</v>
      </c>
    </row>
    <row r="57" spans="1:1">
      <c r="A57" t="s">
        <v>810</v>
      </c>
    </row>
    <row r="58" spans="1:1">
      <c r="A58" t="s">
        <v>811</v>
      </c>
    </row>
    <row r="59" spans="1:1">
      <c r="A59" t="s">
        <v>812</v>
      </c>
    </row>
    <row r="60" spans="1:1">
      <c r="A60" t="s">
        <v>813</v>
      </c>
    </row>
    <row r="61" spans="1:1">
      <c r="A61" t="s">
        <v>814</v>
      </c>
    </row>
    <row r="62" spans="1:1">
      <c r="A62" t="s">
        <v>815</v>
      </c>
    </row>
    <row r="63" spans="1:1">
      <c r="A63" t="s">
        <v>816</v>
      </c>
    </row>
    <row r="65" spans="1:1">
      <c r="A65" t="s">
        <v>22</v>
      </c>
    </row>
    <row r="67" spans="1:1">
      <c r="A67" t="s">
        <v>330</v>
      </c>
    </row>
    <row r="68" spans="1:1">
      <c r="A68" t="s">
        <v>817</v>
      </c>
    </row>
    <row r="69" spans="1:1">
      <c r="A69" t="s">
        <v>818</v>
      </c>
    </row>
    <row r="70" spans="1:1">
      <c r="A70" t="s">
        <v>819</v>
      </c>
    </row>
    <row r="71" spans="1:1">
      <c r="A71" t="s">
        <v>820</v>
      </c>
    </row>
    <row r="72" spans="1:1">
      <c r="A72" t="s">
        <v>821</v>
      </c>
    </row>
    <row r="73" spans="1:1">
      <c r="A73" t="s">
        <v>822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823</v>
      </c>
    </row>
    <row r="84" spans="1:1">
      <c r="A84" t="s">
        <v>824</v>
      </c>
    </row>
    <row r="85" spans="1:1">
      <c r="A85" t="s">
        <v>825</v>
      </c>
    </row>
    <row r="86" spans="1:1">
      <c r="A86" t="s">
        <v>826</v>
      </c>
    </row>
    <row r="87" spans="1:1">
      <c r="A87" t="s">
        <v>827</v>
      </c>
    </row>
    <row r="88" spans="1:1">
      <c r="A88" t="s">
        <v>828</v>
      </c>
    </row>
    <row r="89" spans="1:1">
      <c r="A89" t="s">
        <v>829</v>
      </c>
    </row>
    <row r="90" spans="1:1">
      <c r="A90" t="s">
        <v>669</v>
      </c>
    </row>
    <row r="92" spans="1:1">
      <c r="A92" t="s">
        <v>12</v>
      </c>
    </row>
    <row r="94" spans="1:1">
      <c r="A94" t="s">
        <v>13</v>
      </c>
    </row>
    <row r="95" spans="1:1">
      <c r="A95" t="s">
        <v>830</v>
      </c>
    </row>
    <row r="96" spans="1:1">
      <c r="A96" t="s">
        <v>831</v>
      </c>
    </row>
    <row r="97" spans="1:1">
      <c r="A97" t="s">
        <v>832</v>
      </c>
    </row>
    <row r="98" spans="1:1">
      <c r="A98" t="s">
        <v>833</v>
      </c>
    </row>
    <row r="99" spans="1:1">
      <c r="A99" t="s">
        <v>834</v>
      </c>
    </row>
    <row r="100" spans="1:1">
      <c r="A100" t="s">
        <v>835</v>
      </c>
    </row>
    <row r="101" spans="1:1">
      <c r="A101" t="s">
        <v>836</v>
      </c>
    </row>
    <row r="103" spans="1:1">
      <c r="A103" t="s">
        <v>22</v>
      </c>
    </row>
    <row r="105" spans="1:1">
      <c r="A105" t="s">
        <v>330</v>
      </c>
    </row>
    <row r="106" spans="1:1">
      <c r="A106" t="s">
        <v>837</v>
      </c>
    </row>
    <row r="107" spans="1:1">
      <c r="A107" t="s">
        <v>838</v>
      </c>
    </row>
    <row r="108" spans="1:1">
      <c r="A108" t="s">
        <v>839</v>
      </c>
    </row>
    <row r="109" spans="1:1">
      <c r="A109" t="s">
        <v>840</v>
      </c>
    </row>
    <row r="110" spans="1:1">
      <c r="A110" t="s">
        <v>841</v>
      </c>
    </row>
    <row r="111" spans="1:1">
      <c r="A111" t="s">
        <v>842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할일</vt:lpstr>
      <vt:lpstr>모델정의</vt:lpstr>
      <vt:lpstr>DB (rank모델)</vt:lpstr>
      <vt:lpstr>weka_요약</vt:lpstr>
      <vt:lpstr>weka_entry</vt:lpstr>
      <vt:lpstr>weka_nationrate</vt:lpstr>
      <vt:lpstr>weka_nation2rate</vt:lpstr>
      <vt:lpstr>weka_nation3rate</vt:lpstr>
      <vt:lpstr>weka_racer3rate</vt:lpstr>
      <vt:lpstr>weka_nation3rate_2years</vt:lpstr>
      <vt:lpstr>weka_entry-3rate_2years</vt:lpstr>
      <vt:lpstr>데이터분포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2019-12-13T13:21:01Z</dcterms:modified>
</cp:coreProperties>
</file>