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https://epmysite.in.ep.europa.eu/personal/udjuzumkulov/Documents/Planning/2023/"/>
    </mc:Choice>
  </mc:AlternateContent>
  <xr:revisionPtr revIDLastSave="0" documentId="8_{807C17E4-D2FD-48DC-9922-0E2D2FAA2F43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Week 23" sheetId="1" r:id="rId1"/>
    <sheet name="Week 24 (Session)" sheetId="2" r:id="rId2"/>
    <sheet name="Week 25" sheetId="3" r:id="rId3"/>
    <sheet name="Week 26" sheetId="4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U91" i="4" l="1"/>
  <c r="FT91" i="4"/>
  <c r="FS91" i="4"/>
  <c r="FR91" i="4"/>
  <c r="FQ91" i="4"/>
  <c r="FP91" i="4"/>
  <c r="FO91" i="4"/>
  <c r="FN91" i="4"/>
  <c r="FM91" i="4"/>
  <c r="FL91" i="4"/>
  <c r="FK91" i="4"/>
  <c r="FJ91" i="4"/>
  <c r="FI91" i="4"/>
  <c r="FH91" i="4"/>
  <c r="FG91" i="4"/>
  <c r="FF91" i="4"/>
  <c r="FE91" i="4"/>
  <c r="FD91" i="4"/>
  <c r="FC91" i="4"/>
  <c r="FB91" i="4"/>
  <c r="FA91" i="4"/>
  <c r="EZ91" i="4"/>
  <c r="EY91" i="4"/>
  <c r="EX91" i="4"/>
  <c r="EW91" i="4"/>
  <c r="EV91" i="4"/>
  <c r="EU91" i="4"/>
  <c r="ET91" i="4"/>
  <c r="ES91" i="4"/>
  <c r="ER91" i="4"/>
  <c r="EQ91" i="4"/>
  <c r="EP91" i="4"/>
  <c r="EO91" i="4"/>
  <c r="EN91" i="4"/>
  <c r="EL91" i="4"/>
  <c r="EK91" i="4"/>
  <c r="EJ91" i="4"/>
  <c r="EI91" i="4"/>
  <c r="EH91" i="4"/>
  <c r="EG91" i="4"/>
  <c r="EF91" i="4"/>
  <c r="EE91" i="4"/>
  <c r="ED91" i="4"/>
  <c r="EC91" i="4"/>
  <c r="EB91" i="4"/>
  <c r="EA91" i="4"/>
  <c r="DZ91" i="4"/>
  <c r="DY91" i="4"/>
  <c r="DX91" i="4"/>
  <c r="DW91" i="4"/>
  <c r="DV91" i="4"/>
  <c r="DU91" i="4"/>
  <c r="DT91" i="4"/>
  <c r="DS91" i="4"/>
  <c r="DR91" i="4"/>
  <c r="DQ91" i="4"/>
  <c r="DP91" i="4"/>
  <c r="DO91" i="4"/>
  <c r="DN91" i="4"/>
  <c r="DM91" i="4"/>
  <c r="DL91" i="4"/>
  <c r="DK91" i="4"/>
  <c r="DJ91" i="4"/>
  <c r="DI91" i="4"/>
  <c r="DH91" i="4"/>
  <c r="DG91" i="4"/>
  <c r="DF91" i="4"/>
  <c r="DE91" i="4"/>
  <c r="DC91" i="4"/>
  <c r="DB91" i="4"/>
  <c r="DA91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FU90" i="4"/>
  <c r="FT90" i="4"/>
  <c r="FS90" i="4"/>
  <c r="FR90" i="4"/>
  <c r="FQ90" i="4"/>
  <c r="FP90" i="4"/>
  <c r="FO90" i="4"/>
  <c r="FN90" i="4"/>
  <c r="FM90" i="4"/>
  <c r="FL90" i="4"/>
  <c r="FK90" i="4"/>
  <c r="FJ90" i="4"/>
  <c r="FI90" i="4"/>
  <c r="FH90" i="4"/>
  <c r="FG90" i="4"/>
  <c r="FF90" i="4"/>
  <c r="FE90" i="4"/>
  <c r="FD90" i="4"/>
  <c r="FC90" i="4"/>
  <c r="FB90" i="4"/>
  <c r="FA90" i="4"/>
  <c r="EZ90" i="4"/>
  <c r="EY90" i="4"/>
  <c r="EX90" i="4"/>
  <c r="EW90" i="4"/>
  <c r="EV90" i="4"/>
  <c r="EU90" i="4"/>
  <c r="ET90" i="4"/>
  <c r="ES90" i="4"/>
  <c r="ER90" i="4"/>
  <c r="EQ90" i="4"/>
  <c r="EP90" i="4"/>
  <c r="EO90" i="4"/>
  <c r="EN90" i="4"/>
  <c r="EL90" i="4"/>
  <c r="EK90" i="4"/>
  <c r="EJ90" i="4"/>
  <c r="EI90" i="4"/>
  <c r="EH90" i="4"/>
  <c r="EG90" i="4"/>
  <c r="EF90" i="4"/>
  <c r="EE90" i="4"/>
  <c r="ED90" i="4"/>
  <c r="EC90" i="4"/>
  <c r="EB90" i="4"/>
  <c r="EA90" i="4"/>
  <c r="DZ90" i="4"/>
  <c r="DY90" i="4"/>
  <c r="DX90" i="4"/>
  <c r="DW90" i="4"/>
  <c r="DV90" i="4"/>
  <c r="DU90" i="4"/>
  <c r="DT90" i="4"/>
  <c r="DS90" i="4"/>
  <c r="DR90" i="4"/>
  <c r="DQ90" i="4"/>
  <c r="DP90" i="4"/>
  <c r="DO90" i="4"/>
  <c r="DN90" i="4"/>
  <c r="DM90" i="4"/>
  <c r="DL90" i="4"/>
  <c r="DK90" i="4"/>
  <c r="DJ90" i="4"/>
  <c r="DI90" i="4"/>
  <c r="DH90" i="4"/>
  <c r="DG90" i="4"/>
  <c r="DF90" i="4"/>
  <c r="DE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FU80" i="4"/>
  <c r="FT80" i="4"/>
  <c r="FS80" i="4"/>
  <c r="FR80" i="4"/>
  <c r="FQ80" i="4"/>
  <c r="FP80" i="4"/>
  <c r="FO80" i="4"/>
  <c r="FN80" i="4"/>
  <c r="FM80" i="4"/>
  <c r="FL80" i="4"/>
  <c r="FK80" i="4"/>
  <c r="FJ80" i="4"/>
  <c r="FI80" i="4"/>
  <c r="FH80" i="4"/>
  <c r="FG80" i="4"/>
  <c r="FF80" i="4"/>
  <c r="FE80" i="4"/>
  <c r="FD80" i="4"/>
  <c r="FC80" i="4"/>
  <c r="FB80" i="4"/>
  <c r="FA80" i="4"/>
  <c r="EZ80" i="4"/>
  <c r="EY80" i="4"/>
  <c r="EX80" i="4"/>
  <c r="EW80" i="4"/>
  <c r="EV80" i="4"/>
  <c r="EU80" i="4"/>
  <c r="ET80" i="4"/>
  <c r="ES80" i="4"/>
  <c r="ER80" i="4"/>
  <c r="EQ80" i="4"/>
  <c r="EP80" i="4"/>
  <c r="EO80" i="4"/>
  <c r="EN80" i="4"/>
  <c r="EL80" i="4"/>
  <c r="EK80" i="4"/>
  <c r="EJ80" i="4"/>
  <c r="EI80" i="4"/>
  <c r="EH80" i="4"/>
  <c r="EG80" i="4"/>
  <c r="EF80" i="4"/>
  <c r="EE80" i="4"/>
  <c r="ED80" i="4"/>
  <c r="EC80" i="4"/>
  <c r="EB80" i="4"/>
  <c r="EA80" i="4"/>
  <c r="DZ80" i="4"/>
  <c r="DY80" i="4"/>
  <c r="DX80" i="4"/>
  <c r="DW80" i="4"/>
  <c r="DV80" i="4"/>
  <c r="DU80" i="4"/>
  <c r="DT80" i="4"/>
  <c r="DS80" i="4"/>
  <c r="DR80" i="4"/>
  <c r="DQ80" i="4"/>
  <c r="DP80" i="4"/>
  <c r="DO80" i="4"/>
  <c r="DN80" i="4"/>
  <c r="DM80" i="4"/>
  <c r="DL80" i="4"/>
  <c r="DK80" i="4"/>
  <c r="DJ80" i="4"/>
  <c r="DI80" i="4"/>
  <c r="DH80" i="4"/>
  <c r="DG80" i="4"/>
  <c r="DF80" i="4"/>
  <c r="DE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FU79" i="4"/>
  <c r="FT79" i="4"/>
  <c r="FS79" i="4"/>
  <c r="FR79" i="4"/>
  <c r="FQ79" i="4"/>
  <c r="FP79" i="4"/>
  <c r="FO79" i="4"/>
  <c r="FN79" i="4"/>
  <c r="FM79" i="4"/>
  <c r="FL79" i="4"/>
  <c r="FK79" i="4"/>
  <c r="FJ79" i="4"/>
  <c r="FI79" i="4"/>
  <c r="FH79" i="4"/>
  <c r="FG79" i="4"/>
  <c r="FF79" i="4"/>
  <c r="FE79" i="4"/>
  <c r="FD79" i="4"/>
  <c r="FC79" i="4"/>
  <c r="FB79" i="4"/>
  <c r="FA79" i="4"/>
  <c r="EZ79" i="4"/>
  <c r="EY79" i="4"/>
  <c r="EX79" i="4"/>
  <c r="EW79" i="4"/>
  <c r="EV79" i="4"/>
  <c r="EU79" i="4"/>
  <c r="ET79" i="4"/>
  <c r="ES79" i="4"/>
  <c r="ER79" i="4"/>
  <c r="EQ79" i="4"/>
  <c r="EP79" i="4"/>
  <c r="EO79" i="4"/>
  <c r="EN79" i="4"/>
  <c r="EL79" i="4"/>
  <c r="EK79" i="4"/>
  <c r="EJ79" i="4"/>
  <c r="EI79" i="4"/>
  <c r="EH79" i="4"/>
  <c r="EG79" i="4"/>
  <c r="EF79" i="4"/>
  <c r="EE79" i="4"/>
  <c r="ED79" i="4"/>
  <c r="EC79" i="4"/>
  <c r="EB79" i="4"/>
  <c r="EA79" i="4"/>
  <c r="DZ79" i="4"/>
  <c r="DY79" i="4"/>
  <c r="DX79" i="4"/>
  <c r="DW79" i="4"/>
  <c r="DV79" i="4"/>
  <c r="DU79" i="4"/>
  <c r="DT79" i="4"/>
  <c r="DS79" i="4"/>
  <c r="DR79" i="4"/>
  <c r="DQ79" i="4"/>
  <c r="DP79" i="4"/>
  <c r="DO79" i="4"/>
  <c r="DN79" i="4"/>
  <c r="DM79" i="4"/>
  <c r="DL79" i="4"/>
  <c r="DK79" i="4"/>
  <c r="DJ79" i="4"/>
  <c r="DI79" i="4"/>
  <c r="DH79" i="4"/>
  <c r="DG79" i="4"/>
  <c r="DF79" i="4"/>
  <c r="DE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FU77" i="4"/>
  <c r="FT77" i="4"/>
  <c r="FS77" i="4"/>
  <c r="FR77" i="4"/>
  <c r="FQ77" i="4"/>
  <c r="FP77" i="4"/>
  <c r="FO77" i="4"/>
  <c r="FN77" i="4"/>
  <c r="FM77" i="4"/>
  <c r="FL77" i="4"/>
  <c r="FK77" i="4"/>
  <c r="FJ77" i="4"/>
  <c r="FI77" i="4"/>
  <c r="FH77" i="4"/>
  <c r="FG77" i="4"/>
  <c r="FF77" i="4"/>
  <c r="FE77" i="4"/>
  <c r="FD77" i="4"/>
  <c r="FC77" i="4"/>
  <c r="FB77" i="4"/>
  <c r="FA77" i="4"/>
  <c r="EZ77" i="4"/>
  <c r="EY77" i="4"/>
  <c r="EX77" i="4"/>
  <c r="EW77" i="4"/>
  <c r="EV77" i="4"/>
  <c r="EU77" i="4"/>
  <c r="ET77" i="4"/>
  <c r="ES77" i="4"/>
  <c r="ER77" i="4"/>
  <c r="EQ77" i="4"/>
  <c r="EP77" i="4"/>
  <c r="EO77" i="4"/>
  <c r="EN77" i="4"/>
  <c r="EL77" i="4"/>
  <c r="EK77" i="4"/>
  <c r="EJ77" i="4"/>
  <c r="EI77" i="4"/>
  <c r="EH77" i="4"/>
  <c r="EG77" i="4"/>
  <c r="EF77" i="4"/>
  <c r="EE77" i="4"/>
  <c r="ED77" i="4"/>
  <c r="EC77" i="4"/>
  <c r="EB77" i="4"/>
  <c r="EA77" i="4"/>
  <c r="DZ77" i="4"/>
  <c r="DY77" i="4"/>
  <c r="DX77" i="4"/>
  <c r="DW77" i="4"/>
  <c r="DV77" i="4"/>
  <c r="DU77" i="4"/>
  <c r="DT77" i="4"/>
  <c r="DS77" i="4"/>
  <c r="DR77" i="4"/>
  <c r="DQ77" i="4"/>
  <c r="DP77" i="4"/>
  <c r="DO77" i="4"/>
  <c r="DN77" i="4"/>
  <c r="DM77" i="4"/>
  <c r="DL77" i="4"/>
  <c r="DK77" i="4"/>
  <c r="DJ77" i="4"/>
  <c r="DI77" i="4"/>
  <c r="DH77" i="4"/>
  <c r="DG77" i="4"/>
  <c r="DF77" i="4"/>
  <c r="DE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FU76" i="4"/>
  <c r="FT76" i="4"/>
  <c r="FS76" i="4"/>
  <c r="FR76" i="4"/>
  <c r="FQ76" i="4"/>
  <c r="FP76" i="4"/>
  <c r="FO76" i="4"/>
  <c r="FN76" i="4"/>
  <c r="FM76" i="4"/>
  <c r="FL76" i="4"/>
  <c r="FK76" i="4"/>
  <c r="FJ76" i="4"/>
  <c r="FI76" i="4"/>
  <c r="FH76" i="4"/>
  <c r="FG76" i="4"/>
  <c r="FF76" i="4"/>
  <c r="FE76" i="4"/>
  <c r="FD76" i="4"/>
  <c r="FC76" i="4"/>
  <c r="FB76" i="4"/>
  <c r="FA76" i="4"/>
  <c r="EZ76" i="4"/>
  <c r="EY76" i="4"/>
  <c r="EX76" i="4"/>
  <c r="EW76" i="4"/>
  <c r="EV76" i="4"/>
  <c r="EU76" i="4"/>
  <c r="ET76" i="4"/>
  <c r="ES76" i="4"/>
  <c r="ER76" i="4"/>
  <c r="EQ76" i="4"/>
  <c r="EP76" i="4"/>
  <c r="EO76" i="4"/>
  <c r="EN76" i="4"/>
  <c r="EL76" i="4"/>
  <c r="EK76" i="4"/>
  <c r="EJ76" i="4"/>
  <c r="EI76" i="4"/>
  <c r="EH76" i="4"/>
  <c r="EG76" i="4"/>
  <c r="EF76" i="4"/>
  <c r="EE76" i="4"/>
  <c r="ED76" i="4"/>
  <c r="EC76" i="4"/>
  <c r="EB76" i="4"/>
  <c r="EA76" i="4"/>
  <c r="DZ76" i="4"/>
  <c r="DY76" i="4"/>
  <c r="DX76" i="4"/>
  <c r="DW76" i="4"/>
  <c r="DV76" i="4"/>
  <c r="DU76" i="4"/>
  <c r="DT76" i="4"/>
  <c r="DS76" i="4"/>
  <c r="DR76" i="4"/>
  <c r="DQ76" i="4"/>
  <c r="DP76" i="4"/>
  <c r="DO76" i="4"/>
  <c r="DN76" i="4"/>
  <c r="DM76" i="4"/>
  <c r="DL76" i="4"/>
  <c r="DK76" i="4"/>
  <c r="DJ76" i="4"/>
  <c r="DI76" i="4"/>
  <c r="DH76" i="4"/>
  <c r="DG76" i="4"/>
  <c r="DF76" i="4"/>
  <c r="DE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FU75" i="4"/>
  <c r="FT75" i="4"/>
  <c r="FS75" i="4"/>
  <c r="FR75" i="4"/>
  <c r="FQ75" i="4"/>
  <c r="FP75" i="4"/>
  <c r="FO75" i="4"/>
  <c r="FN75" i="4"/>
  <c r="FM75" i="4"/>
  <c r="FL75" i="4"/>
  <c r="FK75" i="4"/>
  <c r="FJ75" i="4"/>
  <c r="FI75" i="4"/>
  <c r="FH75" i="4"/>
  <c r="FG75" i="4"/>
  <c r="FF75" i="4"/>
  <c r="FE75" i="4"/>
  <c r="FD75" i="4"/>
  <c r="FC75" i="4"/>
  <c r="FB75" i="4"/>
  <c r="FA75" i="4"/>
  <c r="EZ75" i="4"/>
  <c r="EY75" i="4"/>
  <c r="EX75" i="4"/>
  <c r="EW75" i="4"/>
  <c r="EV75" i="4"/>
  <c r="EU75" i="4"/>
  <c r="ET75" i="4"/>
  <c r="ES75" i="4"/>
  <c r="ER75" i="4"/>
  <c r="EQ75" i="4"/>
  <c r="EP75" i="4"/>
  <c r="EO75" i="4"/>
  <c r="EN75" i="4"/>
  <c r="EL75" i="4"/>
  <c r="EK75" i="4"/>
  <c r="EJ75" i="4"/>
  <c r="EI75" i="4"/>
  <c r="EH75" i="4"/>
  <c r="EG75" i="4"/>
  <c r="EF75" i="4"/>
  <c r="EE75" i="4"/>
  <c r="ED75" i="4"/>
  <c r="EC75" i="4"/>
  <c r="EB75" i="4"/>
  <c r="EA75" i="4"/>
  <c r="DZ75" i="4"/>
  <c r="DY75" i="4"/>
  <c r="DX75" i="4"/>
  <c r="DW75" i="4"/>
  <c r="DV75" i="4"/>
  <c r="DU75" i="4"/>
  <c r="DT75" i="4"/>
  <c r="DS75" i="4"/>
  <c r="DR75" i="4"/>
  <c r="DQ75" i="4"/>
  <c r="DP75" i="4"/>
  <c r="DO75" i="4"/>
  <c r="DN75" i="4"/>
  <c r="DM75" i="4"/>
  <c r="DL75" i="4"/>
  <c r="DK75" i="4"/>
  <c r="DJ75" i="4"/>
  <c r="DI75" i="4"/>
  <c r="DH75" i="4"/>
  <c r="DG75" i="4"/>
  <c r="DF75" i="4"/>
  <c r="DE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FU73" i="4"/>
  <c r="FT73" i="4"/>
  <c r="FS73" i="4"/>
  <c r="FR73" i="4"/>
  <c r="FQ73" i="4"/>
  <c r="FP73" i="4"/>
  <c r="FO73" i="4"/>
  <c r="FN73" i="4"/>
  <c r="FM73" i="4"/>
  <c r="FL73" i="4"/>
  <c r="FK73" i="4"/>
  <c r="FJ73" i="4"/>
  <c r="FI73" i="4"/>
  <c r="FH73" i="4"/>
  <c r="FG73" i="4"/>
  <c r="FF73" i="4"/>
  <c r="FE73" i="4"/>
  <c r="FD73" i="4"/>
  <c r="FC73" i="4"/>
  <c r="FB73" i="4"/>
  <c r="FA73" i="4"/>
  <c r="EZ73" i="4"/>
  <c r="EY73" i="4"/>
  <c r="EX73" i="4"/>
  <c r="EW73" i="4"/>
  <c r="EV73" i="4"/>
  <c r="EU73" i="4"/>
  <c r="ET73" i="4"/>
  <c r="ES73" i="4"/>
  <c r="ER73" i="4"/>
  <c r="EQ73" i="4"/>
  <c r="EP73" i="4"/>
  <c r="EO73" i="4"/>
  <c r="EN73" i="4"/>
  <c r="EL73" i="4"/>
  <c r="EK73" i="4"/>
  <c r="EJ73" i="4"/>
  <c r="EI73" i="4"/>
  <c r="EH73" i="4"/>
  <c r="EG73" i="4"/>
  <c r="EF73" i="4"/>
  <c r="EE73" i="4"/>
  <c r="ED73" i="4"/>
  <c r="EC73" i="4"/>
  <c r="EB73" i="4"/>
  <c r="EA73" i="4"/>
  <c r="DZ73" i="4"/>
  <c r="DY73" i="4"/>
  <c r="DX73" i="4"/>
  <c r="DW73" i="4"/>
  <c r="DV73" i="4"/>
  <c r="DU73" i="4"/>
  <c r="DT73" i="4"/>
  <c r="DS73" i="4"/>
  <c r="DR73" i="4"/>
  <c r="DQ73" i="4"/>
  <c r="DP73" i="4"/>
  <c r="DO73" i="4"/>
  <c r="DN73" i="4"/>
  <c r="DM73" i="4"/>
  <c r="DL73" i="4"/>
  <c r="DK73" i="4"/>
  <c r="DJ73" i="4"/>
  <c r="DI73" i="4"/>
  <c r="DH73" i="4"/>
  <c r="DG73" i="4"/>
  <c r="DF73" i="4"/>
  <c r="DE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FU72" i="4"/>
  <c r="FT72" i="4"/>
  <c r="FS72" i="4"/>
  <c r="FR72" i="4"/>
  <c r="FQ72" i="4"/>
  <c r="FP72" i="4"/>
  <c r="FO72" i="4"/>
  <c r="FN72" i="4"/>
  <c r="FM72" i="4"/>
  <c r="FL72" i="4"/>
  <c r="FK72" i="4"/>
  <c r="FJ72" i="4"/>
  <c r="FI72" i="4"/>
  <c r="FH72" i="4"/>
  <c r="FG72" i="4"/>
  <c r="FF72" i="4"/>
  <c r="FE72" i="4"/>
  <c r="FD72" i="4"/>
  <c r="FC72" i="4"/>
  <c r="FB72" i="4"/>
  <c r="FA72" i="4"/>
  <c r="EZ72" i="4"/>
  <c r="EY72" i="4"/>
  <c r="EX72" i="4"/>
  <c r="EW72" i="4"/>
  <c r="EV72" i="4"/>
  <c r="EU72" i="4"/>
  <c r="ET72" i="4"/>
  <c r="ES72" i="4"/>
  <c r="ER72" i="4"/>
  <c r="EQ72" i="4"/>
  <c r="EP72" i="4"/>
  <c r="EO72" i="4"/>
  <c r="EN72" i="4"/>
  <c r="EL72" i="4"/>
  <c r="EK72" i="4"/>
  <c r="EJ72" i="4"/>
  <c r="EI72" i="4"/>
  <c r="EH72" i="4"/>
  <c r="EG72" i="4"/>
  <c r="EF72" i="4"/>
  <c r="EE72" i="4"/>
  <c r="ED72" i="4"/>
  <c r="EC72" i="4"/>
  <c r="EB72" i="4"/>
  <c r="EA72" i="4"/>
  <c r="DZ72" i="4"/>
  <c r="DY72" i="4"/>
  <c r="DX72" i="4"/>
  <c r="DW72" i="4"/>
  <c r="DV72" i="4"/>
  <c r="DU72" i="4"/>
  <c r="DT72" i="4"/>
  <c r="DS72" i="4"/>
  <c r="DR72" i="4"/>
  <c r="DQ72" i="4"/>
  <c r="DP72" i="4"/>
  <c r="DO72" i="4"/>
  <c r="DN72" i="4"/>
  <c r="DM72" i="4"/>
  <c r="DL72" i="4"/>
  <c r="DK72" i="4"/>
  <c r="DJ72" i="4"/>
  <c r="DI72" i="4"/>
  <c r="DH72" i="4"/>
  <c r="DG72" i="4"/>
  <c r="DF72" i="4"/>
  <c r="DE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FU71" i="4"/>
  <c r="FT71" i="4"/>
  <c r="FS71" i="4"/>
  <c r="FR71" i="4"/>
  <c r="FQ71" i="4"/>
  <c r="FP71" i="4"/>
  <c r="FO71" i="4"/>
  <c r="FN71" i="4"/>
  <c r="FM71" i="4"/>
  <c r="FL71" i="4"/>
  <c r="FK71" i="4"/>
  <c r="FJ71" i="4"/>
  <c r="FI71" i="4"/>
  <c r="FH71" i="4"/>
  <c r="FG71" i="4"/>
  <c r="FF71" i="4"/>
  <c r="FE71" i="4"/>
  <c r="FD71" i="4"/>
  <c r="FC71" i="4"/>
  <c r="FB71" i="4"/>
  <c r="FA71" i="4"/>
  <c r="EZ71" i="4"/>
  <c r="EY71" i="4"/>
  <c r="EX71" i="4"/>
  <c r="EW71" i="4"/>
  <c r="EV71" i="4"/>
  <c r="EU71" i="4"/>
  <c r="ET71" i="4"/>
  <c r="ES71" i="4"/>
  <c r="ER71" i="4"/>
  <c r="EQ71" i="4"/>
  <c r="EP71" i="4"/>
  <c r="EO71" i="4"/>
  <c r="EN71" i="4"/>
  <c r="EL71" i="4"/>
  <c r="EK71" i="4"/>
  <c r="EJ71" i="4"/>
  <c r="EI71" i="4"/>
  <c r="EH71" i="4"/>
  <c r="EG71" i="4"/>
  <c r="EF71" i="4"/>
  <c r="EE71" i="4"/>
  <c r="ED71" i="4"/>
  <c r="EC71" i="4"/>
  <c r="EB71" i="4"/>
  <c r="EA71" i="4"/>
  <c r="DZ71" i="4"/>
  <c r="DY71" i="4"/>
  <c r="DX71" i="4"/>
  <c r="DW71" i="4"/>
  <c r="DV71" i="4"/>
  <c r="DU71" i="4"/>
  <c r="DT71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DE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FU70" i="4"/>
  <c r="FT70" i="4"/>
  <c r="FS70" i="4"/>
  <c r="FR70" i="4"/>
  <c r="FQ70" i="4"/>
  <c r="FP70" i="4"/>
  <c r="FO70" i="4"/>
  <c r="FN70" i="4"/>
  <c r="FM70" i="4"/>
  <c r="FL70" i="4"/>
  <c r="FK70" i="4"/>
  <c r="FJ70" i="4"/>
  <c r="FI70" i="4"/>
  <c r="FH70" i="4"/>
  <c r="FG70" i="4"/>
  <c r="FF70" i="4"/>
  <c r="FE70" i="4"/>
  <c r="FD70" i="4"/>
  <c r="FC70" i="4"/>
  <c r="FB70" i="4"/>
  <c r="FA70" i="4"/>
  <c r="EZ70" i="4"/>
  <c r="EY70" i="4"/>
  <c r="EX70" i="4"/>
  <c r="EW70" i="4"/>
  <c r="EV70" i="4"/>
  <c r="EU70" i="4"/>
  <c r="ET70" i="4"/>
  <c r="ES70" i="4"/>
  <c r="ER70" i="4"/>
  <c r="EQ70" i="4"/>
  <c r="EP70" i="4"/>
  <c r="EO70" i="4"/>
  <c r="EN70" i="4"/>
  <c r="EL70" i="4"/>
  <c r="EK70" i="4"/>
  <c r="EJ70" i="4"/>
  <c r="EI70" i="4"/>
  <c r="EH70" i="4"/>
  <c r="EG70" i="4"/>
  <c r="EF70" i="4"/>
  <c r="EE70" i="4"/>
  <c r="ED70" i="4"/>
  <c r="EC70" i="4"/>
  <c r="EB70" i="4"/>
  <c r="EA70" i="4"/>
  <c r="DZ70" i="4"/>
  <c r="DY70" i="4"/>
  <c r="DX70" i="4"/>
  <c r="DW70" i="4"/>
  <c r="DV70" i="4"/>
  <c r="DU70" i="4"/>
  <c r="DT70" i="4"/>
  <c r="DS70" i="4"/>
  <c r="DR70" i="4"/>
  <c r="DQ70" i="4"/>
  <c r="DP70" i="4"/>
  <c r="DO70" i="4"/>
  <c r="DN70" i="4"/>
  <c r="DM70" i="4"/>
  <c r="DL70" i="4"/>
  <c r="DK70" i="4"/>
  <c r="DJ70" i="4"/>
  <c r="DI70" i="4"/>
  <c r="DH70" i="4"/>
  <c r="DG70" i="4"/>
  <c r="DF70" i="4"/>
  <c r="DE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FU69" i="4"/>
  <c r="FT69" i="4"/>
  <c r="FS69" i="4"/>
  <c r="FR69" i="4"/>
  <c r="FQ69" i="4"/>
  <c r="FP69" i="4"/>
  <c r="FO69" i="4"/>
  <c r="FN69" i="4"/>
  <c r="FM69" i="4"/>
  <c r="FL69" i="4"/>
  <c r="FK69" i="4"/>
  <c r="FJ69" i="4"/>
  <c r="FI69" i="4"/>
  <c r="FH69" i="4"/>
  <c r="FG69" i="4"/>
  <c r="FF69" i="4"/>
  <c r="FE69" i="4"/>
  <c r="FD69" i="4"/>
  <c r="FC69" i="4"/>
  <c r="FB69" i="4"/>
  <c r="FA69" i="4"/>
  <c r="EZ69" i="4"/>
  <c r="EY69" i="4"/>
  <c r="EX69" i="4"/>
  <c r="EW69" i="4"/>
  <c r="EV69" i="4"/>
  <c r="EU69" i="4"/>
  <c r="ET69" i="4"/>
  <c r="ES69" i="4"/>
  <c r="ER69" i="4"/>
  <c r="EQ69" i="4"/>
  <c r="EP69" i="4"/>
  <c r="EO69" i="4"/>
  <c r="EN69" i="4"/>
  <c r="EL69" i="4"/>
  <c r="EK69" i="4"/>
  <c r="EJ69" i="4"/>
  <c r="EI69" i="4"/>
  <c r="EH69" i="4"/>
  <c r="EG69" i="4"/>
  <c r="EF69" i="4"/>
  <c r="EE69" i="4"/>
  <c r="ED69" i="4"/>
  <c r="EC69" i="4"/>
  <c r="EB69" i="4"/>
  <c r="EA69" i="4"/>
  <c r="DZ69" i="4"/>
  <c r="DY69" i="4"/>
  <c r="DX69" i="4"/>
  <c r="DW69" i="4"/>
  <c r="DV69" i="4"/>
  <c r="DU69" i="4"/>
  <c r="DT69" i="4"/>
  <c r="DS69" i="4"/>
  <c r="DR69" i="4"/>
  <c r="DQ69" i="4"/>
  <c r="DP69" i="4"/>
  <c r="DO69" i="4"/>
  <c r="DN69" i="4"/>
  <c r="DM69" i="4"/>
  <c r="DL69" i="4"/>
  <c r="DK69" i="4"/>
  <c r="DJ69" i="4"/>
  <c r="DI69" i="4"/>
  <c r="DH69" i="4"/>
  <c r="DG69" i="4"/>
  <c r="DF69" i="4"/>
  <c r="DE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FU68" i="4"/>
  <c r="FT68" i="4"/>
  <c r="FS68" i="4"/>
  <c r="FR68" i="4"/>
  <c r="FQ68" i="4"/>
  <c r="FP68" i="4"/>
  <c r="FO68" i="4"/>
  <c r="FN68" i="4"/>
  <c r="FM68" i="4"/>
  <c r="FL68" i="4"/>
  <c r="FK68" i="4"/>
  <c r="FJ68" i="4"/>
  <c r="FI68" i="4"/>
  <c r="FH68" i="4"/>
  <c r="FG68" i="4"/>
  <c r="FF68" i="4"/>
  <c r="FE68" i="4"/>
  <c r="FD68" i="4"/>
  <c r="FC68" i="4"/>
  <c r="FB68" i="4"/>
  <c r="FA68" i="4"/>
  <c r="EZ68" i="4"/>
  <c r="EY68" i="4"/>
  <c r="EX68" i="4"/>
  <c r="EW68" i="4"/>
  <c r="EV68" i="4"/>
  <c r="EU68" i="4"/>
  <c r="ET68" i="4"/>
  <c r="ES68" i="4"/>
  <c r="ER68" i="4"/>
  <c r="EQ68" i="4"/>
  <c r="EP68" i="4"/>
  <c r="EO68" i="4"/>
  <c r="EN68" i="4"/>
  <c r="EL68" i="4"/>
  <c r="EK68" i="4"/>
  <c r="EJ68" i="4"/>
  <c r="EI68" i="4"/>
  <c r="EH68" i="4"/>
  <c r="EG68" i="4"/>
  <c r="EF68" i="4"/>
  <c r="EE68" i="4"/>
  <c r="ED68" i="4"/>
  <c r="EC68" i="4"/>
  <c r="EB68" i="4"/>
  <c r="EA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FU67" i="4"/>
  <c r="FT67" i="4"/>
  <c r="FS67" i="4"/>
  <c r="FR67" i="4"/>
  <c r="FQ67" i="4"/>
  <c r="FP67" i="4"/>
  <c r="FO67" i="4"/>
  <c r="FN67" i="4"/>
  <c r="FM67" i="4"/>
  <c r="FL67" i="4"/>
  <c r="FK67" i="4"/>
  <c r="FJ67" i="4"/>
  <c r="FI67" i="4"/>
  <c r="FH67" i="4"/>
  <c r="FG67" i="4"/>
  <c r="FF67" i="4"/>
  <c r="FE67" i="4"/>
  <c r="FD67" i="4"/>
  <c r="FC67" i="4"/>
  <c r="FB67" i="4"/>
  <c r="FA67" i="4"/>
  <c r="EZ67" i="4"/>
  <c r="EY67" i="4"/>
  <c r="EX67" i="4"/>
  <c r="EW67" i="4"/>
  <c r="EV67" i="4"/>
  <c r="EU67" i="4"/>
  <c r="ET67" i="4"/>
  <c r="ES67" i="4"/>
  <c r="ER67" i="4"/>
  <c r="EQ67" i="4"/>
  <c r="EP67" i="4"/>
  <c r="EO67" i="4"/>
  <c r="EN67" i="4"/>
  <c r="EL67" i="4"/>
  <c r="EK67" i="4"/>
  <c r="EJ67" i="4"/>
  <c r="EI67" i="4"/>
  <c r="EH67" i="4"/>
  <c r="EG67" i="4"/>
  <c r="EF67" i="4"/>
  <c r="EE67" i="4"/>
  <c r="ED67" i="4"/>
  <c r="EC67" i="4"/>
  <c r="EB67" i="4"/>
  <c r="EA67" i="4"/>
  <c r="DZ67" i="4"/>
  <c r="DY67" i="4"/>
  <c r="DX67" i="4"/>
  <c r="DW67" i="4"/>
  <c r="DV67" i="4"/>
  <c r="DU67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FU66" i="4"/>
  <c r="FT66" i="4"/>
  <c r="FS66" i="4"/>
  <c r="FR66" i="4"/>
  <c r="FQ66" i="4"/>
  <c r="FP66" i="4"/>
  <c r="FO66" i="4"/>
  <c r="FN66" i="4"/>
  <c r="FM66" i="4"/>
  <c r="FL66" i="4"/>
  <c r="FK66" i="4"/>
  <c r="FJ66" i="4"/>
  <c r="FI66" i="4"/>
  <c r="FH66" i="4"/>
  <c r="FG66" i="4"/>
  <c r="FF66" i="4"/>
  <c r="FE66" i="4"/>
  <c r="FD66" i="4"/>
  <c r="FC66" i="4"/>
  <c r="FB66" i="4"/>
  <c r="FA66" i="4"/>
  <c r="EZ66" i="4"/>
  <c r="EY66" i="4"/>
  <c r="EX66" i="4"/>
  <c r="EW66" i="4"/>
  <c r="EV66" i="4"/>
  <c r="EU66" i="4"/>
  <c r="ET66" i="4"/>
  <c r="ES66" i="4"/>
  <c r="ER66" i="4"/>
  <c r="EQ66" i="4"/>
  <c r="EP66" i="4"/>
  <c r="EO66" i="4"/>
  <c r="EN66" i="4"/>
  <c r="EL66" i="4"/>
  <c r="EK66" i="4"/>
  <c r="EJ66" i="4"/>
  <c r="EI66" i="4"/>
  <c r="EH66" i="4"/>
  <c r="EG66" i="4"/>
  <c r="EF66" i="4"/>
  <c r="EE66" i="4"/>
  <c r="ED66" i="4"/>
  <c r="EC66" i="4"/>
  <c r="EB66" i="4"/>
  <c r="EA66" i="4"/>
  <c r="DZ66" i="4"/>
  <c r="DY66" i="4"/>
  <c r="DX66" i="4"/>
  <c r="DW66" i="4"/>
  <c r="DV66" i="4"/>
  <c r="DU66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FV62" i="4"/>
  <c r="EM62" i="4"/>
  <c r="DD62" i="4"/>
  <c r="BU62" i="4"/>
  <c r="AL62" i="4"/>
  <c r="FX62" i="4"/>
  <c r="FV61" i="4"/>
  <c r="EM61" i="4"/>
  <c r="DD61" i="4"/>
  <c r="BU61" i="4"/>
  <c r="AL61" i="4"/>
  <c r="FX61" i="4"/>
  <c r="FV60" i="4"/>
  <c r="EM60" i="4"/>
  <c r="DD60" i="4"/>
  <c r="BU60" i="4"/>
  <c r="AL60" i="4"/>
  <c r="FX60" i="4"/>
  <c r="FV58" i="4"/>
  <c r="EM58" i="4"/>
  <c r="DD58" i="4"/>
  <c r="BU58" i="4"/>
  <c r="AL58" i="4"/>
  <c r="FX58" i="4"/>
  <c r="FV57" i="4"/>
  <c r="EM57" i="4"/>
  <c r="DD57" i="4"/>
  <c r="BU57" i="4"/>
  <c r="AL57" i="4"/>
  <c r="FX57" i="4"/>
  <c r="FV56" i="4"/>
  <c r="EM56" i="4"/>
  <c r="DD56" i="4"/>
  <c r="BU56" i="4"/>
  <c r="AL56" i="4"/>
  <c r="FX56" i="4"/>
  <c r="FV54" i="4"/>
  <c r="EM54" i="4"/>
  <c r="DD54" i="4"/>
  <c r="BU54" i="4"/>
  <c r="AL54" i="4"/>
  <c r="FX54" i="4"/>
  <c r="FV53" i="4"/>
  <c r="EM53" i="4"/>
  <c r="DD53" i="4"/>
  <c r="BU53" i="4"/>
  <c r="AL53" i="4"/>
  <c r="FX53" i="4"/>
  <c r="FV52" i="4"/>
  <c r="EM52" i="4"/>
  <c r="DD52" i="4"/>
  <c r="BU52" i="4"/>
  <c r="AL52" i="4"/>
  <c r="FX52" i="4"/>
  <c r="FV50" i="4"/>
  <c r="EM50" i="4"/>
  <c r="DD50" i="4"/>
  <c r="BU50" i="4"/>
  <c r="AL50" i="4"/>
  <c r="FX50" i="4"/>
  <c r="FV49" i="4"/>
  <c r="EM49" i="4"/>
  <c r="DD49" i="4"/>
  <c r="BU49" i="4"/>
  <c r="AL49" i="4"/>
  <c r="FX49" i="4"/>
  <c r="FV48" i="4"/>
  <c r="EM48" i="4"/>
  <c r="DD48" i="4"/>
  <c r="BU48" i="4"/>
  <c r="AL48" i="4"/>
  <c r="FX48" i="4"/>
  <c r="FV47" i="4"/>
  <c r="EM47" i="4"/>
  <c r="DD47" i="4"/>
  <c r="BU47" i="4"/>
  <c r="AL47" i="4"/>
  <c r="FX47" i="4"/>
  <c r="FV46" i="4"/>
  <c r="EM46" i="4"/>
  <c r="DD46" i="4"/>
  <c r="BU46" i="4"/>
  <c r="AL46" i="4"/>
  <c r="FX46" i="4"/>
  <c r="FV44" i="4"/>
  <c r="EM44" i="4"/>
  <c r="DD44" i="4"/>
  <c r="BU44" i="4"/>
  <c r="AL44" i="4"/>
  <c r="FX44" i="4"/>
  <c r="FV43" i="4"/>
  <c r="EM43" i="4"/>
  <c r="DD43" i="4"/>
  <c r="BU43" i="4"/>
  <c r="AL43" i="4"/>
  <c r="FX43" i="4"/>
  <c r="FV42" i="4"/>
  <c r="EM42" i="4"/>
  <c r="DD42" i="4"/>
  <c r="BU42" i="4"/>
  <c r="AL42" i="4"/>
  <c r="FX42" i="4"/>
  <c r="FV41" i="4"/>
  <c r="EM41" i="4"/>
  <c r="DD41" i="4"/>
  <c r="BU41" i="4"/>
  <c r="AL41" i="4"/>
  <c r="FX41" i="4"/>
  <c r="FV40" i="4"/>
  <c r="EM40" i="4"/>
  <c r="DD40" i="4"/>
  <c r="BU40" i="4"/>
  <c r="AL40" i="4"/>
  <c r="FX40" i="4"/>
  <c r="FV39" i="4"/>
  <c r="EM39" i="4"/>
  <c r="DD39" i="4"/>
  <c r="BU39" i="4"/>
  <c r="AL39" i="4"/>
  <c r="FX39" i="4"/>
  <c r="FV38" i="4"/>
  <c r="EM38" i="4"/>
  <c r="DD38" i="4"/>
  <c r="BU38" i="4"/>
  <c r="AL38" i="4"/>
  <c r="FX38" i="4"/>
  <c r="FV37" i="4"/>
  <c r="EM37" i="4"/>
  <c r="DD37" i="4"/>
  <c r="BU37" i="4"/>
  <c r="AL37" i="4"/>
  <c r="FX37" i="4"/>
  <c r="FV36" i="4"/>
  <c r="EM36" i="4"/>
  <c r="DD36" i="4"/>
  <c r="BU36" i="4"/>
  <c r="AL36" i="4"/>
  <c r="FX36" i="4"/>
  <c r="FV35" i="4"/>
  <c r="EM35" i="4"/>
  <c r="DD35" i="4"/>
  <c r="BU35" i="4"/>
  <c r="AL35" i="4"/>
  <c r="FX35" i="4"/>
  <c r="FV34" i="4"/>
  <c r="EM34" i="4"/>
  <c r="DD34" i="4"/>
  <c r="BU34" i="4"/>
  <c r="AL34" i="4"/>
  <c r="FX34" i="4"/>
  <c r="FV32" i="4"/>
  <c r="EM32" i="4"/>
  <c r="DD32" i="4"/>
  <c r="BU32" i="4"/>
  <c r="AL32" i="4"/>
  <c r="FX32" i="4"/>
  <c r="FV31" i="4"/>
  <c r="EM31" i="4"/>
  <c r="DD31" i="4"/>
  <c r="BU31" i="4"/>
  <c r="AL31" i="4"/>
  <c r="FX31" i="4"/>
  <c r="FV30" i="4"/>
  <c r="EM30" i="4"/>
  <c r="DD30" i="4"/>
  <c r="BU30" i="4"/>
  <c r="AL30" i="4"/>
  <c r="FX30" i="4"/>
  <c r="FV29" i="4"/>
  <c r="EM29" i="4"/>
  <c r="DD29" i="4"/>
  <c r="BU29" i="4"/>
  <c r="AL29" i="4"/>
  <c r="FX29" i="4"/>
  <c r="FV28" i="4"/>
  <c r="EM28" i="4"/>
  <c r="DD28" i="4"/>
  <c r="BU28" i="4"/>
  <c r="AL28" i="4"/>
  <c r="FX28" i="4"/>
  <c r="FV27" i="4"/>
  <c r="EM27" i="4"/>
  <c r="DD27" i="4"/>
  <c r="BU27" i="4"/>
  <c r="AL27" i="4"/>
  <c r="FX27" i="4"/>
  <c r="FV26" i="4"/>
  <c r="EM26" i="4"/>
  <c r="DD26" i="4"/>
  <c r="BU26" i="4"/>
  <c r="AL26" i="4"/>
  <c r="FX26" i="4"/>
  <c r="FV25" i="4"/>
  <c r="EM25" i="4"/>
  <c r="DD25" i="4"/>
  <c r="BU25" i="4"/>
  <c r="AL25" i="4"/>
  <c r="FX25" i="4"/>
  <c r="FV24" i="4"/>
  <c r="EM24" i="4"/>
  <c r="DD24" i="4"/>
  <c r="BU24" i="4"/>
  <c r="AL24" i="4"/>
  <c r="FX24" i="4"/>
  <c r="FV23" i="4"/>
  <c r="EM23" i="4"/>
  <c r="DD23" i="4"/>
  <c r="BU23" i="4"/>
  <c r="AL23" i="4"/>
  <c r="FX23" i="4"/>
  <c r="FV22" i="4"/>
  <c r="EM22" i="4"/>
  <c r="DD22" i="4"/>
  <c r="BU22" i="4"/>
  <c r="AL22" i="4"/>
  <c r="FX22" i="4"/>
  <c r="FV20" i="4"/>
  <c r="EM20" i="4"/>
  <c r="DD20" i="4"/>
  <c r="BU20" i="4"/>
  <c r="AL20" i="4"/>
  <c r="FX20" i="4"/>
  <c r="FV19" i="4"/>
  <c r="EM19" i="4"/>
  <c r="DD19" i="4"/>
  <c r="BU19" i="4"/>
  <c r="AL19" i="4"/>
  <c r="FX19" i="4"/>
  <c r="FV18" i="4"/>
  <c r="EM18" i="4"/>
  <c r="DD18" i="4"/>
  <c r="BU18" i="4"/>
  <c r="AL18" i="4"/>
  <c r="FX18" i="4"/>
  <c r="FV17" i="4"/>
  <c r="EM17" i="4"/>
  <c r="DD17" i="4"/>
  <c r="BU17" i="4"/>
  <c r="AL17" i="4"/>
  <c r="FX17" i="4"/>
  <c r="FV16" i="4"/>
  <c r="EM16" i="4"/>
  <c r="DD16" i="4"/>
  <c r="BU16" i="4"/>
  <c r="AL16" i="4"/>
  <c r="FX16" i="4"/>
  <c r="FV15" i="4"/>
  <c r="EM15" i="4"/>
  <c r="DD15" i="4"/>
  <c r="BU15" i="4"/>
  <c r="AL15" i="4"/>
  <c r="FX15" i="4"/>
  <c r="FV14" i="4"/>
  <c r="EM14" i="4"/>
  <c r="DD14" i="4"/>
  <c r="BU14" i="4"/>
  <c r="AL14" i="4"/>
  <c r="FX14" i="4"/>
  <c r="FV13" i="4"/>
  <c r="EM13" i="4"/>
  <c r="DD13" i="4"/>
  <c r="BU13" i="4"/>
  <c r="AL13" i="4"/>
  <c r="FX13" i="4"/>
  <c r="FV12" i="4"/>
  <c r="EM12" i="4"/>
  <c r="DD12" i="4"/>
  <c r="BU12" i="4"/>
  <c r="AL12" i="4"/>
  <c r="FX12" i="4"/>
  <c r="FV11" i="4"/>
  <c r="EM11" i="4"/>
  <c r="DD11" i="4"/>
  <c r="BU11" i="4"/>
  <c r="AL11" i="4"/>
  <c r="FX11" i="4"/>
  <c r="FV10" i="4"/>
  <c r="EM10" i="4"/>
  <c r="DD10" i="4"/>
  <c r="BU10" i="4"/>
  <c r="AL10" i="4"/>
  <c r="FX10" i="4"/>
  <c r="FV9" i="4"/>
  <c r="EM9" i="4"/>
  <c r="DD9" i="4"/>
  <c r="BU9" i="4"/>
  <c r="AL9" i="4"/>
  <c r="FX9" i="4"/>
  <c r="FV8" i="4"/>
  <c r="EM8" i="4"/>
  <c r="DD8" i="4"/>
  <c r="BU8" i="4"/>
  <c r="AL8" i="4"/>
  <c r="FX8" i="4"/>
  <c r="FV7" i="4"/>
  <c r="EM7" i="4"/>
  <c r="DD7" i="4"/>
  <c r="BU7" i="4"/>
  <c r="AL7" i="4"/>
  <c r="FX7" i="4"/>
  <c r="FV6" i="4"/>
  <c r="EM6" i="4"/>
  <c r="EM81" i="4"/>
  <c r="DD6" i="4"/>
  <c r="DD81" i="4"/>
  <c r="BU6" i="4"/>
  <c r="BU81" i="4"/>
  <c r="AL6" i="4"/>
  <c r="AL81" i="4"/>
  <c r="FV5" i="4"/>
  <c r="EM5" i="4"/>
  <c r="DD5" i="4"/>
  <c r="BU5" i="4"/>
  <c r="AL5" i="4"/>
  <c r="FX5" i="4"/>
  <c r="FU91" i="3"/>
  <c r="FT91" i="3"/>
  <c r="FS91" i="3"/>
  <c r="FR91" i="3"/>
  <c r="FQ91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FU90" i="3"/>
  <c r="FT90" i="3"/>
  <c r="FS90" i="3"/>
  <c r="FR90" i="3"/>
  <c r="FQ90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FU80" i="3"/>
  <c r="FT80" i="3"/>
  <c r="FS80" i="3"/>
  <c r="FR80" i="3"/>
  <c r="FQ80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FU79" i="3"/>
  <c r="FT79" i="3"/>
  <c r="FS79" i="3"/>
  <c r="FR79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FU77" i="3"/>
  <c r="FT77" i="3"/>
  <c r="FS77" i="3"/>
  <c r="FR77" i="3"/>
  <c r="FQ77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FU76" i="3"/>
  <c r="FT76" i="3"/>
  <c r="FS76" i="3"/>
  <c r="FR76" i="3"/>
  <c r="FQ76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FU75" i="3"/>
  <c r="FT75" i="3"/>
  <c r="FS75" i="3"/>
  <c r="FR75" i="3"/>
  <c r="FQ75" i="3"/>
  <c r="FP75" i="3"/>
  <c r="FO75" i="3"/>
  <c r="FN75" i="3"/>
  <c r="FM75" i="3"/>
  <c r="FL75" i="3"/>
  <c r="FK75" i="3"/>
  <c r="FJ75" i="3"/>
  <c r="FI75" i="3"/>
  <c r="FH75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FU73" i="3"/>
  <c r="FT73" i="3"/>
  <c r="FS73" i="3"/>
  <c r="FR73" i="3"/>
  <c r="FQ73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FU70" i="3"/>
  <c r="FT70" i="3"/>
  <c r="FS70" i="3"/>
  <c r="FR70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FU69" i="3"/>
  <c r="FT69" i="3"/>
  <c r="FS69" i="3"/>
  <c r="FR69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FU68" i="3"/>
  <c r="FT68" i="3"/>
  <c r="FS68" i="3"/>
  <c r="FR68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FV62" i="3"/>
  <c r="EM62" i="3"/>
  <c r="DD62" i="3"/>
  <c r="BU62" i="3"/>
  <c r="AL62" i="3"/>
  <c r="FX62" i="3"/>
  <c r="FV61" i="3"/>
  <c r="EM61" i="3"/>
  <c r="DD61" i="3"/>
  <c r="BU61" i="3"/>
  <c r="AL61" i="3"/>
  <c r="FX61" i="3"/>
  <c r="FV60" i="3"/>
  <c r="EM60" i="3"/>
  <c r="DD60" i="3"/>
  <c r="BU60" i="3"/>
  <c r="AL60" i="3"/>
  <c r="FX60" i="3"/>
  <c r="FV58" i="3"/>
  <c r="EM58" i="3"/>
  <c r="DD58" i="3"/>
  <c r="BU58" i="3"/>
  <c r="AL58" i="3"/>
  <c r="FX58" i="3"/>
  <c r="FV57" i="3"/>
  <c r="EM57" i="3"/>
  <c r="DD57" i="3"/>
  <c r="BU57" i="3"/>
  <c r="AL57" i="3"/>
  <c r="FX57" i="3"/>
  <c r="FV56" i="3"/>
  <c r="EM56" i="3"/>
  <c r="DD56" i="3"/>
  <c r="BU56" i="3"/>
  <c r="AL56" i="3"/>
  <c r="FX56" i="3"/>
  <c r="FV54" i="3"/>
  <c r="EM54" i="3"/>
  <c r="DD54" i="3"/>
  <c r="BU54" i="3"/>
  <c r="AL54" i="3"/>
  <c r="FX54" i="3"/>
  <c r="FV53" i="3"/>
  <c r="EM53" i="3"/>
  <c r="DD53" i="3"/>
  <c r="BU53" i="3"/>
  <c r="AL53" i="3"/>
  <c r="FX53" i="3"/>
  <c r="FV52" i="3"/>
  <c r="EM52" i="3"/>
  <c r="DD52" i="3"/>
  <c r="BU52" i="3"/>
  <c r="AL52" i="3"/>
  <c r="FX52" i="3"/>
  <c r="FV50" i="3"/>
  <c r="EM50" i="3"/>
  <c r="DD50" i="3"/>
  <c r="BU50" i="3"/>
  <c r="AL50" i="3"/>
  <c r="FX50" i="3"/>
  <c r="FV49" i="3"/>
  <c r="EM49" i="3"/>
  <c r="DD49" i="3"/>
  <c r="BU49" i="3"/>
  <c r="AL49" i="3"/>
  <c r="FX49" i="3"/>
  <c r="FV48" i="3"/>
  <c r="EM48" i="3"/>
  <c r="DD48" i="3"/>
  <c r="BU48" i="3"/>
  <c r="AL48" i="3"/>
  <c r="FX48" i="3"/>
  <c r="FV47" i="3"/>
  <c r="EM47" i="3"/>
  <c r="DD47" i="3"/>
  <c r="BU47" i="3"/>
  <c r="AL47" i="3"/>
  <c r="FX47" i="3"/>
  <c r="FV46" i="3"/>
  <c r="EM46" i="3"/>
  <c r="DD46" i="3"/>
  <c r="BU46" i="3"/>
  <c r="AL46" i="3"/>
  <c r="FX46" i="3"/>
  <c r="FV44" i="3"/>
  <c r="EM44" i="3"/>
  <c r="DD44" i="3"/>
  <c r="BU44" i="3"/>
  <c r="AL44" i="3"/>
  <c r="FX44" i="3"/>
  <c r="FV43" i="3"/>
  <c r="EM43" i="3"/>
  <c r="DD43" i="3"/>
  <c r="BU43" i="3"/>
  <c r="AL43" i="3"/>
  <c r="FX43" i="3"/>
  <c r="FV42" i="3"/>
  <c r="EM42" i="3"/>
  <c r="DD42" i="3"/>
  <c r="BU42" i="3"/>
  <c r="AL42" i="3"/>
  <c r="FX42" i="3"/>
  <c r="FV41" i="3"/>
  <c r="EM41" i="3"/>
  <c r="DD41" i="3"/>
  <c r="BU41" i="3"/>
  <c r="AL41" i="3"/>
  <c r="FX41" i="3"/>
  <c r="FV40" i="3"/>
  <c r="EM40" i="3"/>
  <c r="DD40" i="3"/>
  <c r="BU40" i="3"/>
  <c r="AL40" i="3"/>
  <c r="FX40" i="3"/>
  <c r="FV39" i="3"/>
  <c r="EM39" i="3"/>
  <c r="DD39" i="3"/>
  <c r="BU39" i="3"/>
  <c r="AL39" i="3"/>
  <c r="FX39" i="3"/>
  <c r="FV38" i="3"/>
  <c r="EM38" i="3"/>
  <c r="DD38" i="3"/>
  <c r="BU38" i="3"/>
  <c r="AL38" i="3"/>
  <c r="FX38" i="3"/>
  <c r="FV37" i="3"/>
  <c r="EM37" i="3"/>
  <c r="DD37" i="3"/>
  <c r="BU37" i="3"/>
  <c r="AL37" i="3"/>
  <c r="FX37" i="3"/>
  <c r="FV36" i="3"/>
  <c r="EM36" i="3"/>
  <c r="DD36" i="3"/>
  <c r="BU36" i="3"/>
  <c r="AL36" i="3"/>
  <c r="FX36" i="3"/>
  <c r="FV35" i="3"/>
  <c r="EM35" i="3"/>
  <c r="DD35" i="3"/>
  <c r="BU35" i="3"/>
  <c r="AL35" i="3"/>
  <c r="FX35" i="3"/>
  <c r="FV34" i="3"/>
  <c r="EM34" i="3"/>
  <c r="DD34" i="3"/>
  <c r="BU34" i="3"/>
  <c r="AL34" i="3"/>
  <c r="FX34" i="3"/>
  <c r="FV32" i="3"/>
  <c r="EM32" i="3"/>
  <c r="DD32" i="3"/>
  <c r="BU32" i="3"/>
  <c r="AL32" i="3"/>
  <c r="FX32" i="3"/>
  <c r="FV31" i="3"/>
  <c r="EM31" i="3"/>
  <c r="DD31" i="3"/>
  <c r="BU31" i="3"/>
  <c r="AL31" i="3"/>
  <c r="FX31" i="3"/>
  <c r="FV30" i="3"/>
  <c r="EM30" i="3"/>
  <c r="DD30" i="3"/>
  <c r="BU30" i="3"/>
  <c r="AL30" i="3"/>
  <c r="FX30" i="3"/>
  <c r="FV29" i="3"/>
  <c r="EM29" i="3"/>
  <c r="DD29" i="3"/>
  <c r="BU29" i="3"/>
  <c r="AL29" i="3"/>
  <c r="FX29" i="3"/>
  <c r="FV28" i="3"/>
  <c r="EM28" i="3"/>
  <c r="DD28" i="3"/>
  <c r="BU28" i="3"/>
  <c r="AL28" i="3"/>
  <c r="FX28" i="3"/>
  <c r="FV27" i="3"/>
  <c r="EM27" i="3"/>
  <c r="DD27" i="3"/>
  <c r="BU27" i="3"/>
  <c r="AL27" i="3"/>
  <c r="FX27" i="3"/>
  <c r="FV26" i="3"/>
  <c r="EM26" i="3"/>
  <c r="DD26" i="3"/>
  <c r="BU26" i="3"/>
  <c r="AL26" i="3"/>
  <c r="FX26" i="3"/>
  <c r="FV25" i="3"/>
  <c r="EM25" i="3"/>
  <c r="DD25" i="3"/>
  <c r="BU25" i="3"/>
  <c r="AL25" i="3"/>
  <c r="FX25" i="3"/>
  <c r="FV24" i="3"/>
  <c r="EM24" i="3"/>
  <c r="DD24" i="3"/>
  <c r="BU24" i="3"/>
  <c r="AL24" i="3"/>
  <c r="FX24" i="3"/>
  <c r="FV23" i="3"/>
  <c r="EM23" i="3"/>
  <c r="DD23" i="3"/>
  <c r="BU23" i="3"/>
  <c r="AL23" i="3"/>
  <c r="FX23" i="3"/>
  <c r="FV22" i="3"/>
  <c r="EM22" i="3"/>
  <c r="DD22" i="3"/>
  <c r="BU22" i="3"/>
  <c r="AL22" i="3"/>
  <c r="FX22" i="3"/>
  <c r="FV20" i="3"/>
  <c r="EM20" i="3"/>
  <c r="DD20" i="3"/>
  <c r="BU20" i="3"/>
  <c r="AL20" i="3"/>
  <c r="FX20" i="3"/>
  <c r="FV19" i="3"/>
  <c r="EM19" i="3"/>
  <c r="DD19" i="3"/>
  <c r="BU19" i="3"/>
  <c r="AL19" i="3"/>
  <c r="FX19" i="3"/>
  <c r="FV18" i="3"/>
  <c r="EM18" i="3"/>
  <c r="DD18" i="3"/>
  <c r="BU18" i="3"/>
  <c r="AL18" i="3"/>
  <c r="FX18" i="3"/>
  <c r="FV17" i="3"/>
  <c r="EM17" i="3"/>
  <c r="DD17" i="3"/>
  <c r="BU17" i="3"/>
  <c r="AL17" i="3"/>
  <c r="FX17" i="3"/>
  <c r="FV16" i="3"/>
  <c r="EM16" i="3"/>
  <c r="DD16" i="3"/>
  <c r="BU16" i="3"/>
  <c r="AL16" i="3"/>
  <c r="FX16" i="3"/>
  <c r="FV15" i="3"/>
  <c r="EM15" i="3"/>
  <c r="DD15" i="3"/>
  <c r="BU15" i="3"/>
  <c r="AL15" i="3"/>
  <c r="FX15" i="3"/>
  <c r="FV14" i="3"/>
  <c r="EM14" i="3"/>
  <c r="DD14" i="3"/>
  <c r="BU14" i="3"/>
  <c r="AL14" i="3"/>
  <c r="FX14" i="3"/>
  <c r="FV13" i="3"/>
  <c r="EM13" i="3"/>
  <c r="DD13" i="3"/>
  <c r="BU13" i="3"/>
  <c r="AL13" i="3"/>
  <c r="FX13" i="3"/>
  <c r="FV12" i="3"/>
  <c r="EM12" i="3"/>
  <c r="DD12" i="3"/>
  <c r="BU12" i="3"/>
  <c r="AL12" i="3"/>
  <c r="FX12" i="3"/>
  <c r="FV11" i="3"/>
  <c r="EM11" i="3"/>
  <c r="DD11" i="3"/>
  <c r="BU11" i="3"/>
  <c r="AL11" i="3"/>
  <c r="FX11" i="3"/>
  <c r="FV10" i="3"/>
  <c r="EM10" i="3"/>
  <c r="DD10" i="3"/>
  <c r="BU10" i="3"/>
  <c r="AL10" i="3"/>
  <c r="FX10" i="3"/>
  <c r="FV9" i="3"/>
  <c r="EM9" i="3"/>
  <c r="DD9" i="3"/>
  <c r="BU9" i="3"/>
  <c r="AL9" i="3"/>
  <c r="FX9" i="3"/>
  <c r="FV8" i="3"/>
  <c r="EM8" i="3"/>
  <c r="DD8" i="3"/>
  <c r="BU8" i="3"/>
  <c r="AL8" i="3"/>
  <c r="FX8" i="3"/>
  <c r="D81" i="3"/>
  <c r="FV7" i="3"/>
  <c r="EM7" i="3"/>
  <c r="DD7" i="3"/>
  <c r="BU7" i="3"/>
  <c r="AL7" i="3"/>
  <c r="FX7" i="3"/>
  <c r="FV6" i="3"/>
  <c r="EM6" i="3"/>
  <c r="EM81" i="3"/>
  <c r="DD6" i="3"/>
  <c r="DD81" i="3"/>
  <c r="BU6" i="3"/>
  <c r="BU81" i="3"/>
  <c r="AL6" i="3"/>
  <c r="AL81" i="3"/>
  <c r="FV5" i="3"/>
  <c r="EM5" i="3"/>
  <c r="DD5" i="3"/>
  <c r="BU5" i="3"/>
  <c r="AL5" i="3"/>
  <c r="FX5" i="3"/>
  <c r="FU91" i="2"/>
  <c r="FT91" i="2"/>
  <c r="FS91" i="2"/>
  <c r="FR91" i="2"/>
  <c r="FQ91" i="2"/>
  <c r="FP91" i="2"/>
  <c r="FO91" i="2"/>
  <c r="FN91" i="2"/>
  <c r="FM91" i="2"/>
  <c r="FL91" i="2"/>
  <c r="FK91" i="2"/>
  <c r="FJ91" i="2"/>
  <c r="FI91" i="2"/>
  <c r="FH91" i="2"/>
  <c r="FG91" i="2"/>
  <c r="FF91" i="2"/>
  <c r="FE91" i="2"/>
  <c r="FD91" i="2"/>
  <c r="FC91" i="2"/>
  <c r="FB91" i="2"/>
  <c r="FA91" i="2"/>
  <c r="EZ91" i="2"/>
  <c r="EY91" i="2"/>
  <c r="EX91" i="2"/>
  <c r="EW91" i="2"/>
  <c r="EV91" i="2"/>
  <c r="EU91" i="2"/>
  <c r="ET91" i="2"/>
  <c r="ES91" i="2"/>
  <c r="ER91" i="2"/>
  <c r="EQ91" i="2"/>
  <c r="EP91" i="2"/>
  <c r="EO91" i="2"/>
  <c r="EN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FU90" i="2"/>
  <c r="FT90" i="2"/>
  <c r="FS90" i="2"/>
  <c r="FR90" i="2"/>
  <c r="FQ90" i="2"/>
  <c r="FP90" i="2"/>
  <c r="FO90" i="2"/>
  <c r="FN90" i="2"/>
  <c r="FM90" i="2"/>
  <c r="FL90" i="2"/>
  <c r="FK90" i="2"/>
  <c r="FJ90" i="2"/>
  <c r="FI90" i="2"/>
  <c r="FH90" i="2"/>
  <c r="FG90" i="2"/>
  <c r="FF90" i="2"/>
  <c r="FE90" i="2"/>
  <c r="FD90" i="2"/>
  <c r="FC90" i="2"/>
  <c r="FB90" i="2"/>
  <c r="FA90" i="2"/>
  <c r="EZ90" i="2"/>
  <c r="EY90" i="2"/>
  <c r="EX90" i="2"/>
  <c r="EW90" i="2"/>
  <c r="EV90" i="2"/>
  <c r="EU90" i="2"/>
  <c r="ET90" i="2"/>
  <c r="ES90" i="2"/>
  <c r="ER90" i="2"/>
  <c r="EQ90" i="2"/>
  <c r="EP90" i="2"/>
  <c r="EO90" i="2"/>
  <c r="EN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FU80" i="2"/>
  <c r="FT80" i="2"/>
  <c r="FS80" i="2"/>
  <c r="FR80" i="2"/>
  <c r="FQ80" i="2"/>
  <c r="FP80" i="2"/>
  <c r="FO80" i="2"/>
  <c r="FN80" i="2"/>
  <c r="FM80" i="2"/>
  <c r="FL80" i="2"/>
  <c r="FK80" i="2"/>
  <c r="FJ80" i="2"/>
  <c r="FI80" i="2"/>
  <c r="FH80" i="2"/>
  <c r="FG80" i="2"/>
  <c r="FF80" i="2"/>
  <c r="FE80" i="2"/>
  <c r="FD80" i="2"/>
  <c r="FC80" i="2"/>
  <c r="FB80" i="2"/>
  <c r="FA80" i="2"/>
  <c r="EZ80" i="2"/>
  <c r="EY80" i="2"/>
  <c r="EX80" i="2"/>
  <c r="EW80" i="2"/>
  <c r="EV80" i="2"/>
  <c r="EU80" i="2"/>
  <c r="ET80" i="2"/>
  <c r="ES80" i="2"/>
  <c r="ER80" i="2"/>
  <c r="EQ80" i="2"/>
  <c r="EP80" i="2"/>
  <c r="EO80" i="2"/>
  <c r="EN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FU79" i="2"/>
  <c r="FT79" i="2"/>
  <c r="FS79" i="2"/>
  <c r="FR79" i="2"/>
  <c r="FQ79" i="2"/>
  <c r="FP79" i="2"/>
  <c r="FO79" i="2"/>
  <c r="FN79" i="2"/>
  <c r="FM79" i="2"/>
  <c r="FL79" i="2"/>
  <c r="FK79" i="2"/>
  <c r="FJ79" i="2"/>
  <c r="FI79" i="2"/>
  <c r="FH79" i="2"/>
  <c r="FG79" i="2"/>
  <c r="FF79" i="2"/>
  <c r="FE79" i="2"/>
  <c r="FD79" i="2"/>
  <c r="FC79" i="2"/>
  <c r="FB79" i="2"/>
  <c r="FA79" i="2"/>
  <c r="EZ79" i="2"/>
  <c r="EY79" i="2"/>
  <c r="EX79" i="2"/>
  <c r="EW79" i="2"/>
  <c r="EV79" i="2"/>
  <c r="EU79" i="2"/>
  <c r="ET79" i="2"/>
  <c r="ES79" i="2"/>
  <c r="ER79" i="2"/>
  <c r="EQ79" i="2"/>
  <c r="EP79" i="2"/>
  <c r="EO79" i="2"/>
  <c r="EN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79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FV62" i="2"/>
  <c r="EM62" i="2"/>
  <c r="DD62" i="2"/>
  <c r="BU62" i="2"/>
  <c r="AL62" i="2"/>
  <c r="FX62" i="2"/>
  <c r="FV61" i="2"/>
  <c r="EM61" i="2"/>
  <c r="DD61" i="2"/>
  <c r="BU61" i="2"/>
  <c r="AL61" i="2"/>
  <c r="FX61" i="2"/>
  <c r="FV60" i="2"/>
  <c r="EM60" i="2"/>
  <c r="DD60" i="2"/>
  <c r="BU60" i="2"/>
  <c r="AL60" i="2"/>
  <c r="FX60" i="2"/>
  <c r="FV58" i="2"/>
  <c r="EM58" i="2"/>
  <c r="DD58" i="2"/>
  <c r="BU58" i="2"/>
  <c r="AL58" i="2"/>
  <c r="FX58" i="2"/>
  <c r="FV57" i="2"/>
  <c r="EM57" i="2"/>
  <c r="DD57" i="2"/>
  <c r="BU57" i="2"/>
  <c r="AL57" i="2"/>
  <c r="FX57" i="2"/>
  <c r="FV56" i="2"/>
  <c r="EM56" i="2"/>
  <c r="DD56" i="2"/>
  <c r="BU56" i="2"/>
  <c r="AL56" i="2"/>
  <c r="FX56" i="2"/>
  <c r="FV54" i="2"/>
  <c r="EM54" i="2"/>
  <c r="DD54" i="2"/>
  <c r="BU54" i="2"/>
  <c r="AL54" i="2"/>
  <c r="FX54" i="2"/>
  <c r="FV53" i="2"/>
  <c r="EM53" i="2"/>
  <c r="DD53" i="2"/>
  <c r="BU53" i="2"/>
  <c r="AL53" i="2"/>
  <c r="FX53" i="2"/>
  <c r="FV52" i="2"/>
  <c r="EM52" i="2"/>
  <c r="DD52" i="2"/>
  <c r="BU52" i="2"/>
  <c r="AL52" i="2"/>
  <c r="FX52" i="2"/>
  <c r="FV50" i="2"/>
  <c r="EM50" i="2"/>
  <c r="DD50" i="2"/>
  <c r="BU50" i="2"/>
  <c r="AL50" i="2"/>
  <c r="FX50" i="2"/>
  <c r="FV49" i="2"/>
  <c r="EM49" i="2"/>
  <c r="DD49" i="2"/>
  <c r="BU49" i="2"/>
  <c r="AL49" i="2"/>
  <c r="FX49" i="2"/>
  <c r="FV48" i="2"/>
  <c r="EM48" i="2"/>
  <c r="DD48" i="2"/>
  <c r="BU48" i="2"/>
  <c r="AL48" i="2"/>
  <c r="FX48" i="2"/>
  <c r="FV47" i="2"/>
  <c r="EM47" i="2"/>
  <c r="DD47" i="2"/>
  <c r="BU47" i="2"/>
  <c r="AL47" i="2"/>
  <c r="FX47" i="2"/>
  <c r="FV46" i="2"/>
  <c r="EM46" i="2"/>
  <c r="DD46" i="2"/>
  <c r="BU46" i="2"/>
  <c r="AL46" i="2"/>
  <c r="FX46" i="2"/>
  <c r="FV44" i="2"/>
  <c r="EM44" i="2"/>
  <c r="DD44" i="2"/>
  <c r="BU44" i="2"/>
  <c r="AL44" i="2"/>
  <c r="FX44" i="2"/>
  <c r="FV43" i="2"/>
  <c r="EM43" i="2"/>
  <c r="DD43" i="2"/>
  <c r="BU43" i="2"/>
  <c r="AL43" i="2"/>
  <c r="FX43" i="2"/>
  <c r="FV42" i="2"/>
  <c r="EM42" i="2"/>
  <c r="DD42" i="2"/>
  <c r="BU42" i="2"/>
  <c r="AL42" i="2"/>
  <c r="FX42" i="2"/>
  <c r="FV41" i="2"/>
  <c r="EM41" i="2"/>
  <c r="DD41" i="2"/>
  <c r="BU41" i="2"/>
  <c r="AL41" i="2"/>
  <c r="FX41" i="2"/>
  <c r="FV40" i="2"/>
  <c r="EM40" i="2"/>
  <c r="DD40" i="2"/>
  <c r="BU40" i="2"/>
  <c r="AL40" i="2"/>
  <c r="FX40" i="2"/>
  <c r="FV39" i="2"/>
  <c r="EM39" i="2"/>
  <c r="DD39" i="2"/>
  <c r="BU39" i="2"/>
  <c r="AL39" i="2"/>
  <c r="FX39" i="2"/>
  <c r="FV38" i="2"/>
  <c r="EM38" i="2"/>
  <c r="DD38" i="2"/>
  <c r="BU38" i="2"/>
  <c r="AL38" i="2"/>
  <c r="FX38" i="2"/>
  <c r="FV37" i="2"/>
  <c r="EM37" i="2"/>
  <c r="DD37" i="2"/>
  <c r="BU37" i="2"/>
  <c r="AL37" i="2"/>
  <c r="FX37" i="2"/>
  <c r="FV36" i="2"/>
  <c r="EM36" i="2"/>
  <c r="DD36" i="2"/>
  <c r="BU36" i="2"/>
  <c r="AL36" i="2"/>
  <c r="FX36" i="2"/>
  <c r="FV35" i="2"/>
  <c r="EM35" i="2"/>
  <c r="DD35" i="2"/>
  <c r="BU35" i="2"/>
  <c r="AL35" i="2"/>
  <c r="FX35" i="2"/>
  <c r="FV34" i="2"/>
  <c r="EM34" i="2"/>
  <c r="DD34" i="2"/>
  <c r="BU34" i="2"/>
  <c r="AL34" i="2"/>
  <c r="FX34" i="2"/>
  <c r="FV32" i="2"/>
  <c r="EM32" i="2"/>
  <c r="DD32" i="2"/>
  <c r="BU32" i="2"/>
  <c r="AL32" i="2"/>
  <c r="FX32" i="2"/>
  <c r="FV31" i="2"/>
  <c r="EM31" i="2"/>
  <c r="DD31" i="2"/>
  <c r="BU31" i="2"/>
  <c r="AL31" i="2"/>
  <c r="FX31" i="2"/>
  <c r="FV30" i="2"/>
  <c r="EM30" i="2"/>
  <c r="DD30" i="2"/>
  <c r="BU30" i="2"/>
  <c r="AL30" i="2"/>
  <c r="FX30" i="2"/>
  <c r="FV29" i="2"/>
  <c r="EM29" i="2"/>
  <c r="DD29" i="2"/>
  <c r="BU29" i="2"/>
  <c r="AL29" i="2"/>
  <c r="FX29" i="2"/>
  <c r="FV28" i="2"/>
  <c r="EM28" i="2"/>
  <c r="DD28" i="2"/>
  <c r="BU28" i="2"/>
  <c r="AL28" i="2"/>
  <c r="FX28" i="2"/>
  <c r="FV27" i="2"/>
  <c r="EM27" i="2"/>
  <c r="DD27" i="2"/>
  <c r="BU27" i="2"/>
  <c r="AL27" i="2"/>
  <c r="FX27" i="2"/>
  <c r="FV26" i="2"/>
  <c r="EM26" i="2"/>
  <c r="DD26" i="2"/>
  <c r="BU26" i="2"/>
  <c r="AL26" i="2"/>
  <c r="FX26" i="2"/>
  <c r="FV25" i="2"/>
  <c r="EM25" i="2"/>
  <c r="DD25" i="2"/>
  <c r="BU25" i="2"/>
  <c r="AL25" i="2"/>
  <c r="FX25" i="2"/>
  <c r="FV24" i="2"/>
  <c r="EM24" i="2"/>
  <c r="DD24" i="2"/>
  <c r="BU24" i="2"/>
  <c r="AL24" i="2"/>
  <c r="FX24" i="2"/>
  <c r="FV23" i="2"/>
  <c r="EM23" i="2"/>
  <c r="DD23" i="2"/>
  <c r="BU23" i="2"/>
  <c r="AL23" i="2"/>
  <c r="FX23" i="2"/>
  <c r="FV22" i="2"/>
  <c r="EM22" i="2"/>
  <c r="DD22" i="2"/>
  <c r="BU22" i="2"/>
  <c r="AL22" i="2"/>
  <c r="FX22" i="2"/>
  <c r="FV20" i="2"/>
  <c r="EM20" i="2"/>
  <c r="DD20" i="2"/>
  <c r="BU20" i="2"/>
  <c r="AL20" i="2"/>
  <c r="FX20" i="2"/>
  <c r="FV19" i="2"/>
  <c r="EM19" i="2"/>
  <c r="DD19" i="2"/>
  <c r="BU19" i="2"/>
  <c r="AL19" i="2"/>
  <c r="FX19" i="2"/>
  <c r="FV18" i="2"/>
  <c r="EM18" i="2"/>
  <c r="DD18" i="2"/>
  <c r="BU18" i="2"/>
  <c r="AL18" i="2"/>
  <c r="FX18" i="2"/>
  <c r="FV17" i="2"/>
  <c r="EM17" i="2"/>
  <c r="DD17" i="2"/>
  <c r="BU17" i="2"/>
  <c r="AL17" i="2"/>
  <c r="FX17" i="2"/>
  <c r="FV16" i="2"/>
  <c r="EM16" i="2"/>
  <c r="DD16" i="2"/>
  <c r="BU16" i="2"/>
  <c r="AL16" i="2"/>
  <c r="FX16" i="2"/>
  <c r="FV15" i="2"/>
  <c r="EM15" i="2"/>
  <c r="DD15" i="2"/>
  <c r="BU15" i="2"/>
  <c r="AL15" i="2"/>
  <c r="FX15" i="2"/>
  <c r="FV14" i="2"/>
  <c r="EM14" i="2"/>
  <c r="DD14" i="2"/>
  <c r="BU14" i="2"/>
  <c r="AL14" i="2"/>
  <c r="FX14" i="2"/>
  <c r="FV13" i="2"/>
  <c r="EM13" i="2"/>
  <c r="DD13" i="2"/>
  <c r="BU13" i="2"/>
  <c r="AL13" i="2"/>
  <c r="FX13" i="2"/>
  <c r="FV12" i="2"/>
  <c r="EM12" i="2"/>
  <c r="DD12" i="2"/>
  <c r="BU12" i="2"/>
  <c r="AL12" i="2"/>
  <c r="FX12" i="2"/>
  <c r="FV11" i="2"/>
  <c r="EM11" i="2"/>
  <c r="DD11" i="2"/>
  <c r="BU11" i="2"/>
  <c r="AL11" i="2"/>
  <c r="FX11" i="2"/>
  <c r="FV10" i="2"/>
  <c r="EM10" i="2"/>
  <c r="DD10" i="2"/>
  <c r="BU10" i="2"/>
  <c r="AL10" i="2"/>
  <c r="FX10" i="2"/>
  <c r="FV9" i="2"/>
  <c r="EM9" i="2"/>
  <c r="DD9" i="2"/>
  <c r="BU9" i="2"/>
  <c r="AL9" i="2"/>
  <c r="FX9" i="2"/>
  <c r="FV8" i="2"/>
  <c r="EM8" i="2"/>
  <c r="DD8" i="2"/>
  <c r="BU8" i="2"/>
  <c r="AL8" i="2"/>
  <c r="FX8" i="2"/>
  <c r="FV7" i="2"/>
  <c r="EM7" i="2"/>
  <c r="DD7" i="2"/>
  <c r="BU7" i="2"/>
  <c r="AL7" i="2"/>
  <c r="FX7" i="2"/>
  <c r="FV6" i="2"/>
  <c r="EM6" i="2"/>
  <c r="EM81" i="2"/>
  <c r="DD6" i="2"/>
  <c r="DD81" i="2"/>
  <c r="BU6" i="2"/>
  <c r="BU81" i="2"/>
  <c r="AL6" i="2"/>
  <c r="AL81" i="2"/>
  <c r="FV5" i="2"/>
  <c r="EM5" i="2"/>
  <c r="DD5" i="2"/>
  <c r="BU5" i="2"/>
  <c r="AL5" i="2"/>
  <c r="FX5" i="2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FV62" i="1"/>
  <c r="EM62" i="1"/>
  <c r="DD62" i="1"/>
  <c r="BU62" i="1"/>
  <c r="AL62" i="1"/>
  <c r="FX62" i="1"/>
  <c r="FV61" i="1"/>
  <c r="EM61" i="1"/>
  <c r="DD61" i="1"/>
  <c r="BU61" i="1"/>
  <c r="AL61" i="1"/>
  <c r="FX61" i="1"/>
  <c r="FV60" i="1"/>
  <c r="EM60" i="1"/>
  <c r="DD60" i="1"/>
  <c r="BU60" i="1"/>
  <c r="AL60" i="1"/>
  <c r="FX60" i="1"/>
  <c r="FV58" i="1"/>
  <c r="EM58" i="1"/>
  <c r="DD58" i="1"/>
  <c r="BU58" i="1"/>
  <c r="AL58" i="1"/>
  <c r="FX58" i="1"/>
  <c r="FV57" i="1"/>
  <c r="EM57" i="1"/>
  <c r="DD57" i="1"/>
  <c r="BU57" i="1"/>
  <c r="AL57" i="1"/>
  <c r="FX57" i="1"/>
  <c r="FV56" i="1"/>
  <c r="EM56" i="1"/>
  <c r="DD56" i="1"/>
  <c r="BU56" i="1"/>
  <c r="AL56" i="1"/>
  <c r="FX56" i="1"/>
  <c r="FV54" i="1"/>
  <c r="EM54" i="1"/>
  <c r="DD54" i="1"/>
  <c r="BU54" i="1"/>
  <c r="AL54" i="1"/>
  <c r="FX54" i="1"/>
  <c r="FV53" i="1"/>
  <c r="EM53" i="1"/>
  <c r="DD53" i="1"/>
  <c r="BU53" i="1"/>
  <c r="AL53" i="1"/>
  <c r="FX53" i="1"/>
  <c r="FV52" i="1"/>
  <c r="EM52" i="1"/>
  <c r="DD52" i="1"/>
  <c r="BU52" i="1"/>
  <c r="AL52" i="1"/>
  <c r="FX52" i="1"/>
  <c r="FV50" i="1"/>
  <c r="EM50" i="1"/>
  <c r="DD50" i="1"/>
  <c r="BU50" i="1"/>
  <c r="AL50" i="1"/>
  <c r="FX50" i="1"/>
  <c r="FV49" i="1"/>
  <c r="EM49" i="1"/>
  <c r="DD49" i="1"/>
  <c r="BU49" i="1"/>
  <c r="AL49" i="1"/>
  <c r="FX49" i="1"/>
  <c r="FV48" i="1"/>
  <c r="EM48" i="1"/>
  <c r="DD48" i="1"/>
  <c r="BU48" i="1"/>
  <c r="AL48" i="1"/>
  <c r="FX48" i="1"/>
  <c r="FV47" i="1"/>
  <c r="EM47" i="1"/>
  <c r="DD47" i="1"/>
  <c r="BU47" i="1"/>
  <c r="AL47" i="1"/>
  <c r="FX47" i="1"/>
  <c r="FV46" i="1"/>
  <c r="EM46" i="1"/>
  <c r="DD46" i="1"/>
  <c r="BU46" i="1"/>
  <c r="AL46" i="1"/>
  <c r="FX46" i="1"/>
  <c r="FV44" i="1"/>
  <c r="EM44" i="1"/>
  <c r="DD44" i="1"/>
  <c r="BU44" i="1"/>
  <c r="AL44" i="1"/>
  <c r="FX44" i="1"/>
  <c r="FV43" i="1"/>
  <c r="EM43" i="1"/>
  <c r="DD43" i="1"/>
  <c r="BU43" i="1"/>
  <c r="AL43" i="1"/>
  <c r="FX43" i="1"/>
  <c r="FV42" i="1"/>
  <c r="EM42" i="1"/>
  <c r="DD42" i="1"/>
  <c r="BU42" i="1"/>
  <c r="AL42" i="1"/>
  <c r="FX42" i="1"/>
  <c r="FV41" i="1"/>
  <c r="EM41" i="1"/>
  <c r="DD41" i="1"/>
  <c r="BU41" i="1"/>
  <c r="AL41" i="1"/>
  <c r="FX41" i="1"/>
  <c r="FV40" i="1"/>
  <c r="EM40" i="1"/>
  <c r="DD40" i="1"/>
  <c r="BU40" i="1"/>
  <c r="AL40" i="1"/>
  <c r="FX40" i="1"/>
  <c r="FV39" i="1"/>
  <c r="EM39" i="1"/>
  <c r="DD39" i="1"/>
  <c r="BU39" i="1"/>
  <c r="AL39" i="1"/>
  <c r="FX39" i="1"/>
  <c r="FV38" i="1"/>
  <c r="EM38" i="1"/>
  <c r="DD38" i="1"/>
  <c r="BU38" i="1"/>
  <c r="AL38" i="1"/>
  <c r="FX38" i="1"/>
  <c r="FV37" i="1"/>
  <c r="EM37" i="1"/>
  <c r="DD37" i="1"/>
  <c r="BU37" i="1"/>
  <c r="AL37" i="1"/>
  <c r="FX37" i="1"/>
  <c r="FV36" i="1"/>
  <c r="EM36" i="1"/>
  <c r="DD36" i="1"/>
  <c r="BU36" i="1"/>
  <c r="AL36" i="1"/>
  <c r="FX36" i="1"/>
  <c r="FV35" i="1"/>
  <c r="EM35" i="1"/>
  <c r="DD35" i="1"/>
  <c r="BU35" i="1"/>
  <c r="AL35" i="1"/>
  <c r="FX35" i="1"/>
  <c r="FV34" i="1"/>
  <c r="EM34" i="1"/>
  <c r="DD34" i="1"/>
  <c r="BU34" i="1"/>
  <c r="AL34" i="1"/>
  <c r="FX34" i="1"/>
  <c r="FV32" i="1"/>
  <c r="EM32" i="1"/>
  <c r="DD32" i="1"/>
  <c r="BU32" i="1"/>
  <c r="AL32" i="1"/>
  <c r="FX32" i="1"/>
  <c r="FV31" i="1"/>
  <c r="EM31" i="1"/>
  <c r="DD31" i="1"/>
  <c r="BU31" i="1"/>
  <c r="AL31" i="1"/>
  <c r="FX31" i="1"/>
  <c r="FV30" i="1"/>
  <c r="EM30" i="1"/>
  <c r="DD30" i="1"/>
  <c r="BU30" i="1"/>
  <c r="AL30" i="1"/>
  <c r="FX30" i="1"/>
  <c r="FV29" i="1"/>
  <c r="EM29" i="1"/>
  <c r="DD29" i="1"/>
  <c r="BU29" i="1"/>
  <c r="AL29" i="1"/>
  <c r="FX29" i="1"/>
  <c r="FV28" i="1"/>
  <c r="EM28" i="1"/>
  <c r="DD28" i="1"/>
  <c r="BU28" i="1"/>
  <c r="AL28" i="1"/>
  <c r="FX28" i="1"/>
  <c r="FV27" i="1"/>
  <c r="EM27" i="1"/>
  <c r="DD27" i="1"/>
  <c r="BU27" i="1"/>
  <c r="AL27" i="1"/>
  <c r="FX27" i="1"/>
  <c r="FV26" i="1"/>
  <c r="EM26" i="1"/>
  <c r="DD26" i="1"/>
  <c r="BU26" i="1"/>
  <c r="AL26" i="1"/>
  <c r="FX26" i="1"/>
  <c r="FV25" i="1"/>
  <c r="EM25" i="1"/>
  <c r="DD25" i="1"/>
  <c r="BU25" i="1"/>
  <c r="AL25" i="1"/>
  <c r="FX25" i="1"/>
  <c r="FV24" i="1"/>
  <c r="EM24" i="1"/>
  <c r="DD24" i="1"/>
  <c r="BU24" i="1"/>
  <c r="AL24" i="1"/>
  <c r="FX24" i="1"/>
  <c r="FV23" i="1"/>
  <c r="EM23" i="1"/>
  <c r="DD23" i="1"/>
  <c r="BU23" i="1"/>
  <c r="AL23" i="1"/>
  <c r="FX23" i="1"/>
  <c r="FV22" i="1"/>
  <c r="EM22" i="1"/>
  <c r="DD22" i="1"/>
  <c r="BU22" i="1"/>
  <c r="AL22" i="1"/>
  <c r="FX22" i="1"/>
  <c r="FV20" i="1"/>
  <c r="EM20" i="1"/>
  <c r="DD20" i="1"/>
  <c r="BU20" i="1"/>
  <c r="AL20" i="1"/>
  <c r="FX20" i="1"/>
  <c r="FV19" i="1"/>
  <c r="EM19" i="1"/>
  <c r="DD19" i="1"/>
  <c r="BU19" i="1"/>
  <c r="AL19" i="1"/>
  <c r="FX19" i="1"/>
  <c r="FV18" i="1"/>
  <c r="EM18" i="1"/>
  <c r="DD18" i="1"/>
  <c r="BU18" i="1"/>
  <c r="AL18" i="1"/>
  <c r="FV17" i="1"/>
  <c r="EM17" i="1"/>
  <c r="DD17" i="1"/>
  <c r="BU17" i="1"/>
  <c r="AL17" i="1"/>
  <c r="FX17" i="1"/>
  <c r="FV16" i="1"/>
  <c r="EM16" i="1"/>
  <c r="DD16" i="1"/>
  <c r="BU16" i="1"/>
  <c r="AL16" i="1"/>
  <c r="FX16" i="1"/>
  <c r="FV15" i="1"/>
  <c r="EM15" i="1"/>
  <c r="DD15" i="1"/>
  <c r="BU15" i="1"/>
  <c r="AL15" i="1"/>
  <c r="FX15" i="1"/>
  <c r="FV14" i="1"/>
  <c r="EM14" i="1"/>
  <c r="DD14" i="1"/>
  <c r="BU14" i="1"/>
  <c r="AL14" i="1"/>
  <c r="FX14" i="1"/>
  <c r="FV13" i="1"/>
  <c r="EM13" i="1"/>
  <c r="DD13" i="1"/>
  <c r="BU13" i="1"/>
  <c r="AL13" i="1"/>
  <c r="FX13" i="1"/>
  <c r="FV12" i="1"/>
  <c r="EM12" i="1"/>
  <c r="DD12" i="1"/>
  <c r="BU12" i="1"/>
  <c r="AL12" i="1"/>
  <c r="FV11" i="1"/>
  <c r="EM11" i="1"/>
  <c r="DD11" i="1"/>
  <c r="BU11" i="1"/>
  <c r="AL11" i="1"/>
  <c r="FX11" i="1"/>
  <c r="FV10" i="1"/>
  <c r="EM10" i="1"/>
  <c r="DD10" i="1"/>
  <c r="BU10" i="1"/>
  <c r="AL10" i="1"/>
  <c r="FX10" i="1"/>
  <c r="FV9" i="1"/>
  <c r="EM9" i="1"/>
  <c r="DD9" i="1"/>
  <c r="BU9" i="1"/>
  <c r="AL9" i="1"/>
  <c r="FV8" i="1"/>
  <c r="EM8" i="1"/>
  <c r="DD8" i="1"/>
  <c r="BU8" i="1"/>
  <c r="AL8" i="1"/>
  <c r="FX8" i="1"/>
  <c r="FV7" i="1"/>
  <c r="EM7" i="1"/>
  <c r="DD7" i="1"/>
  <c r="BU7" i="1"/>
  <c r="AL7" i="1"/>
  <c r="FX7" i="1"/>
  <c r="FV6" i="1"/>
  <c r="EM6" i="1"/>
  <c r="EM81" i="1"/>
  <c r="DD6" i="1"/>
  <c r="BU6" i="1"/>
  <c r="BU81" i="1"/>
  <c r="AL6" i="1"/>
  <c r="FV5" i="1"/>
  <c r="EM5" i="1"/>
  <c r="DD5" i="1"/>
  <c r="BU5" i="1"/>
  <c r="AL5" i="1"/>
  <c r="FX5" i="1"/>
  <c r="FX18" i="1"/>
  <c r="FX12" i="1"/>
  <c r="DD81" i="1"/>
  <c r="AL81" i="1"/>
  <c r="FX9" i="1"/>
  <c r="D81" i="4"/>
  <c r="FX6" i="4"/>
  <c r="FX6" i="3"/>
  <c r="D81" i="2"/>
  <c r="FX6" i="2"/>
  <c r="FX6" i="1"/>
  <c r="D81" i="1"/>
</calcChain>
</file>

<file path=xl/sharedStrings.xml><?xml version="1.0" encoding="utf-8"?>
<sst xmlns="http://schemas.openxmlformats.org/spreadsheetml/2006/main" count="17201" uniqueCount="324">
  <si>
    <t>Monday</t>
  </si>
  <si>
    <t>Tuesday</t>
  </si>
  <si>
    <t>Wednesday</t>
  </si>
  <si>
    <t>Thursday</t>
  </si>
  <si>
    <t>Friday</t>
  </si>
  <si>
    <t>Week  23 - 2023</t>
  </si>
  <si>
    <t>07h00 - 07h30</t>
  </si>
  <si>
    <t>07h30 - 08h00</t>
  </si>
  <si>
    <t>08h00 - 08h30</t>
  </si>
  <si>
    <t>08h30 - 09h00</t>
  </si>
  <si>
    <t>09h00 - 09h30</t>
  </si>
  <si>
    <t>09h30 - 10h00</t>
  </si>
  <si>
    <t>10h00 - 10h30</t>
  </si>
  <si>
    <t>10h30 - 11h00</t>
  </si>
  <si>
    <t>11h00 - 11h30</t>
  </si>
  <si>
    <t>11h30 - 12h00</t>
  </si>
  <si>
    <t>12h00 - 12h30</t>
  </si>
  <si>
    <t>12h30 - 13h00</t>
  </si>
  <si>
    <t>13h00 - 13h30</t>
  </si>
  <si>
    <t>13h30 - 14h00</t>
  </si>
  <si>
    <t>14h00 - 14h30</t>
  </si>
  <si>
    <t>14h30 - 15h00</t>
  </si>
  <si>
    <t>15h00 - 15h30</t>
  </si>
  <si>
    <t>15h30 - 16h00</t>
  </si>
  <si>
    <t>16h00 - 16h30</t>
  </si>
  <si>
    <t>16h30 - 17h00</t>
  </si>
  <si>
    <t>17h00 - 17h30</t>
  </si>
  <si>
    <t>17h30 - 18h00</t>
  </si>
  <si>
    <t>18h00 - 18h30</t>
  </si>
  <si>
    <t>18h30 - 19h00</t>
  </si>
  <si>
    <t>19h00 - 19h30</t>
  </si>
  <si>
    <t>19h30 - 20h00</t>
  </si>
  <si>
    <t>20h00 - 20h30</t>
  </si>
  <si>
    <t>20h30 - 21h00</t>
  </si>
  <si>
    <t>21h00 - 21h30</t>
  </si>
  <si>
    <t>21h30 - 22h00</t>
  </si>
  <si>
    <t>22h00 - 22h30</t>
  </si>
  <si>
    <t>22h30 - 23h00</t>
  </si>
  <si>
    <t>23h00 - 23h30</t>
  </si>
  <si>
    <t>23h30 - 00h00</t>
  </si>
  <si>
    <t>TOTAL</t>
  </si>
  <si>
    <t>Total Week</t>
  </si>
  <si>
    <t>Office</t>
  </si>
  <si>
    <t>Agent</t>
  </si>
  <si>
    <t>Main activity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</si>
  <si>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</si>
  <si>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</si>
  <si>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</si>
  <si>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</si>
  <si>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</si>
  <si>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</si>
  <si>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</si>
  <si>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</si>
  <si>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</si>
  <si>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</si>
  <si>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</si>
  <si>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</si>
  <si>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</si>
  <si>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</si>
  <si>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</si>
  <si>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</si>
  <si>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</si>
  <si>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</si>
  <si>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</si>
  <si>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</si>
  <si>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</si>
  <si>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</si>
  <si>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</si>
  <si>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</si>
  <si>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</si>
  <si>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</si>
  <si>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</si>
  <si>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</si>
  <si>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</si>
  <si>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</si>
  <si>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</si>
  <si>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</si>
  <si>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</si>
  <si>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</si>
  <si>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</si>
  <si>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</si>
  <si>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</si>
  <si>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</si>
  <si>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</si>
  <si>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</si>
  <si>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</si>
  <si>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</si>
  <si>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</si>
  <si>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</si>
  <si>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</si>
  <si>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</si>
  <si>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</si>
  <si>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</si>
  <si>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</si>
  <si>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</si>
  <si>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</si>
  <si>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</si>
  <si>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</si>
  <si>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</si>
  <si>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</si>
  <si>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</si>
  <si>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</si>
  <si>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</si>
  <si>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</si>
  <si>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</si>
  <si>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</si>
  <si>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</si>
  <si>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</si>
  <si>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</si>
  <si>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</si>
  <si>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</si>
  <si>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</si>
  <si>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</si>
  <si>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</si>
  <si>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</si>
  <si>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</si>
  <si>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</si>
  <si>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</si>
  <si>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</si>
  <si>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</si>
  <si>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</si>
  <si>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</si>
  <si>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</si>
  <si>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</si>
  <si>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</si>
  <si>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</si>
  <si>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</si>
  <si>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</si>
  <si>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</si>
  <si>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</si>
  <si>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</si>
  <si>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</si>
  <si>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</si>
  <si>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</si>
  <si>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</si>
  <si>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</si>
  <si>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</si>
  <si>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</si>
  <si>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</si>
  <si>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</si>
  <si>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</si>
  <si>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</si>
  <si>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</si>
  <si>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</si>
  <si>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</si>
  <si>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</si>
  <si>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</si>
  <si>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</si>
  <si>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</si>
  <si>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</si>
  <si>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</si>
  <si>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</si>
  <si>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</si>
  <si>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</si>
  <si>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</si>
  <si>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</si>
  <si>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</si>
  <si>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</si>
  <si>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</si>
  <si>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</si>
  <si>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</si>
  <si>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</si>
  <si>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</si>
  <si>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</si>
  <si>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</si>
  <si>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</si>
  <si>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</si>
  <si>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</si>
  <si>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</si>
  <si>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</si>
  <si>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</si>
  <si>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</si>
  <si>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</si>
  <si>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</si>
  <si>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</si>
  <si>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</si>
  <si>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</si>
  <si>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</si>
  <si>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</si>
  <si>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</si>
  <si>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</si>
  <si>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</si>
  <si>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</si>
  <si>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</si>
  <si>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</si>
  <si>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</si>
  <si>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</si>
  <si>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</si>
  <si>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</si>
  <si>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</si>
  <si>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</si>
  <si>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</si>
  <si>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</si>
  <si>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</si>
  <si>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</si>
  <si>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</si>
  <si>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</si>
  <si>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</si>
  <si>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</si>
  <si>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</si>
  <si>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</si>
  <si>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</si>
  <si>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</si>
  <si>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</si>
  <si>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</si>
  <si>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</si>
  <si>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</si>
  <si>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</si>
  <si>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</si>
  <si>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</si>
  <si>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</si>
  <si>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</si>
  <si>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</si>
  <si>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</si>
  <si>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</si>
  <si>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</si>
  <si>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</si>
  <si>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</si>
  <si>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</si>
  <si>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</si>
  <si>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</si>
  <si>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</si>
  <si>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ASP 03E030</t>
  </si>
  <si>
    <t>Adnan BAHLO</t>
  </si>
  <si>
    <t>Call/Mail/Proxy</t>
  </si>
  <si>
    <t>CMP</t>
  </si>
  <si>
    <t xml:space="preserve">Antonios GLIOUMPAS </t>
  </si>
  <si>
    <t>Besim DEREBEY</t>
  </si>
  <si>
    <t>DIT</t>
  </si>
  <si>
    <t>Christophe LIBERT</t>
  </si>
  <si>
    <t xml:space="preserve">David Fabio MONTICELLI </t>
  </si>
  <si>
    <t>Diane UWINEZA</t>
  </si>
  <si>
    <t>ITC</t>
  </si>
  <si>
    <t>Doris SARMIENTO</t>
  </si>
  <si>
    <t>Dilhan SEN</t>
  </si>
  <si>
    <t>Kleoniki DROSOU</t>
  </si>
  <si>
    <t>Ludovic N'GORAN</t>
  </si>
  <si>
    <t>Michael DJUMA</t>
  </si>
  <si>
    <t>Javier NUNEZ</t>
  </si>
  <si>
    <t>Paula BULEA</t>
  </si>
  <si>
    <t>Sajikumar KARUNAKARAN</t>
  </si>
  <si>
    <t>Samir MAZIZ</t>
  </si>
  <si>
    <t>Tim HOEVEL</t>
  </si>
  <si>
    <t>IT Corner</t>
  </si>
  <si>
    <t>Gilles VERHAEGEN</t>
  </si>
  <si>
    <t>Isamedin BILJAL</t>
  </si>
  <si>
    <t>Jessica SZKOP</t>
  </si>
  <si>
    <t>DIM</t>
  </si>
  <si>
    <t>Mathis PEETERS</t>
  </si>
  <si>
    <t>Mohammed HABITY</t>
  </si>
  <si>
    <t>SITARU Alina</t>
  </si>
  <si>
    <t>Robert RUSINEK</t>
  </si>
  <si>
    <t>Sébastien KAYAERT</t>
  </si>
  <si>
    <t>Turgay TOPALKA</t>
  </si>
  <si>
    <t>Ulukbek DJUZUMKULOV</t>
  </si>
  <si>
    <t>Yelda ERYURUK</t>
  </si>
  <si>
    <t>ASP 05E</t>
  </si>
  <si>
    <t xml:space="preserve">Céleste MAILLIARD </t>
  </si>
  <si>
    <t>Daniel LAPINSKI</t>
  </si>
  <si>
    <t xml:space="preserve">Hakim BEN OMAR BRIDI </t>
  </si>
  <si>
    <t>Eugeniu MAZUREAN</t>
  </si>
  <si>
    <t>Gasparino RIOLO</t>
  </si>
  <si>
    <t>Jakub MAKSIMIUK</t>
  </si>
  <si>
    <t>Juan DIOSES</t>
  </si>
  <si>
    <t>Maxime BELOTTE</t>
  </si>
  <si>
    <t>Mourad ZIANI</t>
  </si>
  <si>
    <t>Omar CERVANTES BLASQUEZ</t>
  </si>
  <si>
    <t>Tady KOUNGA MBERI</t>
  </si>
  <si>
    <t>ASP 01E035</t>
  </si>
  <si>
    <t>Alexander HUBER</t>
  </si>
  <si>
    <t>IT Lounge</t>
  </si>
  <si>
    <t>ITL</t>
  </si>
  <si>
    <t>Ana RODRIGUEZ DEL VAL</t>
  </si>
  <si>
    <t>Berkan KAYA</t>
  </si>
  <si>
    <t>Daniele MANCINI</t>
  </si>
  <si>
    <t>QRD</t>
  </si>
  <si>
    <t>Nabil DAIF</t>
  </si>
  <si>
    <t>LOGI</t>
  </si>
  <si>
    <t>Antoine DURET</t>
  </si>
  <si>
    <t>Logistics</t>
  </si>
  <si>
    <t>LG</t>
  </si>
  <si>
    <t>Gilles DEGELDT</t>
  </si>
  <si>
    <t>Matteo SANTORO</t>
  </si>
  <si>
    <t>François-Xavier HEN</t>
  </si>
  <si>
    <t>Quality/Reporting/Doc</t>
  </si>
  <si>
    <t>Pedro RENCO GALLEGO</t>
  </si>
  <si>
    <t>Sasa SENEK</t>
  </si>
  <si>
    <t>COM</t>
  </si>
  <si>
    <t>Charles BRASSEUR</t>
  </si>
  <si>
    <t>Élise SEYNAEVE</t>
  </si>
  <si>
    <t>Germano ROCHA</t>
  </si>
  <si>
    <t>Dispatching - Mails</t>
  </si>
  <si>
    <t>Dispatching - Tickets</t>
  </si>
  <si>
    <t>Communication/Formation</t>
  </si>
  <si>
    <t>Project</t>
  </si>
  <si>
    <t>PR</t>
  </si>
  <si>
    <t>STR-Prox</t>
  </si>
  <si>
    <t>S-P</t>
  </si>
  <si>
    <t>STR-IT Lounge</t>
  </si>
  <si>
    <t>S-ITL</t>
  </si>
  <si>
    <t>STR-Logistics</t>
  </si>
  <si>
    <t>S-LG</t>
  </si>
  <si>
    <t>Training</t>
  </si>
  <si>
    <t>T</t>
  </si>
  <si>
    <t>Absence</t>
  </si>
  <si>
    <t>Travelling to Strasbourg</t>
  </si>
  <si>
    <t>DRS</t>
  </si>
  <si>
    <t>Projets</t>
  </si>
  <si>
    <t>Routine check</t>
  </si>
  <si>
    <t>WIFI Verification</t>
  </si>
  <si>
    <t>Teams installation</t>
  </si>
  <si>
    <t>Votes</t>
  </si>
  <si>
    <t>Token replacement</t>
  </si>
  <si>
    <t>Total Strasbourg</t>
  </si>
  <si>
    <t>S-</t>
  </si>
  <si>
    <t>Total teleworking</t>
  </si>
  <si>
    <t>T-</t>
  </si>
  <si>
    <t>Thresholds</t>
  </si>
  <si>
    <t>Early</t>
  </si>
  <si>
    <t>-</t>
  </si>
  <si>
    <t>Late</t>
  </si>
  <si>
    <t>Call</t>
  </si>
  <si>
    <t>Tickets</t>
  </si>
  <si>
    <t>Natalia KRYUKOVA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</si>
</sst>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CC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2"/>
      <color rgb="FF9E4B00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1"/>
      <color rgb="FF9E4B00"/>
      <name val="Calibri"/>
      <family val="2"/>
      <scheme val="minor"/>
    </font>
    <font>
      <b/>
      <sz val="11"/>
      <color rgb="FF1F4E78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2"/>
      <color rgb="FF55441F"/>
      <name val="Calibri"/>
      <family val="2"/>
      <scheme val="minor"/>
    </font>
    <font>
      <sz val="11"/>
      <color rgb="FF55441F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sz val="11"/>
      <color rgb="FF55441F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7F1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BB6D"/>
        <bgColor indexed="64"/>
      </patternFill>
    </fill>
    <fill>
      <patternFill patternType="solid">
        <fgColor rgb="FF9DC5ED"/>
        <bgColor indexed="64"/>
      </patternFill>
    </fill>
    <fill>
      <patternFill patternType="solid">
        <fgColor rgb="FFD0B77E"/>
        <bgColor indexed="64"/>
      </patternFill>
    </fill>
    <fill>
      <patternFill patternType="solid">
        <fgColor rgb="FFD75F5F"/>
        <bgColor indexed="64"/>
      </patternFill>
    </fill>
    <fill>
      <patternFill patternType="gray125">
        <bgColor rgb="FFE49494"/>
      </patternFill>
    </fill>
    <fill>
      <patternFill patternType="solid">
        <fgColor rgb="FFFCE4D6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theme="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55441F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theme="4"/>
      </right>
      <top/>
      <bottom/>
      <diagonal/>
    </border>
    <border>
      <left style="thin">
        <color indexed="64"/>
      </left>
      <right style="thick">
        <color rgb="FF55441F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ck">
        <color rgb="FF55441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55441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55441F"/>
      </right>
      <top/>
      <bottom style="thin">
        <color indexed="64"/>
      </bottom>
      <diagonal/>
    </border>
    <border>
      <left style="thin">
        <color theme="4"/>
      </left>
      <right style="thin">
        <color auto="1"/>
      </right>
      <top style="thin">
        <color theme="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0" fillId="4" borderId="4" xfId="0" applyFill="1" applyBorder="1" applyAlignment="1" applyProtection="1">
      <alignment horizontal="center" vertical="center" wrapText="1"/>
      <protection hidden="1"/>
    </xf>
    <xf numFmtId="0" fontId="0" fillId="5" borderId="4" xfId="0" applyFill="1" applyBorder="1" applyAlignment="1" applyProtection="1">
      <alignment horizontal="center" vertical="center" wrapText="1"/>
      <protection hidden="1"/>
    </xf>
    <xf numFmtId="0" fontId="0" fillId="6" borderId="4" xfId="0" applyFill="1" applyBorder="1" applyAlignment="1" applyProtection="1">
      <alignment horizontal="center" vertical="center" wrapText="1"/>
      <protection hidden="1"/>
    </xf>
    <xf numFmtId="0" fontId="0" fillId="7" borderId="4" xfId="0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ill="1" applyBorder="1" applyAlignment="1" applyProtection="1">
      <alignment horizontal="center" vertical="center" wrapText="1"/>
      <protection hidden="1"/>
    </xf>
    <xf numFmtId="0" fontId="0" fillId="6" borderId="1" xfId="0" applyFill="1" applyBorder="1" applyAlignment="1" applyProtection="1">
      <alignment horizontal="center" vertical="center" wrapText="1"/>
      <protection hidden="1"/>
    </xf>
    <xf numFmtId="0" fontId="0" fillId="7" borderId="1" xfId="0" applyFill="1" applyBorder="1" applyAlignment="1" applyProtection="1">
      <alignment horizontal="center" vertical="center" wrapText="1"/>
      <protection hidden="1"/>
    </xf>
    <xf numFmtId="0" fontId="0" fillId="4" borderId="1" xfId="0" applyFill="1" applyBorder="1" applyAlignment="1" applyProtection="1">
      <alignment horizontal="center" vertical="center" wrapText="1"/>
      <protection hidden="1"/>
    </xf>
    <xf numFmtId="0" fontId="0" fillId="3" borderId="5" xfId="0" applyFill="1" applyBorder="1" applyAlignment="1" applyProtection="1">
      <alignment horizontal="center" vertical="center" wrapText="1"/>
      <protection hidden="1"/>
    </xf>
    <xf numFmtId="0" fontId="4" fillId="8" borderId="6" xfId="0" applyFont="1" applyFill="1" applyBorder="1" applyAlignment="1" applyProtection="1">
      <alignment horizontal="center" vertical="center" wrapText="1"/>
      <protection hidden="1"/>
    </xf>
    <xf numFmtId="0" fontId="0" fillId="9" borderId="7" xfId="0" applyFill="1" applyBorder="1" applyAlignment="1">
      <alignment horizontal="left" vertical="center" wrapText="1"/>
    </xf>
    <xf numFmtId="0" fontId="0" fillId="9" borderId="8" xfId="0" applyFill="1" applyBorder="1" applyAlignment="1" applyProtection="1">
      <alignment horizontal="center" vertical="center" wrapText="1"/>
      <protection hidden="1"/>
    </xf>
    <xf numFmtId="0" fontId="2" fillId="10" borderId="1" xfId="0" applyFont="1" applyFill="1" applyBorder="1" applyProtection="1">
      <protection locked="0"/>
    </xf>
    <xf numFmtId="0" fontId="6" fillId="9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9" xfId="0" applyBorder="1" applyProtection="1">
      <protection locked="0"/>
    </xf>
    <xf numFmtId="0" fontId="0" fillId="9" borderId="10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0" fillId="0" borderId="5" xfId="0" applyBorder="1" applyProtection="1">
      <protection locked="0"/>
    </xf>
    <xf numFmtId="0" fontId="0" fillId="0" borderId="11" xfId="0" applyBorder="1" applyAlignment="1" applyProtection="1">
      <alignment horizontal="center"/>
      <protection hidden="1"/>
    </xf>
    <xf numFmtId="0" fontId="0" fillId="0" borderId="11" xfId="0" applyBorder="1" applyProtection="1">
      <protection hidden="1"/>
    </xf>
    <xf numFmtId="0" fontId="7" fillId="9" borderId="1" xfId="0" applyFont="1" applyFill="1" applyBorder="1" applyAlignment="1" applyProtection="1">
      <alignment horizontal="center" vertical="center"/>
      <protection hidden="1"/>
    </xf>
    <xf numFmtId="0" fontId="8" fillId="0" borderId="12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/>
      <protection hidden="1"/>
    </xf>
    <xf numFmtId="0" fontId="0" fillId="0" borderId="14" xfId="0" applyBorder="1" applyProtection="1">
      <protection locked="0"/>
    </xf>
    <xf numFmtId="0" fontId="8" fillId="8" borderId="15" xfId="0" applyFont="1" applyFill="1" applyBorder="1" applyAlignment="1">
      <alignment horizontal="center" vertical="center"/>
    </xf>
    <xf numFmtId="0" fontId="0" fillId="8" borderId="12" xfId="0" applyFill="1" applyBorder="1" applyAlignment="1" applyProtection="1">
      <alignment vertical="center"/>
      <protection hidden="1"/>
    </xf>
    <xf numFmtId="0" fontId="8" fillId="8" borderId="0" xfId="0" applyFont="1" applyFill="1" applyAlignment="1" applyProtection="1">
      <alignment horizontal="center" vertical="center"/>
      <protection locked="0"/>
    </xf>
    <xf numFmtId="0" fontId="0" fillId="8" borderId="1" xfId="0" applyFill="1" applyBorder="1" applyProtection="1">
      <protection hidden="1"/>
    </xf>
    <xf numFmtId="0" fontId="0" fillId="8" borderId="0" xfId="0" applyFill="1" applyProtection="1">
      <protection locked="0"/>
    </xf>
    <xf numFmtId="0" fontId="2" fillId="11" borderId="1" xfId="0" applyFont="1" applyFill="1" applyBorder="1" applyProtection="1">
      <protection locked="0"/>
    </xf>
    <xf numFmtId="0" fontId="3" fillId="8" borderId="18" xfId="0" applyFont="1" applyFill="1" applyBorder="1" applyAlignment="1" applyProtection="1">
      <alignment horizontal="center" vertical="center" textRotation="90"/>
      <protection locked="0"/>
    </xf>
    <xf numFmtId="0" fontId="0" fillId="8" borderId="12" xfId="0" applyFill="1" applyBorder="1" applyAlignment="1" applyProtection="1">
      <alignment horizontal="left" vertical="center" wrapText="1"/>
      <protection hidden="1"/>
    </xf>
    <xf numFmtId="0" fontId="8" fillId="8" borderId="12" xfId="0" applyFont="1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9" xfId="0" applyBorder="1" applyProtection="1">
      <protection locked="0"/>
    </xf>
    <xf numFmtId="0" fontId="10" fillId="7" borderId="1" xfId="0" applyFont="1" applyFill="1" applyBorder="1" applyAlignment="1" applyProtection="1">
      <alignment horizontal="center" vertical="center"/>
      <protection hidden="1"/>
    </xf>
    <xf numFmtId="0" fontId="3" fillId="8" borderId="20" xfId="0" applyFont="1" applyFill="1" applyBorder="1" applyAlignment="1" applyProtection="1">
      <alignment horizontal="center" vertical="center" textRotation="90"/>
      <protection locked="0"/>
    </xf>
    <xf numFmtId="0" fontId="8" fillId="8" borderId="5" xfId="0" applyFont="1" applyFill="1" applyBorder="1" applyAlignment="1" applyProtection="1">
      <alignment horizontal="center" vertical="center"/>
      <protection locked="0"/>
    </xf>
    <xf numFmtId="0" fontId="11" fillId="12" borderId="11" xfId="0" applyFont="1" applyFill="1" applyBorder="1" applyAlignment="1" applyProtection="1">
      <alignment horizontal="center" vertical="center"/>
      <protection locked="0" hidden="1"/>
    </xf>
    <xf numFmtId="0" fontId="8" fillId="8" borderId="3" xfId="0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0" fillId="11" borderId="11" xfId="0" applyFill="1" applyBorder="1" applyAlignment="1" applyProtection="1">
      <alignment horizontal="center"/>
      <protection locked="0"/>
    </xf>
    <xf numFmtId="0" fontId="0" fillId="9" borderId="3" xfId="0" applyFill="1" applyBorder="1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2" xfId="0" applyBorder="1" applyAlignment="1" applyProtection="1">
      <alignment vertical="center"/>
      <protection hidden="1"/>
    </xf>
    <xf numFmtId="0" fontId="10" fillId="0" borderId="19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9" fillId="0" borderId="0" xfId="0" applyFont="1" applyProtection="1">
      <protection hidden="1"/>
    </xf>
    <xf numFmtId="0" fontId="0" fillId="9" borderId="22" xfId="0" applyFill="1" applyBorder="1" applyAlignment="1">
      <alignment horizontal="center" vertical="center" wrapText="1"/>
    </xf>
    <xf numFmtId="0" fontId="6" fillId="9" borderId="4" xfId="0" applyFont="1" applyFill="1" applyBorder="1" applyAlignment="1" applyProtection="1">
      <alignment horizontal="center" vertical="center"/>
      <protection hidden="1"/>
    </xf>
    <xf numFmtId="0" fontId="6" fillId="9" borderId="19" xfId="0" applyFont="1" applyFill="1" applyBorder="1" applyAlignment="1" applyProtection="1">
      <alignment horizontal="center" vertical="center"/>
      <protection hidden="1"/>
    </xf>
    <xf numFmtId="0" fontId="6" fillId="13" borderId="1" xfId="0" applyFont="1" applyFill="1" applyBorder="1" applyAlignment="1" applyProtection="1">
      <alignment horizontal="center" vertical="center"/>
      <protection hidden="1"/>
    </xf>
    <xf numFmtId="0" fontId="6" fillId="14" borderId="1" xfId="0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hidden="1"/>
    </xf>
    <xf numFmtId="0" fontId="6" fillId="9" borderId="11" xfId="0" applyFont="1" applyFill="1" applyBorder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8" fillId="0" borderId="3" xfId="0" applyFont="1" applyBorder="1" applyAlignment="1" applyProtection="1">
      <alignment horizontal="center" vertical="center"/>
      <protection hidden="1"/>
    </xf>
    <xf numFmtId="0" fontId="13" fillId="0" borderId="19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2" fillId="15" borderId="1" xfId="0" applyFont="1" applyFill="1" applyBorder="1" applyAlignment="1" applyProtection="1">
      <alignment horizontal="center" vertical="center"/>
      <protection hidden="1"/>
    </xf>
    <xf numFmtId="0" fontId="15" fillId="15" borderId="1" xfId="0" applyFont="1" applyFill="1" applyBorder="1" applyAlignment="1" applyProtection="1">
      <alignment horizontal="center" vertical="center"/>
      <protection hidden="1"/>
    </xf>
    <xf numFmtId="0" fontId="15" fillId="15" borderId="4" xfId="0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4" fillId="16" borderId="1" xfId="0" applyFont="1" applyFill="1" applyBorder="1" applyAlignment="1" applyProtection="1">
      <alignment horizontal="center" vertical="center"/>
      <protection hidden="1"/>
    </xf>
    <xf numFmtId="0" fontId="16" fillId="16" borderId="1" xfId="0" applyFont="1" applyFill="1" applyBorder="1" applyAlignment="1" applyProtection="1">
      <alignment horizontal="center" vertical="center"/>
      <protection hidden="1"/>
    </xf>
    <xf numFmtId="0" fontId="16" fillId="16" borderId="19" xfId="0" applyFont="1" applyFill="1" applyBorder="1" applyAlignment="1" applyProtection="1">
      <alignment horizontal="center" vertical="center"/>
      <protection hidden="1"/>
    </xf>
    <xf numFmtId="0" fontId="17" fillId="0" borderId="0" xfId="0" applyFont="1" applyProtection="1">
      <protection hidden="1"/>
    </xf>
    <xf numFmtId="0" fontId="11" fillId="12" borderId="1" xfId="0" applyFont="1" applyFill="1" applyBorder="1" applyAlignment="1" applyProtection="1">
      <alignment horizontal="center" vertical="center"/>
      <protection hidden="1"/>
    </xf>
    <xf numFmtId="0" fontId="18" fillId="12" borderId="1" xfId="0" applyFont="1" applyFill="1" applyBorder="1" applyAlignment="1" applyProtection="1">
      <alignment horizontal="center" vertical="center"/>
      <protection hidden="1"/>
    </xf>
    <xf numFmtId="0" fontId="18" fillId="12" borderId="11" xfId="0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8" fillId="0" borderId="8" xfId="0" applyFont="1" applyBorder="1" applyAlignment="1" applyProtection="1">
      <alignment horizontal="center" vertical="center"/>
      <protection hidden="1"/>
    </xf>
    <xf numFmtId="0" fontId="13" fillId="0" borderId="23" xfId="0" applyFont="1" applyBorder="1" applyAlignment="1" applyProtection="1">
      <alignment horizontal="center" vertical="center"/>
      <protection hidden="1"/>
    </xf>
    <xf numFmtId="0" fontId="20" fillId="0" borderId="0" xfId="0" applyFont="1" applyProtection="1">
      <protection hidden="1"/>
    </xf>
    <xf numFmtId="0" fontId="21" fillId="0" borderId="0" xfId="0" applyFont="1" applyAlignment="1" applyProtection="1">
      <alignment horizontal="center"/>
      <protection hidden="1"/>
    </xf>
    <xf numFmtId="0" fontId="19" fillId="17" borderId="1" xfId="0" applyFont="1" applyFill="1" applyBorder="1" applyAlignment="1" applyProtection="1">
      <alignment horizontal="center" vertical="center"/>
      <protection hidden="1"/>
    </xf>
    <xf numFmtId="0" fontId="22" fillId="17" borderId="1" xfId="0" applyFont="1" applyFill="1" applyBorder="1" applyAlignment="1" applyProtection="1">
      <alignment horizontal="center" vertical="center"/>
      <protection hidden="1"/>
    </xf>
    <xf numFmtId="0" fontId="22" fillId="17" borderId="4" xfId="0" applyFont="1" applyFill="1" applyBorder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21" fillId="7" borderId="1" xfId="0" applyFont="1" applyFill="1" applyBorder="1" applyAlignment="1" applyProtection="1">
      <alignment horizontal="center"/>
      <protection hidden="1"/>
    </xf>
    <xf numFmtId="0" fontId="10" fillId="7" borderId="19" xfId="0" applyFont="1" applyFill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24" fillId="18" borderId="1" xfId="0" applyFont="1" applyFill="1" applyBorder="1" applyAlignment="1" applyProtection="1">
      <alignment horizontal="center" vertical="center"/>
      <protection hidden="1"/>
    </xf>
    <xf numFmtId="0" fontId="9" fillId="19" borderId="1" xfId="0" applyFont="1" applyFill="1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25" fillId="20" borderId="0" xfId="0" applyFont="1" applyFill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7" fillId="20" borderId="0" xfId="0" applyFont="1" applyFill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21" borderId="4" xfId="0" applyFont="1" applyFill="1" applyBorder="1" applyAlignment="1" applyProtection="1">
      <alignment horizontal="center"/>
      <protection hidden="1"/>
    </xf>
    <xf numFmtId="0" fontId="6" fillId="21" borderId="4" xfId="0" applyFont="1" applyFill="1" applyBorder="1" applyAlignment="1" applyProtection="1">
      <alignment horizontal="center" vertical="center"/>
      <protection hidden="1"/>
    </xf>
    <xf numFmtId="0" fontId="9" fillId="21" borderId="4" xfId="0" applyFont="1" applyFill="1" applyBorder="1" applyAlignment="1" applyProtection="1">
      <alignment horizontal="center" vertical="center"/>
      <protection hidden="1"/>
    </xf>
    <xf numFmtId="0" fontId="9" fillId="22" borderId="4" xfId="0" applyFont="1" applyFill="1" applyBorder="1" applyAlignment="1" applyProtection="1">
      <alignment horizontal="center" vertical="center"/>
      <protection hidden="1"/>
    </xf>
    <xf numFmtId="0" fontId="7" fillId="21" borderId="11" xfId="0" applyFont="1" applyFill="1" applyBorder="1" applyAlignment="1" applyProtection="1">
      <alignment horizontal="center"/>
      <protection hidden="1"/>
    </xf>
    <xf numFmtId="0" fontId="6" fillId="21" borderId="11" xfId="0" applyFont="1" applyFill="1" applyBorder="1" applyAlignment="1" applyProtection="1">
      <alignment horizontal="center" vertical="center"/>
      <protection hidden="1"/>
    </xf>
    <xf numFmtId="0" fontId="9" fillId="21" borderId="11" xfId="0" applyFont="1" applyFill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right"/>
      <protection hidden="1"/>
    </xf>
    <xf numFmtId="0" fontId="7" fillId="0" borderId="0" xfId="0" applyFont="1" applyAlignment="1" applyProtection="1">
      <alignment horizontal="right"/>
      <protection hidden="1"/>
    </xf>
    <xf numFmtId="0" fontId="25" fillId="23" borderId="24" xfId="0" applyFont="1" applyFill="1" applyBorder="1" applyAlignment="1" applyProtection="1">
      <alignment horizontal="right"/>
      <protection hidden="1"/>
    </xf>
    <xf numFmtId="0" fontId="7" fillId="24" borderId="9" xfId="0" applyFont="1" applyFill="1" applyBorder="1" applyAlignment="1" applyProtection="1">
      <alignment horizontal="center"/>
      <protection hidden="1"/>
    </xf>
    <xf numFmtId="0" fontId="7" fillId="24" borderId="25" xfId="0" applyFont="1" applyFill="1" applyBorder="1" applyAlignment="1" applyProtection="1">
      <alignment horizontal="center"/>
      <protection hidden="1"/>
    </xf>
    <xf numFmtId="0" fontId="7" fillId="24" borderId="26" xfId="0" applyFont="1" applyFill="1" applyBorder="1" applyAlignment="1" applyProtection="1">
      <alignment horizontal="right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26" fillId="0" borderId="27" xfId="0" applyFont="1" applyBorder="1" applyAlignment="1" applyProtection="1">
      <alignment horizontal="center" vertical="center"/>
      <protection hidden="1"/>
    </xf>
    <xf numFmtId="0" fontId="7" fillId="24" borderId="28" xfId="0" applyFont="1" applyFill="1" applyBorder="1" applyAlignment="1" applyProtection="1">
      <alignment horizontal="right"/>
      <protection hidden="1"/>
    </xf>
    <xf numFmtId="0" fontId="26" fillId="0" borderId="14" xfId="0" applyFont="1" applyBorder="1" applyAlignment="1" applyProtection="1">
      <alignment horizontal="center" vertical="center"/>
      <protection hidden="1"/>
    </xf>
    <xf numFmtId="0" fontId="26" fillId="0" borderId="29" xfId="0" applyFont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/>
      <protection locked="0"/>
    </xf>
    <xf numFmtId="14" fontId="2" fillId="2" borderId="1" xfId="0" applyNumberFormat="1" applyFont="1" applyFill="1" applyBorder="1" applyAlignment="1" applyProtection="1">
      <alignment horizontal="center"/>
      <protection locked="0"/>
    </xf>
    <xf numFmtId="0" fontId="3" fillId="9" borderId="13" xfId="0" applyFont="1" applyFill="1" applyBorder="1" applyAlignment="1" applyProtection="1">
      <alignment horizontal="center" vertical="center" textRotation="90"/>
      <protection locked="0"/>
    </xf>
    <xf numFmtId="0" fontId="3" fillId="9" borderId="21" xfId="0" applyFont="1" applyFill="1" applyBorder="1" applyAlignment="1" applyProtection="1">
      <alignment horizontal="center" vertical="center" textRotation="90"/>
      <protection locked="0"/>
    </xf>
    <xf numFmtId="0" fontId="3" fillId="9" borderId="1" xfId="0" applyFont="1" applyFill="1" applyBorder="1" applyAlignment="1" applyProtection="1">
      <alignment horizontal="center" vertical="center" textRotation="90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5" fillId="9" borderId="1" xfId="0" applyFont="1" applyFill="1" applyBorder="1" applyAlignment="1" applyProtection="1">
      <alignment horizontal="center" vertical="center" textRotation="90"/>
      <protection locked="0"/>
    </xf>
    <xf numFmtId="0" fontId="5" fillId="9" borderId="13" xfId="0" applyFont="1" applyFill="1" applyBorder="1" applyAlignment="1" applyProtection="1">
      <alignment horizontal="center" vertical="center" textRotation="90"/>
      <protection locked="0"/>
    </xf>
    <xf numFmtId="0" fontId="5" fillId="9" borderId="16" xfId="0" applyFont="1" applyFill="1" applyBorder="1" applyAlignment="1" applyProtection="1">
      <alignment horizontal="center" vertical="center" textRotation="90"/>
      <protection locked="0"/>
    </xf>
    <xf numFmtId="0" fontId="5" fillId="9" borderId="17" xfId="0" applyFont="1" applyFill="1" applyBorder="1" applyAlignment="1" applyProtection="1">
      <alignment horizontal="center" vertical="center" textRotation="90"/>
      <protection locked="0"/>
    </xf>
  </cellXfs>
  <cellStyles count="1">
    <cellStyle name="Normal" xfId="0" builtinId="0"/>
  </cellStyles>
  <dxfs count="92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z val="12"/>
        <color rgb="FFCC00CC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alignment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protection locked="0" hidden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z val="12"/>
        <color rgb="FFCC00CC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alignment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protection locked="0" hidden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z val="12"/>
        <color rgb="FFCC00CC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alignment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protection locked="0" hidden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  <color theme="5" tint="-0.499984740745262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DDDDDD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</font>
      <fill>
        <patternFill patternType="solid">
          <fgColor indexed="64"/>
          <bgColor rgb="FFE7E6E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z val="12"/>
        <color rgb="FFCC00CC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alignment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protection locked="0" hidden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djuzumkulov\Downloads\Week%201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1"/>
      <sheetName val="Week 2"/>
      <sheetName val="Week 3 (Session)"/>
      <sheetName val="Week 4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534235634562343453453456" displayName="Table534235634562343453453456" ref="B4:FX64" totalsRowShown="0" headerRowDxfId="873" dataDxfId="872" headerRowBorderDxfId="870" tableBorderDxfId="871" totalsRowBorderDxfId="869">
  <autoFilter ref="B4:FX6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  <filterColumn colId="165" hiddenButton="1"/>
    <filterColumn colId="166" hiddenButton="1"/>
    <filterColumn colId="167" hiddenButton="1"/>
    <filterColumn colId="168" hiddenButton="1"/>
    <filterColumn colId="169" hiddenButton="1"/>
    <filterColumn colId="170" hiddenButton="1"/>
    <filterColumn colId="171" hiddenButton="1"/>
    <filterColumn colId="172" hiddenButton="1"/>
    <filterColumn colId="173" hiddenButton="1"/>
    <filterColumn colId="174" hiddenButton="1"/>
    <filterColumn colId="175" hiddenButton="1"/>
    <filterColumn colId="176" hiddenButton="1"/>
    <filterColumn colId="177" hiddenButton="1"/>
    <filterColumn colId="178" hiddenButton="1"/>
  </autoFilter>
  <sortState ref="B5:FX68">
    <sortCondition ref="B4:B46"/>
  </sortState>
  <tableColumns count="179">
    <tableColumn id="1" xr3:uid="{00000000-0010-0000-0000-000001000000}" name="Agent" dataDxfId="868"/>
    <tableColumn id="3" xr3:uid="{00000000-0010-0000-0000-000003000000}" name="Main activity" dataDxfId="867"/>
    <tableColumn id="2" xr3:uid="{00000000-0010-0000-0000-000002000000}" name="3" dataDxfId="866"/>
    <tableColumn id="151" xr3:uid="{00000000-0010-0000-0000-000097000000}" name="4" dataDxfId="865"/>
    <tableColumn id="152" xr3:uid="{00000000-0010-0000-0000-000098000000}" name="5" dataDxfId="864"/>
    <tableColumn id="4" xr3:uid="{00000000-0010-0000-0000-000004000000}" name="6" dataDxfId="863"/>
    <tableColumn id="5" xr3:uid="{00000000-0010-0000-0000-000005000000}" name="7" dataDxfId="862"/>
    <tableColumn id="6" xr3:uid="{00000000-0010-0000-0000-000006000000}" name="8" dataDxfId="861"/>
    <tableColumn id="7" xr3:uid="{00000000-0010-0000-0000-000007000000}" name="9" dataDxfId="860"/>
    <tableColumn id="8" xr3:uid="{00000000-0010-0000-0000-000008000000}" name="10" dataDxfId="859"/>
    <tableColumn id="9" xr3:uid="{00000000-0010-0000-0000-000009000000}" name="11" dataDxfId="858"/>
    <tableColumn id="10" xr3:uid="{00000000-0010-0000-0000-00000A000000}" name="12" dataDxfId="857"/>
    <tableColumn id="11" xr3:uid="{00000000-0010-0000-0000-00000B000000}" name="13" dataDxfId="856"/>
    <tableColumn id="12" xr3:uid="{00000000-0010-0000-0000-00000C000000}" name="14" dataDxfId="855"/>
    <tableColumn id="13" xr3:uid="{00000000-0010-0000-0000-00000D000000}" name="15" dataDxfId="854"/>
    <tableColumn id="14" xr3:uid="{00000000-0010-0000-0000-00000E000000}" name="16" dataDxfId="853"/>
    <tableColumn id="15" xr3:uid="{00000000-0010-0000-0000-00000F000000}" name="17" dataDxfId="852"/>
    <tableColumn id="16" xr3:uid="{00000000-0010-0000-0000-000010000000}" name="18" dataDxfId="851"/>
    <tableColumn id="17" xr3:uid="{00000000-0010-0000-0000-000011000000}" name="19" dataDxfId="850"/>
    <tableColumn id="18" xr3:uid="{00000000-0010-0000-0000-000012000000}" name="20" dataDxfId="849"/>
    <tableColumn id="19" xr3:uid="{00000000-0010-0000-0000-000013000000}" name="21" dataDxfId="848"/>
    <tableColumn id="20" xr3:uid="{00000000-0010-0000-0000-000014000000}" name="22" dataDxfId="847"/>
    <tableColumn id="21" xr3:uid="{00000000-0010-0000-0000-000015000000}" name="23" dataDxfId="846"/>
    <tableColumn id="22" xr3:uid="{00000000-0010-0000-0000-000016000000}" name="24" dataDxfId="845"/>
    <tableColumn id="23" xr3:uid="{00000000-0010-0000-0000-000017000000}" name="25" dataDxfId="844"/>
    <tableColumn id="24" xr3:uid="{00000000-0010-0000-0000-000018000000}" name="26" dataDxfId="843"/>
    <tableColumn id="25" xr3:uid="{00000000-0010-0000-0000-000019000000}" name="27" dataDxfId="842"/>
    <tableColumn id="26" xr3:uid="{00000000-0010-0000-0000-00001A000000}" name="28" dataDxfId="841"/>
    <tableColumn id="27" xr3:uid="{00000000-0010-0000-0000-00001B000000}" name="29" dataDxfId="840"/>
    <tableColumn id="28" xr3:uid="{00000000-0010-0000-0000-00001C000000}" name="30" dataDxfId="839"/>
    <tableColumn id="29" xr3:uid="{00000000-0010-0000-0000-00001D000000}" name="31" dataDxfId="838"/>
    <tableColumn id="30" xr3:uid="{00000000-0010-0000-0000-00001E000000}" name="32" dataDxfId="837"/>
    <tableColumn id="153" xr3:uid="{00000000-0010-0000-0000-000099000000}" name="33" dataDxfId="836"/>
    <tableColumn id="154" xr3:uid="{00000000-0010-0000-0000-00009A000000}" name="34" dataDxfId="835"/>
    <tableColumn id="155" xr3:uid="{00000000-0010-0000-0000-00009B000000}" name="35" dataDxfId="834"/>
    <tableColumn id="156" xr3:uid="{00000000-0010-0000-0000-00009C000000}" name="36" dataDxfId="833"/>
    <tableColumn id="31" xr3:uid="{00000000-0010-0000-0000-00001F000000}" name="37" dataDxfId="832"/>
    <tableColumn id="32" xr3:uid="{00000000-0010-0000-0000-000020000000}" name="38" dataDxfId="831"/>
    <tableColumn id="159" xr3:uid="{00000000-0010-0000-0000-00009F000000}" name="39" dataDxfId="830"/>
    <tableColumn id="158" xr3:uid="{00000000-0010-0000-0000-00009E000000}" name="40" dataDxfId="829"/>
    <tableColumn id="33" xr3:uid="{00000000-0010-0000-0000-000021000000}" name="41" dataDxfId="828"/>
    <tableColumn id="34" xr3:uid="{00000000-0010-0000-0000-000022000000}" name="42" dataDxfId="827"/>
    <tableColumn id="35" xr3:uid="{00000000-0010-0000-0000-000023000000}" name="43" dataDxfId="826"/>
    <tableColumn id="36" xr3:uid="{00000000-0010-0000-0000-000024000000}" name="44" dataDxfId="825"/>
    <tableColumn id="37" xr3:uid="{00000000-0010-0000-0000-000025000000}" name="45" dataDxfId="824"/>
    <tableColumn id="38" xr3:uid="{00000000-0010-0000-0000-000026000000}" name="46" dataDxfId="823"/>
    <tableColumn id="39" xr3:uid="{00000000-0010-0000-0000-000027000000}" name="47" dataDxfId="822"/>
    <tableColumn id="40" xr3:uid="{00000000-0010-0000-0000-000028000000}" name="48" dataDxfId="821"/>
    <tableColumn id="41" xr3:uid="{00000000-0010-0000-0000-000029000000}" name="49" dataDxfId="820"/>
    <tableColumn id="42" xr3:uid="{00000000-0010-0000-0000-00002A000000}" name="50" dataDxfId="819"/>
    <tableColumn id="43" xr3:uid="{00000000-0010-0000-0000-00002B000000}" name="51" dataDxfId="818"/>
    <tableColumn id="44" xr3:uid="{00000000-0010-0000-0000-00002C000000}" name="52" dataDxfId="817"/>
    <tableColumn id="45" xr3:uid="{00000000-0010-0000-0000-00002D000000}" name="53" dataDxfId="816"/>
    <tableColumn id="46" xr3:uid="{00000000-0010-0000-0000-00002E000000}" name="54" dataDxfId="815"/>
    <tableColumn id="47" xr3:uid="{00000000-0010-0000-0000-00002F000000}" name="55" dataDxfId="814"/>
    <tableColumn id="48" xr3:uid="{00000000-0010-0000-0000-000030000000}" name="56" dataDxfId="813"/>
    <tableColumn id="49" xr3:uid="{00000000-0010-0000-0000-000031000000}" name="57" dataDxfId="812"/>
    <tableColumn id="50" xr3:uid="{00000000-0010-0000-0000-000032000000}" name="58" dataDxfId="811"/>
    <tableColumn id="51" xr3:uid="{00000000-0010-0000-0000-000033000000}" name="59" dataDxfId="810"/>
    <tableColumn id="52" xr3:uid="{00000000-0010-0000-0000-000034000000}" name="60" dataDxfId="809"/>
    <tableColumn id="53" xr3:uid="{00000000-0010-0000-0000-000035000000}" name="61" dataDxfId="808"/>
    <tableColumn id="54" xr3:uid="{00000000-0010-0000-0000-000036000000}" name="62" dataDxfId="807"/>
    <tableColumn id="55" xr3:uid="{00000000-0010-0000-0000-000037000000}" name="63" dataDxfId="806"/>
    <tableColumn id="56" xr3:uid="{00000000-0010-0000-0000-000038000000}" name="64" dataDxfId="805"/>
    <tableColumn id="57" xr3:uid="{00000000-0010-0000-0000-000039000000}" name="65" dataDxfId="804"/>
    <tableColumn id="58" xr3:uid="{00000000-0010-0000-0000-00003A000000}" name="66" dataDxfId="803"/>
    <tableColumn id="59" xr3:uid="{00000000-0010-0000-0000-00003B000000}" name="67" dataDxfId="802"/>
    <tableColumn id="160" xr3:uid="{00000000-0010-0000-0000-0000A0000000}" name="68" dataDxfId="801"/>
    <tableColumn id="161" xr3:uid="{00000000-0010-0000-0000-0000A1000000}" name="69" dataDxfId="800"/>
    <tableColumn id="163" xr3:uid="{00000000-0010-0000-0000-0000A3000000}" name="70" dataDxfId="799"/>
    <tableColumn id="162" xr3:uid="{00000000-0010-0000-0000-0000A2000000}" name="71" dataDxfId="798"/>
    <tableColumn id="60" xr3:uid="{00000000-0010-0000-0000-00003C000000}" name="72" dataDxfId="797"/>
    <tableColumn id="61" xr3:uid="{00000000-0010-0000-0000-00003D000000}" name="73" dataDxfId="796"/>
    <tableColumn id="165" xr3:uid="{00000000-0010-0000-0000-0000A5000000}" name="74" dataDxfId="795"/>
    <tableColumn id="164" xr3:uid="{00000000-0010-0000-0000-0000A4000000}" name="75" dataDxfId="794"/>
    <tableColumn id="62" xr3:uid="{00000000-0010-0000-0000-00003E000000}" name="76" dataDxfId="793"/>
    <tableColumn id="63" xr3:uid="{00000000-0010-0000-0000-00003F000000}" name="77" dataDxfId="792"/>
    <tableColumn id="64" xr3:uid="{00000000-0010-0000-0000-000040000000}" name="78" dataDxfId="791"/>
    <tableColumn id="65" xr3:uid="{00000000-0010-0000-0000-000041000000}" name="79" dataDxfId="790"/>
    <tableColumn id="66" xr3:uid="{00000000-0010-0000-0000-000042000000}" name="80" dataDxfId="789"/>
    <tableColumn id="67" xr3:uid="{00000000-0010-0000-0000-000043000000}" name="81" dataDxfId="788"/>
    <tableColumn id="68" xr3:uid="{00000000-0010-0000-0000-000044000000}" name="82" dataDxfId="787"/>
    <tableColumn id="69" xr3:uid="{00000000-0010-0000-0000-000045000000}" name="83" dataDxfId="786"/>
    <tableColumn id="70" xr3:uid="{00000000-0010-0000-0000-000046000000}" name="84" dataDxfId="785"/>
    <tableColumn id="71" xr3:uid="{00000000-0010-0000-0000-000047000000}" name="85" dataDxfId="784"/>
    <tableColumn id="72" xr3:uid="{00000000-0010-0000-0000-000048000000}" name="86" dataDxfId="783"/>
    <tableColumn id="73" xr3:uid="{00000000-0010-0000-0000-000049000000}" name="87" dataDxfId="782"/>
    <tableColumn id="74" xr3:uid="{00000000-0010-0000-0000-00004A000000}" name="88" dataDxfId="781"/>
    <tableColumn id="75" xr3:uid="{00000000-0010-0000-0000-00004B000000}" name="89" dataDxfId="780"/>
    <tableColumn id="76" xr3:uid="{00000000-0010-0000-0000-00004C000000}" name="90" dataDxfId="779"/>
    <tableColumn id="77" xr3:uid="{00000000-0010-0000-0000-00004D000000}" name="91" dataDxfId="778"/>
    <tableColumn id="78" xr3:uid="{00000000-0010-0000-0000-00004E000000}" name="92" dataDxfId="777"/>
    <tableColumn id="79" xr3:uid="{00000000-0010-0000-0000-00004F000000}" name="93" dataDxfId="776"/>
    <tableColumn id="80" xr3:uid="{00000000-0010-0000-0000-000050000000}" name="94" dataDxfId="775"/>
    <tableColumn id="81" xr3:uid="{00000000-0010-0000-0000-000051000000}" name="95" dataDxfId="774"/>
    <tableColumn id="82" xr3:uid="{00000000-0010-0000-0000-000052000000}" name="96" dataDxfId="773"/>
    <tableColumn id="83" xr3:uid="{00000000-0010-0000-0000-000053000000}" name="97" dataDxfId="772"/>
    <tableColumn id="84" xr3:uid="{00000000-0010-0000-0000-000054000000}" name="98" dataDxfId="771"/>
    <tableColumn id="85" xr3:uid="{00000000-0010-0000-0000-000055000000}" name="99" dataDxfId="770"/>
    <tableColumn id="86" xr3:uid="{00000000-0010-0000-0000-000056000000}" name="100" dataDxfId="769"/>
    <tableColumn id="87" xr3:uid="{00000000-0010-0000-0000-000057000000}" name="101" dataDxfId="768"/>
    <tableColumn id="88" xr3:uid="{00000000-0010-0000-0000-000058000000}" name="102" dataDxfId="767"/>
    <tableColumn id="169" xr3:uid="{00000000-0010-0000-0000-0000A9000000}" name="103" dataDxfId="766"/>
    <tableColumn id="168" xr3:uid="{00000000-0010-0000-0000-0000A8000000}" name="104" dataDxfId="765"/>
    <tableColumn id="167" xr3:uid="{00000000-0010-0000-0000-0000A7000000}" name="105" dataDxfId="764"/>
    <tableColumn id="166" xr3:uid="{00000000-0010-0000-0000-0000A6000000}" name="106" dataDxfId="763"/>
    <tableColumn id="89" xr3:uid="{00000000-0010-0000-0000-000059000000}" name="107" dataDxfId="762"/>
    <tableColumn id="90" xr3:uid="{00000000-0010-0000-0000-00005A000000}" name="108" dataDxfId="761"/>
    <tableColumn id="171" xr3:uid="{00000000-0010-0000-0000-0000AB000000}" name="109" dataDxfId="760"/>
    <tableColumn id="170" xr3:uid="{00000000-0010-0000-0000-0000AA000000}" name="110" dataDxfId="759"/>
    <tableColumn id="91" xr3:uid="{00000000-0010-0000-0000-00005B000000}" name="111" dataDxfId="758"/>
    <tableColumn id="92" xr3:uid="{00000000-0010-0000-0000-00005C000000}" name="112" dataDxfId="757"/>
    <tableColumn id="93" xr3:uid="{00000000-0010-0000-0000-00005D000000}" name="113" dataDxfId="756"/>
    <tableColumn id="94" xr3:uid="{00000000-0010-0000-0000-00005E000000}" name="114" dataDxfId="755"/>
    <tableColumn id="95" xr3:uid="{00000000-0010-0000-0000-00005F000000}" name="115" dataDxfId="754"/>
    <tableColumn id="96" xr3:uid="{00000000-0010-0000-0000-000060000000}" name="116" dataDxfId="753"/>
    <tableColumn id="97" xr3:uid="{00000000-0010-0000-0000-000061000000}" name="117" dataDxfId="752"/>
    <tableColumn id="98" xr3:uid="{00000000-0010-0000-0000-000062000000}" name="118" dataDxfId="751"/>
    <tableColumn id="99" xr3:uid="{00000000-0010-0000-0000-000063000000}" name="119" dataDxfId="750"/>
    <tableColumn id="100" xr3:uid="{00000000-0010-0000-0000-000064000000}" name="120" dataDxfId="749"/>
    <tableColumn id="101" xr3:uid="{00000000-0010-0000-0000-000065000000}" name="121" dataDxfId="748"/>
    <tableColumn id="102" xr3:uid="{00000000-0010-0000-0000-000066000000}" name="122" dataDxfId="747"/>
    <tableColumn id="103" xr3:uid="{00000000-0010-0000-0000-000067000000}" name="123" dataDxfId="746"/>
    <tableColumn id="104" xr3:uid="{00000000-0010-0000-0000-000068000000}" name="124" dataDxfId="745"/>
    <tableColumn id="105" xr3:uid="{00000000-0010-0000-0000-000069000000}" name="125" dataDxfId="744"/>
    <tableColumn id="106" xr3:uid="{00000000-0010-0000-0000-00006A000000}" name="126" dataDxfId="743"/>
    <tableColumn id="107" xr3:uid="{00000000-0010-0000-0000-00006B000000}" name="127" dataDxfId="742"/>
    <tableColumn id="108" xr3:uid="{00000000-0010-0000-0000-00006C000000}" name="128" dataDxfId="741"/>
    <tableColumn id="109" xr3:uid="{00000000-0010-0000-0000-00006D000000}" name="129" dataDxfId="740"/>
    <tableColumn id="110" xr3:uid="{00000000-0010-0000-0000-00006E000000}" name="130" dataDxfId="739"/>
    <tableColumn id="111" xr3:uid="{00000000-0010-0000-0000-00006F000000}" name="131" dataDxfId="738"/>
    <tableColumn id="112" xr3:uid="{00000000-0010-0000-0000-000070000000}" name="132" dataDxfId="737"/>
    <tableColumn id="113" xr3:uid="{00000000-0010-0000-0000-000071000000}" name="133" dataDxfId="736"/>
    <tableColumn id="114" xr3:uid="{00000000-0010-0000-0000-000072000000}" name="134" dataDxfId="735"/>
    <tableColumn id="115" xr3:uid="{00000000-0010-0000-0000-000073000000}" name="135" dataDxfId="734"/>
    <tableColumn id="116" xr3:uid="{00000000-0010-0000-0000-000074000000}" name="136" dataDxfId="733"/>
    <tableColumn id="117" xr3:uid="{00000000-0010-0000-0000-000075000000}" name="137" dataDxfId="732"/>
    <tableColumn id="175" xr3:uid="{00000000-0010-0000-0000-0000AF000000}" name="138" dataDxfId="731"/>
    <tableColumn id="174" xr3:uid="{00000000-0010-0000-0000-0000AE000000}" name="139" dataDxfId="730"/>
    <tableColumn id="173" xr3:uid="{00000000-0010-0000-0000-0000AD000000}" name="140" dataDxfId="729"/>
    <tableColumn id="172" xr3:uid="{00000000-0010-0000-0000-0000AC000000}" name="141" dataDxfId="728"/>
    <tableColumn id="118" xr3:uid="{00000000-0010-0000-0000-000076000000}" name="142" dataDxfId="727"/>
    <tableColumn id="119" xr3:uid="{00000000-0010-0000-0000-000077000000}" name="143" dataDxfId="726"/>
    <tableColumn id="178" xr3:uid="{00000000-0010-0000-0000-0000B2000000}" name="144" dataDxfId="725"/>
    <tableColumn id="177" xr3:uid="{00000000-0010-0000-0000-0000B1000000}" name="145" dataDxfId="724"/>
    <tableColumn id="120" xr3:uid="{00000000-0010-0000-0000-000078000000}" name="146" dataDxfId="723"/>
    <tableColumn id="121" xr3:uid="{00000000-0010-0000-0000-000079000000}" name="147" dataDxfId="722"/>
    <tableColumn id="122" xr3:uid="{00000000-0010-0000-0000-00007A000000}" name="148" dataDxfId="721"/>
    <tableColumn id="123" xr3:uid="{00000000-0010-0000-0000-00007B000000}" name="149" dataDxfId="720"/>
    <tableColumn id="124" xr3:uid="{00000000-0010-0000-0000-00007C000000}" name="150" dataDxfId="719"/>
    <tableColumn id="125" xr3:uid="{00000000-0010-0000-0000-00007D000000}" name="151" dataDxfId="718"/>
    <tableColumn id="126" xr3:uid="{00000000-0010-0000-0000-00007E000000}" name="152" dataDxfId="717"/>
    <tableColumn id="127" xr3:uid="{00000000-0010-0000-0000-00007F000000}" name="153" dataDxfId="716"/>
    <tableColumn id="128" xr3:uid="{00000000-0010-0000-0000-000080000000}" name="154" dataDxfId="715"/>
    <tableColumn id="129" xr3:uid="{00000000-0010-0000-0000-000081000000}" name="155" dataDxfId="714"/>
    <tableColumn id="130" xr3:uid="{00000000-0010-0000-0000-000082000000}" name="156" dataDxfId="713"/>
    <tableColumn id="131" xr3:uid="{00000000-0010-0000-0000-000083000000}" name="157" dataDxfId="712"/>
    <tableColumn id="132" xr3:uid="{00000000-0010-0000-0000-000084000000}" name="158" dataDxfId="711"/>
    <tableColumn id="133" xr3:uid="{00000000-0010-0000-0000-000085000000}" name="159" dataDxfId="710"/>
    <tableColumn id="134" xr3:uid="{00000000-0010-0000-0000-000086000000}" name="160" dataDxfId="709"/>
    <tableColumn id="135" xr3:uid="{00000000-0010-0000-0000-000087000000}" name="161" dataDxfId="708"/>
    <tableColumn id="136" xr3:uid="{00000000-0010-0000-0000-000088000000}" name="162" dataDxfId="707"/>
    <tableColumn id="137" xr3:uid="{00000000-0010-0000-0000-000089000000}" name="163" dataDxfId="706"/>
    <tableColumn id="138" xr3:uid="{00000000-0010-0000-0000-00008A000000}" name="164" dataDxfId="705"/>
    <tableColumn id="139" xr3:uid="{00000000-0010-0000-0000-00008B000000}" name="165" dataDxfId="704"/>
    <tableColumn id="140" xr3:uid="{00000000-0010-0000-0000-00008C000000}" name="166" dataDxfId="703"/>
    <tableColumn id="141" xr3:uid="{00000000-0010-0000-0000-00008D000000}" name="167" dataDxfId="702"/>
    <tableColumn id="142" xr3:uid="{00000000-0010-0000-0000-00008E000000}" name="168" dataDxfId="701"/>
    <tableColumn id="143" xr3:uid="{00000000-0010-0000-0000-00008F000000}" name="169" dataDxfId="700"/>
    <tableColumn id="144" xr3:uid="{00000000-0010-0000-0000-000090000000}" name="170" dataDxfId="699"/>
    <tableColumn id="145" xr3:uid="{00000000-0010-0000-0000-000091000000}" name="171" dataDxfId="698"/>
    <tableColumn id="146" xr3:uid="{00000000-0010-0000-0000-000092000000}" name="172" dataDxfId="697"/>
    <tableColumn id="179" xr3:uid="{00000000-0010-0000-0000-0000B3000000}" name="173" dataDxfId="696"/>
    <tableColumn id="180" xr3:uid="{00000000-0010-0000-0000-0000B4000000}" name="174" dataDxfId="695"/>
    <tableColumn id="181" xr3:uid="{00000000-0010-0000-0000-0000B5000000}" name="175" dataDxfId="694"/>
    <tableColumn id="182" xr3:uid="{00000000-0010-0000-0000-0000B6000000}" name="176" dataDxfId="693"/>
    <tableColumn id="147" xr3:uid="{00000000-0010-0000-0000-000093000000}" name="177" dataDxfId="692"/>
    <tableColumn id="148" xr3:uid="{00000000-0010-0000-0000-000094000000}" name="178" dataDxfId="691"/>
    <tableColumn id="149" xr3:uid="{00000000-0010-0000-0000-000095000000}" name="179" dataDxfId="690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342356345623434534534563" displayName="Table5342356345623434534534563" ref="B4:FX64" totalsRowShown="0" headerRowDxfId="643" dataDxfId="642" headerRowBorderDxfId="640" tableBorderDxfId="641" totalsRowBorderDxfId="639">
  <autoFilter ref="B4:FX64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  <filterColumn colId="165" hiddenButton="1"/>
    <filterColumn colId="166" hiddenButton="1"/>
    <filterColumn colId="167" hiddenButton="1"/>
    <filterColumn colId="168" hiddenButton="1"/>
    <filterColumn colId="169" hiddenButton="1"/>
    <filterColumn colId="170" hiddenButton="1"/>
    <filterColumn colId="171" hiddenButton="1"/>
    <filterColumn colId="172" hiddenButton="1"/>
    <filterColumn colId="173" hiddenButton="1"/>
    <filterColumn colId="174" hiddenButton="1"/>
    <filterColumn colId="175" hiddenButton="1"/>
    <filterColumn colId="176" hiddenButton="1"/>
    <filterColumn colId="177" hiddenButton="1"/>
    <filterColumn colId="178" hiddenButton="1"/>
  </autoFilter>
  <sortState ref="B5:FX68">
    <sortCondition ref="B4:B46"/>
  </sortState>
  <tableColumns count="179">
    <tableColumn id="1" xr3:uid="{00000000-0010-0000-0100-000001000000}" name="Agent" dataDxfId="638"/>
    <tableColumn id="3" xr3:uid="{00000000-0010-0000-0100-000003000000}" name="Main activity" dataDxfId="637"/>
    <tableColumn id="2" xr3:uid="{00000000-0010-0000-0100-000002000000}" name="3" dataDxfId="636"/>
    <tableColumn id="151" xr3:uid="{00000000-0010-0000-0100-000097000000}" name="4" dataDxfId="635"/>
    <tableColumn id="152" xr3:uid="{00000000-0010-0000-0100-000098000000}" name="5" dataDxfId="634"/>
    <tableColumn id="4" xr3:uid="{00000000-0010-0000-0100-000004000000}" name="6" dataDxfId="633"/>
    <tableColumn id="5" xr3:uid="{00000000-0010-0000-0100-000005000000}" name="7" dataDxfId="632"/>
    <tableColumn id="6" xr3:uid="{00000000-0010-0000-0100-000006000000}" name="8" dataDxfId="631"/>
    <tableColumn id="7" xr3:uid="{00000000-0010-0000-0100-000007000000}" name="9" dataDxfId="630"/>
    <tableColumn id="8" xr3:uid="{00000000-0010-0000-0100-000008000000}" name="10" dataDxfId="629"/>
    <tableColumn id="9" xr3:uid="{00000000-0010-0000-0100-000009000000}" name="11" dataDxfId="628"/>
    <tableColumn id="10" xr3:uid="{00000000-0010-0000-0100-00000A000000}" name="12" dataDxfId="627"/>
    <tableColumn id="11" xr3:uid="{00000000-0010-0000-0100-00000B000000}" name="13" dataDxfId="626"/>
    <tableColumn id="12" xr3:uid="{00000000-0010-0000-0100-00000C000000}" name="14" dataDxfId="625"/>
    <tableColumn id="13" xr3:uid="{00000000-0010-0000-0100-00000D000000}" name="15" dataDxfId="624"/>
    <tableColumn id="14" xr3:uid="{00000000-0010-0000-0100-00000E000000}" name="16" dataDxfId="623"/>
    <tableColumn id="15" xr3:uid="{00000000-0010-0000-0100-00000F000000}" name="17" dataDxfId="622"/>
    <tableColumn id="16" xr3:uid="{00000000-0010-0000-0100-000010000000}" name="18" dataDxfId="621"/>
    <tableColumn id="17" xr3:uid="{00000000-0010-0000-0100-000011000000}" name="19" dataDxfId="620"/>
    <tableColumn id="18" xr3:uid="{00000000-0010-0000-0100-000012000000}" name="20" dataDxfId="619"/>
    <tableColumn id="19" xr3:uid="{00000000-0010-0000-0100-000013000000}" name="21" dataDxfId="618"/>
    <tableColumn id="20" xr3:uid="{00000000-0010-0000-0100-000014000000}" name="22" dataDxfId="617"/>
    <tableColumn id="21" xr3:uid="{00000000-0010-0000-0100-000015000000}" name="23" dataDxfId="616"/>
    <tableColumn id="22" xr3:uid="{00000000-0010-0000-0100-000016000000}" name="24" dataDxfId="615"/>
    <tableColumn id="23" xr3:uid="{00000000-0010-0000-0100-000017000000}" name="25" dataDxfId="614"/>
    <tableColumn id="24" xr3:uid="{00000000-0010-0000-0100-000018000000}" name="26" dataDxfId="613"/>
    <tableColumn id="25" xr3:uid="{00000000-0010-0000-0100-000019000000}" name="27" dataDxfId="612"/>
    <tableColumn id="26" xr3:uid="{00000000-0010-0000-0100-00001A000000}" name="28" dataDxfId="611"/>
    <tableColumn id="27" xr3:uid="{00000000-0010-0000-0100-00001B000000}" name="29" dataDxfId="610"/>
    <tableColumn id="28" xr3:uid="{00000000-0010-0000-0100-00001C000000}" name="30" dataDxfId="609"/>
    <tableColumn id="29" xr3:uid="{00000000-0010-0000-0100-00001D000000}" name="31" dataDxfId="608"/>
    <tableColumn id="30" xr3:uid="{00000000-0010-0000-0100-00001E000000}" name="32" dataDxfId="607"/>
    <tableColumn id="153" xr3:uid="{00000000-0010-0000-0100-000099000000}" name="33" dataDxfId="606"/>
    <tableColumn id="154" xr3:uid="{00000000-0010-0000-0100-00009A000000}" name="34" dataDxfId="605"/>
    <tableColumn id="155" xr3:uid="{00000000-0010-0000-0100-00009B000000}" name="35" dataDxfId="604"/>
    <tableColumn id="156" xr3:uid="{00000000-0010-0000-0100-00009C000000}" name="36" dataDxfId="603"/>
    <tableColumn id="31" xr3:uid="{00000000-0010-0000-0100-00001F000000}" name="37" dataDxfId="602"/>
    <tableColumn id="32" xr3:uid="{00000000-0010-0000-0100-000020000000}" name="38" dataDxfId="601"/>
    <tableColumn id="159" xr3:uid="{00000000-0010-0000-0100-00009F000000}" name="39" dataDxfId="600"/>
    <tableColumn id="158" xr3:uid="{00000000-0010-0000-0100-00009E000000}" name="40" dataDxfId="599"/>
    <tableColumn id="33" xr3:uid="{00000000-0010-0000-0100-000021000000}" name="41" dataDxfId="598"/>
    <tableColumn id="34" xr3:uid="{00000000-0010-0000-0100-000022000000}" name="42" dataDxfId="597"/>
    <tableColumn id="35" xr3:uid="{00000000-0010-0000-0100-000023000000}" name="43" dataDxfId="596"/>
    <tableColumn id="36" xr3:uid="{00000000-0010-0000-0100-000024000000}" name="44" dataDxfId="595"/>
    <tableColumn id="37" xr3:uid="{00000000-0010-0000-0100-000025000000}" name="45" dataDxfId="594"/>
    <tableColumn id="38" xr3:uid="{00000000-0010-0000-0100-000026000000}" name="46" dataDxfId="593"/>
    <tableColumn id="39" xr3:uid="{00000000-0010-0000-0100-000027000000}" name="47" dataDxfId="592"/>
    <tableColumn id="40" xr3:uid="{00000000-0010-0000-0100-000028000000}" name="48" dataDxfId="591"/>
    <tableColumn id="41" xr3:uid="{00000000-0010-0000-0100-000029000000}" name="49" dataDxfId="590"/>
    <tableColumn id="42" xr3:uid="{00000000-0010-0000-0100-00002A000000}" name="50" dataDxfId="589"/>
    <tableColumn id="43" xr3:uid="{00000000-0010-0000-0100-00002B000000}" name="51" dataDxfId="588"/>
    <tableColumn id="44" xr3:uid="{00000000-0010-0000-0100-00002C000000}" name="52" dataDxfId="587"/>
    <tableColumn id="45" xr3:uid="{00000000-0010-0000-0100-00002D000000}" name="53" dataDxfId="586"/>
    <tableColumn id="46" xr3:uid="{00000000-0010-0000-0100-00002E000000}" name="54" dataDxfId="585"/>
    <tableColumn id="47" xr3:uid="{00000000-0010-0000-0100-00002F000000}" name="55" dataDxfId="584"/>
    <tableColumn id="48" xr3:uid="{00000000-0010-0000-0100-000030000000}" name="56" dataDxfId="583"/>
    <tableColumn id="49" xr3:uid="{00000000-0010-0000-0100-000031000000}" name="57" dataDxfId="582"/>
    <tableColumn id="50" xr3:uid="{00000000-0010-0000-0100-000032000000}" name="58" dataDxfId="581"/>
    <tableColumn id="51" xr3:uid="{00000000-0010-0000-0100-000033000000}" name="59" dataDxfId="580"/>
    <tableColumn id="52" xr3:uid="{00000000-0010-0000-0100-000034000000}" name="60" dataDxfId="579"/>
    <tableColumn id="53" xr3:uid="{00000000-0010-0000-0100-000035000000}" name="61" dataDxfId="578"/>
    <tableColumn id="54" xr3:uid="{00000000-0010-0000-0100-000036000000}" name="62" dataDxfId="577"/>
    <tableColumn id="55" xr3:uid="{00000000-0010-0000-0100-000037000000}" name="63" dataDxfId="576"/>
    <tableColumn id="56" xr3:uid="{00000000-0010-0000-0100-000038000000}" name="64" dataDxfId="575"/>
    <tableColumn id="57" xr3:uid="{00000000-0010-0000-0100-000039000000}" name="65" dataDxfId="574"/>
    <tableColumn id="58" xr3:uid="{00000000-0010-0000-0100-00003A000000}" name="66" dataDxfId="573"/>
    <tableColumn id="59" xr3:uid="{00000000-0010-0000-0100-00003B000000}" name="67" dataDxfId="572"/>
    <tableColumn id="160" xr3:uid="{00000000-0010-0000-0100-0000A0000000}" name="68" dataDxfId="571"/>
    <tableColumn id="161" xr3:uid="{00000000-0010-0000-0100-0000A1000000}" name="69" dataDxfId="570"/>
    <tableColumn id="163" xr3:uid="{00000000-0010-0000-0100-0000A3000000}" name="70" dataDxfId="569"/>
    <tableColumn id="162" xr3:uid="{00000000-0010-0000-0100-0000A2000000}" name="71" dataDxfId="568"/>
    <tableColumn id="60" xr3:uid="{00000000-0010-0000-0100-00003C000000}" name="72" dataDxfId="567"/>
    <tableColumn id="61" xr3:uid="{00000000-0010-0000-0100-00003D000000}" name="73" dataDxfId="566"/>
    <tableColumn id="165" xr3:uid="{00000000-0010-0000-0100-0000A5000000}" name="74" dataDxfId="565"/>
    <tableColumn id="164" xr3:uid="{00000000-0010-0000-0100-0000A4000000}" name="75" dataDxfId="564"/>
    <tableColumn id="62" xr3:uid="{00000000-0010-0000-0100-00003E000000}" name="76" dataDxfId="563"/>
    <tableColumn id="63" xr3:uid="{00000000-0010-0000-0100-00003F000000}" name="77" dataDxfId="562"/>
    <tableColumn id="64" xr3:uid="{00000000-0010-0000-0100-000040000000}" name="78" dataDxfId="561"/>
    <tableColumn id="65" xr3:uid="{00000000-0010-0000-0100-000041000000}" name="79" dataDxfId="560"/>
    <tableColumn id="66" xr3:uid="{00000000-0010-0000-0100-000042000000}" name="80" dataDxfId="559"/>
    <tableColumn id="67" xr3:uid="{00000000-0010-0000-0100-000043000000}" name="81" dataDxfId="558"/>
    <tableColumn id="68" xr3:uid="{00000000-0010-0000-0100-000044000000}" name="82" dataDxfId="557"/>
    <tableColumn id="69" xr3:uid="{00000000-0010-0000-0100-000045000000}" name="83" dataDxfId="556"/>
    <tableColumn id="70" xr3:uid="{00000000-0010-0000-0100-000046000000}" name="84" dataDxfId="555"/>
    <tableColumn id="71" xr3:uid="{00000000-0010-0000-0100-000047000000}" name="85" dataDxfId="554"/>
    <tableColumn id="72" xr3:uid="{00000000-0010-0000-0100-000048000000}" name="86" dataDxfId="553"/>
    <tableColumn id="73" xr3:uid="{00000000-0010-0000-0100-000049000000}" name="87" dataDxfId="552"/>
    <tableColumn id="74" xr3:uid="{00000000-0010-0000-0100-00004A000000}" name="88" dataDxfId="551"/>
    <tableColumn id="75" xr3:uid="{00000000-0010-0000-0100-00004B000000}" name="89" dataDxfId="550"/>
    <tableColumn id="76" xr3:uid="{00000000-0010-0000-0100-00004C000000}" name="90" dataDxfId="549"/>
    <tableColumn id="77" xr3:uid="{00000000-0010-0000-0100-00004D000000}" name="91" dataDxfId="548"/>
    <tableColumn id="78" xr3:uid="{00000000-0010-0000-0100-00004E000000}" name="92" dataDxfId="547"/>
    <tableColumn id="79" xr3:uid="{00000000-0010-0000-0100-00004F000000}" name="93" dataDxfId="546"/>
    <tableColumn id="80" xr3:uid="{00000000-0010-0000-0100-000050000000}" name="94" dataDxfId="545"/>
    <tableColumn id="81" xr3:uid="{00000000-0010-0000-0100-000051000000}" name="95" dataDxfId="544"/>
    <tableColumn id="82" xr3:uid="{00000000-0010-0000-0100-000052000000}" name="96" dataDxfId="543"/>
    <tableColumn id="83" xr3:uid="{00000000-0010-0000-0100-000053000000}" name="97" dataDxfId="542"/>
    <tableColumn id="84" xr3:uid="{00000000-0010-0000-0100-000054000000}" name="98" dataDxfId="541"/>
    <tableColumn id="85" xr3:uid="{00000000-0010-0000-0100-000055000000}" name="99" dataDxfId="540"/>
    <tableColumn id="86" xr3:uid="{00000000-0010-0000-0100-000056000000}" name="100" dataDxfId="539"/>
    <tableColumn id="87" xr3:uid="{00000000-0010-0000-0100-000057000000}" name="101" dataDxfId="538"/>
    <tableColumn id="88" xr3:uid="{00000000-0010-0000-0100-000058000000}" name="102" dataDxfId="537"/>
    <tableColumn id="169" xr3:uid="{00000000-0010-0000-0100-0000A9000000}" name="103" dataDxfId="536"/>
    <tableColumn id="168" xr3:uid="{00000000-0010-0000-0100-0000A8000000}" name="104" dataDxfId="535"/>
    <tableColumn id="167" xr3:uid="{00000000-0010-0000-0100-0000A7000000}" name="105" dataDxfId="534"/>
    <tableColumn id="166" xr3:uid="{00000000-0010-0000-0100-0000A6000000}" name="106" dataDxfId="533"/>
    <tableColumn id="89" xr3:uid="{00000000-0010-0000-0100-000059000000}" name="107" dataDxfId="532"/>
    <tableColumn id="90" xr3:uid="{00000000-0010-0000-0100-00005A000000}" name="108" dataDxfId="531"/>
    <tableColumn id="171" xr3:uid="{00000000-0010-0000-0100-0000AB000000}" name="109" dataDxfId="530"/>
    <tableColumn id="170" xr3:uid="{00000000-0010-0000-0100-0000AA000000}" name="110" dataDxfId="529"/>
    <tableColumn id="91" xr3:uid="{00000000-0010-0000-0100-00005B000000}" name="111" dataDxfId="528"/>
    <tableColumn id="92" xr3:uid="{00000000-0010-0000-0100-00005C000000}" name="112" dataDxfId="527"/>
    <tableColumn id="93" xr3:uid="{00000000-0010-0000-0100-00005D000000}" name="113" dataDxfId="526"/>
    <tableColumn id="94" xr3:uid="{00000000-0010-0000-0100-00005E000000}" name="114" dataDxfId="525"/>
    <tableColumn id="95" xr3:uid="{00000000-0010-0000-0100-00005F000000}" name="115" dataDxfId="524"/>
    <tableColumn id="96" xr3:uid="{00000000-0010-0000-0100-000060000000}" name="116" dataDxfId="523"/>
    <tableColumn id="97" xr3:uid="{00000000-0010-0000-0100-000061000000}" name="117" dataDxfId="522"/>
    <tableColumn id="98" xr3:uid="{00000000-0010-0000-0100-000062000000}" name="118" dataDxfId="521"/>
    <tableColumn id="99" xr3:uid="{00000000-0010-0000-0100-000063000000}" name="119" dataDxfId="520"/>
    <tableColumn id="100" xr3:uid="{00000000-0010-0000-0100-000064000000}" name="120" dataDxfId="519"/>
    <tableColumn id="101" xr3:uid="{00000000-0010-0000-0100-000065000000}" name="121" dataDxfId="518"/>
    <tableColumn id="102" xr3:uid="{00000000-0010-0000-0100-000066000000}" name="122" dataDxfId="517"/>
    <tableColumn id="103" xr3:uid="{00000000-0010-0000-0100-000067000000}" name="123" dataDxfId="516"/>
    <tableColumn id="104" xr3:uid="{00000000-0010-0000-0100-000068000000}" name="124" dataDxfId="515"/>
    <tableColumn id="105" xr3:uid="{00000000-0010-0000-0100-000069000000}" name="125" dataDxfId="514"/>
    <tableColumn id="106" xr3:uid="{00000000-0010-0000-0100-00006A000000}" name="126" dataDxfId="513"/>
    <tableColumn id="107" xr3:uid="{00000000-0010-0000-0100-00006B000000}" name="127" dataDxfId="512"/>
    <tableColumn id="108" xr3:uid="{00000000-0010-0000-0100-00006C000000}" name="128" dataDxfId="511"/>
    <tableColumn id="109" xr3:uid="{00000000-0010-0000-0100-00006D000000}" name="129" dataDxfId="510"/>
    <tableColumn id="110" xr3:uid="{00000000-0010-0000-0100-00006E000000}" name="130" dataDxfId="509"/>
    <tableColumn id="111" xr3:uid="{00000000-0010-0000-0100-00006F000000}" name="131" dataDxfId="508"/>
    <tableColumn id="112" xr3:uid="{00000000-0010-0000-0100-000070000000}" name="132" dataDxfId="507"/>
    <tableColumn id="113" xr3:uid="{00000000-0010-0000-0100-000071000000}" name="133" dataDxfId="506"/>
    <tableColumn id="114" xr3:uid="{00000000-0010-0000-0100-000072000000}" name="134" dataDxfId="505"/>
    <tableColumn id="115" xr3:uid="{00000000-0010-0000-0100-000073000000}" name="135" dataDxfId="504"/>
    <tableColumn id="116" xr3:uid="{00000000-0010-0000-0100-000074000000}" name="136" dataDxfId="503"/>
    <tableColumn id="117" xr3:uid="{00000000-0010-0000-0100-000075000000}" name="137" dataDxfId="502"/>
    <tableColumn id="175" xr3:uid="{00000000-0010-0000-0100-0000AF000000}" name="138" dataDxfId="501"/>
    <tableColumn id="174" xr3:uid="{00000000-0010-0000-0100-0000AE000000}" name="139" dataDxfId="500"/>
    <tableColumn id="173" xr3:uid="{00000000-0010-0000-0100-0000AD000000}" name="140" dataDxfId="499"/>
    <tableColumn id="172" xr3:uid="{00000000-0010-0000-0100-0000AC000000}" name="141" dataDxfId="498"/>
    <tableColumn id="118" xr3:uid="{00000000-0010-0000-0100-000076000000}" name="142" dataDxfId="497"/>
    <tableColumn id="119" xr3:uid="{00000000-0010-0000-0100-000077000000}" name="143" dataDxfId="496"/>
    <tableColumn id="178" xr3:uid="{00000000-0010-0000-0100-0000B2000000}" name="144" dataDxfId="495"/>
    <tableColumn id="177" xr3:uid="{00000000-0010-0000-0100-0000B1000000}" name="145" dataDxfId="494"/>
    <tableColumn id="120" xr3:uid="{00000000-0010-0000-0100-000078000000}" name="146" dataDxfId="493"/>
    <tableColumn id="121" xr3:uid="{00000000-0010-0000-0100-000079000000}" name="147" dataDxfId="492"/>
    <tableColumn id="122" xr3:uid="{00000000-0010-0000-0100-00007A000000}" name="148" dataDxfId="491"/>
    <tableColumn id="123" xr3:uid="{00000000-0010-0000-0100-00007B000000}" name="149" dataDxfId="490"/>
    <tableColumn id="124" xr3:uid="{00000000-0010-0000-0100-00007C000000}" name="150" dataDxfId="489"/>
    <tableColumn id="125" xr3:uid="{00000000-0010-0000-0100-00007D000000}" name="151" dataDxfId="488"/>
    <tableColumn id="126" xr3:uid="{00000000-0010-0000-0100-00007E000000}" name="152" dataDxfId="487"/>
    <tableColumn id="127" xr3:uid="{00000000-0010-0000-0100-00007F000000}" name="153" dataDxfId="486"/>
    <tableColumn id="128" xr3:uid="{00000000-0010-0000-0100-000080000000}" name="154" dataDxfId="485"/>
    <tableColumn id="129" xr3:uid="{00000000-0010-0000-0100-000081000000}" name="155" dataDxfId="484"/>
    <tableColumn id="130" xr3:uid="{00000000-0010-0000-0100-000082000000}" name="156" dataDxfId="483"/>
    <tableColumn id="131" xr3:uid="{00000000-0010-0000-0100-000083000000}" name="157" dataDxfId="482"/>
    <tableColumn id="132" xr3:uid="{00000000-0010-0000-0100-000084000000}" name="158" dataDxfId="481"/>
    <tableColumn id="133" xr3:uid="{00000000-0010-0000-0100-000085000000}" name="159" dataDxfId="480"/>
    <tableColumn id="134" xr3:uid="{00000000-0010-0000-0100-000086000000}" name="160" dataDxfId="479"/>
    <tableColumn id="135" xr3:uid="{00000000-0010-0000-0100-000087000000}" name="161" dataDxfId="478"/>
    <tableColumn id="136" xr3:uid="{00000000-0010-0000-0100-000088000000}" name="162" dataDxfId="477"/>
    <tableColumn id="137" xr3:uid="{00000000-0010-0000-0100-000089000000}" name="163" dataDxfId="476"/>
    <tableColumn id="138" xr3:uid="{00000000-0010-0000-0100-00008A000000}" name="164" dataDxfId="475"/>
    <tableColumn id="139" xr3:uid="{00000000-0010-0000-0100-00008B000000}" name="165" dataDxfId="474"/>
    <tableColumn id="140" xr3:uid="{00000000-0010-0000-0100-00008C000000}" name="166" dataDxfId="473"/>
    <tableColumn id="141" xr3:uid="{00000000-0010-0000-0100-00008D000000}" name="167" dataDxfId="472"/>
    <tableColumn id="142" xr3:uid="{00000000-0010-0000-0100-00008E000000}" name="168" dataDxfId="471"/>
    <tableColumn id="143" xr3:uid="{00000000-0010-0000-0100-00008F000000}" name="169" dataDxfId="470"/>
    <tableColumn id="144" xr3:uid="{00000000-0010-0000-0100-000090000000}" name="170" dataDxfId="469"/>
    <tableColumn id="145" xr3:uid="{00000000-0010-0000-0100-000091000000}" name="171" dataDxfId="468"/>
    <tableColumn id="146" xr3:uid="{00000000-0010-0000-0100-000092000000}" name="172" dataDxfId="467"/>
    <tableColumn id="179" xr3:uid="{00000000-0010-0000-0100-0000B3000000}" name="173" dataDxfId="466"/>
    <tableColumn id="180" xr3:uid="{00000000-0010-0000-0100-0000B4000000}" name="174" dataDxfId="465"/>
    <tableColumn id="181" xr3:uid="{00000000-0010-0000-0100-0000B5000000}" name="175" dataDxfId="464"/>
    <tableColumn id="182" xr3:uid="{00000000-0010-0000-0100-0000B6000000}" name="176" dataDxfId="463"/>
    <tableColumn id="147" xr3:uid="{00000000-0010-0000-0100-000093000000}" name="177" dataDxfId="462"/>
    <tableColumn id="148" xr3:uid="{00000000-0010-0000-0100-000094000000}" name="178" dataDxfId="461"/>
    <tableColumn id="149" xr3:uid="{00000000-0010-0000-0100-000095000000}" name="179" dataDxfId="460"/>
  </tableColumns>
  <tableStyleInfo name="TableStyleLight1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53423563456234345345345634" displayName="Table53423563456234345345345634" ref="B4:FX64" totalsRowShown="0" headerRowDxfId="413" dataDxfId="412" headerRowBorderDxfId="410" tableBorderDxfId="411" totalsRowBorderDxfId="409">
  <autoFilter ref="B4:FX64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  <filterColumn colId="165" hiddenButton="1"/>
    <filterColumn colId="166" hiddenButton="1"/>
    <filterColumn colId="167" hiddenButton="1"/>
    <filterColumn colId="168" hiddenButton="1"/>
    <filterColumn colId="169" hiddenButton="1"/>
    <filterColumn colId="170" hiddenButton="1"/>
    <filterColumn colId="171" hiddenButton="1"/>
    <filterColumn colId="172" hiddenButton="1"/>
    <filterColumn colId="173" hiddenButton="1"/>
    <filterColumn colId="174" hiddenButton="1"/>
    <filterColumn colId="175" hiddenButton="1"/>
    <filterColumn colId="176" hiddenButton="1"/>
    <filterColumn colId="177" hiddenButton="1"/>
    <filterColumn colId="178" hiddenButton="1"/>
  </autoFilter>
  <sortState ref="B5:FX68">
    <sortCondition ref="B4:B46"/>
  </sortState>
  <tableColumns count="179">
    <tableColumn id="1" xr3:uid="{00000000-0010-0000-0200-000001000000}" name="Agent" dataDxfId="408"/>
    <tableColumn id="3" xr3:uid="{00000000-0010-0000-0200-000003000000}" name="Main activity" dataDxfId="407"/>
    <tableColumn id="2" xr3:uid="{00000000-0010-0000-0200-000002000000}" name="3" dataDxfId="406"/>
    <tableColumn id="151" xr3:uid="{00000000-0010-0000-0200-000097000000}" name="4" dataDxfId="405"/>
    <tableColumn id="152" xr3:uid="{00000000-0010-0000-0200-000098000000}" name="5" dataDxfId="404"/>
    <tableColumn id="4" xr3:uid="{00000000-0010-0000-0200-000004000000}" name="6" dataDxfId="403"/>
    <tableColumn id="5" xr3:uid="{00000000-0010-0000-0200-000005000000}" name="7" dataDxfId="402"/>
    <tableColumn id="6" xr3:uid="{00000000-0010-0000-0200-000006000000}" name="8" dataDxfId="401"/>
    <tableColumn id="7" xr3:uid="{00000000-0010-0000-0200-000007000000}" name="9" dataDxfId="400"/>
    <tableColumn id="8" xr3:uid="{00000000-0010-0000-0200-000008000000}" name="10" dataDxfId="399"/>
    <tableColumn id="9" xr3:uid="{00000000-0010-0000-0200-000009000000}" name="11" dataDxfId="398"/>
    <tableColumn id="10" xr3:uid="{00000000-0010-0000-0200-00000A000000}" name="12" dataDxfId="397"/>
    <tableColumn id="11" xr3:uid="{00000000-0010-0000-0200-00000B000000}" name="13" dataDxfId="396"/>
    <tableColumn id="12" xr3:uid="{00000000-0010-0000-0200-00000C000000}" name="14" dataDxfId="395"/>
    <tableColumn id="13" xr3:uid="{00000000-0010-0000-0200-00000D000000}" name="15" dataDxfId="394"/>
    <tableColumn id="14" xr3:uid="{00000000-0010-0000-0200-00000E000000}" name="16" dataDxfId="393"/>
    <tableColumn id="15" xr3:uid="{00000000-0010-0000-0200-00000F000000}" name="17" dataDxfId="392"/>
    <tableColumn id="16" xr3:uid="{00000000-0010-0000-0200-000010000000}" name="18" dataDxfId="391"/>
    <tableColumn id="17" xr3:uid="{00000000-0010-0000-0200-000011000000}" name="19" dataDxfId="390"/>
    <tableColumn id="18" xr3:uid="{00000000-0010-0000-0200-000012000000}" name="20" dataDxfId="389"/>
    <tableColumn id="19" xr3:uid="{00000000-0010-0000-0200-000013000000}" name="21" dataDxfId="388"/>
    <tableColumn id="20" xr3:uid="{00000000-0010-0000-0200-000014000000}" name="22" dataDxfId="387"/>
    <tableColumn id="21" xr3:uid="{00000000-0010-0000-0200-000015000000}" name="23" dataDxfId="386"/>
    <tableColumn id="22" xr3:uid="{00000000-0010-0000-0200-000016000000}" name="24" dataDxfId="385"/>
    <tableColumn id="23" xr3:uid="{00000000-0010-0000-0200-000017000000}" name="25" dataDxfId="384"/>
    <tableColumn id="24" xr3:uid="{00000000-0010-0000-0200-000018000000}" name="26" dataDxfId="383"/>
    <tableColumn id="25" xr3:uid="{00000000-0010-0000-0200-000019000000}" name="27" dataDxfId="382"/>
    <tableColumn id="26" xr3:uid="{00000000-0010-0000-0200-00001A000000}" name="28" dataDxfId="381"/>
    <tableColumn id="27" xr3:uid="{00000000-0010-0000-0200-00001B000000}" name="29" dataDxfId="380"/>
    <tableColumn id="28" xr3:uid="{00000000-0010-0000-0200-00001C000000}" name="30" dataDxfId="379"/>
    <tableColumn id="29" xr3:uid="{00000000-0010-0000-0200-00001D000000}" name="31" dataDxfId="378"/>
    <tableColumn id="30" xr3:uid="{00000000-0010-0000-0200-00001E000000}" name="32" dataDxfId="377"/>
    <tableColumn id="153" xr3:uid="{00000000-0010-0000-0200-000099000000}" name="33" dataDxfId="376"/>
    <tableColumn id="154" xr3:uid="{00000000-0010-0000-0200-00009A000000}" name="34" dataDxfId="375"/>
    <tableColumn id="155" xr3:uid="{00000000-0010-0000-0200-00009B000000}" name="35" dataDxfId="374"/>
    <tableColumn id="156" xr3:uid="{00000000-0010-0000-0200-00009C000000}" name="36" dataDxfId="373"/>
    <tableColumn id="31" xr3:uid="{00000000-0010-0000-0200-00001F000000}" name="37" dataDxfId="372"/>
    <tableColumn id="32" xr3:uid="{00000000-0010-0000-0200-000020000000}" name="38" dataDxfId="371"/>
    <tableColumn id="159" xr3:uid="{00000000-0010-0000-0200-00009F000000}" name="39" dataDxfId="370"/>
    <tableColumn id="158" xr3:uid="{00000000-0010-0000-0200-00009E000000}" name="40" dataDxfId="369"/>
    <tableColumn id="33" xr3:uid="{00000000-0010-0000-0200-000021000000}" name="41" dataDxfId="368"/>
    <tableColumn id="34" xr3:uid="{00000000-0010-0000-0200-000022000000}" name="42" dataDxfId="367"/>
    <tableColumn id="35" xr3:uid="{00000000-0010-0000-0200-000023000000}" name="43" dataDxfId="366"/>
    <tableColumn id="36" xr3:uid="{00000000-0010-0000-0200-000024000000}" name="44" dataDxfId="365"/>
    <tableColumn id="37" xr3:uid="{00000000-0010-0000-0200-000025000000}" name="45" dataDxfId="364"/>
    <tableColumn id="38" xr3:uid="{00000000-0010-0000-0200-000026000000}" name="46" dataDxfId="363"/>
    <tableColumn id="39" xr3:uid="{00000000-0010-0000-0200-000027000000}" name="47" dataDxfId="362"/>
    <tableColumn id="40" xr3:uid="{00000000-0010-0000-0200-000028000000}" name="48" dataDxfId="361"/>
    <tableColumn id="41" xr3:uid="{00000000-0010-0000-0200-000029000000}" name="49" dataDxfId="360"/>
    <tableColumn id="42" xr3:uid="{00000000-0010-0000-0200-00002A000000}" name="50" dataDxfId="359"/>
    <tableColumn id="43" xr3:uid="{00000000-0010-0000-0200-00002B000000}" name="51" dataDxfId="358"/>
    <tableColumn id="44" xr3:uid="{00000000-0010-0000-0200-00002C000000}" name="52" dataDxfId="357"/>
    <tableColumn id="45" xr3:uid="{00000000-0010-0000-0200-00002D000000}" name="53" dataDxfId="356"/>
    <tableColumn id="46" xr3:uid="{00000000-0010-0000-0200-00002E000000}" name="54" dataDxfId="355"/>
    <tableColumn id="47" xr3:uid="{00000000-0010-0000-0200-00002F000000}" name="55" dataDxfId="354"/>
    <tableColumn id="48" xr3:uid="{00000000-0010-0000-0200-000030000000}" name="56" dataDxfId="353"/>
    <tableColumn id="49" xr3:uid="{00000000-0010-0000-0200-000031000000}" name="57" dataDxfId="352"/>
    <tableColumn id="50" xr3:uid="{00000000-0010-0000-0200-000032000000}" name="58" dataDxfId="351"/>
    <tableColumn id="51" xr3:uid="{00000000-0010-0000-0200-000033000000}" name="59" dataDxfId="350"/>
    <tableColumn id="52" xr3:uid="{00000000-0010-0000-0200-000034000000}" name="60" dataDxfId="349"/>
    <tableColumn id="53" xr3:uid="{00000000-0010-0000-0200-000035000000}" name="61" dataDxfId="348"/>
    <tableColumn id="54" xr3:uid="{00000000-0010-0000-0200-000036000000}" name="62" dataDxfId="347"/>
    <tableColumn id="55" xr3:uid="{00000000-0010-0000-0200-000037000000}" name="63" dataDxfId="346"/>
    <tableColumn id="56" xr3:uid="{00000000-0010-0000-0200-000038000000}" name="64" dataDxfId="345"/>
    <tableColumn id="57" xr3:uid="{00000000-0010-0000-0200-000039000000}" name="65" dataDxfId="344"/>
    <tableColumn id="58" xr3:uid="{00000000-0010-0000-0200-00003A000000}" name="66" dataDxfId="343"/>
    <tableColumn id="59" xr3:uid="{00000000-0010-0000-0200-00003B000000}" name="67" dataDxfId="342"/>
    <tableColumn id="160" xr3:uid="{00000000-0010-0000-0200-0000A0000000}" name="68" dataDxfId="341"/>
    <tableColumn id="161" xr3:uid="{00000000-0010-0000-0200-0000A1000000}" name="69" dataDxfId="340"/>
    <tableColumn id="163" xr3:uid="{00000000-0010-0000-0200-0000A3000000}" name="70" dataDxfId="339"/>
    <tableColumn id="162" xr3:uid="{00000000-0010-0000-0200-0000A2000000}" name="71" dataDxfId="338"/>
    <tableColumn id="60" xr3:uid="{00000000-0010-0000-0200-00003C000000}" name="72" dataDxfId="337"/>
    <tableColumn id="61" xr3:uid="{00000000-0010-0000-0200-00003D000000}" name="73" dataDxfId="336"/>
    <tableColumn id="165" xr3:uid="{00000000-0010-0000-0200-0000A5000000}" name="74" dataDxfId="335"/>
    <tableColumn id="164" xr3:uid="{00000000-0010-0000-0200-0000A4000000}" name="75" dataDxfId="334"/>
    <tableColumn id="62" xr3:uid="{00000000-0010-0000-0200-00003E000000}" name="76" dataDxfId="333"/>
    <tableColumn id="63" xr3:uid="{00000000-0010-0000-0200-00003F000000}" name="77" dataDxfId="332"/>
    <tableColumn id="64" xr3:uid="{00000000-0010-0000-0200-000040000000}" name="78" dataDxfId="331"/>
    <tableColumn id="65" xr3:uid="{00000000-0010-0000-0200-000041000000}" name="79" dataDxfId="330"/>
    <tableColumn id="66" xr3:uid="{00000000-0010-0000-0200-000042000000}" name="80" dataDxfId="329"/>
    <tableColumn id="67" xr3:uid="{00000000-0010-0000-0200-000043000000}" name="81" dataDxfId="328"/>
    <tableColumn id="68" xr3:uid="{00000000-0010-0000-0200-000044000000}" name="82" dataDxfId="327"/>
    <tableColumn id="69" xr3:uid="{00000000-0010-0000-0200-000045000000}" name="83" dataDxfId="326"/>
    <tableColumn id="70" xr3:uid="{00000000-0010-0000-0200-000046000000}" name="84" dataDxfId="325"/>
    <tableColumn id="71" xr3:uid="{00000000-0010-0000-0200-000047000000}" name="85" dataDxfId="324"/>
    <tableColumn id="72" xr3:uid="{00000000-0010-0000-0200-000048000000}" name="86" dataDxfId="323"/>
    <tableColumn id="73" xr3:uid="{00000000-0010-0000-0200-000049000000}" name="87" dataDxfId="322"/>
    <tableColumn id="74" xr3:uid="{00000000-0010-0000-0200-00004A000000}" name="88" dataDxfId="321"/>
    <tableColumn id="75" xr3:uid="{00000000-0010-0000-0200-00004B000000}" name="89" dataDxfId="320"/>
    <tableColumn id="76" xr3:uid="{00000000-0010-0000-0200-00004C000000}" name="90" dataDxfId="319"/>
    <tableColumn id="77" xr3:uid="{00000000-0010-0000-0200-00004D000000}" name="91" dataDxfId="318"/>
    <tableColumn id="78" xr3:uid="{00000000-0010-0000-0200-00004E000000}" name="92" dataDxfId="317"/>
    <tableColumn id="79" xr3:uid="{00000000-0010-0000-0200-00004F000000}" name="93" dataDxfId="316"/>
    <tableColumn id="80" xr3:uid="{00000000-0010-0000-0200-000050000000}" name="94" dataDxfId="315"/>
    <tableColumn id="81" xr3:uid="{00000000-0010-0000-0200-000051000000}" name="95" dataDxfId="314"/>
    <tableColumn id="82" xr3:uid="{00000000-0010-0000-0200-000052000000}" name="96" dataDxfId="313"/>
    <tableColumn id="83" xr3:uid="{00000000-0010-0000-0200-000053000000}" name="97" dataDxfId="312"/>
    <tableColumn id="84" xr3:uid="{00000000-0010-0000-0200-000054000000}" name="98" dataDxfId="311"/>
    <tableColumn id="85" xr3:uid="{00000000-0010-0000-0200-000055000000}" name="99" dataDxfId="310"/>
    <tableColumn id="86" xr3:uid="{00000000-0010-0000-0200-000056000000}" name="100" dataDxfId="309"/>
    <tableColumn id="87" xr3:uid="{00000000-0010-0000-0200-000057000000}" name="101" dataDxfId="308"/>
    <tableColumn id="88" xr3:uid="{00000000-0010-0000-0200-000058000000}" name="102" dataDxfId="307"/>
    <tableColumn id="169" xr3:uid="{00000000-0010-0000-0200-0000A9000000}" name="103" dataDxfId="306"/>
    <tableColumn id="168" xr3:uid="{00000000-0010-0000-0200-0000A8000000}" name="104" dataDxfId="305"/>
    <tableColumn id="167" xr3:uid="{00000000-0010-0000-0200-0000A7000000}" name="105" dataDxfId="304"/>
    <tableColumn id="166" xr3:uid="{00000000-0010-0000-0200-0000A6000000}" name="106" dataDxfId="303"/>
    <tableColumn id="89" xr3:uid="{00000000-0010-0000-0200-000059000000}" name="107" dataDxfId="302"/>
    <tableColumn id="90" xr3:uid="{00000000-0010-0000-0200-00005A000000}" name="108" dataDxfId="301"/>
    <tableColumn id="171" xr3:uid="{00000000-0010-0000-0200-0000AB000000}" name="109" dataDxfId="300"/>
    <tableColumn id="170" xr3:uid="{00000000-0010-0000-0200-0000AA000000}" name="110" dataDxfId="299"/>
    <tableColumn id="91" xr3:uid="{00000000-0010-0000-0200-00005B000000}" name="111" dataDxfId="298"/>
    <tableColumn id="92" xr3:uid="{00000000-0010-0000-0200-00005C000000}" name="112" dataDxfId="297"/>
    <tableColumn id="93" xr3:uid="{00000000-0010-0000-0200-00005D000000}" name="113" dataDxfId="296"/>
    <tableColumn id="94" xr3:uid="{00000000-0010-0000-0200-00005E000000}" name="114" dataDxfId="295"/>
    <tableColumn id="95" xr3:uid="{00000000-0010-0000-0200-00005F000000}" name="115" dataDxfId="294"/>
    <tableColumn id="96" xr3:uid="{00000000-0010-0000-0200-000060000000}" name="116" dataDxfId="293"/>
    <tableColumn id="97" xr3:uid="{00000000-0010-0000-0200-000061000000}" name="117" dataDxfId="292"/>
    <tableColumn id="98" xr3:uid="{00000000-0010-0000-0200-000062000000}" name="118" dataDxfId="291"/>
    <tableColumn id="99" xr3:uid="{00000000-0010-0000-0200-000063000000}" name="119" dataDxfId="290"/>
    <tableColumn id="100" xr3:uid="{00000000-0010-0000-0200-000064000000}" name="120" dataDxfId="289"/>
    <tableColumn id="101" xr3:uid="{00000000-0010-0000-0200-000065000000}" name="121" dataDxfId="288"/>
    <tableColumn id="102" xr3:uid="{00000000-0010-0000-0200-000066000000}" name="122" dataDxfId="287"/>
    <tableColumn id="103" xr3:uid="{00000000-0010-0000-0200-000067000000}" name="123" dataDxfId="286"/>
    <tableColumn id="104" xr3:uid="{00000000-0010-0000-0200-000068000000}" name="124" dataDxfId="285"/>
    <tableColumn id="105" xr3:uid="{00000000-0010-0000-0200-000069000000}" name="125" dataDxfId="284"/>
    <tableColumn id="106" xr3:uid="{00000000-0010-0000-0200-00006A000000}" name="126" dataDxfId="283"/>
    <tableColumn id="107" xr3:uid="{00000000-0010-0000-0200-00006B000000}" name="127" dataDxfId="282"/>
    <tableColumn id="108" xr3:uid="{00000000-0010-0000-0200-00006C000000}" name="128" dataDxfId="281"/>
    <tableColumn id="109" xr3:uid="{00000000-0010-0000-0200-00006D000000}" name="129" dataDxfId="280"/>
    <tableColumn id="110" xr3:uid="{00000000-0010-0000-0200-00006E000000}" name="130" dataDxfId="279"/>
    <tableColumn id="111" xr3:uid="{00000000-0010-0000-0200-00006F000000}" name="131" dataDxfId="278"/>
    <tableColumn id="112" xr3:uid="{00000000-0010-0000-0200-000070000000}" name="132" dataDxfId="277"/>
    <tableColumn id="113" xr3:uid="{00000000-0010-0000-0200-000071000000}" name="133" dataDxfId="276"/>
    <tableColumn id="114" xr3:uid="{00000000-0010-0000-0200-000072000000}" name="134" dataDxfId="275"/>
    <tableColumn id="115" xr3:uid="{00000000-0010-0000-0200-000073000000}" name="135" dataDxfId="274"/>
    <tableColumn id="116" xr3:uid="{00000000-0010-0000-0200-000074000000}" name="136" dataDxfId="273"/>
    <tableColumn id="117" xr3:uid="{00000000-0010-0000-0200-000075000000}" name="137" dataDxfId="272"/>
    <tableColumn id="175" xr3:uid="{00000000-0010-0000-0200-0000AF000000}" name="138" dataDxfId="271"/>
    <tableColumn id="174" xr3:uid="{00000000-0010-0000-0200-0000AE000000}" name="139" dataDxfId="270"/>
    <tableColumn id="173" xr3:uid="{00000000-0010-0000-0200-0000AD000000}" name="140" dataDxfId="269"/>
    <tableColumn id="172" xr3:uid="{00000000-0010-0000-0200-0000AC000000}" name="141" dataDxfId="268"/>
    <tableColumn id="118" xr3:uid="{00000000-0010-0000-0200-000076000000}" name="142" dataDxfId="267"/>
    <tableColumn id="119" xr3:uid="{00000000-0010-0000-0200-000077000000}" name="143" dataDxfId="266"/>
    <tableColumn id="178" xr3:uid="{00000000-0010-0000-0200-0000B2000000}" name="144" dataDxfId="265"/>
    <tableColumn id="177" xr3:uid="{00000000-0010-0000-0200-0000B1000000}" name="145" dataDxfId="264"/>
    <tableColumn id="120" xr3:uid="{00000000-0010-0000-0200-000078000000}" name="146" dataDxfId="263"/>
    <tableColumn id="121" xr3:uid="{00000000-0010-0000-0200-000079000000}" name="147" dataDxfId="262"/>
    <tableColumn id="122" xr3:uid="{00000000-0010-0000-0200-00007A000000}" name="148" dataDxfId="261"/>
    <tableColumn id="123" xr3:uid="{00000000-0010-0000-0200-00007B000000}" name="149" dataDxfId="260"/>
    <tableColumn id="124" xr3:uid="{00000000-0010-0000-0200-00007C000000}" name="150" dataDxfId="259"/>
    <tableColumn id="125" xr3:uid="{00000000-0010-0000-0200-00007D000000}" name="151" dataDxfId="258"/>
    <tableColumn id="126" xr3:uid="{00000000-0010-0000-0200-00007E000000}" name="152" dataDxfId="257"/>
    <tableColumn id="127" xr3:uid="{00000000-0010-0000-0200-00007F000000}" name="153" dataDxfId="256"/>
    <tableColumn id="128" xr3:uid="{00000000-0010-0000-0200-000080000000}" name="154" dataDxfId="255"/>
    <tableColumn id="129" xr3:uid="{00000000-0010-0000-0200-000081000000}" name="155" dataDxfId="254"/>
    <tableColumn id="130" xr3:uid="{00000000-0010-0000-0200-000082000000}" name="156" dataDxfId="253"/>
    <tableColumn id="131" xr3:uid="{00000000-0010-0000-0200-000083000000}" name="157" dataDxfId="252"/>
    <tableColumn id="132" xr3:uid="{00000000-0010-0000-0200-000084000000}" name="158" dataDxfId="251"/>
    <tableColumn id="133" xr3:uid="{00000000-0010-0000-0200-000085000000}" name="159" dataDxfId="250"/>
    <tableColumn id="134" xr3:uid="{00000000-0010-0000-0200-000086000000}" name="160" dataDxfId="249"/>
    <tableColumn id="135" xr3:uid="{00000000-0010-0000-0200-000087000000}" name="161" dataDxfId="248"/>
    <tableColumn id="136" xr3:uid="{00000000-0010-0000-0200-000088000000}" name="162" dataDxfId="247"/>
    <tableColumn id="137" xr3:uid="{00000000-0010-0000-0200-000089000000}" name="163" dataDxfId="246"/>
    <tableColumn id="138" xr3:uid="{00000000-0010-0000-0200-00008A000000}" name="164" dataDxfId="245"/>
    <tableColumn id="139" xr3:uid="{00000000-0010-0000-0200-00008B000000}" name="165" dataDxfId="244"/>
    <tableColumn id="140" xr3:uid="{00000000-0010-0000-0200-00008C000000}" name="166" dataDxfId="243"/>
    <tableColumn id="141" xr3:uid="{00000000-0010-0000-0200-00008D000000}" name="167" dataDxfId="242"/>
    <tableColumn id="142" xr3:uid="{00000000-0010-0000-0200-00008E000000}" name="168" dataDxfId="241"/>
    <tableColumn id="143" xr3:uid="{00000000-0010-0000-0200-00008F000000}" name="169" dataDxfId="240"/>
    <tableColumn id="144" xr3:uid="{00000000-0010-0000-0200-000090000000}" name="170" dataDxfId="239"/>
    <tableColumn id="145" xr3:uid="{00000000-0010-0000-0200-000091000000}" name="171" dataDxfId="238"/>
    <tableColumn id="146" xr3:uid="{00000000-0010-0000-0200-000092000000}" name="172" dataDxfId="237"/>
    <tableColumn id="179" xr3:uid="{00000000-0010-0000-0200-0000B3000000}" name="173" dataDxfId="236"/>
    <tableColumn id="180" xr3:uid="{00000000-0010-0000-0200-0000B4000000}" name="174" dataDxfId="235"/>
    <tableColumn id="181" xr3:uid="{00000000-0010-0000-0200-0000B5000000}" name="175" dataDxfId="234"/>
    <tableColumn id="182" xr3:uid="{00000000-0010-0000-0200-0000B6000000}" name="176" dataDxfId="233"/>
    <tableColumn id="147" xr3:uid="{00000000-0010-0000-0200-000093000000}" name="177" dataDxfId="232"/>
    <tableColumn id="148" xr3:uid="{00000000-0010-0000-0200-000094000000}" name="178" dataDxfId="231"/>
    <tableColumn id="149" xr3:uid="{00000000-0010-0000-0200-000095000000}" name="179" dataDxfId="230"/>
  </tableColumns>
  <tableStyleInfo name="TableStyleLight1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534235634562343453453456345" displayName="Table534235634562343453453456345" ref="B4:FX64" totalsRowShown="0" headerRowDxfId="183" dataDxfId="182" headerRowBorderDxfId="180" tableBorderDxfId="181" totalsRowBorderDxfId="179">
  <autoFilter ref="B4:FX64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  <filterColumn colId="165" hiddenButton="1"/>
    <filterColumn colId="166" hiddenButton="1"/>
    <filterColumn colId="167" hiddenButton="1"/>
    <filterColumn colId="168" hiddenButton="1"/>
    <filterColumn colId="169" hiddenButton="1"/>
    <filterColumn colId="170" hiddenButton="1"/>
    <filterColumn colId="171" hiddenButton="1"/>
    <filterColumn colId="172" hiddenButton="1"/>
    <filterColumn colId="173" hiddenButton="1"/>
    <filterColumn colId="174" hiddenButton="1"/>
    <filterColumn colId="175" hiddenButton="1"/>
    <filterColumn colId="176" hiddenButton="1"/>
    <filterColumn colId="177" hiddenButton="1"/>
    <filterColumn colId="178" hiddenButton="1"/>
  </autoFilter>
  <sortState ref="B5:FX68">
    <sortCondition ref="B4:B46"/>
  </sortState>
  <tableColumns count="179">
    <tableColumn id="1" xr3:uid="{00000000-0010-0000-0300-000001000000}" name="Agent" dataDxfId="178"/>
    <tableColumn id="3" xr3:uid="{00000000-0010-0000-0300-000003000000}" name="Main activity" dataDxfId="177"/>
    <tableColumn id="2" xr3:uid="{00000000-0010-0000-0300-000002000000}" name="3" dataDxfId="176"/>
    <tableColumn id="151" xr3:uid="{00000000-0010-0000-0300-000097000000}" name="4" dataDxfId="175"/>
    <tableColumn id="152" xr3:uid="{00000000-0010-0000-0300-000098000000}" name="5" dataDxfId="174"/>
    <tableColumn id="4" xr3:uid="{00000000-0010-0000-0300-000004000000}" name="6" dataDxfId="173"/>
    <tableColumn id="5" xr3:uid="{00000000-0010-0000-0300-000005000000}" name="7" dataDxfId="172"/>
    <tableColumn id="6" xr3:uid="{00000000-0010-0000-0300-000006000000}" name="8" dataDxfId="171"/>
    <tableColumn id="7" xr3:uid="{00000000-0010-0000-0300-000007000000}" name="9" dataDxfId="170"/>
    <tableColumn id="8" xr3:uid="{00000000-0010-0000-0300-000008000000}" name="10" dataDxfId="169"/>
    <tableColumn id="9" xr3:uid="{00000000-0010-0000-0300-000009000000}" name="11" dataDxfId="168"/>
    <tableColumn id="10" xr3:uid="{00000000-0010-0000-0300-00000A000000}" name="12" dataDxfId="167"/>
    <tableColumn id="11" xr3:uid="{00000000-0010-0000-0300-00000B000000}" name="13" dataDxfId="166"/>
    <tableColumn id="12" xr3:uid="{00000000-0010-0000-0300-00000C000000}" name="14" dataDxfId="165"/>
    <tableColumn id="13" xr3:uid="{00000000-0010-0000-0300-00000D000000}" name="15" dataDxfId="164"/>
    <tableColumn id="14" xr3:uid="{00000000-0010-0000-0300-00000E000000}" name="16" dataDxfId="163"/>
    <tableColumn id="15" xr3:uid="{00000000-0010-0000-0300-00000F000000}" name="17" dataDxfId="162"/>
    <tableColumn id="16" xr3:uid="{00000000-0010-0000-0300-000010000000}" name="18" dataDxfId="161"/>
    <tableColumn id="17" xr3:uid="{00000000-0010-0000-0300-000011000000}" name="19" dataDxfId="160"/>
    <tableColumn id="18" xr3:uid="{00000000-0010-0000-0300-000012000000}" name="20" dataDxfId="159"/>
    <tableColumn id="19" xr3:uid="{00000000-0010-0000-0300-000013000000}" name="21" dataDxfId="158"/>
    <tableColumn id="20" xr3:uid="{00000000-0010-0000-0300-000014000000}" name="22" dataDxfId="157"/>
    <tableColumn id="21" xr3:uid="{00000000-0010-0000-0300-000015000000}" name="23" dataDxfId="156"/>
    <tableColumn id="22" xr3:uid="{00000000-0010-0000-0300-000016000000}" name="24" dataDxfId="155"/>
    <tableColumn id="23" xr3:uid="{00000000-0010-0000-0300-000017000000}" name="25" dataDxfId="154"/>
    <tableColumn id="24" xr3:uid="{00000000-0010-0000-0300-000018000000}" name="26" dataDxfId="153"/>
    <tableColumn id="25" xr3:uid="{00000000-0010-0000-0300-000019000000}" name="27" dataDxfId="152"/>
    <tableColumn id="26" xr3:uid="{00000000-0010-0000-0300-00001A000000}" name="28" dataDxfId="151"/>
    <tableColumn id="27" xr3:uid="{00000000-0010-0000-0300-00001B000000}" name="29" dataDxfId="150"/>
    <tableColumn id="28" xr3:uid="{00000000-0010-0000-0300-00001C000000}" name="30" dataDxfId="149"/>
    <tableColumn id="29" xr3:uid="{00000000-0010-0000-0300-00001D000000}" name="31" dataDxfId="148"/>
    <tableColumn id="30" xr3:uid="{00000000-0010-0000-0300-00001E000000}" name="32" dataDxfId="147"/>
    <tableColumn id="153" xr3:uid="{00000000-0010-0000-0300-000099000000}" name="33" dataDxfId="146"/>
    <tableColumn id="154" xr3:uid="{00000000-0010-0000-0300-00009A000000}" name="34" dataDxfId="145"/>
    <tableColumn id="155" xr3:uid="{00000000-0010-0000-0300-00009B000000}" name="35" dataDxfId="144"/>
    <tableColumn id="156" xr3:uid="{00000000-0010-0000-0300-00009C000000}" name="36" dataDxfId="143"/>
    <tableColumn id="31" xr3:uid="{00000000-0010-0000-0300-00001F000000}" name="37" dataDxfId="142"/>
    <tableColumn id="32" xr3:uid="{00000000-0010-0000-0300-000020000000}" name="38" dataDxfId="141"/>
    <tableColumn id="159" xr3:uid="{00000000-0010-0000-0300-00009F000000}" name="39" dataDxfId="140"/>
    <tableColumn id="158" xr3:uid="{00000000-0010-0000-0300-00009E000000}" name="40" dataDxfId="139"/>
    <tableColumn id="33" xr3:uid="{00000000-0010-0000-0300-000021000000}" name="41" dataDxfId="138"/>
    <tableColumn id="34" xr3:uid="{00000000-0010-0000-0300-000022000000}" name="42" dataDxfId="137"/>
    <tableColumn id="35" xr3:uid="{00000000-0010-0000-0300-000023000000}" name="43" dataDxfId="136"/>
    <tableColumn id="36" xr3:uid="{00000000-0010-0000-0300-000024000000}" name="44" dataDxfId="135"/>
    <tableColumn id="37" xr3:uid="{00000000-0010-0000-0300-000025000000}" name="45" dataDxfId="134"/>
    <tableColumn id="38" xr3:uid="{00000000-0010-0000-0300-000026000000}" name="46" dataDxfId="133"/>
    <tableColumn id="39" xr3:uid="{00000000-0010-0000-0300-000027000000}" name="47" dataDxfId="132"/>
    <tableColumn id="40" xr3:uid="{00000000-0010-0000-0300-000028000000}" name="48" dataDxfId="131"/>
    <tableColumn id="41" xr3:uid="{00000000-0010-0000-0300-000029000000}" name="49" dataDxfId="130"/>
    <tableColumn id="42" xr3:uid="{00000000-0010-0000-0300-00002A000000}" name="50" dataDxfId="129"/>
    <tableColumn id="43" xr3:uid="{00000000-0010-0000-0300-00002B000000}" name="51" dataDxfId="128"/>
    <tableColumn id="44" xr3:uid="{00000000-0010-0000-0300-00002C000000}" name="52" dataDxfId="127"/>
    <tableColumn id="45" xr3:uid="{00000000-0010-0000-0300-00002D000000}" name="53" dataDxfId="126"/>
    <tableColumn id="46" xr3:uid="{00000000-0010-0000-0300-00002E000000}" name="54" dataDxfId="125"/>
    <tableColumn id="47" xr3:uid="{00000000-0010-0000-0300-00002F000000}" name="55" dataDxfId="124"/>
    <tableColumn id="48" xr3:uid="{00000000-0010-0000-0300-000030000000}" name="56" dataDxfId="123"/>
    <tableColumn id="49" xr3:uid="{00000000-0010-0000-0300-000031000000}" name="57" dataDxfId="122"/>
    <tableColumn id="50" xr3:uid="{00000000-0010-0000-0300-000032000000}" name="58" dataDxfId="121"/>
    <tableColumn id="51" xr3:uid="{00000000-0010-0000-0300-000033000000}" name="59" dataDxfId="120"/>
    <tableColumn id="52" xr3:uid="{00000000-0010-0000-0300-000034000000}" name="60" dataDxfId="119"/>
    <tableColumn id="53" xr3:uid="{00000000-0010-0000-0300-000035000000}" name="61" dataDxfId="118"/>
    <tableColumn id="54" xr3:uid="{00000000-0010-0000-0300-000036000000}" name="62" dataDxfId="117"/>
    <tableColumn id="55" xr3:uid="{00000000-0010-0000-0300-000037000000}" name="63" dataDxfId="116"/>
    <tableColumn id="56" xr3:uid="{00000000-0010-0000-0300-000038000000}" name="64" dataDxfId="115"/>
    <tableColumn id="57" xr3:uid="{00000000-0010-0000-0300-000039000000}" name="65" dataDxfId="114"/>
    <tableColumn id="58" xr3:uid="{00000000-0010-0000-0300-00003A000000}" name="66" dataDxfId="113"/>
    <tableColumn id="59" xr3:uid="{00000000-0010-0000-0300-00003B000000}" name="67" dataDxfId="112"/>
    <tableColumn id="160" xr3:uid="{00000000-0010-0000-0300-0000A0000000}" name="68" dataDxfId="111"/>
    <tableColumn id="161" xr3:uid="{00000000-0010-0000-0300-0000A1000000}" name="69" dataDxfId="110"/>
    <tableColumn id="163" xr3:uid="{00000000-0010-0000-0300-0000A3000000}" name="70" dataDxfId="109"/>
    <tableColumn id="162" xr3:uid="{00000000-0010-0000-0300-0000A2000000}" name="71" dataDxfId="108"/>
    <tableColumn id="60" xr3:uid="{00000000-0010-0000-0300-00003C000000}" name="72" dataDxfId="107"/>
    <tableColumn id="61" xr3:uid="{00000000-0010-0000-0300-00003D000000}" name="73" dataDxfId="106"/>
    <tableColumn id="165" xr3:uid="{00000000-0010-0000-0300-0000A5000000}" name="74" dataDxfId="105"/>
    <tableColumn id="164" xr3:uid="{00000000-0010-0000-0300-0000A4000000}" name="75" dataDxfId="104"/>
    <tableColumn id="62" xr3:uid="{00000000-0010-0000-0300-00003E000000}" name="76" dataDxfId="103"/>
    <tableColumn id="63" xr3:uid="{00000000-0010-0000-0300-00003F000000}" name="77" dataDxfId="102"/>
    <tableColumn id="64" xr3:uid="{00000000-0010-0000-0300-000040000000}" name="78" dataDxfId="101"/>
    <tableColumn id="65" xr3:uid="{00000000-0010-0000-0300-000041000000}" name="79" dataDxfId="100"/>
    <tableColumn id="66" xr3:uid="{00000000-0010-0000-0300-000042000000}" name="80" dataDxfId="99"/>
    <tableColumn id="67" xr3:uid="{00000000-0010-0000-0300-000043000000}" name="81" dataDxfId="98"/>
    <tableColumn id="68" xr3:uid="{00000000-0010-0000-0300-000044000000}" name="82" dataDxfId="97"/>
    <tableColumn id="69" xr3:uid="{00000000-0010-0000-0300-000045000000}" name="83" dataDxfId="96"/>
    <tableColumn id="70" xr3:uid="{00000000-0010-0000-0300-000046000000}" name="84" dataDxfId="95"/>
    <tableColumn id="71" xr3:uid="{00000000-0010-0000-0300-000047000000}" name="85" dataDxfId="94"/>
    <tableColumn id="72" xr3:uid="{00000000-0010-0000-0300-000048000000}" name="86" dataDxfId="93"/>
    <tableColumn id="73" xr3:uid="{00000000-0010-0000-0300-000049000000}" name="87" dataDxfId="92"/>
    <tableColumn id="74" xr3:uid="{00000000-0010-0000-0300-00004A000000}" name="88" dataDxfId="91"/>
    <tableColumn id="75" xr3:uid="{00000000-0010-0000-0300-00004B000000}" name="89" dataDxfId="90"/>
    <tableColumn id="76" xr3:uid="{00000000-0010-0000-0300-00004C000000}" name="90" dataDxfId="89"/>
    <tableColumn id="77" xr3:uid="{00000000-0010-0000-0300-00004D000000}" name="91" dataDxfId="88"/>
    <tableColumn id="78" xr3:uid="{00000000-0010-0000-0300-00004E000000}" name="92" dataDxfId="87"/>
    <tableColumn id="79" xr3:uid="{00000000-0010-0000-0300-00004F000000}" name="93" dataDxfId="86"/>
    <tableColumn id="80" xr3:uid="{00000000-0010-0000-0300-000050000000}" name="94" dataDxfId="85"/>
    <tableColumn id="81" xr3:uid="{00000000-0010-0000-0300-000051000000}" name="95" dataDxfId="84"/>
    <tableColumn id="82" xr3:uid="{00000000-0010-0000-0300-000052000000}" name="96" dataDxfId="83"/>
    <tableColumn id="83" xr3:uid="{00000000-0010-0000-0300-000053000000}" name="97" dataDxfId="82"/>
    <tableColumn id="84" xr3:uid="{00000000-0010-0000-0300-000054000000}" name="98" dataDxfId="81"/>
    <tableColumn id="85" xr3:uid="{00000000-0010-0000-0300-000055000000}" name="99" dataDxfId="80"/>
    <tableColumn id="86" xr3:uid="{00000000-0010-0000-0300-000056000000}" name="100" dataDxfId="79"/>
    <tableColumn id="87" xr3:uid="{00000000-0010-0000-0300-000057000000}" name="101" dataDxfId="78"/>
    <tableColumn id="88" xr3:uid="{00000000-0010-0000-0300-000058000000}" name="102" dataDxfId="77"/>
    <tableColumn id="169" xr3:uid="{00000000-0010-0000-0300-0000A9000000}" name="103" dataDxfId="76"/>
    <tableColumn id="168" xr3:uid="{00000000-0010-0000-0300-0000A8000000}" name="104" dataDxfId="75"/>
    <tableColumn id="167" xr3:uid="{00000000-0010-0000-0300-0000A7000000}" name="105" dataDxfId="74"/>
    <tableColumn id="166" xr3:uid="{00000000-0010-0000-0300-0000A6000000}" name="106" dataDxfId="73"/>
    <tableColumn id="89" xr3:uid="{00000000-0010-0000-0300-000059000000}" name="107" dataDxfId="72"/>
    <tableColumn id="90" xr3:uid="{00000000-0010-0000-0300-00005A000000}" name="108" dataDxfId="71"/>
    <tableColumn id="171" xr3:uid="{00000000-0010-0000-0300-0000AB000000}" name="109" dataDxfId="70"/>
    <tableColumn id="170" xr3:uid="{00000000-0010-0000-0300-0000AA000000}" name="110" dataDxfId="69"/>
    <tableColumn id="91" xr3:uid="{00000000-0010-0000-0300-00005B000000}" name="111" dataDxfId="68"/>
    <tableColumn id="92" xr3:uid="{00000000-0010-0000-0300-00005C000000}" name="112" dataDxfId="67"/>
    <tableColumn id="93" xr3:uid="{00000000-0010-0000-0300-00005D000000}" name="113" dataDxfId="66"/>
    <tableColumn id="94" xr3:uid="{00000000-0010-0000-0300-00005E000000}" name="114" dataDxfId="65"/>
    <tableColumn id="95" xr3:uid="{00000000-0010-0000-0300-00005F000000}" name="115" dataDxfId="64"/>
    <tableColumn id="96" xr3:uid="{00000000-0010-0000-0300-000060000000}" name="116" dataDxfId="63"/>
    <tableColumn id="97" xr3:uid="{00000000-0010-0000-0300-000061000000}" name="117" dataDxfId="62"/>
    <tableColumn id="98" xr3:uid="{00000000-0010-0000-0300-000062000000}" name="118" dataDxfId="61"/>
    <tableColumn id="99" xr3:uid="{00000000-0010-0000-0300-000063000000}" name="119" dataDxfId="60"/>
    <tableColumn id="100" xr3:uid="{00000000-0010-0000-0300-000064000000}" name="120" dataDxfId="59"/>
    <tableColumn id="101" xr3:uid="{00000000-0010-0000-0300-000065000000}" name="121" dataDxfId="58"/>
    <tableColumn id="102" xr3:uid="{00000000-0010-0000-0300-000066000000}" name="122" dataDxfId="57"/>
    <tableColumn id="103" xr3:uid="{00000000-0010-0000-0300-000067000000}" name="123" dataDxfId="56"/>
    <tableColumn id="104" xr3:uid="{00000000-0010-0000-0300-000068000000}" name="124" dataDxfId="55"/>
    <tableColumn id="105" xr3:uid="{00000000-0010-0000-0300-000069000000}" name="125" dataDxfId="54"/>
    <tableColumn id="106" xr3:uid="{00000000-0010-0000-0300-00006A000000}" name="126" dataDxfId="53"/>
    <tableColumn id="107" xr3:uid="{00000000-0010-0000-0300-00006B000000}" name="127" dataDxfId="52"/>
    <tableColumn id="108" xr3:uid="{00000000-0010-0000-0300-00006C000000}" name="128" dataDxfId="51"/>
    <tableColumn id="109" xr3:uid="{00000000-0010-0000-0300-00006D000000}" name="129" dataDxfId="50"/>
    <tableColumn id="110" xr3:uid="{00000000-0010-0000-0300-00006E000000}" name="130" dataDxfId="49"/>
    <tableColumn id="111" xr3:uid="{00000000-0010-0000-0300-00006F000000}" name="131" dataDxfId="48"/>
    <tableColumn id="112" xr3:uid="{00000000-0010-0000-0300-000070000000}" name="132" dataDxfId="47"/>
    <tableColumn id="113" xr3:uid="{00000000-0010-0000-0300-000071000000}" name="133" dataDxfId="46"/>
    <tableColumn id="114" xr3:uid="{00000000-0010-0000-0300-000072000000}" name="134" dataDxfId="45"/>
    <tableColumn id="115" xr3:uid="{00000000-0010-0000-0300-000073000000}" name="135" dataDxfId="44"/>
    <tableColumn id="116" xr3:uid="{00000000-0010-0000-0300-000074000000}" name="136" dataDxfId="43"/>
    <tableColumn id="117" xr3:uid="{00000000-0010-0000-0300-000075000000}" name="137" dataDxfId="42"/>
    <tableColumn id="175" xr3:uid="{00000000-0010-0000-0300-0000AF000000}" name="138" dataDxfId="41"/>
    <tableColumn id="174" xr3:uid="{00000000-0010-0000-0300-0000AE000000}" name="139" dataDxfId="40"/>
    <tableColumn id="173" xr3:uid="{00000000-0010-0000-0300-0000AD000000}" name="140" dataDxfId="39"/>
    <tableColumn id="172" xr3:uid="{00000000-0010-0000-0300-0000AC000000}" name="141" dataDxfId="38"/>
    <tableColumn id="118" xr3:uid="{00000000-0010-0000-0300-000076000000}" name="142" dataDxfId="37"/>
    <tableColumn id="119" xr3:uid="{00000000-0010-0000-0300-000077000000}" name="143" dataDxfId="36"/>
    <tableColumn id="178" xr3:uid="{00000000-0010-0000-0300-0000B2000000}" name="144" dataDxfId="35"/>
    <tableColumn id="177" xr3:uid="{00000000-0010-0000-0300-0000B1000000}" name="145" dataDxfId="34"/>
    <tableColumn id="120" xr3:uid="{00000000-0010-0000-0300-000078000000}" name="146" dataDxfId="33"/>
    <tableColumn id="121" xr3:uid="{00000000-0010-0000-0300-000079000000}" name="147" dataDxfId="32"/>
    <tableColumn id="122" xr3:uid="{00000000-0010-0000-0300-00007A000000}" name="148" dataDxfId="31"/>
    <tableColumn id="123" xr3:uid="{00000000-0010-0000-0300-00007B000000}" name="149" dataDxfId="30"/>
    <tableColumn id="124" xr3:uid="{00000000-0010-0000-0300-00007C000000}" name="150" dataDxfId="29"/>
    <tableColumn id="125" xr3:uid="{00000000-0010-0000-0300-00007D000000}" name="151" dataDxfId="28"/>
    <tableColumn id="126" xr3:uid="{00000000-0010-0000-0300-00007E000000}" name="152" dataDxfId="27"/>
    <tableColumn id="127" xr3:uid="{00000000-0010-0000-0300-00007F000000}" name="153" dataDxfId="26"/>
    <tableColumn id="128" xr3:uid="{00000000-0010-0000-0300-000080000000}" name="154" dataDxfId="25"/>
    <tableColumn id="129" xr3:uid="{00000000-0010-0000-0300-000081000000}" name="155" dataDxfId="24"/>
    <tableColumn id="130" xr3:uid="{00000000-0010-0000-0300-000082000000}" name="156" dataDxfId="23"/>
    <tableColumn id="131" xr3:uid="{00000000-0010-0000-0300-000083000000}" name="157" dataDxfId="22"/>
    <tableColumn id="132" xr3:uid="{00000000-0010-0000-0300-000084000000}" name="158" dataDxfId="21"/>
    <tableColumn id="133" xr3:uid="{00000000-0010-0000-0300-000085000000}" name="159" dataDxfId="20"/>
    <tableColumn id="134" xr3:uid="{00000000-0010-0000-0300-000086000000}" name="160" dataDxfId="19"/>
    <tableColumn id="135" xr3:uid="{00000000-0010-0000-0300-000087000000}" name="161" dataDxfId="18"/>
    <tableColumn id="136" xr3:uid="{00000000-0010-0000-0300-000088000000}" name="162" dataDxfId="17"/>
    <tableColumn id="137" xr3:uid="{00000000-0010-0000-0300-000089000000}" name="163" dataDxfId="16"/>
    <tableColumn id="138" xr3:uid="{00000000-0010-0000-0300-00008A000000}" name="164" dataDxfId="15"/>
    <tableColumn id="139" xr3:uid="{00000000-0010-0000-0300-00008B000000}" name="165" dataDxfId="14"/>
    <tableColumn id="140" xr3:uid="{00000000-0010-0000-0300-00008C000000}" name="166" dataDxfId="13"/>
    <tableColumn id="141" xr3:uid="{00000000-0010-0000-0300-00008D000000}" name="167" dataDxfId="12"/>
    <tableColumn id="142" xr3:uid="{00000000-0010-0000-0300-00008E000000}" name="168" dataDxfId="11"/>
    <tableColumn id="143" xr3:uid="{00000000-0010-0000-0300-00008F000000}" name="169" dataDxfId="10"/>
    <tableColumn id="144" xr3:uid="{00000000-0010-0000-0300-000090000000}" name="170" dataDxfId="9"/>
    <tableColumn id="145" xr3:uid="{00000000-0010-0000-0300-000091000000}" name="171" dataDxfId="8"/>
    <tableColumn id="146" xr3:uid="{00000000-0010-0000-0300-000092000000}" name="172" dataDxfId="7"/>
    <tableColumn id="179" xr3:uid="{00000000-0010-0000-0300-0000B3000000}" name="173" dataDxfId="6"/>
    <tableColumn id="180" xr3:uid="{00000000-0010-0000-0300-0000B4000000}" name="174" dataDxfId="5"/>
    <tableColumn id="181" xr3:uid="{00000000-0010-0000-0300-0000B5000000}" name="175" dataDxfId="4"/>
    <tableColumn id="182" xr3:uid="{00000000-0010-0000-0300-0000B6000000}" name="176" dataDxfId="3"/>
    <tableColumn id="147" xr3:uid="{00000000-0010-0000-0300-000093000000}" name="177" dataDxfId="2"/>
    <tableColumn id="148" xr3:uid="{00000000-0010-0000-0300-000094000000}" name="178" dataDxfId="1"/>
    <tableColumn id="149" xr3:uid="{00000000-0010-0000-0300-000095000000}" name="179" dataDxfId="0"/>
  </tableColumns>
  <tableStyleInfo name="TableStyleLight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99"/>
  <sheetViews>
    <sheetView tabSelected="1" zoomScale="55" zoomScaleNormal="55" workbookViewId="0" xr3:uid="{AEA406A1-0E4B-5B11-9CD5-51D6E497D94C}">
      <pane xSplit="3" ySplit="4" topLeftCell="D5" activePane="bottomRight" state="frozen"/>
      <selection pane="bottomRight" activeCell="S17" sqref="S17:X17"/>
      <selection pane="bottomLeft" activeCell="A5" sqref="A5"/>
      <selection pane="topRight" activeCell="E1" sqref="E1"/>
    </sheetView>
  </sheetViews>
  <sheetFormatPr defaultColWidth="5.7109375" defaultRowHeight="15"/>
  <cols>
    <col min="1" max="1" width="14.85546875" bestFit="1" customWidth="1"/>
    <col min="2" max="2" width="26.5703125" bestFit="1" customWidth="1"/>
    <col min="3" max="3" width="22.140625" bestFit="1" customWidth="1"/>
    <col min="33" max="37" width="5.7109375" customWidth="1"/>
    <col min="38" max="38" width="6.140625" style="50" customWidth="1"/>
    <col min="73" max="73" width="6.42578125" style="50" customWidth="1"/>
    <col min="108" max="108" width="6" style="50" customWidth="1"/>
    <col min="143" max="143" width="6.28515625" style="50" customWidth="1"/>
    <col min="178" max="178" width="6.42578125" style="50" customWidth="1"/>
    <col min="179" max="179" width="3.7109375" customWidth="1"/>
    <col min="180" max="180" width="6.42578125" style="50" customWidth="1"/>
  </cols>
  <sheetData>
    <row r="1" spans="1:180" s="2" customFormat="1" ht="15" customHeight="1">
      <c r="A1" s="1"/>
      <c r="B1" s="1"/>
      <c r="C1" s="1"/>
      <c r="D1" s="127">
        <v>45082</v>
      </c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>
        <v>45083</v>
      </c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>
        <v>45084</v>
      </c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>
        <v>45085</v>
      </c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>
        <v>45086</v>
      </c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X1" s="3"/>
    </row>
    <row r="2" spans="1:180" s="2" customFormat="1" ht="15" customHeight="1">
      <c r="A2" s="1"/>
      <c r="B2" s="1"/>
      <c r="C2" s="1"/>
      <c r="D2" s="126" t="s">
        <v>0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 t="s">
        <v>1</v>
      </c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 t="s">
        <v>2</v>
      </c>
      <c r="BW2" s="126"/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 t="s">
        <v>3</v>
      </c>
      <c r="DF2" s="126"/>
      <c r="DG2" s="126"/>
      <c r="DH2" s="126"/>
      <c r="DI2" s="126"/>
      <c r="DJ2" s="126"/>
      <c r="DK2" s="126"/>
      <c r="DL2" s="126"/>
      <c r="DM2" s="126"/>
      <c r="DN2" s="126"/>
      <c r="DO2" s="126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6"/>
      <c r="EC2" s="126"/>
      <c r="ED2" s="126"/>
      <c r="EE2" s="126"/>
      <c r="EF2" s="126"/>
      <c r="EG2" s="126"/>
      <c r="EH2" s="126"/>
      <c r="EI2" s="126"/>
      <c r="EJ2" s="126"/>
      <c r="EK2" s="126"/>
      <c r="EL2" s="126"/>
      <c r="EM2" s="126"/>
      <c r="EN2" s="126" t="s">
        <v>4</v>
      </c>
      <c r="EO2" s="126"/>
      <c r="EP2" s="126"/>
      <c r="EQ2" s="126"/>
      <c r="ER2" s="126"/>
      <c r="ES2" s="126"/>
      <c r="ET2" s="126"/>
      <c r="EU2" s="126"/>
      <c r="EV2" s="126"/>
      <c r="EW2" s="126"/>
      <c r="EX2" s="126"/>
      <c r="EY2" s="126"/>
      <c r="EZ2" s="126"/>
      <c r="FA2" s="126"/>
      <c r="FB2" s="126"/>
      <c r="FC2" s="126"/>
      <c r="FD2" s="126"/>
      <c r="FE2" s="126"/>
      <c r="FF2" s="126"/>
      <c r="FG2" s="126"/>
      <c r="FH2" s="126"/>
      <c r="FI2" s="126"/>
      <c r="FJ2" s="126"/>
      <c r="FK2" s="126"/>
      <c r="FL2" s="126"/>
      <c r="FM2" s="126"/>
      <c r="FN2" s="126"/>
      <c r="FO2" s="126"/>
      <c r="FP2" s="126"/>
      <c r="FQ2" s="126"/>
      <c r="FR2" s="126"/>
      <c r="FS2" s="126"/>
      <c r="FT2" s="126"/>
      <c r="FU2" s="126"/>
      <c r="FV2" s="126"/>
      <c r="FX2" s="3"/>
    </row>
    <row r="3" spans="1:180" s="4" customFormat="1" ht="56.65" customHeight="1">
      <c r="B3" s="131" t="s">
        <v>5</v>
      </c>
      <c r="C3" s="132"/>
      <c r="D3" s="5" t="s">
        <v>6</v>
      </c>
      <c r="E3" s="5" t="s">
        <v>7</v>
      </c>
      <c r="F3" s="5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8" t="s">
        <v>27</v>
      </c>
      <c r="Z3" s="8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9" t="s">
        <v>40</v>
      </c>
      <c r="AM3" s="5" t="s">
        <v>6</v>
      </c>
      <c r="AN3" s="5" t="s">
        <v>7</v>
      </c>
      <c r="AO3" s="5" t="s">
        <v>8</v>
      </c>
      <c r="AP3" s="6" t="s">
        <v>9</v>
      </c>
      <c r="AQ3" s="6" t="s">
        <v>10</v>
      </c>
      <c r="AR3" s="6" t="s">
        <v>11</v>
      </c>
      <c r="AS3" s="10" t="s">
        <v>12</v>
      </c>
      <c r="AT3" s="10" t="s">
        <v>13</v>
      </c>
      <c r="AU3" s="10" t="s">
        <v>14</v>
      </c>
      <c r="AV3" s="10" t="s">
        <v>15</v>
      </c>
      <c r="AW3" s="11" t="s">
        <v>16</v>
      </c>
      <c r="AX3" s="11" t="s">
        <v>17</v>
      </c>
      <c r="AY3" s="11" t="s">
        <v>18</v>
      </c>
      <c r="AZ3" s="11" t="s">
        <v>19</v>
      </c>
      <c r="BA3" s="11" t="s">
        <v>20</v>
      </c>
      <c r="BB3" s="11" t="s">
        <v>21</v>
      </c>
      <c r="BC3" s="10" t="s">
        <v>22</v>
      </c>
      <c r="BD3" s="10" t="s">
        <v>23</v>
      </c>
      <c r="BE3" s="10" t="s">
        <v>24</v>
      </c>
      <c r="BF3" s="10" t="s">
        <v>25</v>
      </c>
      <c r="BG3" s="10" t="s">
        <v>26</v>
      </c>
      <c r="BH3" s="12" t="s">
        <v>27</v>
      </c>
      <c r="BI3" s="12" t="s">
        <v>28</v>
      </c>
      <c r="BJ3" s="13" t="s">
        <v>29</v>
      </c>
      <c r="BK3" s="13" t="s">
        <v>30</v>
      </c>
      <c r="BL3" s="13" t="s">
        <v>31</v>
      </c>
      <c r="BM3" s="13" t="s">
        <v>32</v>
      </c>
      <c r="BN3" s="13" t="s">
        <v>33</v>
      </c>
      <c r="BO3" s="13" t="s">
        <v>34</v>
      </c>
      <c r="BP3" s="13" t="s">
        <v>35</v>
      </c>
      <c r="BQ3" s="13" t="s">
        <v>36</v>
      </c>
      <c r="BR3" s="13" t="s">
        <v>37</v>
      </c>
      <c r="BS3" s="13" t="s">
        <v>38</v>
      </c>
      <c r="BT3" s="13" t="s">
        <v>39</v>
      </c>
      <c r="BU3" s="9" t="s">
        <v>40</v>
      </c>
      <c r="BV3" s="5" t="s">
        <v>6</v>
      </c>
      <c r="BW3" s="5" t="s">
        <v>7</v>
      </c>
      <c r="BX3" s="5" t="s">
        <v>8</v>
      </c>
      <c r="BY3" s="6" t="s">
        <v>9</v>
      </c>
      <c r="BZ3" s="6" t="s">
        <v>10</v>
      </c>
      <c r="CA3" s="6" t="s">
        <v>11</v>
      </c>
      <c r="CB3" s="10" t="s">
        <v>12</v>
      </c>
      <c r="CC3" s="10" t="s">
        <v>13</v>
      </c>
      <c r="CD3" s="10" t="s">
        <v>14</v>
      </c>
      <c r="CE3" s="10" t="s">
        <v>15</v>
      </c>
      <c r="CF3" s="11" t="s">
        <v>16</v>
      </c>
      <c r="CG3" s="11" t="s">
        <v>17</v>
      </c>
      <c r="CH3" s="11" t="s">
        <v>18</v>
      </c>
      <c r="CI3" s="11" t="s">
        <v>19</v>
      </c>
      <c r="CJ3" s="11" t="s">
        <v>20</v>
      </c>
      <c r="CK3" s="11" t="s">
        <v>21</v>
      </c>
      <c r="CL3" s="10" t="s">
        <v>22</v>
      </c>
      <c r="CM3" s="10" t="s">
        <v>23</v>
      </c>
      <c r="CN3" s="10" t="s">
        <v>24</v>
      </c>
      <c r="CO3" s="10" t="s">
        <v>25</v>
      </c>
      <c r="CP3" s="10" t="s">
        <v>26</v>
      </c>
      <c r="CQ3" s="12" t="s">
        <v>27</v>
      </c>
      <c r="CR3" s="12" t="s">
        <v>28</v>
      </c>
      <c r="CS3" s="13" t="s">
        <v>29</v>
      </c>
      <c r="CT3" s="13" t="s">
        <v>30</v>
      </c>
      <c r="CU3" s="13" t="s">
        <v>31</v>
      </c>
      <c r="CV3" s="13" t="s">
        <v>32</v>
      </c>
      <c r="CW3" s="13" t="s">
        <v>33</v>
      </c>
      <c r="CX3" s="13" t="s">
        <v>34</v>
      </c>
      <c r="CY3" s="13" t="s">
        <v>35</v>
      </c>
      <c r="CZ3" s="13" t="s">
        <v>36</v>
      </c>
      <c r="DA3" s="13" t="s">
        <v>37</v>
      </c>
      <c r="DB3" s="13" t="s">
        <v>38</v>
      </c>
      <c r="DC3" s="13" t="s">
        <v>39</v>
      </c>
      <c r="DD3" s="9" t="s">
        <v>40</v>
      </c>
      <c r="DE3" s="5" t="s">
        <v>6</v>
      </c>
      <c r="DF3" s="5" t="s">
        <v>7</v>
      </c>
      <c r="DG3" s="5" t="s">
        <v>8</v>
      </c>
      <c r="DH3" s="6" t="s">
        <v>9</v>
      </c>
      <c r="DI3" s="6" t="s">
        <v>10</v>
      </c>
      <c r="DJ3" s="6" t="s">
        <v>11</v>
      </c>
      <c r="DK3" s="10" t="s">
        <v>12</v>
      </c>
      <c r="DL3" s="10" t="s">
        <v>13</v>
      </c>
      <c r="DM3" s="10" t="s">
        <v>14</v>
      </c>
      <c r="DN3" s="10" t="s">
        <v>15</v>
      </c>
      <c r="DO3" s="11" t="s">
        <v>16</v>
      </c>
      <c r="DP3" s="11" t="s">
        <v>17</v>
      </c>
      <c r="DQ3" s="11" t="s">
        <v>18</v>
      </c>
      <c r="DR3" s="11" t="s">
        <v>19</v>
      </c>
      <c r="DS3" s="11" t="s">
        <v>20</v>
      </c>
      <c r="DT3" s="11" t="s">
        <v>21</v>
      </c>
      <c r="DU3" s="10" t="s">
        <v>22</v>
      </c>
      <c r="DV3" s="10" t="s">
        <v>23</v>
      </c>
      <c r="DW3" s="10" t="s">
        <v>24</v>
      </c>
      <c r="DX3" s="10" t="s">
        <v>25</v>
      </c>
      <c r="DY3" s="10" t="s">
        <v>26</v>
      </c>
      <c r="DZ3" s="12" t="s">
        <v>27</v>
      </c>
      <c r="EA3" s="12" t="s">
        <v>28</v>
      </c>
      <c r="EB3" s="13" t="s">
        <v>29</v>
      </c>
      <c r="EC3" s="13" t="s">
        <v>30</v>
      </c>
      <c r="ED3" s="13" t="s">
        <v>31</v>
      </c>
      <c r="EE3" s="13" t="s">
        <v>32</v>
      </c>
      <c r="EF3" s="13" t="s">
        <v>33</v>
      </c>
      <c r="EG3" s="13" t="s">
        <v>34</v>
      </c>
      <c r="EH3" s="13" t="s">
        <v>35</v>
      </c>
      <c r="EI3" s="13" t="s">
        <v>36</v>
      </c>
      <c r="EJ3" s="13" t="s">
        <v>37</v>
      </c>
      <c r="EK3" s="13" t="s">
        <v>38</v>
      </c>
      <c r="EL3" s="13" t="s">
        <v>39</v>
      </c>
      <c r="EM3" s="9" t="s">
        <v>40</v>
      </c>
      <c r="EN3" s="5" t="s">
        <v>6</v>
      </c>
      <c r="EO3" s="5" t="s">
        <v>7</v>
      </c>
      <c r="EP3" s="5" t="s">
        <v>8</v>
      </c>
      <c r="EQ3" s="6" t="s">
        <v>9</v>
      </c>
      <c r="ER3" s="6" t="s">
        <v>10</v>
      </c>
      <c r="ES3" s="6" t="s">
        <v>11</v>
      </c>
      <c r="ET3" s="10" t="s">
        <v>12</v>
      </c>
      <c r="EU3" s="10" t="s">
        <v>13</v>
      </c>
      <c r="EV3" s="10" t="s">
        <v>14</v>
      </c>
      <c r="EW3" s="10" t="s">
        <v>15</v>
      </c>
      <c r="EX3" s="11" t="s">
        <v>16</v>
      </c>
      <c r="EY3" s="11" t="s">
        <v>17</v>
      </c>
      <c r="EZ3" s="11" t="s">
        <v>18</v>
      </c>
      <c r="FA3" s="11" t="s">
        <v>19</v>
      </c>
      <c r="FB3" s="11" t="s">
        <v>20</v>
      </c>
      <c r="FC3" s="11" t="s">
        <v>21</v>
      </c>
      <c r="FD3" s="10" t="s">
        <v>22</v>
      </c>
      <c r="FE3" s="10" t="s">
        <v>23</v>
      </c>
      <c r="FF3" s="10" t="s">
        <v>24</v>
      </c>
      <c r="FG3" s="10" t="s">
        <v>25</v>
      </c>
      <c r="FH3" s="10" t="s">
        <v>26</v>
      </c>
      <c r="FI3" s="12" t="s">
        <v>27</v>
      </c>
      <c r="FJ3" s="12" t="s">
        <v>28</v>
      </c>
      <c r="FK3" s="13" t="s">
        <v>29</v>
      </c>
      <c r="FL3" s="13" t="s">
        <v>30</v>
      </c>
      <c r="FM3" s="13" t="s">
        <v>31</v>
      </c>
      <c r="FN3" s="13" t="s">
        <v>32</v>
      </c>
      <c r="FO3" s="13" t="s">
        <v>33</v>
      </c>
      <c r="FP3" s="13" t="s">
        <v>34</v>
      </c>
      <c r="FQ3" s="13" t="s">
        <v>35</v>
      </c>
      <c r="FR3" s="13" t="s">
        <v>36</v>
      </c>
      <c r="FS3" s="13" t="s">
        <v>37</v>
      </c>
      <c r="FT3" s="13" t="s">
        <v>38</v>
      </c>
      <c r="FU3" s="13" t="s">
        <v>39</v>
      </c>
      <c r="FV3" s="9" t="s">
        <v>40</v>
      </c>
      <c r="FX3" s="9" t="s">
        <v>41</v>
      </c>
    </row>
    <row r="4" spans="1:180" s="4" customFormat="1" ht="18.75" customHeight="1" thickBot="1">
      <c r="A4" s="14" t="s">
        <v>42</v>
      </c>
      <c r="B4" s="14" t="s">
        <v>43</v>
      </c>
      <c r="C4" s="14" t="s">
        <v>44</v>
      </c>
      <c r="D4" s="15" t="s">
        <v>45</v>
      </c>
      <c r="E4" s="15" t="s">
        <v>46</v>
      </c>
      <c r="F4" s="15" t="s">
        <v>47</v>
      </c>
      <c r="G4" s="15" t="s">
        <v>48</v>
      </c>
      <c r="H4" s="15" t="s">
        <v>49</v>
      </c>
      <c r="I4" s="15" t="s">
        <v>50</v>
      </c>
      <c r="J4" s="15" t="s">
        <v>51</v>
      </c>
      <c r="K4" s="15" t="s">
        <v>52</v>
      </c>
      <c r="L4" s="15" t="s">
        <v>53</v>
      </c>
      <c r="M4" s="15" t="s">
        <v>54</v>
      </c>
      <c r="N4" s="15" t="s">
        <v>55</v>
      </c>
      <c r="O4" s="15" t="s">
        <v>56</v>
      </c>
      <c r="P4" s="15" t="s">
        <v>57</v>
      </c>
      <c r="Q4" s="15" t="s">
        <v>58</v>
      </c>
      <c r="R4" s="15" t="s">
        <v>59</v>
      </c>
      <c r="S4" s="15" t="s">
        <v>60</v>
      </c>
      <c r="T4" s="15" t="s">
        <v>61</v>
      </c>
      <c r="U4" s="15" t="s">
        <v>62</v>
      </c>
      <c r="V4" s="15" t="s">
        <v>63</v>
      </c>
      <c r="W4" s="15" t="s">
        <v>64</v>
      </c>
      <c r="X4" s="15" t="s">
        <v>65</v>
      </c>
      <c r="Y4" s="15" t="s">
        <v>66</v>
      </c>
      <c r="Z4" s="15" t="s">
        <v>67</v>
      </c>
      <c r="AA4" s="15" t="s">
        <v>68</v>
      </c>
      <c r="AB4" s="15" t="s">
        <v>69</v>
      </c>
      <c r="AC4" s="15" t="s">
        <v>70</v>
      </c>
      <c r="AD4" s="15" t="s">
        <v>71</v>
      </c>
      <c r="AE4" s="15" t="s">
        <v>72</v>
      </c>
      <c r="AF4" s="15" t="s">
        <v>73</v>
      </c>
      <c r="AG4" s="15" t="s">
        <v>74</v>
      </c>
      <c r="AH4" s="15" t="s">
        <v>75</v>
      </c>
      <c r="AI4" s="15" t="s">
        <v>76</v>
      </c>
      <c r="AJ4" s="15" t="s">
        <v>77</v>
      </c>
      <c r="AK4" s="15" t="s">
        <v>78</v>
      </c>
      <c r="AL4" s="15" t="s">
        <v>79</v>
      </c>
      <c r="AM4" s="15" t="s">
        <v>80</v>
      </c>
      <c r="AN4" s="15" t="s">
        <v>81</v>
      </c>
      <c r="AO4" s="15" t="s">
        <v>82</v>
      </c>
      <c r="AP4" s="15" t="s">
        <v>83</v>
      </c>
      <c r="AQ4" s="15" t="s">
        <v>84</v>
      </c>
      <c r="AR4" s="15" t="s">
        <v>85</v>
      </c>
      <c r="AS4" s="15" t="s">
        <v>86</v>
      </c>
      <c r="AT4" s="15" t="s">
        <v>87</v>
      </c>
      <c r="AU4" s="15" t="s">
        <v>88</v>
      </c>
      <c r="AV4" s="15" t="s">
        <v>89</v>
      </c>
      <c r="AW4" s="15" t="s">
        <v>90</v>
      </c>
      <c r="AX4" s="15" t="s">
        <v>91</v>
      </c>
      <c r="AY4" s="15" t="s">
        <v>92</v>
      </c>
      <c r="AZ4" s="15" t="s">
        <v>93</v>
      </c>
      <c r="BA4" s="15" t="s">
        <v>94</v>
      </c>
      <c r="BB4" s="15" t="s">
        <v>95</v>
      </c>
      <c r="BC4" s="15" t="s">
        <v>96</v>
      </c>
      <c r="BD4" s="15" t="s">
        <v>97</v>
      </c>
      <c r="BE4" s="15" t="s">
        <v>98</v>
      </c>
      <c r="BF4" s="15" t="s">
        <v>99</v>
      </c>
      <c r="BG4" s="15" t="s">
        <v>100</v>
      </c>
      <c r="BH4" s="15" t="s">
        <v>101</v>
      </c>
      <c r="BI4" s="15" t="s">
        <v>102</v>
      </c>
      <c r="BJ4" s="15" t="s">
        <v>103</v>
      </c>
      <c r="BK4" s="15" t="s">
        <v>104</v>
      </c>
      <c r="BL4" s="15" t="s">
        <v>105</v>
      </c>
      <c r="BM4" s="15" t="s">
        <v>106</v>
      </c>
      <c r="BN4" s="15" t="s">
        <v>107</v>
      </c>
      <c r="BO4" s="15" t="s">
        <v>108</v>
      </c>
      <c r="BP4" s="15" t="s">
        <v>109</v>
      </c>
      <c r="BQ4" s="15" t="s">
        <v>110</v>
      </c>
      <c r="BR4" s="15" t="s">
        <v>111</v>
      </c>
      <c r="BS4" s="15" t="s">
        <v>112</v>
      </c>
      <c r="BT4" s="15" t="s">
        <v>113</v>
      </c>
      <c r="BU4" s="15" t="s">
        <v>114</v>
      </c>
      <c r="BV4" s="15" t="s">
        <v>115</v>
      </c>
      <c r="BW4" s="15" t="s">
        <v>116</v>
      </c>
      <c r="BX4" s="15" t="s">
        <v>117</v>
      </c>
      <c r="BY4" s="15" t="s">
        <v>118</v>
      </c>
      <c r="BZ4" s="15" t="s">
        <v>119</v>
      </c>
      <c r="CA4" s="15" t="s">
        <v>120</v>
      </c>
      <c r="CB4" s="15" t="s">
        <v>121</v>
      </c>
      <c r="CC4" s="15" t="s">
        <v>122</v>
      </c>
      <c r="CD4" s="15" t="s">
        <v>123</v>
      </c>
      <c r="CE4" s="15" t="s">
        <v>124</v>
      </c>
      <c r="CF4" s="15" t="s">
        <v>125</v>
      </c>
      <c r="CG4" s="15" t="s">
        <v>126</v>
      </c>
      <c r="CH4" s="15" t="s">
        <v>127</v>
      </c>
      <c r="CI4" s="15" t="s">
        <v>128</v>
      </c>
      <c r="CJ4" s="15" t="s">
        <v>129</v>
      </c>
      <c r="CK4" s="15" t="s">
        <v>130</v>
      </c>
      <c r="CL4" s="15" t="s">
        <v>131</v>
      </c>
      <c r="CM4" s="15" t="s">
        <v>132</v>
      </c>
      <c r="CN4" s="15" t="s">
        <v>133</v>
      </c>
      <c r="CO4" s="15" t="s">
        <v>134</v>
      </c>
      <c r="CP4" s="15" t="s">
        <v>135</v>
      </c>
      <c r="CQ4" s="15" t="s">
        <v>136</v>
      </c>
      <c r="CR4" s="15" t="s">
        <v>137</v>
      </c>
      <c r="CS4" s="15" t="s">
        <v>138</v>
      </c>
      <c r="CT4" s="15" t="s">
        <v>139</v>
      </c>
      <c r="CU4" s="15" t="s">
        <v>140</v>
      </c>
      <c r="CV4" s="15" t="s">
        <v>141</v>
      </c>
      <c r="CW4" s="15" t="s">
        <v>142</v>
      </c>
      <c r="CX4" s="15" t="s">
        <v>143</v>
      </c>
      <c r="CY4" s="15" t="s">
        <v>144</v>
      </c>
      <c r="CZ4" s="15" t="s">
        <v>145</v>
      </c>
      <c r="DA4" s="15" t="s">
        <v>146</v>
      </c>
      <c r="DB4" s="15" t="s">
        <v>147</v>
      </c>
      <c r="DC4" s="15" t="s">
        <v>148</v>
      </c>
      <c r="DD4" s="15" t="s">
        <v>149</v>
      </c>
      <c r="DE4" s="15" t="s">
        <v>150</v>
      </c>
      <c r="DF4" s="15" t="s">
        <v>151</v>
      </c>
      <c r="DG4" s="15" t="s">
        <v>152</v>
      </c>
      <c r="DH4" s="15" t="s">
        <v>153</v>
      </c>
      <c r="DI4" s="15" t="s">
        <v>154</v>
      </c>
      <c r="DJ4" s="15" t="s">
        <v>155</v>
      </c>
      <c r="DK4" s="15" t="s">
        <v>156</v>
      </c>
      <c r="DL4" s="15" t="s">
        <v>157</v>
      </c>
      <c r="DM4" s="15" t="s">
        <v>158</v>
      </c>
      <c r="DN4" s="15" t="s">
        <v>159</v>
      </c>
      <c r="DO4" s="15" t="s">
        <v>160</v>
      </c>
      <c r="DP4" s="15" t="s">
        <v>161</v>
      </c>
      <c r="DQ4" s="15" t="s">
        <v>162</v>
      </c>
      <c r="DR4" s="15" t="s">
        <v>163</v>
      </c>
      <c r="DS4" s="15" t="s">
        <v>164</v>
      </c>
      <c r="DT4" s="15" t="s">
        <v>165</v>
      </c>
      <c r="DU4" s="15" t="s">
        <v>166</v>
      </c>
      <c r="DV4" s="15" t="s">
        <v>167</v>
      </c>
      <c r="DW4" s="15" t="s">
        <v>168</v>
      </c>
      <c r="DX4" s="15" t="s">
        <v>169</v>
      </c>
      <c r="DY4" s="15" t="s">
        <v>170</v>
      </c>
      <c r="DZ4" s="15" t="s">
        <v>171</v>
      </c>
      <c r="EA4" s="15" t="s">
        <v>172</v>
      </c>
      <c r="EB4" s="15" t="s">
        <v>173</v>
      </c>
      <c r="EC4" s="15" t="s">
        <v>174</v>
      </c>
      <c r="ED4" s="15" t="s">
        <v>175</v>
      </c>
      <c r="EE4" s="15" t="s">
        <v>176</v>
      </c>
      <c r="EF4" s="15" t="s">
        <v>177</v>
      </c>
      <c r="EG4" s="15" t="s">
        <v>178</v>
      </c>
      <c r="EH4" s="15" t="s">
        <v>179</v>
      </c>
      <c r="EI4" s="15" t="s">
        <v>180</v>
      </c>
      <c r="EJ4" s="15" t="s">
        <v>181</v>
      </c>
      <c r="EK4" s="15" t="s">
        <v>182</v>
      </c>
      <c r="EL4" s="15" t="s">
        <v>183</v>
      </c>
      <c r="EM4" s="15" t="s">
        <v>184</v>
      </c>
      <c r="EN4" s="15" t="s">
        <v>185</v>
      </c>
      <c r="EO4" s="15" t="s">
        <v>186</v>
      </c>
      <c r="EP4" s="15" t="s">
        <v>187</v>
      </c>
      <c r="EQ4" s="15" t="s">
        <v>188</v>
      </c>
      <c r="ER4" s="15" t="s">
        <v>189</v>
      </c>
      <c r="ES4" s="15" t="s">
        <v>190</v>
      </c>
      <c r="ET4" s="15" t="s">
        <v>191</v>
      </c>
      <c r="EU4" s="15" t="s">
        <v>192</v>
      </c>
      <c r="EV4" s="15" t="s">
        <v>193</v>
      </c>
      <c r="EW4" s="15" t="s">
        <v>194</v>
      </c>
      <c r="EX4" s="15" t="s">
        <v>195</v>
      </c>
      <c r="EY4" s="15" t="s">
        <v>196</v>
      </c>
      <c r="EZ4" s="15" t="s">
        <v>197</v>
      </c>
      <c r="FA4" s="15" t="s">
        <v>198</v>
      </c>
      <c r="FB4" s="15" t="s">
        <v>199</v>
      </c>
      <c r="FC4" s="15" t="s">
        <v>200</v>
      </c>
      <c r="FD4" s="15" t="s">
        <v>201</v>
      </c>
      <c r="FE4" s="15" t="s">
        <v>202</v>
      </c>
      <c r="FF4" s="15" t="s">
        <v>203</v>
      </c>
      <c r="FG4" s="15" t="s">
        <v>204</v>
      </c>
      <c r="FH4" s="15" t="s">
        <v>205</v>
      </c>
      <c r="FI4" s="15" t="s">
        <v>206</v>
      </c>
      <c r="FJ4" s="15" t="s">
        <v>207</v>
      </c>
      <c r="FK4" s="15" t="s">
        <v>208</v>
      </c>
      <c r="FL4" s="15" t="s">
        <v>209</v>
      </c>
      <c r="FM4" s="15" t="s">
        <v>210</v>
      </c>
      <c r="FN4" s="15" t="s">
        <v>211</v>
      </c>
      <c r="FO4" s="15" t="s">
        <v>212</v>
      </c>
      <c r="FP4" s="15" t="s">
        <v>213</v>
      </c>
      <c r="FQ4" s="15" t="s">
        <v>214</v>
      </c>
      <c r="FR4" s="15" t="s">
        <v>215</v>
      </c>
      <c r="FS4" s="15" t="s">
        <v>216</v>
      </c>
      <c r="FT4" s="15" t="s">
        <v>217</v>
      </c>
      <c r="FU4" s="15" t="s">
        <v>218</v>
      </c>
      <c r="FV4" s="15" t="s">
        <v>219</v>
      </c>
      <c r="FW4" s="15" t="s">
        <v>220</v>
      </c>
      <c r="FX4" s="15" t="s">
        <v>221</v>
      </c>
    </row>
    <row r="5" spans="1:180" s="22" customFormat="1" ht="15" customHeight="1">
      <c r="A5" s="133" t="s">
        <v>222</v>
      </c>
      <c r="B5" s="16" t="s">
        <v>223</v>
      </c>
      <c r="C5" s="17" t="s">
        <v>224</v>
      </c>
      <c r="D5" s="18"/>
      <c r="E5" s="18"/>
      <c r="F5"/>
      <c r="G5" s="19" t="s">
        <v>225</v>
      </c>
      <c r="H5" s="19" t="s">
        <v>225</v>
      </c>
      <c r="I5" s="19" t="s">
        <v>225</v>
      </c>
      <c r="J5" s="19" t="s">
        <v>225</v>
      </c>
      <c r="K5" s="19" t="s">
        <v>225</v>
      </c>
      <c r="L5" s="19" t="s">
        <v>225</v>
      </c>
      <c r="M5" s="19" t="s">
        <v>225</v>
      </c>
      <c r="N5"/>
      <c r="O5" s="19" t="s">
        <v>225</v>
      </c>
      <c r="P5" s="19" t="s">
        <v>225</v>
      </c>
      <c r="Q5" s="19" t="s">
        <v>225</v>
      </c>
      <c r="R5" s="19" t="s">
        <v>225</v>
      </c>
      <c r="S5" s="19" t="s">
        <v>225</v>
      </c>
      <c r="T5" s="19" t="s">
        <v>225</v>
      </c>
      <c r="U5" s="19" t="s">
        <v>225</v>
      </c>
      <c r="V5" s="19" t="s">
        <v>225</v>
      </c>
      <c r="W5" s="19" t="s">
        <v>225</v>
      </c>
      <c r="X5" s="19" t="s">
        <v>225</v>
      </c>
      <c r="Y5"/>
      <c r="Z5"/>
      <c r="AA5"/>
      <c r="AB5"/>
      <c r="AC5"/>
      <c r="AD5" s="18"/>
      <c r="AE5" s="18"/>
      <c r="AF5" s="18"/>
      <c r="AG5" s="18"/>
      <c r="AH5" s="18"/>
      <c r="AI5" s="18"/>
      <c r="AJ5" s="18"/>
      <c r="AK5" s="18"/>
      <c r="AL5" s="20">
        <f t="shared" ref="AL5:AL20" si="0">COUNTIF(D5:AK5,"&lt;&gt;")/2</f>
        <v>8.5</v>
      </c>
      <c r="AM5" s="18"/>
      <c r="AN5" s="18"/>
      <c r="AO5"/>
      <c r="AP5" s="19" t="s">
        <v>225</v>
      </c>
      <c r="AQ5" s="19" t="s">
        <v>225</v>
      </c>
      <c r="AR5" s="19" t="s">
        <v>225</v>
      </c>
      <c r="AS5" s="19" t="s">
        <v>225</v>
      </c>
      <c r="AT5" s="19" t="s">
        <v>225</v>
      </c>
      <c r="AU5" s="19" t="s">
        <v>225</v>
      </c>
      <c r="AV5" s="19" t="s">
        <v>225</v>
      </c>
      <c r="AW5"/>
      <c r="AX5" s="19" t="s">
        <v>225</v>
      </c>
      <c r="AY5" s="19" t="s">
        <v>225</v>
      </c>
      <c r="AZ5" s="19" t="s">
        <v>225</v>
      </c>
      <c r="BA5" s="19" t="s">
        <v>225</v>
      </c>
      <c r="BB5" s="19" t="s">
        <v>225</v>
      </c>
      <c r="BC5" s="19" t="s">
        <v>225</v>
      </c>
      <c r="BD5" s="19" t="s">
        <v>225</v>
      </c>
      <c r="BE5" s="19" t="s">
        <v>225</v>
      </c>
      <c r="BF5" s="19" t="s">
        <v>225</v>
      </c>
      <c r="BG5" s="19" t="s">
        <v>225</v>
      </c>
      <c r="BH5"/>
      <c r="BI5"/>
      <c r="BJ5"/>
      <c r="BK5"/>
      <c r="BL5"/>
      <c r="BM5" s="18"/>
      <c r="BN5" s="18"/>
      <c r="BO5" s="18"/>
      <c r="BP5" s="18"/>
      <c r="BQ5" s="18"/>
      <c r="BR5" s="18"/>
      <c r="BS5" s="18"/>
      <c r="BT5" s="18"/>
      <c r="BU5" s="20">
        <f t="shared" ref="BU5:BU20" si="1">COUNTIF(AM5:BT5,"&lt;&gt;")/2</f>
        <v>8.5</v>
      </c>
      <c r="BV5" s="18"/>
      <c r="BW5" s="18"/>
      <c r="BX5"/>
      <c r="BY5" s="19" t="s">
        <v>225</v>
      </c>
      <c r="BZ5" s="19" t="s">
        <v>225</v>
      </c>
      <c r="CA5" s="19" t="s">
        <v>225</v>
      </c>
      <c r="CB5" s="19" t="s">
        <v>225</v>
      </c>
      <c r="CC5" s="19" t="s">
        <v>225</v>
      </c>
      <c r="CD5" s="19" t="s">
        <v>225</v>
      </c>
      <c r="CE5" s="19" t="s">
        <v>225</v>
      </c>
      <c r="CF5"/>
      <c r="CG5" s="19" t="s">
        <v>225</v>
      </c>
      <c r="CH5" s="19" t="s">
        <v>225</v>
      </c>
      <c r="CI5" s="19" t="s">
        <v>225</v>
      </c>
      <c r="CJ5" s="19" t="s">
        <v>225</v>
      </c>
      <c r="CK5" s="19" t="s">
        <v>225</v>
      </c>
      <c r="CL5" s="19" t="s">
        <v>225</v>
      </c>
      <c r="CM5" s="19" t="s">
        <v>225</v>
      </c>
      <c r="CN5" s="19" t="s">
        <v>225</v>
      </c>
      <c r="CO5" s="19" t="s">
        <v>225</v>
      </c>
      <c r="CP5" s="19" t="s">
        <v>225</v>
      </c>
      <c r="CQ5"/>
      <c r="CR5"/>
      <c r="CS5"/>
      <c r="CT5"/>
      <c r="CU5"/>
      <c r="CV5" s="18"/>
      <c r="CW5" s="18"/>
      <c r="CX5" s="18"/>
      <c r="CY5" s="18"/>
      <c r="CZ5" s="18"/>
      <c r="DA5" s="18"/>
      <c r="DB5" s="18"/>
      <c r="DC5" s="18"/>
      <c r="DD5" s="20">
        <f t="shared" ref="DD5:DD20" si="2">COUNTIF(BV5:DC5,"&lt;&gt;")/2</f>
        <v>8.5</v>
      </c>
      <c r="DE5" s="18"/>
      <c r="DF5" s="18"/>
      <c r="DG5"/>
      <c r="DH5" s="19" t="s">
        <v>225</v>
      </c>
      <c r="DI5" s="19" t="s">
        <v>225</v>
      </c>
      <c r="DJ5" s="19" t="s">
        <v>225</v>
      </c>
      <c r="DK5" s="19" t="s">
        <v>225</v>
      </c>
      <c r="DL5" s="19" t="s">
        <v>225</v>
      </c>
      <c r="DM5" s="19" t="s">
        <v>225</v>
      </c>
      <c r="DN5" s="19" t="s">
        <v>225</v>
      </c>
      <c r="DO5"/>
      <c r="DP5" s="19" t="s">
        <v>225</v>
      </c>
      <c r="DQ5" s="19" t="s">
        <v>225</v>
      </c>
      <c r="DR5" s="19" t="s">
        <v>225</v>
      </c>
      <c r="DS5" s="19" t="s">
        <v>225</v>
      </c>
      <c r="DT5" s="19" t="s">
        <v>225</v>
      </c>
      <c r="DU5" s="19" t="s">
        <v>225</v>
      </c>
      <c r="DV5" s="19" t="s">
        <v>225</v>
      </c>
      <c r="DW5" s="19" t="s">
        <v>225</v>
      </c>
      <c r="DX5" s="19" t="s">
        <v>225</v>
      </c>
      <c r="DY5" s="19" t="s">
        <v>225</v>
      </c>
      <c r="DZ5"/>
      <c r="EA5"/>
      <c r="EB5"/>
      <c r="EC5"/>
      <c r="ED5"/>
      <c r="EE5" s="18"/>
      <c r="EF5" s="18"/>
      <c r="EG5" s="18"/>
      <c r="EH5" s="18"/>
      <c r="EI5" s="18"/>
      <c r="EJ5" s="18"/>
      <c r="EK5" s="18"/>
      <c r="EL5" s="18"/>
      <c r="EM5" s="20">
        <f t="shared" ref="EM5:EM20" si="3">COUNTIF(DE5:EL5,"&lt;&gt;")/2</f>
        <v>8.5</v>
      </c>
      <c r="EN5" s="18"/>
      <c r="EO5" s="18"/>
      <c r="EP5"/>
      <c r="EQ5" s="19" t="s">
        <v>225</v>
      </c>
      <c r="ER5" s="19" t="s">
        <v>225</v>
      </c>
      <c r="ES5" s="19" t="s">
        <v>225</v>
      </c>
      <c r="ET5" s="19" t="s">
        <v>225</v>
      </c>
      <c r="EU5" s="19" t="s">
        <v>225</v>
      </c>
      <c r="EV5" s="19" t="s">
        <v>225</v>
      </c>
      <c r="EW5" s="19" t="s">
        <v>225</v>
      </c>
      <c r="EX5" s="19" t="s">
        <v>225</v>
      </c>
      <c r="EY5" s="19" t="s">
        <v>225</v>
      </c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 s="18"/>
      <c r="FO5" s="18"/>
      <c r="FP5" s="18"/>
      <c r="FQ5" s="18"/>
      <c r="FR5" s="18"/>
      <c r="FS5" s="18"/>
      <c r="FT5" s="18"/>
      <c r="FU5" s="18"/>
      <c r="FV5" s="20">
        <f t="shared" ref="FV5:FV20" si="4">COUNTIF(EN5:FU5,"&lt;&gt;")/2</f>
        <v>4.5</v>
      </c>
      <c r="FW5" s="21"/>
      <c r="FX5" s="20">
        <f t="shared" ref="FX5:FX20" si="5">AL5+BU5+DD5+EM5+FV5</f>
        <v>38.5</v>
      </c>
    </row>
    <row r="6" spans="1:180" s="2" customFormat="1" ht="15" customHeight="1">
      <c r="A6" s="133"/>
      <c r="B6" s="23" t="s">
        <v>226</v>
      </c>
      <c r="C6" s="17" t="s">
        <v>224</v>
      </c>
      <c r="D6" s="18"/>
      <c r="E6" s="18"/>
      <c r="F6"/>
      <c r="G6" s="19" t="s">
        <v>225</v>
      </c>
      <c r="H6" s="19" t="s">
        <v>225</v>
      </c>
      <c r="I6" s="19" t="s">
        <v>225</v>
      </c>
      <c r="J6" s="19" t="s">
        <v>225</v>
      </c>
      <c r="K6" s="19" t="s">
        <v>225</v>
      </c>
      <c r="L6" s="19" t="s">
        <v>225</v>
      </c>
      <c r="M6" s="19" t="s">
        <v>225</v>
      </c>
      <c r="N6" s="19" t="s">
        <v>225</v>
      </c>
      <c r="O6" s="19" t="s">
        <v>225</v>
      </c>
      <c r="P6"/>
      <c r="Q6"/>
      <c r="R6" s="19" t="s">
        <v>225</v>
      </c>
      <c r="S6" s="19" t="s">
        <v>225</v>
      </c>
      <c r="T6" s="19" t="s">
        <v>225</v>
      </c>
      <c r="U6" s="19" t="s">
        <v>225</v>
      </c>
      <c r="V6" s="19" t="s">
        <v>225</v>
      </c>
      <c r="W6" s="19" t="s">
        <v>225</v>
      </c>
      <c r="X6" s="19" t="s">
        <v>225</v>
      </c>
      <c r="Y6"/>
      <c r="Z6"/>
      <c r="AA6"/>
      <c r="AB6"/>
      <c r="AC6"/>
      <c r="AD6" s="18"/>
      <c r="AE6" s="18"/>
      <c r="AF6" s="18"/>
      <c r="AG6" s="18"/>
      <c r="AH6" s="18"/>
      <c r="AI6" s="18"/>
      <c r="AJ6" s="18"/>
      <c r="AK6" s="18"/>
      <c r="AL6" s="20">
        <f t="shared" si="0"/>
        <v>8</v>
      </c>
      <c r="AM6" s="18"/>
      <c r="AN6" s="18"/>
      <c r="AO6"/>
      <c r="AP6" s="19" t="s">
        <v>225</v>
      </c>
      <c r="AQ6" s="19" t="s">
        <v>225</v>
      </c>
      <c r="AR6" s="19" t="s">
        <v>225</v>
      </c>
      <c r="AS6" s="19" t="s">
        <v>225</v>
      </c>
      <c r="AT6" s="19" t="s">
        <v>225</v>
      </c>
      <c r="AU6" s="19" t="s">
        <v>225</v>
      </c>
      <c r="AV6" s="19" t="s">
        <v>225</v>
      </c>
      <c r="AW6" s="19" t="s">
        <v>225</v>
      </c>
      <c r="AX6" s="19" t="s">
        <v>225</v>
      </c>
      <c r="AY6"/>
      <c r="AZ6"/>
      <c r="BA6" s="19" t="s">
        <v>225</v>
      </c>
      <c r="BB6" s="19" t="s">
        <v>225</v>
      </c>
      <c r="BC6" s="19" t="s">
        <v>225</v>
      </c>
      <c r="BD6" s="19" t="s">
        <v>225</v>
      </c>
      <c r="BE6" s="19" t="s">
        <v>225</v>
      </c>
      <c r="BF6" s="19" t="s">
        <v>225</v>
      </c>
      <c r="BG6" s="19" t="s">
        <v>225</v>
      </c>
      <c r="BH6"/>
      <c r="BI6"/>
      <c r="BJ6"/>
      <c r="BK6"/>
      <c r="BL6"/>
      <c r="BM6" s="18"/>
      <c r="BN6" s="18"/>
      <c r="BO6" s="18"/>
      <c r="BP6" s="18"/>
      <c r="BQ6" s="18"/>
      <c r="BR6" s="18"/>
      <c r="BS6" s="18"/>
      <c r="BT6" s="18"/>
      <c r="BU6" s="20">
        <f t="shared" si="1"/>
        <v>8</v>
      </c>
      <c r="BV6" s="18"/>
      <c r="BW6" s="18"/>
      <c r="BX6"/>
      <c r="BY6" s="19" t="s">
        <v>225</v>
      </c>
      <c r="BZ6" s="19" t="s">
        <v>225</v>
      </c>
      <c r="CA6" s="19" t="s">
        <v>225</v>
      </c>
      <c r="CB6" s="19" t="s">
        <v>225</v>
      </c>
      <c r="CC6" s="19" t="s">
        <v>225</v>
      </c>
      <c r="CD6" s="19" t="s">
        <v>225</v>
      </c>
      <c r="CE6" s="19" t="s">
        <v>225</v>
      </c>
      <c r="CF6" s="19" t="s">
        <v>225</v>
      </c>
      <c r="CG6" s="19" t="s">
        <v>225</v>
      </c>
      <c r="CH6"/>
      <c r="CI6"/>
      <c r="CJ6" s="19" t="s">
        <v>225</v>
      </c>
      <c r="CK6" s="19" t="s">
        <v>225</v>
      </c>
      <c r="CL6" s="19" t="s">
        <v>225</v>
      </c>
      <c r="CM6" s="19" t="s">
        <v>225</v>
      </c>
      <c r="CN6" s="19" t="s">
        <v>225</v>
      </c>
      <c r="CO6" s="19" t="s">
        <v>225</v>
      </c>
      <c r="CP6" s="19" t="s">
        <v>225</v>
      </c>
      <c r="CQ6"/>
      <c r="CR6"/>
      <c r="CS6"/>
      <c r="CT6"/>
      <c r="CU6"/>
      <c r="CV6" s="18"/>
      <c r="CW6" s="18"/>
      <c r="CX6" s="18"/>
      <c r="CY6" s="18"/>
      <c r="CZ6" s="18"/>
      <c r="DA6" s="18"/>
      <c r="DB6" s="18"/>
      <c r="DC6" s="18"/>
      <c r="DD6" s="20">
        <f t="shared" si="2"/>
        <v>8</v>
      </c>
      <c r="DE6" s="18"/>
      <c r="DF6" s="18"/>
      <c r="DG6"/>
      <c r="DH6" s="19" t="s">
        <v>225</v>
      </c>
      <c r="DI6" s="19" t="s">
        <v>225</v>
      </c>
      <c r="DJ6" s="19" t="s">
        <v>225</v>
      </c>
      <c r="DK6" s="19" t="s">
        <v>225</v>
      </c>
      <c r="DL6" s="19" t="s">
        <v>225</v>
      </c>
      <c r="DM6" s="19" t="s">
        <v>225</v>
      </c>
      <c r="DN6" s="19" t="s">
        <v>225</v>
      </c>
      <c r="DO6" s="19" t="s">
        <v>225</v>
      </c>
      <c r="DP6" s="19" t="s">
        <v>225</v>
      </c>
      <c r="DQ6"/>
      <c r="DR6"/>
      <c r="DS6" s="19" t="s">
        <v>225</v>
      </c>
      <c r="DT6" s="19" t="s">
        <v>225</v>
      </c>
      <c r="DU6" s="19" t="s">
        <v>225</v>
      </c>
      <c r="DV6" s="19" t="s">
        <v>225</v>
      </c>
      <c r="DW6" s="19" t="s">
        <v>225</v>
      </c>
      <c r="DX6" s="19" t="s">
        <v>225</v>
      </c>
      <c r="DY6" s="19" t="s">
        <v>225</v>
      </c>
      <c r="DZ6"/>
      <c r="EA6"/>
      <c r="EB6"/>
      <c r="EC6"/>
      <c r="ED6"/>
      <c r="EE6" s="18"/>
      <c r="EF6" s="18"/>
      <c r="EG6" s="18"/>
      <c r="EH6" s="18"/>
      <c r="EI6" s="18"/>
      <c r="EJ6" s="18"/>
      <c r="EK6" s="18"/>
      <c r="EL6" s="18"/>
      <c r="EM6" s="20">
        <f t="shared" si="3"/>
        <v>8</v>
      </c>
      <c r="EN6" s="18"/>
      <c r="EO6" s="18"/>
      <c r="EP6"/>
      <c r="EQ6" s="19" t="s">
        <v>225</v>
      </c>
      <c r="ER6" s="19" t="s">
        <v>225</v>
      </c>
      <c r="ES6" s="19" t="s">
        <v>225</v>
      </c>
      <c r="ET6" s="19" t="s">
        <v>225</v>
      </c>
      <c r="EU6" s="19" t="s">
        <v>225</v>
      </c>
      <c r="EV6" s="19" t="s">
        <v>225</v>
      </c>
      <c r="EW6" s="19" t="s">
        <v>225</v>
      </c>
      <c r="EX6" s="19" t="s">
        <v>225</v>
      </c>
      <c r="EY6" s="19" t="s">
        <v>225</v>
      </c>
      <c r="EZ6"/>
      <c r="FA6"/>
      <c r="FB6" s="19" t="s">
        <v>225</v>
      </c>
      <c r="FC6" s="19" t="s">
        <v>225</v>
      </c>
      <c r="FD6" s="19" t="s">
        <v>225</v>
      </c>
      <c r="FE6" s="19" t="s">
        <v>225</v>
      </c>
      <c r="FF6" s="19" t="s">
        <v>225</v>
      </c>
      <c r="FG6" s="19" t="s">
        <v>225</v>
      </c>
      <c r="FH6" s="19" t="s">
        <v>225</v>
      </c>
      <c r="FI6"/>
      <c r="FJ6"/>
      <c r="FK6"/>
      <c r="FL6"/>
      <c r="FM6"/>
      <c r="FN6" s="18"/>
      <c r="FO6" s="18"/>
      <c r="FP6" s="18"/>
      <c r="FQ6" s="18"/>
      <c r="FR6" s="18"/>
      <c r="FS6" s="18"/>
      <c r="FT6" s="18"/>
      <c r="FU6" s="18"/>
      <c r="FV6" s="20">
        <f t="shared" si="4"/>
        <v>8</v>
      </c>
      <c r="FW6" s="21"/>
      <c r="FX6" s="20">
        <f t="shared" si="5"/>
        <v>40</v>
      </c>
    </row>
    <row r="7" spans="1:180" s="2" customFormat="1" ht="15" customHeight="1">
      <c r="A7" s="133"/>
      <c r="B7" s="24" t="s">
        <v>227</v>
      </c>
      <c r="C7" s="17" t="s">
        <v>224</v>
      </c>
      <c r="D7" s="18"/>
      <c r="E7" s="18"/>
      <c r="F7"/>
      <c r="G7"/>
      <c r="H7"/>
      <c r="I7" s="63" t="s">
        <v>228</v>
      </c>
      <c r="J7" s="63" t="s">
        <v>228</v>
      </c>
      <c r="K7" s="63" t="s">
        <v>228</v>
      </c>
      <c r="L7" s="63" t="s">
        <v>228</v>
      </c>
      <c r="M7" s="63" t="s">
        <v>228</v>
      </c>
      <c r="N7" s="63" t="s">
        <v>228</v>
      </c>
      <c r="O7" s="63" t="s">
        <v>228</v>
      </c>
      <c r="P7" s="63" t="s">
        <v>228</v>
      </c>
      <c r="Q7"/>
      <c r="R7" s="63" t="s">
        <v>228</v>
      </c>
      <c r="S7" s="63" t="s">
        <v>228</v>
      </c>
      <c r="T7" s="63" t="s">
        <v>228</v>
      </c>
      <c r="U7" s="63" t="s">
        <v>228</v>
      </c>
      <c r="V7" s="63" t="s">
        <v>228</v>
      </c>
      <c r="W7" s="63" t="s">
        <v>228</v>
      </c>
      <c r="X7" s="63" t="s">
        <v>228</v>
      </c>
      <c r="Y7" s="63" t="s">
        <v>228</v>
      </c>
      <c r="Z7" s="63" t="s">
        <v>228</v>
      </c>
      <c r="AA7"/>
      <c r="AB7"/>
      <c r="AC7"/>
      <c r="AD7" s="18"/>
      <c r="AE7" s="18"/>
      <c r="AF7" s="18"/>
      <c r="AG7" s="18"/>
      <c r="AH7" s="18"/>
      <c r="AI7" s="18"/>
      <c r="AJ7" s="18"/>
      <c r="AK7" s="18"/>
      <c r="AL7" s="20">
        <f t="shared" si="0"/>
        <v>8.5</v>
      </c>
      <c r="AM7" s="18"/>
      <c r="AN7" s="18"/>
      <c r="AO7"/>
      <c r="AP7"/>
      <c r="AQ7"/>
      <c r="AR7" s="63" t="s">
        <v>228</v>
      </c>
      <c r="AS7" s="63" t="s">
        <v>228</v>
      </c>
      <c r="AT7" s="63" t="s">
        <v>228</v>
      </c>
      <c r="AU7" s="63" t="s">
        <v>228</v>
      </c>
      <c r="AV7" s="63" t="s">
        <v>228</v>
      </c>
      <c r="AW7" s="63" t="s">
        <v>228</v>
      </c>
      <c r="AX7" s="63" t="s">
        <v>228</v>
      </c>
      <c r="AY7" s="63" t="s">
        <v>228</v>
      </c>
      <c r="AZ7"/>
      <c r="BA7" s="63" t="s">
        <v>228</v>
      </c>
      <c r="BB7" s="63" t="s">
        <v>228</v>
      </c>
      <c r="BC7" s="63" t="s">
        <v>228</v>
      </c>
      <c r="BD7" s="63" t="s">
        <v>228</v>
      </c>
      <c r="BE7" s="63" t="s">
        <v>228</v>
      </c>
      <c r="BF7" s="63" t="s">
        <v>228</v>
      </c>
      <c r="BG7" s="63" t="s">
        <v>228</v>
      </c>
      <c r="BH7" s="63" t="s">
        <v>228</v>
      </c>
      <c r="BI7" s="63" t="s">
        <v>228</v>
      </c>
      <c r="BJ7"/>
      <c r="BK7"/>
      <c r="BL7"/>
      <c r="BM7" s="18"/>
      <c r="BN7" s="18"/>
      <c r="BO7" s="18"/>
      <c r="BP7" s="18"/>
      <c r="BQ7" s="18"/>
      <c r="BR7" s="18"/>
      <c r="BS7" s="18"/>
      <c r="BT7" s="18"/>
      <c r="BU7" s="20">
        <f t="shared" si="1"/>
        <v>8.5</v>
      </c>
      <c r="BV7" s="18"/>
      <c r="BW7" s="18"/>
      <c r="BX7"/>
      <c r="BY7"/>
      <c r="BZ7"/>
      <c r="CA7" s="63" t="s">
        <v>228</v>
      </c>
      <c r="CB7" s="63" t="s">
        <v>228</v>
      </c>
      <c r="CC7" s="63" t="s">
        <v>228</v>
      </c>
      <c r="CD7" s="63" t="s">
        <v>228</v>
      </c>
      <c r="CE7" s="63" t="s">
        <v>228</v>
      </c>
      <c r="CF7" s="63" t="s">
        <v>228</v>
      </c>
      <c r="CG7" s="63" t="s">
        <v>228</v>
      </c>
      <c r="CH7" s="63" t="s">
        <v>228</v>
      </c>
      <c r="CI7"/>
      <c r="CJ7" s="63" t="s">
        <v>228</v>
      </c>
      <c r="CK7" s="63" t="s">
        <v>228</v>
      </c>
      <c r="CL7" s="63" t="s">
        <v>228</v>
      </c>
      <c r="CM7" s="63" t="s">
        <v>228</v>
      </c>
      <c r="CN7" s="63" t="s">
        <v>228</v>
      </c>
      <c r="CO7" s="63" t="s">
        <v>228</v>
      </c>
      <c r="CP7" s="63" t="s">
        <v>228</v>
      </c>
      <c r="CQ7" s="63" t="s">
        <v>228</v>
      </c>
      <c r="CR7" s="63" t="s">
        <v>228</v>
      </c>
      <c r="CS7"/>
      <c r="CT7"/>
      <c r="CU7"/>
      <c r="CV7" s="18"/>
      <c r="CW7" s="18"/>
      <c r="CX7" s="18"/>
      <c r="CY7" s="18"/>
      <c r="CZ7" s="18"/>
      <c r="DA7" s="18"/>
      <c r="DB7" s="18"/>
      <c r="DC7" s="18"/>
      <c r="DD7" s="20">
        <f t="shared" si="2"/>
        <v>8.5</v>
      </c>
      <c r="DE7" s="18"/>
      <c r="DF7" s="18"/>
      <c r="DG7"/>
      <c r="DH7"/>
      <c r="DI7"/>
      <c r="DJ7" s="63" t="s">
        <v>228</v>
      </c>
      <c r="DK7" s="63" t="s">
        <v>228</v>
      </c>
      <c r="DL7" s="63" t="s">
        <v>228</v>
      </c>
      <c r="DM7" s="63" t="s">
        <v>228</v>
      </c>
      <c r="DN7" s="63" t="s">
        <v>228</v>
      </c>
      <c r="DO7" s="63" t="s">
        <v>228</v>
      </c>
      <c r="DP7" s="63" t="s">
        <v>228</v>
      </c>
      <c r="DQ7" s="63" t="s">
        <v>228</v>
      </c>
      <c r="DR7"/>
      <c r="DS7" s="63" t="s">
        <v>228</v>
      </c>
      <c r="DT7" s="63" t="s">
        <v>228</v>
      </c>
      <c r="DU7" s="63" t="s">
        <v>228</v>
      </c>
      <c r="DV7" s="63" t="s">
        <v>228</v>
      </c>
      <c r="DW7" s="63" t="s">
        <v>228</v>
      </c>
      <c r="DX7" s="63" t="s">
        <v>228</v>
      </c>
      <c r="DY7" s="63" t="s">
        <v>228</v>
      </c>
      <c r="DZ7" s="63" t="s">
        <v>228</v>
      </c>
      <c r="EA7" s="63" t="s">
        <v>228</v>
      </c>
      <c r="EB7"/>
      <c r="EC7"/>
      <c r="ED7"/>
      <c r="EE7" s="18"/>
      <c r="EF7" s="18"/>
      <c r="EG7" s="18"/>
      <c r="EH7" s="18"/>
      <c r="EI7" s="18"/>
      <c r="EJ7" s="18"/>
      <c r="EK7" s="18"/>
      <c r="EL7" s="18"/>
      <c r="EM7" s="20">
        <f t="shared" si="3"/>
        <v>8.5</v>
      </c>
      <c r="EN7" s="18"/>
      <c r="EO7" s="18"/>
      <c r="EP7"/>
      <c r="EQ7"/>
      <c r="ER7"/>
      <c r="ES7" s="63" t="s">
        <v>228</v>
      </c>
      <c r="ET7" s="63" t="s">
        <v>228</v>
      </c>
      <c r="EU7" s="63" t="s">
        <v>228</v>
      </c>
      <c r="EV7" s="63" t="s">
        <v>228</v>
      </c>
      <c r="EW7" s="63" t="s">
        <v>228</v>
      </c>
      <c r="EX7" s="63" t="s">
        <v>228</v>
      </c>
      <c r="EY7" s="63" t="s">
        <v>228</v>
      </c>
      <c r="EZ7"/>
      <c r="FA7"/>
      <c r="FB7" s="63" t="s">
        <v>228</v>
      </c>
      <c r="FC7" s="63" t="s">
        <v>228</v>
      </c>
      <c r="FD7" s="63" t="s">
        <v>228</v>
      </c>
      <c r="FE7" s="63" t="s">
        <v>228</v>
      </c>
      <c r="FF7" s="63" t="s">
        <v>228</v>
      </c>
      <c r="FG7" s="63" t="s">
        <v>228</v>
      </c>
      <c r="FH7" s="63" t="s">
        <v>228</v>
      </c>
      <c r="FI7" s="63" t="s">
        <v>228</v>
      </c>
      <c r="FJ7" s="63" t="s">
        <v>228</v>
      </c>
      <c r="FK7"/>
      <c r="FL7"/>
      <c r="FM7"/>
      <c r="FN7" s="18"/>
      <c r="FO7" s="18"/>
      <c r="FP7" s="18"/>
      <c r="FQ7" s="18"/>
      <c r="FR7" s="18"/>
      <c r="FS7" s="18"/>
      <c r="FT7" s="18"/>
      <c r="FU7" s="18"/>
      <c r="FV7" s="20">
        <f t="shared" si="4"/>
        <v>8</v>
      </c>
      <c r="FW7" s="21"/>
      <c r="FX7" s="20">
        <f t="shared" si="5"/>
        <v>42</v>
      </c>
    </row>
    <row r="8" spans="1:180" s="25" customFormat="1" ht="15" customHeight="1">
      <c r="A8" s="133"/>
      <c r="B8" s="24" t="s">
        <v>229</v>
      </c>
      <c r="C8" s="17" t="s">
        <v>224</v>
      </c>
      <c r="D8" s="18"/>
      <c r="E8" s="18"/>
      <c r="F8" s="63" t="s">
        <v>228</v>
      </c>
      <c r="G8" s="63" t="s">
        <v>228</v>
      </c>
      <c r="H8" s="63" t="s">
        <v>228</v>
      </c>
      <c r="I8" s="19" t="s">
        <v>225</v>
      </c>
      <c r="J8" s="19" t="s">
        <v>225</v>
      </c>
      <c r="K8" s="19" t="s">
        <v>225</v>
      </c>
      <c r="L8" s="19" t="s">
        <v>225</v>
      </c>
      <c r="M8" s="19" t="s">
        <v>225</v>
      </c>
      <c r="N8"/>
      <c r="O8"/>
      <c r="P8" s="19" t="s">
        <v>225</v>
      </c>
      <c r="Q8" s="19" t="s">
        <v>225</v>
      </c>
      <c r="R8" s="19" t="s">
        <v>225</v>
      </c>
      <c r="S8" s="19" t="s">
        <v>225</v>
      </c>
      <c r="T8" s="19" t="s">
        <v>225</v>
      </c>
      <c r="U8" s="19" t="s">
        <v>225</v>
      </c>
      <c r="V8" s="19" t="s">
        <v>225</v>
      </c>
      <c r="W8" s="19" t="s">
        <v>225</v>
      </c>
      <c r="X8"/>
      <c r="Y8"/>
      <c r="Z8"/>
      <c r="AA8"/>
      <c r="AB8"/>
      <c r="AC8"/>
      <c r="AD8" s="18"/>
      <c r="AE8" s="18"/>
      <c r="AF8" s="18"/>
      <c r="AG8" s="18"/>
      <c r="AH8" s="18"/>
      <c r="AI8" s="18"/>
      <c r="AJ8" s="18"/>
      <c r="AK8" s="18"/>
      <c r="AL8" s="20">
        <f t="shared" si="0"/>
        <v>8</v>
      </c>
      <c r="AM8" s="18"/>
      <c r="AN8" s="18"/>
      <c r="AO8" s="63" t="s">
        <v>228</v>
      </c>
      <c r="AP8" s="63" t="s">
        <v>228</v>
      </c>
      <c r="AQ8" s="63" t="s">
        <v>228</v>
      </c>
      <c r="AR8" s="19" t="s">
        <v>225</v>
      </c>
      <c r="AS8" s="19" t="s">
        <v>225</v>
      </c>
      <c r="AT8" s="19" t="s">
        <v>225</v>
      </c>
      <c r="AU8" s="19" t="s">
        <v>225</v>
      </c>
      <c r="AV8" s="19" t="s">
        <v>225</v>
      </c>
      <c r="AW8"/>
      <c r="AX8"/>
      <c r="AY8" s="19" t="s">
        <v>225</v>
      </c>
      <c r="AZ8" s="19" t="s">
        <v>225</v>
      </c>
      <c r="BA8" s="19" t="s">
        <v>225</v>
      </c>
      <c r="BB8" s="19" t="s">
        <v>225</v>
      </c>
      <c r="BC8" s="19" t="s">
        <v>225</v>
      </c>
      <c r="BD8" s="19" t="s">
        <v>225</v>
      </c>
      <c r="BE8" s="19" t="s">
        <v>225</v>
      </c>
      <c r="BF8" s="19" t="s">
        <v>225</v>
      </c>
      <c r="BG8"/>
      <c r="BH8"/>
      <c r="BI8"/>
      <c r="BJ8"/>
      <c r="BK8"/>
      <c r="BL8"/>
      <c r="BM8" s="18"/>
      <c r="BN8" s="18"/>
      <c r="BO8" s="18"/>
      <c r="BP8" s="18"/>
      <c r="BQ8" s="18"/>
      <c r="BR8" s="18"/>
      <c r="BS8" s="18"/>
      <c r="BT8" s="18"/>
      <c r="BU8" s="20">
        <f t="shared" si="1"/>
        <v>8</v>
      </c>
      <c r="BV8" s="18"/>
      <c r="BW8" s="18"/>
      <c r="BX8" s="19" t="s">
        <v>225</v>
      </c>
      <c r="BY8" s="19" t="s">
        <v>225</v>
      </c>
      <c r="BZ8" s="19" t="s">
        <v>225</v>
      </c>
      <c r="CA8" s="19" t="s">
        <v>225</v>
      </c>
      <c r="CB8" s="19" t="s">
        <v>225</v>
      </c>
      <c r="CC8" s="19" t="s">
        <v>225</v>
      </c>
      <c r="CD8" s="19" t="s">
        <v>225</v>
      </c>
      <c r="CE8" s="19" t="s">
        <v>225</v>
      </c>
      <c r="CF8"/>
      <c r="CG8"/>
      <c r="CH8" s="19" t="s">
        <v>225</v>
      </c>
      <c r="CI8" s="19" t="s">
        <v>225</v>
      </c>
      <c r="CJ8" s="19" t="s">
        <v>225</v>
      </c>
      <c r="CK8" s="19" t="s">
        <v>225</v>
      </c>
      <c r="CL8" s="19" t="s">
        <v>225</v>
      </c>
      <c r="CM8" s="19" t="s">
        <v>225</v>
      </c>
      <c r="CN8" s="19" t="s">
        <v>225</v>
      </c>
      <c r="CO8" s="19" t="s">
        <v>225</v>
      </c>
      <c r="CP8"/>
      <c r="CQ8"/>
      <c r="CR8"/>
      <c r="CS8"/>
      <c r="CT8"/>
      <c r="CU8"/>
      <c r="CV8" s="18"/>
      <c r="CW8" s="18"/>
      <c r="CX8" s="18"/>
      <c r="CY8" s="18"/>
      <c r="CZ8" s="18"/>
      <c r="DA8" s="18"/>
      <c r="DB8" s="18"/>
      <c r="DC8" s="18"/>
      <c r="DD8" s="20">
        <f t="shared" si="2"/>
        <v>8</v>
      </c>
      <c r="DE8" s="18"/>
      <c r="DF8" s="18"/>
      <c r="DG8" s="63" t="s">
        <v>228</v>
      </c>
      <c r="DH8" s="63" t="s">
        <v>228</v>
      </c>
      <c r="DI8" s="63" t="s">
        <v>228</v>
      </c>
      <c r="DJ8" s="19" t="s">
        <v>225</v>
      </c>
      <c r="DK8" s="19" t="s">
        <v>225</v>
      </c>
      <c r="DL8" s="19" t="s">
        <v>225</v>
      </c>
      <c r="DM8" s="19" t="s">
        <v>225</v>
      </c>
      <c r="DN8" s="19" t="s">
        <v>225</v>
      </c>
      <c r="DO8"/>
      <c r="DP8"/>
      <c r="DQ8" s="19" t="s">
        <v>225</v>
      </c>
      <c r="DR8" s="19" t="s">
        <v>225</v>
      </c>
      <c r="DS8" s="19" t="s">
        <v>225</v>
      </c>
      <c r="DT8" s="19" t="s">
        <v>225</v>
      </c>
      <c r="DU8" s="19" t="s">
        <v>225</v>
      </c>
      <c r="DV8" s="19" t="s">
        <v>225</v>
      </c>
      <c r="DW8" s="19" t="s">
        <v>225</v>
      </c>
      <c r="DX8" s="19" t="s">
        <v>225</v>
      </c>
      <c r="DY8"/>
      <c r="DZ8"/>
      <c r="EA8"/>
      <c r="EB8"/>
      <c r="EC8"/>
      <c r="ED8"/>
      <c r="EE8" s="18"/>
      <c r="EF8" s="18"/>
      <c r="EG8" s="18"/>
      <c r="EH8" s="18"/>
      <c r="EI8" s="18"/>
      <c r="EJ8" s="18"/>
      <c r="EK8" s="18"/>
      <c r="EL8" s="18"/>
      <c r="EM8" s="20">
        <f t="shared" si="3"/>
        <v>8</v>
      </c>
      <c r="EN8" s="18"/>
      <c r="EO8" s="18"/>
      <c r="EP8" s="63" t="s">
        <v>228</v>
      </c>
      <c r="EQ8" s="63" t="s">
        <v>228</v>
      </c>
      <c r="ER8" s="63" t="s">
        <v>228</v>
      </c>
      <c r="ES8" s="19" t="s">
        <v>225</v>
      </c>
      <c r="ET8" s="19" t="s">
        <v>225</v>
      </c>
      <c r="EU8" s="19" t="s">
        <v>225</v>
      </c>
      <c r="EV8" s="19" t="s">
        <v>225</v>
      </c>
      <c r="EW8" s="19" t="s">
        <v>225</v>
      </c>
      <c r="EX8"/>
      <c r="EY8"/>
      <c r="EZ8" s="19" t="s">
        <v>225</v>
      </c>
      <c r="FA8" s="19" t="s">
        <v>225</v>
      </c>
      <c r="FB8" s="19" t="s">
        <v>225</v>
      </c>
      <c r="FC8" s="19" t="s">
        <v>225</v>
      </c>
      <c r="FD8" s="19" t="s">
        <v>225</v>
      </c>
      <c r="FE8" s="19" t="s">
        <v>225</v>
      </c>
      <c r="FF8" s="19" t="s">
        <v>225</v>
      </c>
      <c r="FG8" s="19" t="s">
        <v>225</v>
      </c>
      <c r="FH8"/>
      <c r="FI8"/>
      <c r="FJ8"/>
      <c r="FK8"/>
      <c r="FL8"/>
      <c r="FM8"/>
      <c r="FN8" s="18"/>
      <c r="FO8" s="18"/>
      <c r="FP8" s="18"/>
      <c r="FQ8" s="18"/>
      <c r="FR8" s="18"/>
      <c r="FS8" s="18"/>
      <c r="FT8" s="18"/>
      <c r="FU8" s="18"/>
      <c r="FV8" s="20">
        <f t="shared" si="4"/>
        <v>8</v>
      </c>
      <c r="FW8" s="21"/>
      <c r="FX8" s="20">
        <f t="shared" si="5"/>
        <v>40</v>
      </c>
    </row>
    <row r="9" spans="1:180" s="2" customFormat="1" ht="15" customHeight="1">
      <c r="A9" s="133"/>
      <c r="B9" s="23" t="s">
        <v>230</v>
      </c>
      <c r="C9" s="17" t="s">
        <v>224</v>
      </c>
      <c r="D9" s="18"/>
      <c r="E9" s="18"/>
      <c r="F9"/>
      <c r="G9"/>
      <c r="H9"/>
      <c r="I9"/>
      <c r="J9"/>
      <c r="K9"/>
      <c r="L9" s="19" t="s">
        <v>225</v>
      </c>
      <c r="M9" s="19" t="s">
        <v>225</v>
      </c>
      <c r="N9" s="19" t="s">
        <v>225</v>
      </c>
      <c r="O9" s="19" t="s">
        <v>225</v>
      </c>
      <c r="P9" s="19" t="s">
        <v>225</v>
      </c>
      <c r="Q9" s="19" t="s">
        <v>225</v>
      </c>
      <c r="R9" s="19" t="s">
        <v>225</v>
      </c>
      <c r="S9" s="19" t="s">
        <v>225</v>
      </c>
      <c r="T9"/>
      <c r="U9"/>
      <c r="V9" s="19" t="s">
        <v>225</v>
      </c>
      <c r="W9" s="19" t="s">
        <v>225</v>
      </c>
      <c r="X9" s="19" t="s">
        <v>225</v>
      </c>
      <c r="Y9" s="19" t="s">
        <v>225</v>
      </c>
      <c r="Z9" s="19" t="s">
        <v>225</v>
      </c>
      <c r="AA9" s="63" t="s">
        <v>228</v>
      </c>
      <c r="AB9" s="63" t="s">
        <v>228</v>
      </c>
      <c r="AC9" s="63" t="s">
        <v>228</v>
      </c>
      <c r="AD9" s="18"/>
      <c r="AE9" s="18"/>
      <c r="AF9" s="18"/>
      <c r="AG9" s="18"/>
      <c r="AH9" s="18"/>
      <c r="AI9" s="18"/>
      <c r="AJ9" s="18"/>
      <c r="AK9" s="18"/>
      <c r="AL9" s="26">
        <f t="shared" si="0"/>
        <v>8</v>
      </c>
      <c r="AM9" s="18"/>
      <c r="AN9" s="18"/>
      <c r="AO9"/>
      <c r="AP9"/>
      <c r="AQ9"/>
      <c r="AR9"/>
      <c r="AS9"/>
      <c r="AT9"/>
      <c r="AU9" s="19" t="s">
        <v>225</v>
      </c>
      <c r="AV9" s="19" t="s">
        <v>225</v>
      </c>
      <c r="AW9" s="19" t="s">
        <v>225</v>
      </c>
      <c r="AX9" s="19" t="s">
        <v>225</v>
      </c>
      <c r="AY9" s="19" t="s">
        <v>225</v>
      </c>
      <c r="AZ9" s="19" t="s">
        <v>225</v>
      </c>
      <c r="BA9" s="19" t="s">
        <v>225</v>
      </c>
      <c r="BB9" s="19" t="s">
        <v>225</v>
      </c>
      <c r="BC9"/>
      <c r="BD9"/>
      <c r="BE9" s="19" t="s">
        <v>225</v>
      </c>
      <c r="BF9" s="19" t="s">
        <v>225</v>
      </c>
      <c r="BG9" s="19" t="s">
        <v>225</v>
      </c>
      <c r="BH9" s="19" t="s">
        <v>225</v>
      </c>
      <c r="BI9" s="19" t="s">
        <v>225</v>
      </c>
      <c r="BJ9" s="63" t="s">
        <v>228</v>
      </c>
      <c r="BK9" s="63" t="s">
        <v>228</v>
      </c>
      <c r="BL9" s="63" t="s">
        <v>228</v>
      </c>
      <c r="BM9" s="18"/>
      <c r="BN9" s="18"/>
      <c r="BO9" s="18"/>
      <c r="BP9" s="18"/>
      <c r="BQ9" s="18"/>
      <c r="BR9" s="18"/>
      <c r="BS9" s="18"/>
      <c r="BT9" s="18"/>
      <c r="BU9" s="26">
        <f t="shared" si="1"/>
        <v>8</v>
      </c>
      <c r="BV9" s="18"/>
      <c r="BW9" s="18"/>
      <c r="BX9"/>
      <c r="BY9"/>
      <c r="BZ9"/>
      <c r="CA9"/>
      <c r="CB9"/>
      <c r="CC9"/>
      <c r="CD9" s="19" t="s">
        <v>225</v>
      </c>
      <c r="CE9" s="19" t="s">
        <v>225</v>
      </c>
      <c r="CF9" s="19" t="s">
        <v>225</v>
      </c>
      <c r="CG9" s="19" t="s">
        <v>225</v>
      </c>
      <c r="CH9" s="19" t="s">
        <v>225</v>
      </c>
      <c r="CI9" s="19" t="s">
        <v>225</v>
      </c>
      <c r="CJ9" s="19" t="s">
        <v>225</v>
      </c>
      <c r="CK9" s="19" t="s">
        <v>225</v>
      </c>
      <c r="CL9"/>
      <c r="CM9"/>
      <c r="CN9" s="19" t="s">
        <v>225</v>
      </c>
      <c r="CO9" s="19" t="s">
        <v>225</v>
      </c>
      <c r="CP9" s="19" t="s">
        <v>225</v>
      </c>
      <c r="CQ9" s="19" t="s">
        <v>225</v>
      </c>
      <c r="CR9" s="19" t="s">
        <v>225</v>
      </c>
      <c r="CS9" s="19" t="s">
        <v>225</v>
      </c>
      <c r="CT9" s="19" t="s">
        <v>225</v>
      </c>
      <c r="CU9" s="19" t="s">
        <v>225</v>
      </c>
      <c r="CV9" s="18"/>
      <c r="CW9" s="18"/>
      <c r="CX9" s="18"/>
      <c r="CY9" s="18"/>
      <c r="CZ9" s="18"/>
      <c r="DA9" s="18"/>
      <c r="DB9" s="18"/>
      <c r="DC9" s="18"/>
      <c r="DD9" s="26">
        <f t="shared" si="2"/>
        <v>8</v>
      </c>
      <c r="DE9" s="18"/>
      <c r="DF9" s="18"/>
      <c r="DG9"/>
      <c r="DH9"/>
      <c r="DI9"/>
      <c r="DJ9"/>
      <c r="DK9"/>
      <c r="DL9"/>
      <c r="DM9" s="19" t="s">
        <v>225</v>
      </c>
      <c r="DN9" s="19" t="s">
        <v>225</v>
      </c>
      <c r="DO9" s="19" t="s">
        <v>225</v>
      </c>
      <c r="DP9" s="19" t="s">
        <v>225</v>
      </c>
      <c r="DQ9" s="19" t="s">
        <v>225</v>
      </c>
      <c r="DR9" s="19" t="s">
        <v>225</v>
      </c>
      <c r="DS9" s="19" t="s">
        <v>225</v>
      </c>
      <c r="DT9" s="19" t="s">
        <v>225</v>
      </c>
      <c r="DU9"/>
      <c r="DV9"/>
      <c r="DW9" s="19" t="s">
        <v>225</v>
      </c>
      <c r="DX9" s="19" t="s">
        <v>225</v>
      </c>
      <c r="DY9" s="19" t="s">
        <v>225</v>
      </c>
      <c r="DZ9" s="19" t="s">
        <v>225</v>
      </c>
      <c r="EA9" s="19" t="s">
        <v>225</v>
      </c>
      <c r="EB9" s="63" t="s">
        <v>228</v>
      </c>
      <c r="EC9" s="63" t="s">
        <v>228</v>
      </c>
      <c r="ED9" s="63" t="s">
        <v>228</v>
      </c>
      <c r="EE9" s="18"/>
      <c r="EF9" s="18"/>
      <c r="EG9" s="18"/>
      <c r="EH9" s="18"/>
      <c r="EI9" s="18"/>
      <c r="EJ9" s="18"/>
      <c r="EK9" s="18"/>
      <c r="EL9" s="18"/>
      <c r="EM9" s="26">
        <f t="shared" si="3"/>
        <v>8</v>
      </c>
      <c r="EN9" s="18"/>
      <c r="EO9" s="18"/>
      <c r="EP9"/>
      <c r="EQ9"/>
      <c r="ER9"/>
      <c r="ES9"/>
      <c r="ET9"/>
      <c r="EU9"/>
      <c r="EV9" s="19" t="s">
        <v>225</v>
      </c>
      <c r="EW9" s="19" t="s">
        <v>225</v>
      </c>
      <c r="EX9" s="19" t="s">
        <v>225</v>
      </c>
      <c r="EY9" s="19" t="s">
        <v>225</v>
      </c>
      <c r="EZ9" s="19" t="s">
        <v>225</v>
      </c>
      <c r="FA9" s="19" t="s">
        <v>225</v>
      </c>
      <c r="FB9" s="19" t="s">
        <v>225</v>
      </c>
      <c r="FC9" s="19" t="s">
        <v>225</v>
      </c>
      <c r="FD9"/>
      <c r="FE9"/>
      <c r="FF9" s="19" t="s">
        <v>225</v>
      </c>
      <c r="FG9" s="19" t="s">
        <v>225</v>
      </c>
      <c r="FH9" s="19" t="s">
        <v>225</v>
      </c>
      <c r="FI9" s="19" t="s">
        <v>225</v>
      </c>
      <c r="FJ9" s="19" t="s">
        <v>225</v>
      </c>
      <c r="FK9" s="63" t="s">
        <v>228</v>
      </c>
      <c r="FL9" s="63" t="s">
        <v>228</v>
      </c>
      <c r="FM9" s="63" t="s">
        <v>228</v>
      </c>
      <c r="FN9" s="18"/>
      <c r="FO9" s="18"/>
      <c r="FP9" s="18"/>
      <c r="FQ9" s="18"/>
      <c r="FR9" s="18"/>
      <c r="FS9" s="18"/>
      <c r="FT9" s="18"/>
      <c r="FU9" s="18"/>
      <c r="FV9" s="26">
        <f t="shared" si="4"/>
        <v>8</v>
      </c>
      <c r="FW9" s="21"/>
      <c r="FX9" s="26">
        <f t="shared" si="5"/>
        <v>40</v>
      </c>
    </row>
    <row r="10" spans="1:180" s="2" customFormat="1" ht="15" customHeight="1">
      <c r="A10" s="133"/>
      <c r="B10" s="23" t="s">
        <v>231</v>
      </c>
      <c r="C10" s="17" t="s">
        <v>224</v>
      </c>
      <c r="D10" s="18"/>
      <c r="E10" s="18"/>
      <c r="F10" s="19" t="s">
        <v>225</v>
      </c>
      <c r="G10" s="19" t="s">
        <v>225</v>
      </c>
      <c r="H10" s="19" t="s">
        <v>225</v>
      </c>
      <c r="I10" s="19" t="s">
        <v>225</v>
      </c>
      <c r="J10" s="19" t="s">
        <v>225</v>
      </c>
      <c r="K10" s="19" t="s">
        <v>225</v>
      </c>
      <c r="L10" s="19" t="s">
        <v>225</v>
      </c>
      <c r="M10" s="19" t="s">
        <v>225</v>
      </c>
      <c r="N10"/>
      <c r="O10"/>
      <c r="P10" s="19" t="s">
        <v>225</v>
      </c>
      <c r="Q10" s="19" t="s">
        <v>225</v>
      </c>
      <c r="R10" s="19" t="s">
        <v>225</v>
      </c>
      <c r="S10" s="19" t="s">
        <v>225</v>
      </c>
      <c r="T10" s="19" t="s">
        <v>225</v>
      </c>
      <c r="U10" s="19" t="s">
        <v>225</v>
      </c>
      <c r="V10" s="19" t="s">
        <v>225</v>
      </c>
      <c r="W10" s="19" t="s">
        <v>225</v>
      </c>
      <c r="X10"/>
      <c r="Y10"/>
      <c r="Z10"/>
      <c r="AA10"/>
      <c r="AB10"/>
      <c r="AC10"/>
      <c r="AD10" s="18"/>
      <c r="AE10" s="18"/>
      <c r="AF10" s="18"/>
      <c r="AG10" s="18"/>
      <c r="AH10" s="18"/>
      <c r="AI10" s="18"/>
      <c r="AJ10" s="18"/>
      <c r="AK10" s="18"/>
      <c r="AL10" s="26">
        <f t="shared" si="0"/>
        <v>8</v>
      </c>
      <c r="AM10" s="18"/>
      <c r="AN10" s="18"/>
      <c r="AO10" s="19" t="s">
        <v>225</v>
      </c>
      <c r="AP10" s="62" t="s">
        <v>232</v>
      </c>
      <c r="AQ10" s="62" t="s">
        <v>232</v>
      </c>
      <c r="AR10" s="62" t="s">
        <v>232</v>
      </c>
      <c r="AS10" s="62" t="s">
        <v>232</v>
      </c>
      <c r="AT10" s="62" t="s">
        <v>232</v>
      </c>
      <c r="AU10" s="62" t="s">
        <v>232</v>
      </c>
      <c r="AV10" s="62" t="s">
        <v>232</v>
      </c>
      <c r="AW10"/>
      <c r="AX10"/>
      <c r="AY10" s="62" t="s">
        <v>232</v>
      </c>
      <c r="AZ10" s="62" t="s">
        <v>232</v>
      </c>
      <c r="BA10" s="62" t="s">
        <v>232</v>
      </c>
      <c r="BB10" s="62" t="s">
        <v>232</v>
      </c>
      <c r="BC10" s="62" t="s">
        <v>232</v>
      </c>
      <c r="BD10" s="62" t="s">
        <v>232</v>
      </c>
      <c r="BE10" s="62" t="s">
        <v>232</v>
      </c>
      <c r="BF10" s="62" t="s">
        <v>232</v>
      </c>
      <c r="BG10"/>
      <c r="BH10"/>
      <c r="BI10"/>
      <c r="BJ10"/>
      <c r="BK10"/>
      <c r="BL10"/>
      <c r="BM10" s="18"/>
      <c r="BN10" s="18"/>
      <c r="BO10" s="18"/>
      <c r="BP10" s="18"/>
      <c r="BQ10" s="18"/>
      <c r="BR10" s="18"/>
      <c r="BS10" s="18"/>
      <c r="BT10" s="18"/>
      <c r="BU10" s="26">
        <f t="shared" si="1"/>
        <v>8</v>
      </c>
      <c r="BV10" s="18"/>
      <c r="BW10" s="18"/>
      <c r="BX10" s="19" t="s">
        <v>225</v>
      </c>
      <c r="BY10" s="62" t="s">
        <v>232</v>
      </c>
      <c r="BZ10" s="62" t="s">
        <v>232</v>
      </c>
      <c r="CA10" s="62" t="s">
        <v>232</v>
      </c>
      <c r="CB10" s="62" t="s">
        <v>232</v>
      </c>
      <c r="CC10" s="62" t="s">
        <v>232</v>
      </c>
      <c r="CD10" s="62" t="s">
        <v>232</v>
      </c>
      <c r="CE10" s="62" t="s">
        <v>232</v>
      </c>
      <c r="CF10"/>
      <c r="CG10"/>
      <c r="CH10" s="19" t="s">
        <v>225</v>
      </c>
      <c r="CI10" s="19" t="s">
        <v>225</v>
      </c>
      <c r="CJ10" s="19" t="s">
        <v>225</v>
      </c>
      <c r="CK10" s="19" t="s">
        <v>225</v>
      </c>
      <c r="CL10" s="19" t="s">
        <v>225</v>
      </c>
      <c r="CM10" s="19" t="s">
        <v>225</v>
      </c>
      <c r="CN10" s="19" t="s">
        <v>225</v>
      </c>
      <c r="CO10" s="19" t="s">
        <v>225</v>
      </c>
      <c r="CP10"/>
      <c r="CQ10"/>
      <c r="CR10"/>
      <c r="CS10"/>
      <c r="CT10"/>
      <c r="CU10"/>
      <c r="CV10" s="18"/>
      <c r="CW10" s="18"/>
      <c r="CX10" s="18"/>
      <c r="CY10" s="18"/>
      <c r="CZ10" s="18"/>
      <c r="DA10" s="18"/>
      <c r="DB10" s="18"/>
      <c r="DC10" s="18"/>
      <c r="DD10" s="26">
        <f t="shared" si="2"/>
        <v>8</v>
      </c>
      <c r="DE10" s="18"/>
      <c r="DF10" s="18"/>
      <c r="DG10" s="19" t="s">
        <v>225</v>
      </c>
      <c r="DH10" s="19" t="s">
        <v>225</v>
      </c>
      <c r="DI10" s="19" t="s">
        <v>225</v>
      </c>
      <c r="DJ10" s="19" t="s">
        <v>225</v>
      </c>
      <c r="DK10" s="19" t="s">
        <v>225</v>
      </c>
      <c r="DL10" s="19" t="s">
        <v>225</v>
      </c>
      <c r="DM10" s="19" t="s">
        <v>225</v>
      </c>
      <c r="DN10" s="19" t="s">
        <v>225</v>
      </c>
      <c r="DO10"/>
      <c r="DP10"/>
      <c r="DQ10" s="19" t="s">
        <v>225</v>
      </c>
      <c r="DR10" s="19" t="s">
        <v>225</v>
      </c>
      <c r="DS10" s="19" t="s">
        <v>225</v>
      </c>
      <c r="DT10" s="19" t="s">
        <v>225</v>
      </c>
      <c r="DU10" s="19" t="s">
        <v>225</v>
      </c>
      <c r="DV10" s="19" t="s">
        <v>225</v>
      </c>
      <c r="DW10" s="19" t="s">
        <v>225</v>
      </c>
      <c r="DX10" s="19" t="s">
        <v>225</v>
      </c>
      <c r="DY10"/>
      <c r="DZ10"/>
      <c r="EA10"/>
      <c r="EB10"/>
      <c r="EC10"/>
      <c r="ED10"/>
      <c r="EE10" s="18"/>
      <c r="EF10" s="18"/>
      <c r="EG10" s="18"/>
      <c r="EH10" s="18"/>
      <c r="EI10" s="18"/>
      <c r="EJ10" s="18"/>
      <c r="EK10" s="18"/>
      <c r="EL10" s="18"/>
      <c r="EM10" s="26">
        <f t="shared" si="3"/>
        <v>8</v>
      </c>
      <c r="EN10" s="18"/>
      <c r="EO10" s="18"/>
      <c r="EP10" s="19" t="s">
        <v>225</v>
      </c>
      <c r="EQ10" s="19" t="s">
        <v>225</v>
      </c>
      <c r="ER10" s="19" t="s">
        <v>225</v>
      </c>
      <c r="ES10" s="19" t="s">
        <v>225</v>
      </c>
      <c r="ET10" s="19" t="s">
        <v>225</v>
      </c>
      <c r="EU10" s="19" t="s">
        <v>225</v>
      </c>
      <c r="EV10" s="19" t="s">
        <v>225</v>
      </c>
      <c r="EW10" s="19" t="s">
        <v>225</v>
      </c>
      <c r="EX10"/>
      <c r="EY10"/>
      <c r="EZ10" s="19" t="s">
        <v>225</v>
      </c>
      <c r="FA10" s="19" t="s">
        <v>225</v>
      </c>
      <c r="FB10" s="19" t="s">
        <v>225</v>
      </c>
      <c r="FC10" s="19" t="s">
        <v>225</v>
      </c>
      <c r="FD10" s="19" t="s">
        <v>225</v>
      </c>
      <c r="FE10" s="19" t="s">
        <v>225</v>
      </c>
      <c r="FF10" s="19" t="s">
        <v>225</v>
      </c>
      <c r="FG10" s="19" t="s">
        <v>225</v>
      </c>
      <c r="FH10"/>
      <c r="FI10"/>
      <c r="FJ10"/>
      <c r="FK10"/>
      <c r="FL10"/>
      <c r="FM10"/>
      <c r="FN10" s="18"/>
      <c r="FO10" s="18"/>
      <c r="FP10" s="18"/>
      <c r="FQ10" s="18"/>
      <c r="FR10" s="18"/>
      <c r="FS10" s="18"/>
      <c r="FT10" s="18"/>
      <c r="FU10" s="18"/>
      <c r="FV10" s="26">
        <f t="shared" si="4"/>
        <v>8</v>
      </c>
      <c r="FW10" s="21"/>
      <c r="FX10" s="26">
        <f t="shared" si="5"/>
        <v>40</v>
      </c>
    </row>
    <row r="11" spans="1:180" s="2" customFormat="1" ht="15" customHeight="1">
      <c r="A11" s="133"/>
      <c r="B11" s="24" t="s">
        <v>233</v>
      </c>
      <c r="C11" s="17" t="s">
        <v>224</v>
      </c>
      <c r="D11" s="18"/>
      <c r="E11" s="18"/>
      <c r="F11" s="19" t="s">
        <v>225</v>
      </c>
      <c r="G11" s="62" t="s">
        <v>232</v>
      </c>
      <c r="H11" s="62" t="s">
        <v>232</v>
      </c>
      <c r="I11" s="62" t="s">
        <v>232</v>
      </c>
      <c r="J11" s="62" t="s">
        <v>232</v>
      </c>
      <c r="K11" s="62" t="s">
        <v>232</v>
      </c>
      <c r="L11" s="62" t="s">
        <v>232</v>
      </c>
      <c r="M11" s="62" t="s">
        <v>232</v>
      </c>
      <c r="N11"/>
      <c r="O11"/>
      <c r="P11" s="62" t="s">
        <v>232</v>
      </c>
      <c r="Q11" s="62" t="s">
        <v>232</v>
      </c>
      <c r="R11" s="62" t="s">
        <v>232</v>
      </c>
      <c r="S11" s="62" t="s">
        <v>232</v>
      </c>
      <c r="T11" s="62" t="s">
        <v>232</v>
      </c>
      <c r="U11" s="62" t="s">
        <v>232</v>
      </c>
      <c r="V11" s="62" t="s">
        <v>232</v>
      </c>
      <c r="W11" s="62" t="s">
        <v>232</v>
      </c>
      <c r="X11"/>
      <c r="Y11"/>
      <c r="Z11"/>
      <c r="AA11"/>
      <c r="AB11"/>
      <c r="AC11"/>
      <c r="AD11" s="18"/>
      <c r="AE11" s="18"/>
      <c r="AF11" s="18"/>
      <c r="AG11" s="18"/>
      <c r="AH11" s="18"/>
      <c r="AI11" s="18"/>
      <c r="AJ11" s="18"/>
      <c r="AK11" s="18"/>
      <c r="AL11" s="26">
        <f t="shared" si="0"/>
        <v>8</v>
      </c>
      <c r="AM11" s="18"/>
      <c r="AN11" s="18"/>
      <c r="AO11" s="19" t="s">
        <v>225</v>
      </c>
      <c r="AP11" s="19" t="s">
        <v>225</v>
      </c>
      <c r="AQ11" s="19" t="s">
        <v>225</v>
      </c>
      <c r="AR11" s="19" t="s">
        <v>225</v>
      </c>
      <c r="AS11" s="19" t="s">
        <v>225</v>
      </c>
      <c r="AT11" s="19" t="s">
        <v>225</v>
      </c>
      <c r="AU11" s="19" t="s">
        <v>225</v>
      </c>
      <c r="AV11" s="19" t="s">
        <v>225</v>
      </c>
      <c r="AW11"/>
      <c r="AX11"/>
      <c r="AY11" s="19" t="s">
        <v>225</v>
      </c>
      <c r="AZ11" s="19" t="s">
        <v>225</v>
      </c>
      <c r="BA11" s="19" t="s">
        <v>225</v>
      </c>
      <c r="BB11" s="19" t="s">
        <v>225</v>
      </c>
      <c r="BC11" s="19" t="s">
        <v>225</v>
      </c>
      <c r="BD11" s="19" t="s">
        <v>225</v>
      </c>
      <c r="BE11" s="19" t="s">
        <v>225</v>
      </c>
      <c r="BF11" s="19" t="s">
        <v>225</v>
      </c>
      <c r="BG11"/>
      <c r="BH11"/>
      <c r="BI11"/>
      <c r="BJ11"/>
      <c r="BK11"/>
      <c r="BL11"/>
      <c r="BM11" s="18"/>
      <c r="BN11" s="18"/>
      <c r="BO11" s="18"/>
      <c r="BP11" s="18"/>
      <c r="BQ11" s="18"/>
      <c r="BR11" s="18"/>
      <c r="BS11" s="18"/>
      <c r="BT11" s="18"/>
      <c r="BU11" s="26">
        <f t="shared" si="1"/>
        <v>8</v>
      </c>
      <c r="BV11" s="18"/>
      <c r="BW11" s="18"/>
      <c r="BX11" s="19" t="s">
        <v>225</v>
      </c>
      <c r="BY11" s="19" t="s">
        <v>225</v>
      </c>
      <c r="BZ11" s="19" t="s">
        <v>225</v>
      </c>
      <c r="CA11" s="19" t="s">
        <v>225</v>
      </c>
      <c r="CB11" s="19" t="s">
        <v>225</v>
      </c>
      <c r="CC11" s="19" t="s">
        <v>225</v>
      </c>
      <c r="CD11" s="19" t="s">
        <v>225</v>
      </c>
      <c r="CE11" s="19" t="s">
        <v>225</v>
      </c>
      <c r="CF11"/>
      <c r="CG11"/>
      <c r="CH11" s="19" t="s">
        <v>225</v>
      </c>
      <c r="CI11" s="19" t="s">
        <v>225</v>
      </c>
      <c r="CJ11" s="19" t="s">
        <v>225</v>
      </c>
      <c r="CK11" s="19" t="s">
        <v>225</v>
      </c>
      <c r="CL11" s="19" t="s">
        <v>225</v>
      </c>
      <c r="CM11" s="19" t="s">
        <v>225</v>
      </c>
      <c r="CN11" s="19" t="s">
        <v>225</v>
      </c>
      <c r="CO11" s="19" t="s">
        <v>225</v>
      </c>
      <c r="CP11"/>
      <c r="CQ11"/>
      <c r="CR11"/>
      <c r="CS11"/>
      <c r="CT11"/>
      <c r="CU11"/>
      <c r="CV11" s="18"/>
      <c r="CW11" s="18"/>
      <c r="CX11" s="18"/>
      <c r="CY11" s="18"/>
      <c r="CZ11" s="18"/>
      <c r="DA11" s="18"/>
      <c r="DB11" s="18"/>
      <c r="DC11" s="18"/>
      <c r="DD11" s="26">
        <f t="shared" si="2"/>
        <v>8</v>
      </c>
      <c r="DE11" s="18"/>
      <c r="DF11" s="18"/>
      <c r="DG11" s="19" t="s">
        <v>225</v>
      </c>
      <c r="DH11" s="19" t="s">
        <v>225</v>
      </c>
      <c r="DI11" s="19" t="s">
        <v>225</v>
      </c>
      <c r="DJ11" s="19" t="s">
        <v>225</v>
      </c>
      <c r="DK11" s="19" t="s">
        <v>225</v>
      </c>
      <c r="DL11" s="19" t="s">
        <v>225</v>
      </c>
      <c r="DM11" s="19" t="s">
        <v>225</v>
      </c>
      <c r="DN11" s="19" t="s">
        <v>225</v>
      </c>
      <c r="DO11"/>
      <c r="DP11"/>
      <c r="DQ11" s="19" t="s">
        <v>225</v>
      </c>
      <c r="DR11" s="19" t="s">
        <v>225</v>
      </c>
      <c r="DS11" s="19" t="s">
        <v>225</v>
      </c>
      <c r="DT11" s="19" t="s">
        <v>225</v>
      </c>
      <c r="DU11" s="19" t="s">
        <v>225</v>
      </c>
      <c r="DV11" s="19" t="s">
        <v>225</v>
      </c>
      <c r="DW11" s="19" t="s">
        <v>225</v>
      </c>
      <c r="DX11" s="19" t="s">
        <v>225</v>
      </c>
      <c r="DY11"/>
      <c r="DZ11"/>
      <c r="EA11"/>
      <c r="EB11"/>
      <c r="EC11"/>
      <c r="ED11"/>
      <c r="EE11" s="18"/>
      <c r="EF11" s="18"/>
      <c r="EG11" s="18"/>
      <c r="EH11" s="18"/>
      <c r="EI11" s="18"/>
      <c r="EJ11" s="18"/>
      <c r="EK11" s="18"/>
      <c r="EL11" s="18"/>
      <c r="EM11" s="26">
        <f t="shared" si="3"/>
        <v>8</v>
      </c>
      <c r="EN11" s="18"/>
      <c r="EO11" s="18"/>
      <c r="EP11" s="19" t="s">
        <v>225</v>
      </c>
      <c r="EQ11" s="62" t="s">
        <v>232</v>
      </c>
      <c r="ER11" s="62" t="s">
        <v>232</v>
      </c>
      <c r="ES11" s="62" t="s">
        <v>232</v>
      </c>
      <c r="ET11" s="62" t="s">
        <v>232</v>
      </c>
      <c r="EU11" s="62" t="s">
        <v>232</v>
      </c>
      <c r="EV11" s="62" t="s">
        <v>232</v>
      </c>
      <c r="EW11" s="62" t="s">
        <v>232</v>
      </c>
      <c r="EX11"/>
      <c r="EY11"/>
      <c r="EZ11" s="62" t="s">
        <v>232</v>
      </c>
      <c r="FA11" s="62" t="s">
        <v>232</v>
      </c>
      <c r="FB11" s="62" t="s">
        <v>232</v>
      </c>
      <c r="FC11" s="62" t="s">
        <v>232</v>
      </c>
      <c r="FD11" s="62" t="s">
        <v>232</v>
      </c>
      <c r="FE11" s="62" t="s">
        <v>232</v>
      </c>
      <c r="FF11" s="62" t="s">
        <v>232</v>
      </c>
      <c r="FG11" s="62" t="s">
        <v>232</v>
      </c>
      <c r="FH11"/>
      <c r="FI11"/>
      <c r="FJ11"/>
      <c r="FK11"/>
      <c r="FL11"/>
      <c r="FM11"/>
      <c r="FN11" s="18"/>
      <c r="FO11" s="18"/>
      <c r="FP11" s="18"/>
      <c r="FQ11" s="18"/>
      <c r="FR11" s="18"/>
      <c r="FS11" s="18"/>
      <c r="FT11" s="18"/>
      <c r="FU11" s="18"/>
      <c r="FV11" s="26">
        <f t="shared" si="4"/>
        <v>8</v>
      </c>
      <c r="FW11" s="21"/>
      <c r="FX11" s="26">
        <f t="shared" si="5"/>
        <v>40</v>
      </c>
    </row>
    <row r="12" spans="1:180" s="2" customFormat="1" ht="15" customHeight="1">
      <c r="A12" s="133"/>
      <c r="B12" s="24" t="s">
        <v>234</v>
      </c>
      <c r="C12" s="17" t="s">
        <v>224</v>
      </c>
      <c r="D12" s="18"/>
      <c r="E12" s="18"/>
      <c r="F12"/>
      <c r="G12"/>
      <c r="H12"/>
      <c r="I12"/>
      <c r="J12"/>
      <c r="K12"/>
      <c r="L12" s="19" t="s">
        <v>225</v>
      </c>
      <c r="M12" s="19" t="s">
        <v>225</v>
      </c>
      <c r="N12" s="19" t="s">
        <v>225</v>
      </c>
      <c r="O12" s="19" t="s">
        <v>225</v>
      </c>
      <c r="P12" s="19" t="s">
        <v>225</v>
      </c>
      <c r="Q12" s="19" t="s">
        <v>225</v>
      </c>
      <c r="R12" s="19" t="s">
        <v>225</v>
      </c>
      <c r="S12" s="19" t="s">
        <v>225</v>
      </c>
      <c r="T12"/>
      <c r="U12"/>
      <c r="V12" s="19" t="s">
        <v>225</v>
      </c>
      <c r="W12" s="19" t="s">
        <v>225</v>
      </c>
      <c r="X12" s="19" t="s">
        <v>225</v>
      </c>
      <c r="Y12" s="19" t="s">
        <v>225</v>
      </c>
      <c r="Z12" s="19" t="s">
        <v>225</v>
      </c>
      <c r="AA12" s="19" t="s">
        <v>225</v>
      </c>
      <c r="AB12" s="19" t="s">
        <v>225</v>
      </c>
      <c r="AC12" s="19" t="s">
        <v>225</v>
      </c>
      <c r="AD12" s="18"/>
      <c r="AE12" s="18"/>
      <c r="AF12" s="18"/>
      <c r="AG12" s="18"/>
      <c r="AH12" s="18"/>
      <c r="AI12" s="18"/>
      <c r="AJ12" s="18"/>
      <c r="AK12" s="18"/>
      <c r="AL12" s="26">
        <f t="shared" si="0"/>
        <v>8</v>
      </c>
      <c r="AM12" s="18"/>
      <c r="AN12" s="18"/>
      <c r="AO12"/>
      <c r="AP12"/>
      <c r="AQ12"/>
      <c r="AR12" s="19" t="s">
        <v>225</v>
      </c>
      <c r="AS12" s="19" t="s">
        <v>225</v>
      </c>
      <c r="AT12" s="19" t="s">
        <v>225</v>
      </c>
      <c r="AU12" s="19" t="s">
        <v>225</v>
      </c>
      <c r="AV12" s="19" t="s">
        <v>225</v>
      </c>
      <c r="AW12" s="19" t="s">
        <v>225</v>
      </c>
      <c r="AX12" s="19" t="s">
        <v>225</v>
      </c>
      <c r="AY12" s="19" t="s">
        <v>225</v>
      </c>
      <c r="AZ12"/>
      <c r="BA12"/>
      <c r="BB12" s="19" t="s">
        <v>225</v>
      </c>
      <c r="BC12" s="19" t="s">
        <v>225</v>
      </c>
      <c r="BD12" s="19" t="s">
        <v>225</v>
      </c>
      <c r="BE12" s="19" t="s">
        <v>225</v>
      </c>
      <c r="BF12" s="19" t="s">
        <v>225</v>
      </c>
      <c r="BG12" s="19" t="s">
        <v>225</v>
      </c>
      <c r="BH12" s="19" t="s">
        <v>225</v>
      </c>
      <c r="BI12" s="19" t="s">
        <v>225</v>
      </c>
      <c r="BJ12"/>
      <c r="BK12"/>
      <c r="BL12"/>
      <c r="BM12" s="18"/>
      <c r="BN12" s="18"/>
      <c r="BO12" s="18"/>
      <c r="BP12" s="18"/>
      <c r="BQ12" s="18"/>
      <c r="BR12" s="18"/>
      <c r="BS12" s="18"/>
      <c r="BT12" s="18"/>
      <c r="BU12" s="26">
        <f t="shared" si="1"/>
        <v>8</v>
      </c>
      <c r="BV12" s="18"/>
      <c r="BW12" s="18"/>
      <c r="BX12"/>
      <c r="BY12"/>
      <c r="BZ12"/>
      <c r="CA12" s="19" t="s">
        <v>225</v>
      </c>
      <c r="CB12" s="19" t="s">
        <v>225</v>
      </c>
      <c r="CC12" s="19" t="s">
        <v>225</v>
      </c>
      <c r="CD12" s="19" t="s">
        <v>225</v>
      </c>
      <c r="CE12" s="19" t="s">
        <v>225</v>
      </c>
      <c r="CF12" s="19" t="s">
        <v>225</v>
      </c>
      <c r="CG12" s="19" t="s">
        <v>225</v>
      </c>
      <c r="CH12" s="19" t="s">
        <v>225</v>
      </c>
      <c r="CI12"/>
      <c r="CJ12"/>
      <c r="CK12" s="19" t="s">
        <v>225</v>
      </c>
      <c r="CL12" s="19" t="s">
        <v>225</v>
      </c>
      <c r="CM12" s="19" t="s">
        <v>225</v>
      </c>
      <c r="CN12" s="19" t="s">
        <v>225</v>
      </c>
      <c r="CO12" s="19" t="s">
        <v>225</v>
      </c>
      <c r="CP12" s="19" t="s">
        <v>225</v>
      </c>
      <c r="CQ12" s="19" t="s">
        <v>225</v>
      </c>
      <c r="CR12" s="19" t="s">
        <v>225</v>
      </c>
      <c r="CS12"/>
      <c r="CT12"/>
      <c r="CU12"/>
      <c r="CV12" s="18"/>
      <c r="CW12" s="18"/>
      <c r="CX12" s="18"/>
      <c r="CY12" s="18"/>
      <c r="CZ12" s="18"/>
      <c r="DA12" s="18"/>
      <c r="DB12" s="18"/>
      <c r="DC12" s="18"/>
      <c r="DD12" s="26">
        <f t="shared" si="2"/>
        <v>8</v>
      </c>
      <c r="DE12" s="18"/>
      <c r="DF12" s="18"/>
      <c r="DG12"/>
      <c r="DH12"/>
      <c r="DI12"/>
      <c r="DJ12"/>
      <c r="DK12"/>
      <c r="DL12"/>
      <c r="DM12" s="19" t="s">
        <v>225</v>
      </c>
      <c r="DN12" s="19" t="s">
        <v>225</v>
      </c>
      <c r="DO12" s="19" t="s">
        <v>225</v>
      </c>
      <c r="DP12" s="19" t="s">
        <v>225</v>
      </c>
      <c r="DQ12" s="19" t="s">
        <v>225</v>
      </c>
      <c r="DR12" s="19" t="s">
        <v>225</v>
      </c>
      <c r="DS12" s="19" t="s">
        <v>225</v>
      </c>
      <c r="DT12" s="19" t="s">
        <v>225</v>
      </c>
      <c r="DU12"/>
      <c r="DV12"/>
      <c r="DW12" s="19" t="s">
        <v>225</v>
      </c>
      <c r="DX12" s="19" t="s">
        <v>225</v>
      </c>
      <c r="DY12" s="19" t="s">
        <v>225</v>
      </c>
      <c r="DZ12" s="19" t="s">
        <v>225</v>
      </c>
      <c r="EA12" s="19" t="s">
        <v>225</v>
      </c>
      <c r="EB12" s="19" t="s">
        <v>225</v>
      </c>
      <c r="EC12" s="19" t="s">
        <v>225</v>
      </c>
      <c r="ED12" s="19" t="s">
        <v>225</v>
      </c>
      <c r="EE12" s="18"/>
      <c r="EF12" s="18"/>
      <c r="EG12" s="18"/>
      <c r="EH12" s="18"/>
      <c r="EI12" s="18"/>
      <c r="EJ12" s="18"/>
      <c r="EK12" s="18"/>
      <c r="EL12" s="18"/>
      <c r="EM12" s="26">
        <f t="shared" si="3"/>
        <v>8</v>
      </c>
      <c r="EN12" s="18"/>
      <c r="EO12" s="18"/>
      <c r="EP12"/>
      <c r="EQ12"/>
      <c r="ER12"/>
      <c r="ES12" s="19" t="s">
        <v>225</v>
      </c>
      <c r="ET12" s="19" t="s">
        <v>225</v>
      </c>
      <c r="EU12" s="19" t="s">
        <v>225</v>
      </c>
      <c r="EV12" s="19" t="s">
        <v>225</v>
      </c>
      <c r="EW12" s="19" t="s">
        <v>225</v>
      </c>
      <c r="EX12" s="19" t="s">
        <v>225</v>
      </c>
      <c r="EY12" s="19" t="s">
        <v>225</v>
      </c>
      <c r="EZ12" s="19" t="s">
        <v>225</v>
      </c>
      <c r="FA12"/>
      <c r="FB12"/>
      <c r="FC12" s="19" t="s">
        <v>225</v>
      </c>
      <c r="FD12" s="19" t="s">
        <v>225</v>
      </c>
      <c r="FE12" s="19" t="s">
        <v>225</v>
      </c>
      <c r="FF12" s="19" t="s">
        <v>225</v>
      </c>
      <c r="FG12" s="19" t="s">
        <v>225</v>
      </c>
      <c r="FH12" s="19" t="s">
        <v>225</v>
      </c>
      <c r="FI12" s="19" t="s">
        <v>225</v>
      </c>
      <c r="FJ12" s="19" t="s">
        <v>225</v>
      </c>
      <c r="FK12"/>
      <c r="FL12"/>
      <c r="FM12"/>
      <c r="FN12" s="18"/>
      <c r="FO12" s="18"/>
      <c r="FP12" s="18"/>
      <c r="FQ12" s="18"/>
      <c r="FR12" s="18"/>
      <c r="FS12" s="18"/>
      <c r="FT12" s="18"/>
      <c r="FU12" s="18"/>
      <c r="FV12" s="26">
        <f t="shared" si="4"/>
        <v>8</v>
      </c>
      <c r="FW12" s="21"/>
      <c r="FX12" s="26">
        <f t="shared" si="5"/>
        <v>40</v>
      </c>
    </row>
    <row r="13" spans="1:180" s="2" customFormat="1" ht="15" customHeight="1">
      <c r="A13" s="133"/>
      <c r="B13" s="23" t="s">
        <v>235</v>
      </c>
      <c r="C13" s="17" t="s">
        <v>224</v>
      </c>
      <c r="D13" s="18"/>
      <c r="E13" s="18"/>
      <c r="F13"/>
      <c r="G13" s="19" t="s">
        <v>225</v>
      </c>
      <c r="H13" s="19" t="s">
        <v>225</v>
      </c>
      <c r="I13" s="19" t="s">
        <v>225</v>
      </c>
      <c r="J13" s="19" t="s">
        <v>225</v>
      </c>
      <c r="K13" s="19" t="s">
        <v>225</v>
      </c>
      <c r="L13" s="19" t="s">
        <v>225</v>
      </c>
      <c r="M13" s="19" t="s">
        <v>225</v>
      </c>
      <c r="N13" s="19" t="s">
        <v>225</v>
      </c>
      <c r="O13" s="19" t="s">
        <v>225</v>
      </c>
      <c r="P13"/>
      <c r="Q13"/>
      <c r="R13" s="19" t="s">
        <v>225</v>
      </c>
      <c r="S13" s="19" t="s">
        <v>225</v>
      </c>
      <c r="T13" s="19" t="s">
        <v>225</v>
      </c>
      <c r="U13" s="19" t="s">
        <v>225</v>
      </c>
      <c r="V13" s="19" t="s">
        <v>225</v>
      </c>
      <c r="W13" s="19" t="s">
        <v>225</v>
      </c>
      <c r="X13" s="19" t="s">
        <v>225</v>
      </c>
      <c r="Y13"/>
      <c r="Z13"/>
      <c r="AA13"/>
      <c r="AB13"/>
      <c r="AC13"/>
      <c r="AD13" s="18"/>
      <c r="AE13" s="18"/>
      <c r="AF13" s="18"/>
      <c r="AG13" s="18"/>
      <c r="AH13" s="18"/>
      <c r="AI13" s="18"/>
      <c r="AJ13" s="18"/>
      <c r="AK13" s="18"/>
      <c r="AL13" s="26">
        <f t="shared" si="0"/>
        <v>8</v>
      </c>
      <c r="AM13" s="18"/>
      <c r="AN13" s="18"/>
      <c r="AO13"/>
      <c r="AP13" s="19" t="s">
        <v>225</v>
      </c>
      <c r="AQ13" s="19" t="s">
        <v>225</v>
      </c>
      <c r="AR13" s="19" t="s">
        <v>225</v>
      </c>
      <c r="AS13" s="19" t="s">
        <v>225</v>
      </c>
      <c r="AT13" s="19" t="s">
        <v>225</v>
      </c>
      <c r="AU13" s="19" t="s">
        <v>225</v>
      </c>
      <c r="AV13" s="19" t="s">
        <v>225</v>
      </c>
      <c r="AW13" s="19" t="s">
        <v>225</v>
      </c>
      <c r="AX13" s="19" t="s">
        <v>225</v>
      </c>
      <c r="AY13"/>
      <c r="AZ13"/>
      <c r="BA13" s="19" t="s">
        <v>225</v>
      </c>
      <c r="BB13" s="19" t="s">
        <v>225</v>
      </c>
      <c r="BC13" s="19" t="s">
        <v>225</v>
      </c>
      <c r="BD13" s="19" t="s">
        <v>225</v>
      </c>
      <c r="BE13" s="19" t="s">
        <v>225</v>
      </c>
      <c r="BF13" s="19" t="s">
        <v>225</v>
      </c>
      <c r="BG13" s="19" t="s">
        <v>225</v>
      </c>
      <c r="BH13"/>
      <c r="BI13"/>
      <c r="BJ13"/>
      <c r="BK13"/>
      <c r="BL13"/>
      <c r="BM13" s="18"/>
      <c r="BN13" s="18"/>
      <c r="BO13" s="18"/>
      <c r="BP13" s="18"/>
      <c r="BQ13" s="18"/>
      <c r="BR13" s="18"/>
      <c r="BS13" s="18"/>
      <c r="BT13" s="18"/>
      <c r="BU13" s="26">
        <f t="shared" si="1"/>
        <v>8</v>
      </c>
      <c r="BV13" s="18"/>
      <c r="BW13" s="18"/>
      <c r="BX13"/>
      <c r="BY13" s="19" t="s">
        <v>225</v>
      </c>
      <c r="BZ13" s="19" t="s">
        <v>225</v>
      </c>
      <c r="CA13" s="19" t="s">
        <v>225</v>
      </c>
      <c r="CB13" s="19" t="s">
        <v>225</v>
      </c>
      <c r="CC13" s="19" t="s">
        <v>225</v>
      </c>
      <c r="CD13" s="19" t="s">
        <v>225</v>
      </c>
      <c r="CE13" s="19" t="s">
        <v>225</v>
      </c>
      <c r="CF13" s="19" t="s">
        <v>225</v>
      </c>
      <c r="CG13" s="19" t="s">
        <v>225</v>
      </c>
      <c r="CH13"/>
      <c r="CI13"/>
      <c r="CJ13" s="19" t="s">
        <v>225</v>
      </c>
      <c r="CK13" s="19" t="s">
        <v>225</v>
      </c>
      <c r="CL13" s="19" t="s">
        <v>225</v>
      </c>
      <c r="CM13" s="19" t="s">
        <v>225</v>
      </c>
      <c r="CN13" s="19" t="s">
        <v>225</v>
      </c>
      <c r="CO13" s="19" t="s">
        <v>225</v>
      </c>
      <c r="CP13" s="19" t="s">
        <v>225</v>
      </c>
      <c r="CQ13"/>
      <c r="CR13"/>
      <c r="CS13"/>
      <c r="CT13"/>
      <c r="CU13"/>
      <c r="CV13" s="18"/>
      <c r="CW13" s="18"/>
      <c r="CX13" s="18"/>
      <c r="CY13" s="18"/>
      <c r="CZ13" s="18"/>
      <c r="DA13" s="18"/>
      <c r="DB13" s="18"/>
      <c r="DC13" s="18"/>
      <c r="DD13" s="26">
        <f t="shared" si="2"/>
        <v>8</v>
      </c>
      <c r="DE13" s="18"/>
      <c r="DF13" s="18"/>
      <c r="DG13"/>
      <c r="DH13" s="19" t="s">
        <v>225</v>
      </c>
      <c r="DI13" s="19" t="s">
        <v>225</v>
      </c>
      <c r="DJ13" s="19" t="s">
        <v>225</v>
      </c>
      <c r="DK13" s="19" t="s">
        <v>225</v>
      </c>
      <c r="DL13" s="19" t="s">
        <v>225</v>
      </c>
      <c r="DM13" s="19" t="s">
        <v>225</v>
      </c>
      <c r="DN13" s="19" t="s">
        <v>225</v>
      </c>
      <c r="DO13" s="19" t="s">
        <v>225</v>
      </c>
      <c r="DP13" s="19" t="s">
        <v>225</v>
      </c>
      <c r="DQ13"/>
      <c r="DR13"/>
      <c r="DS13" s="19" t="s">
        <v>225</v>
      </c>
      <c r="DT13" s="19" t="s">
        <v>225</v>
      </c>
      <c r="DU13" s="19" t="s">
        <v>225</v>
      </c>
      <c r="DV13" s="19" t="s">
        <v>225</v>
      </c>
      <c r="DW13" s="19" t="s">
        <v>225</v>
      </c>
      <c r="DX13" s="19" t="s">
        <v>225</v>
      </c>
      <c r="DY13" s="19" t="s">
        <v>225</v>
      </c>
      <c r="DZ13"/>
      <c r="EA13"/>
      <c r="EB13"/>
      <c r="EC13"/>
      <c r="ED13"/>
      <c r="EE13" s="18"/>
      <c r="EF13" s="18"/>
      <c r="EG13" s="18"/>
      <c r="EH13" s="18"/>
      <c r="EI13" s="18"/>
      <c r="EJ13" s="18"/>
      <c r="EK13" s="18"/>
      <c r="EL13" s="18"/>
      <c r="EM13" s="26">
        <f t="shared" si="3"/>
        <v>8</v>
      </c>
      <c r="EN13" s="18"/>
      <c r="EO13" s="18"/>
      <c r="EP13"/>
      <c r="EQ13" s="19" t="s">
        <v>225</v>
      </c>
      <c r="ER13" s="19" t="s">
        <v>225</v>
      </c>
      <c r="ES13" s="19" t="s">
        <v>225</v>
      </c>
      <c r="ET13" s="19" t="s">
        <v>225</v>
      </c>
      <c r="EU13" s="19" t="s">
        <v>225</v>
      </c>
      <c r="EV13" s="19" t="s">
        <v>225</v>
      </c>
      <c r="EW13" s="19" t="s">
        <v>225</v>
      </c>
      <c r="EX13" s="19" t="s">
        <v>225</v>
      </c>
      <c r="EY13" s="19" t="s">
        <v>225</v>
      </c>
      <c r="EZ13"/>
      <c r="FA13"/>
      <c r="FB13" s="19" t="s">
        <v>225</v>
      </c>
      <c r="FC13" s="19" t="s">
        <v>225</v>
      </c>
      <c r="FD13" s="19" t="s">
        <v>225</v>
      </c>
      <c r="FE13" s="19" t="s">
        <v>225</v>
      </c>
      <c r="FF13" s="19" t="s">
        <v>225</v>
      </c>
      <c r="FG13" s="19" t="s">
        <v>225</v>
      </c>
      <c r="FH13" s="19" t="s">
        <v>225</v>
      </c>
      <c r="FI13"/>
      <c r="FJ13"/>
      <c r="FK13"/>
      <c r="FL13"/>
      <c r="FM13"/>
      <c r="FN13" s="18"/>
      <c r="FO13" s="18"/>
      <c r="FP13" s="18"/>
      <c r="FQ13" s="18"/>
      <c r="FR13" s="18"/>
      <c r="FS13" s="18"/>
      <c r="FT13" s="18"/>
      <c r="FU13" s="18"/>
      <c r="FV13" s="26">
        <f t="shared" si="4"/>
        <v>8</v>
      </c>
      <c r="FW13" s="27"/>
      <c r="FX13" s="26">
        <f t="shared" si="5"/>
        <v>40</v>
      </c>
    </row>
    <row r="14" spans="1:180" s="2" customFormat="1" ht="15" customHeight="1">
      <c r="A14" s="133"/>
      <c r="B14" s="24" t="s">
        <v>236</v>
      </c>
      <c r="C14" s="17" t="s">
        <v>224</v>
      </c>
      <c r="D14" s="18"/>
      <c r="E14" s="18"/>
      <c r="F14"/>
      <c r="G14" s="19" t="s">
        <v>225</v>
      </c>
      <c r="H14" s="19" t="s">
        <v>225</v>
      </c>
      <c r="I14" s="19" t="s">
        <v>225</v>
      </c>
      <c r="J14" s="19" t="s">
        <v>225</v>
      </c>
      <c r="K14" s="19" t="s">
        <v>225</v>
      </c>
      <c r="L14" s="19" t="s">
        <v>225</v>
      </c>
      <c r="M14" s="19" t="s">
        <v>225</v>
      </c>
      <c r="N14" s="19" t="s">
        <v>225</v>
      </c>
      <c r="O14" s="19" t="s">
        <v>225</v>
      </c>
      <c r="P14"/>
      <c r="Q14"/>
      <c r="R14" s="19" t="s">
        <v>225</v>
      </c>
      <c r="S14" s="19" t="s">
        <v>225</v>
      </c>
      <c r="T14" s="19" t="s">
        <v>225</v>
      </c>
      <c r="U14" s="19" t="s">
        <v>225</v>
      </c>
      <c r="V14" s="19" t="s">
        <v>225</v>
      </c>
      <c r="W14" s="19" t="s">
        <v>225</v>
      </c>
      <c r="X14" s="19" t="s">
        <v>225</v>
      </c>
      <c r="Y14"/>
      <c r="Z14"/>
      <c r="AA14"/>
      <c r="AB14"/>
      <c r="AC14"/>
      <c r="AD14" s="18"/>
      <c r="AE14" s="18"/>
      <c r="AF14" s="18"/>
      <c r="AG14" s="18"/>
      <c r="AH14" s="18"/>
      <c r="AI14" s="18"/>
      <c r="AJ14" s="18"/>
      <c r="AK14" s="18"/>
      <c r="AL14" s="26">
        <f t="shared" si="0"/>
        <v>8</v>
      </c>
      <c r="AM14" s="18"/>
      <c r="AN14" s="18"/>
      <c r="AO14"/>
      <c r="AP14" s="19" t="s">
        <v>225</v>
      </c>
      <c r="AQ14" s="19" t="s">
        <v>225</v>
      </c>
      <c r="AR14" s="19" t="s">
        <v>225</v>
      </c>
      <c r="AS14" s="19" t="s">
        <v>225</v>
      </c>
      <c r="AT14" s="19" t="s">
        <v>225</v>
      </c>
      <c r="AU14" s="19" t="s">
        <v>225</v>
      </c>
      <c r="AV14" s="19" t="s">
        <v>225</v>
      </c>
      <c r="AW14" s="19" t="s">
        <v>225</v>
      </c>
      <c r="AX14" s="19" t="s">
        <v>225</v>
      </c>
      <c r="AY14"/>
      <c r="AZ14"/>
      <c r="BA14" s="19" t="s">
        <v>225</v>
      </c>
      <c r="BB14" s="19" t="s">
        <v>225</v>
      </c>
      <c r="BC14" s="19" t="s">
        <v>225</v>
      </c>
      <c r="BD14" s="19" t="s">
        <v>225</v>
      </c>
      <c r="BE14" s="19" t="s">
        <v>225</v>
      </c>
      <c r="BF14" s="19" t="s">
        <v>225</v>
      </c>
      <c r="BG14" s="19" t="s">
        <v>225</v>
      </c>
      <c r="BH14"/>
      <c r="BI14"/>
      <c r="BJ14"/>
      <c r="BK14"/>
      <c r="BL14"/>
      <c r="BM14" s="18"/>
      <c r="BN14" s="18"/>
      <c r="BO14" s="18"/>
      <c r="BP14" s="18"/>
      <c r="BQ14" s="18"/>
      <c r="BR14" s="18"/>
      <c r="BS14" s="18"/>
      <c r="BT14" s="18"/>
      <c r="BU14" s="26">
        <f t="shared" si="1"/>
        <v>8</v>
      </c>
      <c r="BV14" s="18"/>
      <c r="BW14" s="18"/>
      <c r="BX14"/>
      <c r="BY14" s="19" t="s">
        <v>225</v>
      </c>
      <c r="BZ14" s="19" t="s">
        <v>225</v>
      </c>
      <c r="CA14" s="19" t="s">
        <v>225</v>
      </c>
      <c r="CB14" s="19" t="s">
        <v>225</v>
      </c>
      <c r="CC14" s="19" t="s">
        <v>225</v>
      </c>
      <c r="CD14" s="19" t="s">
        <v>225</v>
      </c>
      <c r="CE14" s="19" t="s">
        <v>225</v>
      </c>
      <c r="CF14" s="19" t="s">
        <v>225</v>
      </c>
      <c r="CG14" s="19" t="s">
        <v>225</v>
      </c>
      <c r="CH14"/>
      <c r="CI14"/>
      <c r="CJ14" s="19" t="s">
        <v>225</v>
      </c>
      <c r="CK14" s="19" t="s">
        <v>225</v>
      </c>
      <c r="CL14" s="19" t="s">
        <v>225</v>
      </c>
      <c r="CM14" s="19" t="s">
        <v>225</v>
      </c>
      <c r="CN14" s="19" t="s">
        <v>225</v>
      </c>
      <c r="CO14" s="19" t="s">
        <v>225</v>
      </c>
      <c r="CP14" s="19" t="s">
        <v>225</v>
      </c>
      <c r="CQ14"/>
      <c r="CR14"/>
      <c r="CS14"/>
      <c r="CT14"/>
      <c r="CU14"/>
      <c r="CV14" s="18"/>
      <c r="CW14" s="18"/>
      <c r="CX14" s="18"/>
      <c r="CY14" s="18"/>
      <c r="CZ14" s="18"/>
      <c r="DA14" s="18"/>
      <c r="DB14" s="18"/>
      <c r="DC14" s="18"/>
      <c r="DD14" s="26">
        <f t="shared" si="2"/>
        <v>8</v>
      </c>
      <c r="DE14" s="18"/>
      <c r="DF14" s="18"/>
      <c r="DG14"/>
      <c r="DH14" s="19" t="s">
        <v>225</v>
      </c>
      <c r="DI14" s="19" t="s">
        <v>225</v>
      </c>
      <c r="DJ14" s="19" t="s">
        <v>225</v>
      </c>
      <c r="DK14" s="19" t="s">
        <v>225</v>
      </c>
      <c r="DL14" s="19" t="s">
        <v>225</v>
      </c>
      <c r="DM14" s="19" t="s">
        <v>225</v>
      </c>
      <c r="DN14" s="19" t="s">
        <v>225</v>
      </c>
      <c r="DO14" s="19" t="s">
        <v>225</v>
      </c>
      <c r="DP14" s="19" t="s">
        <v>225</v>
      </c>
      <c r="DQ14"/>
      <c r="DR14"/>
      <c r="DS14" s="19" t="s">
        <v>225</v>
      </c>
      <c r="DT14" s="19" t="s">
        <v>225</v>
      </c>
      <c r="DU14" s="19" t="s">
        <v>225</v>
      </c>
      <c r="DV14" s="19" t="s">
        <v>225</v>
      </c>
      <c r="DW14" s="19" t="s">
        <v>225</v>
      </c>
      <c r="DX14" s="19" t="s">
        <v>225</v>
      </c>
      <c r="DY14" s="19" t="s">
        <v>225</v>
      </c>
      <c r="DZ14"/>
      <c r="EA14"/>
      <c r="EB14"/>
      <c r="EC14"/>
      <c r="ED14"/>
      <c r="EE14" s="18"/>
      <c r="EF14" s="18"/>
      <c r="EG14" s="18"/>
      <c r="EH14" s="18"/>
      <c r="EI14" s="18"/>
      <c r="EJ14" s="18"/>
      <c r="EK14" s="18"/>
      <c r="EL14" s="18"/>
      <c r="EM14" s="26">
        <f t="shared" si="3"/>
        <v>8</v>
      </c>
      <c r="EN14" s="18"/>
      <c r="EO14" s="18"/>
      <c r="EP14"/>
      <c r="EQ14" s="19" t="s">
        <v>225</v>
      </c>
      <c r="ER14" s="19" t="s">
        <v>225</v>
      </c>
      <c r="ES14" s="19" t="s">
        <v>225</v>
      </c>
      <c r="ET14" s="19" t="s">
        <v>225</v>
      </c>
      <c r="EU14" s="19" t="s">
        <v>225</v>
      </c>
      <c r="EV14" s="19" t="s">
        <v>225</v>
      </c>
      <c r="EW14" s="19" t="s">
        <v>225</v>
      </c>
      <c r="EX14" s="19" t="s">
        <v>225</v>
      </c>
      <c r="EY14" s="19" t="s">
        <v>225</v>
      </c>
      <c r="EZ14"/>
      <c r="FA14"/>
      <c r="FB14" s="19" t="s">
        <v>225</v>
      </c>
      <c r="FC14" s="19" t="s">
        <v>225</v>
      </c>
      <c r="FD14" s="19" t="s">
        <v>225</v>
      </c>
      <c r="FE14" s="19" t="s">
        <v>225</v>
      </c>
      <c r="FF14" s="19" t="s">
        <v>225</v>
      </c>
      <c r="FG14" s="19" t="s">
        <v>225</v>
      </c>
      <c r="FH14" s="19" t="s">
        <v>225</v>
      </c>
      <c r="FI14"/>
      <c r="FJ14"/>
      <c r="FK14"/>
      <c r="FL14"/>
      <c r="FM14"/>
      <c r="FN14" s="18"/>
      <c r="FO14" s="18"/>
      <c r="FP14" s="18"/>
      <c r="FQ14" s="18"/>
      <c r="FR14" s="18"/>
      <c r="FS14" s="18"/>
      <c r="FT14" s="18"/>
      <c r="FU14" s="18"/>
      <c r="FV14" s="26">
        <f t="shared" si="4"/>
        <v>8</v>
      </c>
      <c r="FW14" s="21"/>
      <c r="FX14" s="26">
        <f t="shared" si="5"/>
        <v>40</v>
      </c>
    </row>
    <row r="15" spans="1:180" s="2" customFormat="1" ht="15" customHeight="1">
      <c r="A15" s="133"/>
      <c r="B15" s="23" t="s">
        <v>237</v>
      </c>
      <c r="C15" s="17" t="s">
        <v>224</v>
      </c>
      <c r="D15" s="18"/>
      <c r="E15" s="18"/>
      <c r="F15"/>
      <c r="G15" s="19" t="s">
        <v>225</v>
      </c>
      <c r="H15" s="19" t="s">
        <v>225</v>
      </c>
      <c r="I15" s="19" t="s">
        <v>225</v>
      </c>
      <c r="J15" s="19" t="s">
        <v>225</v>
      </c>
      <c r="K15" s="19" t="s">
        <v>225</v>
      </c>
      <c r="L15" s="19" t="s">
        <v>225</v>
      </c>
      <c r="M15" s="19" t="s">
        <v>225</v>
      </c>
      <c r="N15" s="19" t="s">
        <v>225</v>
      </c>
      <c r="O15" s="19" t="s">
        <v>225</v>
      </c>
      <c r="P15"/>
      <c r="Q15"/>
      <c r="R15" s="19" t="s">
        <v>225</v>
      </c>
      <c r="S15" s="19" t="s">
        <v>225</v>
      </c>
      <c r="T15" s="19" t="s">
        <v>225</v>
      </c>
      <c r="U15" s="19" t="s">
        <v>225</v>
      </c>
      <c r="V15" s="19" t="s">
        <v>225</v>
      </c>
      <c r="W15" s="19" t="s">
        <v>225</v>
      </c>
      <c r="X15" s="19" t="s">
        <v>225</v>
      </c>
      <c r="Y15"/>
      <c r="Z15"/>
      <c r="AA15"/>
      <c r="AB15"/>
      <c r="AC15"/>
      <c r="AD15" s="18"/>
      <c r="AE15" s="18"/>
      <c r="AF15" s="18"/>
      <c r="AG15" s="18"/>
      <c r="AH15" s="18"/>
      <c r="AI15" s="18"/>
      <c r="AJ15" s="18"/>
      <c r="AK15" s="18"/>
      <c r="AL15" s="26">
        <f t="shared" si="0"/>
        <v>8</v>
      </c>
      <c r="AM15" s="18"/>
      <c r="AN15" s="18"/>
      <c r="AO15"/>
      <c r="AP15" s="19" t="s">
        <v>225</v>
      </c>
      <c r="AQ15" s="19" t="s">
        <v>225</v>
      </c>
      <c r="AR15" s="19" t="s">
        <v>225</v>
      </c>
      <c r="AS15" s="19" t="s">
        <v>225</v>
      </c>
      <c r="AT15" s="19" t="s">
        <v>225</v>
      </c>
      <c r="AU15" s="19" t="s">
        <v>225</v>
      </c>
      <c r="AV15" s="19" t="s">
        <v>225</v>
      </c>
      <c r="AW15" s="19" t="s">
        <v>225</v>
      </c>
      <c r="AX15" s="19" t="s">
        <v>225</v>
      </c>
      <c r="AY15"/>
      <c r="AZ15"/>
      <c r="BA15" s="19" t="s">
        <v>225</v>
      </c>
      <c r="BB15" s="19" t="s">
        <v>225</v>
      </c>
      <c r="BC15" s="19" t="s">
        <v>225</v>
      </c>
      <c r="BD15" s="19" t="s">
        <v>225</v>
      </c>
      <c r="BE15" s="19" t="s">
        <v>225</v>
      </c>
      <c r="BF15" s="19" t="s">
        <v>225</v>
      </c>
      <c r="BG15" s="19" t="s">
        <v>225</v>
      </c>
      <c r="BH15"/>
      <c r="BI15"/>
      <c r="BJ15"/>
      <c r="BK15"/>
      <c r="BL15"/>
      <c r="BM15" s="18"/>
      <c r="BN15" s="18"/>
      <c r="BO15" s="18"/>
      <c r="BP15" s="18"/>
      <c r="BQ15" s="18"/>
      <c r="BR15" s="18"/>
      <c r="BS15" s="18"/>
      <c r="BT15" s="18"/>
      <c r="BU15" s="26">
        <f t="shared" si="1"/>
        <v>8</v>
      </c>
      <c r="BV15" s="18"/>
      <c r="BW15" s="18"/>
      <c r="BX15"/>
      <c r="BY15" s="19" t="s">
        <v>225</v>
      </c>
      <c r="BZ15" s="19" t="s">
        <v>225</v>
      </c>
      <c r="CA15" s="19" t="s">
        <v>225</v>
      </c>
      <c r="CB15" s="19" t="s">
        <v>225</v>
      </c>
      <c r="CC15" s="19" t="s">
        <v>225</v>
      </c>
      <c r="CD15" s="19" t="s">
        <v>225</v>
      </c>
      <c r="CE15" s="19" t="s">
        <v>225</v>
      </c>
      <c r="CF15" s="19" t="s">
        <v>225</v>
      </c>
      <c r="CG15" s="19" t="s">
        <v>225</v>
      </c>
      <c r="CH15"/>
      <c r="CI15"/>
      <c r="CJ15" s="19" t="s">
        <v>225</v>
      </c>
      <c r="CK15" s="19" t="s">
        <v>225</v>
      </c>
      <c r="CL15" s="19" t="s">
        <v>225</v>
      </c>
      <c r="CM15" s="19" t="s">
        <v>225</v>
      </c>
      <c r="CN15" s="19" t="s">
        <v>225</v>
      </c>
      <c r="CO15" s="19" t="s">
        <v>225</v>
      </c>
      <c r="CP15" s="19" t="s">
        <v>225</v>
      </c>
      <c r="CQ15"/>
      <c r="CR15"/>
      <c r="CS15"/>
      <c r="CT15"/>
      <c r="CU15"/>
      <c r="CV15" s="18"/>
      <c r="CW15" s="18"/>
      <c r="CX15" s="18"/>
      <c r="CY15" s="18"/>
      <c r="CZ15" s="18"/>
      <c r="DA15" s="18"/>
      <c r="DB15" s="18"/>
      <c r="DC15" s="18"/>
      <c r="DD15" s="26">
        <f t="shared" si="2"/>
        <v>8</v>
      </c>
      <c r="DE15" s="18"/>
      <c r="DF15" s="18"/>
      <c r="DG15"/>
      <c r="DH15" s="19" t="s">
        <v>225</v>
      </c>
      <c r="DI15" s="19" t="s">
        <v>225</v>
      </c>
      <c r="DJ15" s="19" t="s">
        <v>225</v>
      </c>
      <c r="DK15" s="19" t="s">
        <v>225</v>
      </c>
      <c r="DL15" s="19" t="s">
        <v>225</v>
      </c>
      <c r="DM15" s="19" t="s">
        <v>225</v>
      </c>
      <c r="DN15" s="19" t="s">
        <v>225</v>
      </c>
      <c r="DO15" s="19" t="s">
        <v>225</v>
      </c>
      <c r="DP15" s="19" t="s">
        <v>225</v>
      </c>
      <c r="DQ15"/>
      <c r="DR15"/>
      <c r="DS15" s="19" t="s">
        <v>225</v>
      </c>
      <c r="DT15" s="19" t="s">
        <v>225</v>
      </c>
      <c r="DU15" s="19" t="s">
        <v>225</v>
      </c>
      <c r="DV15" s="19" t="s">
        <v>225</v>
      </c>
      <c r="DW15" s="19" t="s">
        <v>225</v>
      </c>
      <c r="DX15" s="19" t="s">
        <v>225</v>
      </c>
      <c r="DY15" s="19" t="s">
        <v>225</v>
      </c>
      <c r="DZ15"/>
      <c r="EA15"/>
      <c r="EB15"/>
      <c r="EC15"/>
      <c r="ED15"/>
      <c r="EE15" s="18"/>
      <c r="EF15" s="18"/>
      <c r="EG15" s="18"/>
      <c r="EH15" s="18"/>
      <c r="EI15" s="18"/>
      <c r="EJ15" s="18"/>
      <c r="EK15" s="18"/>
      <c r="EL15" s="18"/>
      <c r="EM15" s="26">
        <f t="shared" si="3"/>
        <v>8</v>
      </c>
      <c r="EN15" s="18"/>
      <c r="EO15" s="18"/>
      <c r="EP15"/>
      <c r="EQ15" s="19" t="s">
        <v>225</v>
      </c>
      <c r="ER15" s="19" t="s">
        <v>225</v>
      </c>
      <c r="ES15" s="19" t="s">
        <v>225</v>
      </c>
      <c r="ET15" s="19" t="s">
        <v>225</v>
      </c>
      <c r="EU15" s="19" t="s">
        <v>225</v>
      </c>
      <c r="EV15" s="19" t="s">
        <v>225</v>
      </c>
      <c r="EW15" s="19" t="s">
        <v>225</v>
      </c>
      <c r="EX15" s="19" t="s">
        <v>225</v>
      </c>
      <c r="EY15" s="19" t="s">
        <v>225</v>
      </c>
      <c r="EZ15"/>
      <c r="FA15"/>
      <c r="FB15" s="19" t="s">
        <v>225</v>
      </c>
      <c r="FC15" s="19" t="s">
        <v>225</v>
      </c>
      <c r="FD15" s="19" t="s">
        <v>225</v>
      </c>
      <c r="FE15" s="19" t="s">
        <v>225</v>
      </c>
      <c r="FF15" s="19" t="s">
        <v>225</v>
      </c>
      <c r="FG15" s="19" t="s">
        <v>225</v>
      </c>
      <c r="FH15" s="19" t="s">
        <v>225</v>
      </c>
      <c r="FI15"/>
      <c r="FJ15"/>
      <c r="FK15"/>
      <c r="FL15"/>
      <c r="FM15"/>
      <c r="FN15" s="18"/>
      <c r="FO15" s="18"/>
      <c r="FP15" s="18"/>
      <c r="FQ15" s="18"/>
      <c r="FR15" s="18"/>
      <c r="FS15" s="18"/>
      <c r="FT15" s="18"/>
      <c r="FU15" s="18"/>
      <c r="FV15" s="26">
        <f t="shared" si="4"/>
        <v>8</v>
      </c>
      <c r="FW15" s="21"/>
      <c r="FX15" s="26">
        <f t="shared" si="5"/>
        <v>40</v>
      </c>
    </row>
    <row r="16" spans="1:180" s="2" customFormat="1" ht="15" customHeight="1">
      <c r="A16" s="133"/>
      <c r="B16" s="24" t="s">
        <v>238</v>
      </c>
      <c r="C16" s="17" t="s">
        <v>224</v>
      </c>
      <c r="D16" s="18"/>
      <c r="E16" s="18"/>
      <c r="F16"/>
      <c r="G16"/>
      <c r="H16"/>
      <c r="I16"/>
      <c r="J16"/>
      <c r="K16"/>
      <c r="L16" s="19" t="s">
        <v>225</v>
      </c>
      <c r="M16" s="19" t="s">
        <v>225</v>
      </c>
      <c r="N16" s="19" t="s">
        <v>225</v>
      </c>
      <c r="O16" s="19" t="s">
        <v>225</v>
      </c>
      <c r="P16" s="19" t="s">
        <v>225</v>
      </c>
      <c r="Q16" s="19" t="s">
        <v>225</v>
      </c>
      <c r="R16" s="19" t="s">
        <v>225</v>
      </c>
      <c r="S16" s="19" t="s">
        <v>225</v>
      </c>
      <c r="T16"/>
      <c r="U16"/>
      <c r="V16" s="19" t="s">
        <v>225</v>
      </c>
      <c r="W16" s="19" t="s">
        <v>225</v>
      </c>
      <c r="X16" s="19" t="s">
        <v>225</v>
      </c>
      <c r="Y16" s="19" t="s">
        <v>225</v>
      </c>
      <c r="Z16" s="19" t="s">
        <v>225</v>
      </c>
      <c r="AA16" s="19" t="s">
        <v>225</v>
      </c>
      <c r="AB16" s="19" t="s">
        <v>225</v>
      </c>
      <c r="AC16" s="19" t="s">
        <v>225</v>
      </c>
      <c r="AD16" s="18"/>
      <c r="AE16" s="18"/>
      <c r="AF16" s="18"/>
      <c r="AG16" s="18"/>
      <c r="AH16" s="18"/>
      <c r="AI16" s="18"/>
      <c r="AJ16" s="18"/>
      <c r="AK16" s="18"/>
      <c r="AL16" s="20">
        <f t="shared" si="0"/>
        <v>8</v>
      </c>
      <c r="AM16" s="18"/>
      <c r="AN16" s="18"/>
      <c r="AO16"/>
      <c r="AP16"/>
      <c r="AQ16"/>
      <c r="AR16"/>
      <c r="AS16"/>
      <c r="AT16"/>
      <c r="AU16" s="19" t="s">
        <v>225</v>
      </c>
      <c r="AV16" s="19" t="s">
        <v>225</v>
      </c>
      <c r="AW16" s="19" t="s">
        <v>225</v>
      </c>
      <c r="AX16" s="19" t="s">
        <v>225</v>
      </c>
      <c r="AY16" s="19" t="s">
        <v>225</v>
      </c>
      <c r="AZ16" s="19" t="s">
        <v>225</v>
      </c>
      <c r="BA16" s="19" t="s">
        <v>225</v>
      </c>
      <c r="BB16" s="19" t="s">
        <v>225</v>
      </c>
      <c r="BC16"/>
      <c r="BD16"/>
      <c r="BE16" s="19" t="s">
        <v>225</v>
      </c>
      <c r="BF16" s="19" t="s">
        <v>225</v>
      </c>
      <c r="BG16" s="19" t="s">
        <v>225</v>
      </c>
      <c r="BH16" s="19" t="s">
        <v>225</v>
      </c>
      <c r="BI16" s="19" t="s">
        <v>225</v>
      </c>
      <c r="BJ16" s="19" t="s">
        <v>225</v>
      </c>
      <c r="BK16" s="19" t="s">
        <v>225</v>
      </c>
      <c r="BL16" s="19" t="s">
        <v>225</v>
      </c>
      <c r="BM16" s="18"/>
      <c r="BN16" s="18"/>
      <c r="BO16" s="18"/>
      <c r="BP16" s="18"/>
      <c r="BQ16" s="18"/>
      <c r="BR16" s="18"/>
      <c r="BS16" s="18"/>
      <c r="BT16" s="18"/>
      <c r="BU16" s="20">
        <f t="shared" si="1"/>
        <v>8</v>
      </c>
      <c r="BV16" s="18"/>
      <c r="BW16" s="18"/>
      <c r="BX16"/>
      <c r="BY16"/>
      <c r="BZ16"/>
      <c r="CA16"/>
      <c r="CB16"/>
      <c r="CC16"/>
      <c r="CD16" s="19" t="s">
        <v>225</v>
      </c>
      <c r="CE16" s="19" t="s">
        <v>225</v>
      </c>
      <c r="CF16" s="19" t="s">
        <v>225</v>
      </c>
      <c r="CG16" s="19" t="s">
        <v>225</v>
      </c>
      <c r="CH16" s="19" t="s">
        <v>225</v>
      </c>
      <c r="CI16" s="19" t="s">
        <v>225</v>
      </c>
      <c r="CJ16" s="19" t="s">
        <v>225</v>
      </c>
      <c r="CK16" s="19" t="s">
        <v>225</v>
      </c>
      <c r="CL16"/>
      <c r="CM16"/>
      <c r="CN16" s="19" t="s">
        <v>225</v>
      </c>
      <c r="CO16" s="19" t="s">
        <v>225</v>
      </c>
      <c r="CP16" s="19" t="s">
        <v>225</v>
      </c>
      <c r="CQ16" s="19" t="s">
        <v>225</v>
      </c>
      <c r="CR16" s="19" t="s">
        <v>225</v>
      </c>
      <c r="CS16" s="19" t="s">
        <v>225</v>
      </c>
      <c r="CT16" s="19" t="s">
        <v>225</v>
      </c>
      <c r="CU16" s="19" t="s">
        <v>225</v>
      </c>
      <c r="CV16" s="18"/>
      <c r="CW16" s="18"/>
      <c r="CX16" s="18"/>
      <c r="CY16" s="18"/>
      <c r="CZ16" s="18"/>
      <c r="DA16" s="18"/>
      <c r="DB16" s="18"/>
      <c r="DC16" s="18"/>
      <c r="DD16" s="20">
        <f t="shared" si="2"/>
        <v>8</v>
      </c>
      <c r="DE16" s="18"/>
      <c r="DF16" s="18"/>
      <c r="DG16"/>
      <c r="DH16" s="19" t="s">
        <v>225</v>
      </c>
      <c r="DI16" s="19" t="s">
        <v>225</v>
      </c>
      <c r="DJ16" s="19" t="s">
        <v>225</v>
      </c>
      <c r="DK16" s="19" t="s">
        <v>225</v>
      </c>
      <c r="DL16" s="19" t="s">
        <v>225</v>
      </c>
      <c r="DM16" s="19" t="s">
        <v>225</v>
      </c>
      <c r="DN16" s="19" t="s">
        <v>225</v>
      </c>
      <c r="DO16"/>
      <c r="DP16"/>
      <c r="DQ16" s="19" t="s">
        <v>225</v>
      </c>
      <c r="DR16" s="19" t="s">
        <v>225</v>
      </c>
      <c r="DS16" s="19" t="s">
        <v>225</v>
      </c>
      <c r="DT16" s="19" t="s">
        <v>225</v>
      </c>
      <c r="DU16" s="19" t="s">
        <v>225</v>
      </c>
      <c r="DV16" s="19" t="s">
        <v>225</v>
      </c>
      <c r="DW16" s="19" t="s">
        <v>225</v>
      </c>
      <c r="DX16" s="19" t="s">
        <v>225</v>
      </c>
      <c r="DY16" s="19" t="s">
        <v>225</v>
      </c>
      <c r="DZ16"/>
      <c r="EA16"/>
      <c r="EB16"/>
      <c r="EC16"/>
      <c r="ED16"/>
      <c r="EE16" s="18"/>
      <c r="EF16" s="18"/>
      <c r="EG16" s="18"/>
      <c r="EH16" s="18"/>
      <c r="EI16" s="18"/>
      <c r="EJ16" s="18"/>
      <c r="EK16" s="18"/>
      <c r="EL16" s="18"/>
      <c r="EM16" s="20">
        <f t="shared" si="3"/>
        <v>8</v>
      </c>
      <c r="EN16" s="18"/>
      <c r="EO16" s="18"/>
      <c r="EP16"/>
      <c r="EQ16"/>
      <c r="ER16"/>
      <c r="ES16"/>
      <c r="ET16"/>
      <c r="EU16"/>
      <c r="EV16" s="19" t="s">
        <v>225</v>
      </c>
      <c r="EW16" s="19" t="s">
        <v>225</v>
      </c>
      <c r="EX16" s="19" t="s">
        <v>225</v>
      </c>
      <c r="EY16" s="19" t="s">
        <v>225</v>
      </c>
      <c r="EZ16" s="19" t="s">
        <v>225</v>
      </c>
      <c r="FA16" s="19" t="s">
        <v>225</v>
      </c>
      <c r="FB16" s="19" t="s">
        <v>225</v>
      </c>
      <c r="FC16" s="19" t="s">
        <v>225</v>
      </c>
      <c r="FD16"/>
      <c r="FE16"/>
      <c r="FF16" s="19" t="s">
        <v>225</v>
      </c>
      <c r="FG16" s="19" t="s">
        <v>225</v>
      </c>
      <c r="FH16" s="19" t="s">
        <v>225</v>
      </c>
      <c r="FI16" s="19" t="s">
        <v>225</v>
      </c>
      <c r="FJ16" s="19" t="s">
        <v>225</v>
      </c>
      <c r="FK16" s="19" t="s">
        <v>225</v>
      </c>
      <c r="FL16" s="19" t="s">
        <v>225</v>
      </c>
      <c r="FM16" s="19" t="s">
        <v>225</v>
      </c>
      <c r="FN16" s="18"/>
      <c r="FO16" s="18"/>
      <c r="FP16" s="18"/>
      <c r="FQ16" s="18"/>
      <c r="FR16" s="18"/>
      <c r="FS16" s="18"/>
      <c r="FT16" s="18"/>
      <c r="FU16" s="18"/>
      <c r="FV16" s="20">
        <f t="shared" si="4"/>
        <v>8</v>
      </c>
      <c r="FW16" s="21"/>
      <c r="FX16" s="20">
        <f t="shared" si="5"/>
        <v>40</v>
      </c>
    </row>
    <row r="17" spans="1:180" s="2" customFormat="1" ht="15" customHeight="1">
      <c r="A17" s="133"/>
      <c r="B17" s="23" t="s">
        <v>239</v>
      </c>
      <c r="C17" s="17" t="s">
        <v>224</v>
      </c>
      <c r="D17" s="18"/>
      <c r="E17" s="18"/>
      <c r="F17"/>
      <c r="G17" s="19" t="s">
        <v>225</v>
      </c>
      <c r="H17" s="19" t="s">
        <v>225</v>
      </c>
      <c r="I17" s="19" t="s">
        <v>225</v>
      </c>
      <c r="J17" s="19" t="s">
        <v>225</v>
      </c>
      <c r="K17" s="19" t="s">
        <v>225</v>
      </c>
      <c r="L17" s="19" t="s">
        <v>225</v>
      </c>
      <c r="M17" s="19" t="s">
        <v>225</v>
      </c>
      <c r="N17"/>
      <c r="O17"/>
      <c r="P17" s="19" t="s">
        <v>225</v>
      </c>
      <c r="Q17" s="19" t="s">
        <v>225</v>
      </c>
      <c r="R17" s="19" t="s">
        <v>225</v>
      </c>
      <c r="S17" s="19" t="s">
        <v>225</v>
      </c>
      <c r="T17" s="19" t="s">
        <v>225</v>
      </c>
      <c r="U17" s="19" t="s">
        <v>225</v>
      </c>
      <c r="V17" s="19" t="s">
        <v>225</v>
      </c>
      <c r="W17" s="19" t="s">
        <v>225</v>
      </c>
      <c r="X17" s="19" t="s">
        <v>225</v>
      </c>
      <c r="Y17"/>
      <c r="Z17"/>
      <c r="AA17"/>
      <c r="AB17"/>
      <c r="AC17"/>
      <c r="AD17" s="18"/>
      <c r="AE17" s="18"/>
      <c r="AF17" s="18"/>
      <c r="AG17" s="18"/>
      <c r="AH17" s="18"/>
      <c r="AI17" s="18"/>
      <c r="AJ17" s="18"/>
      <c r="AK17" s="18"/>
      <c r="AL17" s="20">
        <f t="shared" si="0"/>
        <v>8</v>
      </c>
      <c r="AM17" s="18"/>
      <c r="AN17" s="18"/>
      <c r="AO17"/>
      <c r="AP17" s="19" t="s">
        <v>225</v>
      </c>
      <c r="AQ17" s="19" t="s">
        <v>225</v>
      </c>
      <c r="AR17" s="19" t="s">
        <v>225</v>
      </c>
      <c r="AS17" s="19" t="s">
        <v>225</v>
      </c>
      <c r="AT17" s="19" t="s">
        <v>225</v>
      </c>
      <c r="AU17" s="19" t="s">
        <v>225</v>
      </c>
      <c r="AV17" s="19" t="s">
        <v>225</v>
      </c>
      <c r="AW17"/>
      <c r="AX17"/>
      <c r="AY17" s="19" t="s">
        <v>225</v>
      </c>
      <c r="AZ17" s="19" t="s">
        <v>225</v>
      </c>
      <c r="BA17" s="19" t="s">
        <v>225</v>
      </c>
      <c r="BB17" s="19" t="s">
        <v>225</v>
      </c>
      <c r="BC17" s="19" t="s">
        <v>225</v>
      </c>
      <c r="BD17" s="19" t="s">
        <v>225</v>
      </c>
      <c r="BE17" s="19" t="s">
        <v>225</v>
      </c>
      <c r="BF17" s="19" t="s">
        <v>225</v>
      </c>
      <c r="BG17" s="19" t="s">
        <v>225</v>
      </c>
      <c r="BH17"/>
      <c r="BI17"/>
      <c r="BJ17"/>
      <c r="BK17"/>
      <c r="BL17"/>
      <c r="BM17" s="18"/>
      <c r="BN17" s="18"/>
      <c r="BO17" s="18"/>
      <c r="BP17" s="18"/>
      <c r="BQ17" s="18"/>
      <c r="BR17" s="18"/>
      <c r="BS17" s="18"/>
      <c r="BT17" s="18"/>
      <c r="BU17" s="20">
        <f t="shared" si="1"/>
        <v>8</v>
      </c>
      <c r="BV17" s="18"/>
      <c r="BW17" s="18"/>
      <c r="BX17"/>
      <c r="BY17" s="19" t="s">
        <v>225</v>
      </c>
      <c r="BZ17" s="19" t="s">
        <v>225</v>
      </c>
      <c r="CA17" s="19" t="s">
        <v>225</v>
      </c>
      <c r="CB17" s="19" t="s">
        <v>225</v>
      </c>
      <c r="CC17" s="19" t="s">
        <v>225</v>
      </c>
      <c r="CD17" s="19" t="s">
        <v>225</v>
      </c>
      <c r="CE17" s="19" t="s">
        <v>225</v>
      </c>
      <c r="CF17"/>
      <c r="CG17"/>
      <c r="CH17" s="19" t="s">
        <v>225</v>
      </c>
      <c r="CI17" s="19" t="s">
        <v>225</v>
      </c>
      <c r="CJ17" s="19" t="s">
        <v>225</v>
      </c>
      <c r="CK17" s="19" t="s">
        <v>225</v>
      </c>
      <c r="CL17" s="19" t="s">
        <v>225</v>
      </c>
      <c r="CM17" s="19" t="s">
        <v>225</v>
      </c>
      <c r="CN17" s="19" t="s">
        <v>225</v>
      </c>
      <c r="CO17" s="19" t="s">
        <v>225</v>
      </c>
      <c r="CP17" s="19" t="s">
        <v>225</v>
      </c>
      <c r="CQ17"/>
      <c r="CR17"/>
      <c r="CS17"/>
      <c r="CT17"/>
      <c r="CU17"/>
      <c r="CV17" s="18"/>
      <c r="CW17" s="18"/>
      <c r="CX17" s="18"/>
      <c r="CY17" s="18"/>
      <c r="CZ17" s="18"/>
      <c r="DA17" s="18"/>
      <c r="DB17" s="18"/>
      <c r="DC17" s="18"/>
      <c r="DD17" s="20">
        <f t="shared" si="2"/>
        <v>8</v>
      </c>
      <c r="DE17" s="18"/>
      <c r="DF17" s="18"/>
      <c r="DG17"/>
      <c r="DH17" s="19" t="s">
        <v>225</v>
      </c>
      <c r="DI17" s="19" t="s">
        <v>225</v>
      </c>
      <c r="DJ17" s="19" t="s">
        <v>225</v>
      </c>
      <c r="DK17" s="19" t="s">
        <v>225</v>
      </c>
      <c r="DL17" s="19" t="s">
        <v>225</v>
      </c>
      <c r="DM17" s="19" t="s">
        <v>225</v>
      </c>
      <c r="DN17" s="19" t="s">
        <v>225</v>
      </c>
      <c r="DO17"/>
      <c r="DP17"/>
      <c r="DQ17" s="19" t="s">
        <v>225</v>
      </c>
      <c r="DR17" s="19" t="s">
        <v>225</v>
      </c>
      <c r="DS17" s="19" t="s">
        <v>225</v>
      </c>
      <c r="DT17" s="19" t="s">
        <v>225</v>
      </c>
      <c r="DU17" s="19" t="s">
        <v>225</v>
      </c>
      <c r="DV17" s="19" t="s">
        <v>225</v>
      </c>
      <c r="DW17" s="19" t="s">
        <v>225</v>
      </c>
      <c r="DX17" s="19" t="s">
        <v>225</v>
      </c>
      <c r="DY17" s="19" t="s">
        <v>225</v>
      </c>
      <c r="DZ17"/>
      <c r="EA17"/>
      <c r="EB17"/>
      <c r="EC17"/>
      <c r="ED17"/>
      <c r="EE17" s="18"/>
      <c r="EF17" s="18"/>
      <c r="EG17" s="18"/>
      <c r="EH17" s="18"/>
      <c r="EI17" s="18"/>
      <c r="EJ17" s="18"/>
      <c r="EK17" s="18"/>
      <c r="EL17" s="18"/>
      <c r="EM17" s="20">
        <f t="shared" si="3"/>
        <v>8</v>
      </c>
      <c r="EN17" s="18"/>
      <c r="EO17" s="18"/>
      <c r="EP17"/>
      <c r="EQ17" s="19" t="s">
        <v>225</v>
      </c>
      <c r="ER17" s="19" t="s">
        <v>225</v>
      </c>
      <c r="ES17" s="19" t="s">
        <v>225</v>
      </c>
      <c r="ET17" s="19" t="s">
        <v>225</v>
      </c>
      <c r="EU17" s="19" t="s">
        <v>225</v>
      </c>
      <c r="EV17" s="19" t="s">
        <v>225</v>
      </c>
      <c r="EW17" s="19" t="s">
        <v>225</v>
      </c>
      <c r="EX17"/>
      <c r="EY17"/>
      <c r="EZ17" s="19" t="s">
        <v>225</v>
      </c>
      <c r="FA17" s="19" t="s">
        <v>225</v>
      </c>
      <c r="FB17" s="19" t="s">
        <v>225</v>
      </c>
      <c r="FC17" s="19" t="s">
        <v>225</v>
      </c>
      <c r="FD17" s="19" t="s">
        <v>225</v>
      </c>
      <c r="FE17" s="19" t="s">
        <v>225</v>
      </c>
      <c r="FF17" s="19" t="s">
        <v>225</v>
      </c>
      <c r="FG17" s="19" t="s">
        <v>225</v>
      </c>
      <c r="FH17" s="19" t="s">
        <v>225</v>
      </c>
      <c r="FI17"/>
      <c r="FJ17"/>
      <c r="FK17"/>
      <c r="FL17"/>
      <c r="FM17"/>
      <c r="FN17" s="18"/>
      <c r="FO17" s="18"/>
      <c r="FP17" s="18"/>
      <c r="FQ17" s="18"/>
      <c r="FR17" s="18"/>
      <c r="FS17" s="18"/>
      <c r="FT17" s="18"/>
      <c r="FU17" s="18"/>
      <c r="FV17" s="20">
        <f t="shared" si="4"/>
        <v>8</v>
      </c>
      <c r="FW17" s="21"/>
      <c r="FX17" s="20">
        <f t="shared" si="5"/>
        <v>40</v>
      </c>
    </row>
    <row r="18" spans="1:180" s="2" customFormat="1" ht="15" customHeight="1">
      <c r="A18" s="133"/>
      <c r="B18" s="24" t="s">
        <v>240</v>
      </c>
      <c r="C18" s="17" t="s">
        <v>224</v>
      </c>
      <c r="D18" s="18"/>
      <c r="E18" s="18"/>
      <c r="F18"/>
      <c r="G18"/>
      <c r="H18"/>
      <c r="I18" s="62" t="s">
        <v>232</v>
      </c>
      <c r="J18" s="62" t="s">
        <v>232</v>
      </c>
      <c r="K18" s="62" t="s">
        <v>232</v>
      </c>
      <c r="L18" s="62" t="s">
        <v>232</v>
      </c>
      <c r="M18" s="62" t="s">
        <v>232</v>
      </c>
      <c r="N18" s="62" t="s">
        <v>232</v>
      </c>
      <c r="O18" s="62" t="s">
        <v>232</v>
      </c>
      <c r="P18"/>
      <c r="Q18"/>
      <c r="R18" s="62" t="s">
        <v>232</v>
      </c>
      <c r="S18" s="62" t="s">
        <v>232</v>
      </c>
      <c r="T18" s="62" t="s">
        <v>232</v>
      </c>
      <c r="U18" s="62" t="s">
        <v>232</v>
      </c>
      <c r="V18" s="62" t="s">
        <v>232</v>
      </c>
      <c r="W18" s="62" t="s">
        <v>232</v>
      </c>
      <c r="X18" s="62" t="s">
        <v>232</v>
      </c>
      <c r="Y18" s="62" t="s">
        <v>232</v>
      </c>
      <c r="Z18" s="62" t="s">
        <v>232</v>
      </c>
      <c r="AA18"/>
      <c r="AB18"/>
      <c r="AC18"/>
      <c r="AD18" s="18"/>
      <c r="AE18" s="18"/>
      <c r="AF18" s="18"/>
      <c r="AG18" s="18"/>
      <c r="AH18" s="18"/>
      <c r="AI18" s="18"/>
      <c r="AJ18" s="18"/>
      <c r="AK18" s="18"/>
      <c r="AL18" s="20">
        <f t="shared" si="0"/>
        <v>8</v>
      </c>
      <c r="AM18" s="18"/>
      <c r="AN18" s="18"/>
      <c r="AO18"/>
      <c r="AP18"/>
      <c r="AQ18"/>
      <c r="AR18" s="62" t="s">
        <v>232</v>
      </c>
      <c r="AS18" s="62" t="s">
        <v>232</v>
      </c>
      <c r="AT18" s="62" t="s">
        <v>232</v>
      </c>
      <c r="AU18" s="62" t="s">
        <v>232</v>
      </c>
      <c r="AV18" s="62" t="s">
        <v>232</v>
      </c>
      <c r="AW18" s="62" t="s">
        <v>232</v>
      </c>
      <c r="AX18" s="62" t="s">
        <v>232</v>
      </c>
      <c r="AY18"/>
      <c r="AZ18"/>
      <c r="BA18" s="62" t="s">
        <v>232</v>
      </c>
      <c r="BB18" s="62" t="s">
        <v>232</v>
      </c>
      <c r="BC18" s="62" t="s">
        <v>232</v>
      </c>
      <c r="BD18" s="62" t="s">
        <v>232</v>
      </c>
      <c r="BE18" s="62" t="s">
        <v>232</v>
      </c>
      <c r="BF18" s="62" t="s">
        <v>232</v>
      </c>
      <c r="BG18" s="62" t="s">
        <v>232</v>
      </c>
      <c r="BH18" s="62" t="s">
        <v>232</v>
      </c>
      <c r="BI18" s="62" t="s">
        <v>232</v>
      </c>
      <c r="BJ18"/>
      <c r="BK18"/>
      <c r="BL18"/>
      <c r="BM18" s="18"/>
      <c r="BN18" s="18"/>
      <c r="BO18" s="18"/>
      <c r="BP18" s="18"/>
      <c r="BQ18" s="18"/>
      <c r="BR18" s="18"/>
      <c r="BS18" s="18"/>
      <c r="BT18" s="18"/>
      <c r="BU18" s="20">
        <f t="shared" si="1"/>
        <v>8</v>
      </c>
      <c r="BV18" s="18"/>
      <c r="BW18" s="18"/>
      <c r="BX18"/>
      <c r="BY18"/>
      <c r="BZ18"/>
      <c r="CA18" s="62" t="s">
        <v>232</v>
      </c>
      <c r="CB18" s="62" t="s">
        <v>232</v>
      </c>
      <c r="CC18" s="62" t="s">
        <v>232</v>
      </c>
      <c r="CD18" s="62" t="s">
        <v>232</v>
      </c>
      <c r="CE18" s="62" t="s">
        <v>232</v>
      </c>
      <c r="CF18" s="62" t="s">
        <v>232</v>
      </c>
      <c r="CG18" s="62" t="s">
        <v>232</v>
      </c>
      <c r="CH18"/>
      <c r="CI18"/>
      <c r="CJ18" s="62" t="s">
        <v>232</v>
      </c>
      <c r="CK18" s="62" t="s">
        <v>232</v>
      </c>
      <c r="CL18" s="62" t="s">
        <v>232</v>
      </c>
      <c r="CM18" s="62" t="s">
        <v>232</v>
      </c>
      <c r="CN18" s="62" t="s">
        <v>232</v>
      </c>
      <c r="CO18" s="62" t="s">
        <v>232</v>
      </c>
      <c r="CP18" s="62" t="s">
        <v>232</v>
      </c>
      <c r="CQ18" s="62" t="s">
        <v>232</v>
      </c>
      <c r="CR18" s="62" t="s">
        <v>232</v>
      </c>
      <c r="CS18"/>
      <c r="CT18"/>
      <c r="CU18"/>
      <c r="CV18" s="18"/>
      <c r="CW18" s="18"/>
      <c r="CX18" s="18"/>
      <c r="CY18" s="18"/>
      <c r="CZ18" s="18"/>
      <c r="DA18" s="18"/>
      <c r="DB18" s="18"/>
      <c r="DC18" s="18"/>
      <c r="DD18" s="20">
        <f t="shared" si="2"/>
        <v>8</v>
      </c>
      <c r="DE18" s="18"/>
      <c r="DF18" s="18"/>
      <c r="DG18"/>
      <c r="DH18"/>
      <c r="DI18"/>
      <c r="DJ18" s="62" t="s">
        <v>232</v>
      </c>
      <c r="DK18" s="62" t="s">
        <v>232</v>
      </c>
      <c r="DL18" s="62" t="s">
        <v>232</v>
      </c>
      <c r="DM18" s="62" t="s">
        <v>232</v>
      </c>
      <c r="DN18" s="62" t="s">
        <v>232</v>
      </c>
      <c r="DO18" s="62" t="s">
        <v>232</v>
      </c>
      <c r="DP18" s="62" t="s">
        <v>232</v>
      </c>
      <c r="DQ18"/>
      <c r="DR18"/>
      <c r="DS18" s="62" t="s">
        <v>232</v>
      </c>
      <c r="DT18" s="62" t="s">
        <v>232</v>
      </c>
      <c r="DU18" s="62" t="s">
        <v>232</v>
      </c>
      <c r="DV18" s="62" t="s">
        <v>232</v>
      </c>
      <c r="DW18" s="62" t="s">
        <v>232</v>
      </c>
      <c r="DX18" s="62" t="s">
        <v>232</v>
      </c>
      <c r="DY18" s="62" t="s">
        <v>232</v>
      </c>
      <c r="DZ18" s="62" t="s">
        <v>232</v>
      </c>
      <c r="EA18" s="62" t="s">
        <v>232</v>
      </c>
      <c r="EB18"/>
      <c r="EC18"/>
      <c r="ED18"/>
      <c r="EE18" s="18"/>
      <c r="EF18" s="18"/>
      <c r="EG18" s="18"/>
      <c r="EH18" s="18"/>
      <c r="EI18" s="18"/>
      <c r="EJ18" s="18"/>
      <c r="EK18" s="18"/>
      <c r="EL18" s="18"/>
      <c r="EM18" s="20">
        <f t="shared" si="3"/>
        <v>8</v>
      </c>
      <c r="EN18" s="18"/>
      <c r="EO18" s="18"/>
      <c r="EP18"/>
      <c r="EQ18"/>
      <c r="ER18"/>
      <c r="ES18" s="62" t="s">
        <v>232</v>
      </c>
      <c r="ET18" s="62" t="s">
        <v>232</v>
      </c>
      <c r="EU18" s="62" t="s">
        <v>232</v>
      </c>
      <c r="EV18" s="62" t="s">
        <v>232</v>
      </c>
      <c r="EW18" s="62" t="s">
        <v>232</v>
      </c>
      <c r="EX18" s="62" t="s">
        <v>232</v>
      </c>
      <c r="EY18" s="62" t="s">
        <v>232</v>
      </c>
      <c r="EZ18"/>
      <c r="FA18"/>
      <c r="FB18" s="62" t="s">
        <v>232</v>
      </c>
      <c r="FC18" s="62" t="s">
        <v>232</v>
      </c>
      <c r="FD18" s="62" t="s">
        <v>232</v>
      </c>
      <c r="FE18" s="62" t="s">
        <v>232</v>
      </c>
      <c r="FF18" s="62" t="s">
        <v>232</v>
      </c>
      <c r="FG18" s="62" t="s">
        <v>232</v>
      </c>
      <c r="FH18" s="62" t="s">
        <v>232</v>
      </c>
      <c r="FI18" s="62" t="s">
        <v>232</v>
      </c>
      <c r="FJ18" s="62" t="s">
        <v>232</v>
      </c>
      <c r="FK18"/>
      <c r="FL18"/>
      <c r="FM18"/>
      <c r="FN18" s="18"/>
      <c r="FO18" s="18"/>
      <c r="FP18" s="18"/>
      <c r="FQ18" s="18"/>
      <c r="FR18" s="18"/>
      <c r="FS18" s="18"/>
      <c r="FT18" s="18"/>
      <c r="FU18" s="18"/>
      <c r="FV18" s="20">
        <f t="shared" si="4"/>
        <v>8</v>
      </c>
      <c r="FW18" s="21"/>
      <c r="FX18" s="20">
        <f t="shared" si="5"/>
        <v>40</v>
      </c>
    </row>
    <row r="19" spans="1:180" s="2" customFormat="1" ht="15" customHeight="1">
      <c r="A19" s="133"/>
      <c r="B19" s="24" t="s">
        <v>241</v>
      </c>
      <c r="C19" s="17" t="s">
        <v>224</v>
      </c>
      <c r="D19" s="18"/>
      <c r="E19" s="18"/>
      <c r="F19"/>
      <c r="G19" s="19" t="s">
        <v>225</v>
      </c>
      <c r="H19" s="19" t="s">
        <v>225</v>
      </c>
      <c r="I19" s="19" t="s">
        <v>225</v>
      </c>
      <c r="J19" s="19" t="s">
        <v>225</v>
      </c>
      <c r="K19" s="19" t="s">
        <v>225</v>
      </c>
      <c r="L19" s="19" t="s">
        <v>225</v>
      </c>
      <c r="M19" s="19" t="s">
        <v>225</v>
      </c>
      <c r="N19" s="19" t="s">
        <v>225</v>
      </c>
      <c r="O19" s="19" t="s">
        <v>225</v>
      </c>
      <c r="P19"/>
      <c r="Q19"/>
      <c r="R19" s="19" t="s">
        <v>225</v>
      </c>
      <c r="S19" s="19" t="s">
        <v>225</v>
      </c>
      <c r="T19" s="19" t="s">
        <v>225</v>
      </c>
      <c r="U19" s="19" t="s">
        <v>225</v>
      </c>
      <c r="V19" s="19" t="s">
        <v>225</v>
      </c>
      <c r="W19" s="19" t="s">
        <v>225</v>
      </c>
      <c r="X19" s="19" t="s">
        <v>225</v>
      </c>
      <c r="Y19"/>
      <c r="Z19"/>
      <c r="AA19"/>
      <c r="AB19"/>
      <c r="AC19"/>
      <c r="AD19" s="18"/>
      <c r="AE19" s="18"/>
      <c r="AF19" s="18"/>
      <c r="AG19" s="18"/>
      <c r="AH19" s="18"/>
      <c r="AI19" s="18"/>
      <c r="AJ19" s="18"/>
      <c r="AK19" s="18"/>
      <c r="AL19" s="20">
        <f t="shared" si="0"/>
        <v>8</v>
      </c>
      <c r="AM19" s="18"/>
      <c r="AN19" s="18"/>
      <c r="AO19"/>
      <c r="AP19" s="19" t="s">
        <v>225</v>
      </c>
      <c r="AQ19" s="19" t="s">
        <v>225</v>
      </c>
      <c r="AR19" s="19" t="s">
        <v>225</v>
      </c>
      <c r="AS19" s="19" t="s">
        <v>225</v>
      </c>
      <c r="AT19" s="19" t="s">
        <v>225</v>
      </c>
      <c r="AU19" s="19" t="s">
        <v>225</v>
      </c>
      <c r="AV19" s="19" t="s">
        <v>225</v>
      </c>
      <c r="AW19" s="19" t="s">
        <v>225</v>
      </c>
      <c r="AX19" s="19" t="s">
        <v>225</v>
      </c>
      <c r="AY19"/>
      <c r="AZ19"/>
      <c r="BA19" s="19" t="s">
        <v>225</v>
      </c>
      <c r="BB19" s="19" t="s">
        <v>225</v>
      </c>
      <c r="BC19" s="19" t="s">
        <v>225</v>
      </c>
      <c r="BD19" s="19" t="s">
        <v>225</v>
      </c>
      <c r="BE19" s="19" t="s">
        <v>225</v>
      </c>
      <c r="BF19" s="19" t="s">
        <v>225</v>
      </c>
      <c r="BG19" s="19" t="s">
        <v>225</v>
      </c>
      <c r="BH19"/>
      <c r="BI19"/>
      <c r="BJ19"/>
      <c r="BK19"/>
      <c r="BL19"/>
      <c r="BM19" s="18"/>
      <c r="BN19" s="18"/>
      <c r="BO19" s="18"/>
      <c r="BP19" s="18"/>
      <c r="BQ19" s="18"/>
      <c r="BR19" s="18"/>
      <c r="BS19" s="18"/>
      <c r="BT19" s="18"/>
      <c r="BU19" s="20">
        <f t="shared" si="1"/>
        <v>8</v>
      </c>
      <c r="BV19" s="18"/>
      <c r="BW19" s="18"/>
      <c r="BX19"/>
      <c r="BY19" s="19" t="s">
        <v>225</v>
      </c>
      <c r="BZ19" s="19" t="s">
        <v>225</v>
      </c>
      <c r="CA19" s="19" t="s">
        <v>225</v>
      </c>
      <c r="CB19" s="19" t="s">
        <v>225</v>
      </c>
      <c r="CC19" s="19" t="s">
        <v>225</v>
      </c>
      <c r="CD19" s="19" t="s">
        <v>225</v>
      </c>
      <c r="CE19" s="19" t="s">
        <v>225</v>
      </c>
      <c r="CF19" s="19" t="s">
        <v>225</v>
      </c>
      <c r="CG19" s="19" t="s">
        <v>225</v>
      </c>
      <c r="CH19"/>
      <c r="CI19"/>
      <c r="CJ19" s="19" t="s">
        <v>225</v>
      </c>
      <c r="CK19" s="19" t="s">
        <v>225</v>
      </c>
      <c r="CL19" s="19" t="s">
        <v>225</v>
      </c>
      <c r="CM19" s="19" t="s">
        <v>225</v>
      </c>
      <c r="CN19" s="19" t="s">
        <v>225</v>
      </c>
      <c r="CO19" s="19" t="s">
        <v>225</v>
      </c>
      <c r="CP19" s="19" t="s">
        <v>225</v>
      </c>
      <c r="CQ19"/>
      <c r="CR19"/>
      <c r="CS19"/>
      <c r="CT19"/>
      <c r="CU19"/>
      <c r="CV19" s="18"/>
      <c r="CW19" s="18"/>
      <c r="CX19" s="18"/>
      <c r="CY19" s="18"/>
      <c r="CZ19" s="18"/>
      <c r="DA19" s="18"/>
      <c r="DB19" s="18"/>
      <c r="DC19" s="18"/>
      <c r="DD19" s="20">
        <f t="shared" si="2"/>
        <v>8</v>
      </c>
      <c r="DE19" s="18"/>
      <c r="DF19" s="18"/>
      <c r="DG19"/>
      <c r="DH19" s="19" t="s">
        <v>225</v>
      </c>
      <c r="DI19" s="19" t="s">
        <v>225</v>
      </c>
      <c r="DJ19" s="19" t="s">
        <v>225</v>
      </c>
      <c r="DK19" s="19" t="s">
        <v>225</v>
      </c>
      <c r="DL19" s="19" t="s">
        <v>225</v>
      </c>
      <c r="DM19" s="19" t="s">
        <v>225</v>
      </c>
      <c r="DN19" s="19" t="s">
        <v>225</v>
      </c>
      <c r="DO19" s="19" t="s">
        <v>225</v>
      </c>
      <c r="DP19" s="19" t="s">
        <v>225</v>
      </c>
      <c r="DQ19"/>
      <c r="DR19"/>
      <c r="DS19" s="19" t="s">
        <v>225</v>
      </c>
      <c r="DT19" s="19" t="s">
        <v>225</v>
      </c>
      <c r="DU19" s="19" t="s">
        <v>225</v>
      </c>
      <c r="DV19" s="19" t="s">
        <v>225</v>
      </c>
      <c r="DW19" s="19" t="s">
        <v>225</v>
      </c>
      <c r="DX19" s="19" t="s">
        <v>225</v>
      </c>
      <c r="DY19" s="19" t="s">
        <v>225</v>
      </c>
      <c r="DZ19"/>
      <c r="EA19"/>
      <c r="EB19"/>
      <c r="EC19"/>
      <c r="ED19"/>
      <c r="EE19" s="18"/>
      <c r="EF19" s="18"/>
      <c r="EG19" s="18"/>
      <c r="EH19" s="18"/>
      <c r="EI19" s="18"/>
      <c r="EJ19" s="18"/>
      <c r="EK19" s="18"/>
      <c r="EL19" s="18"/>
      <c r="EM19" s="20">
        <f t="shared" si="3"/>
        <v>8</v>
      </c>
      <c r="EN19" s="18"/>
      <c r="EO19" s="18"/>
      <c r="EP19"/>
      <c r="EQ19" s="19" t="s">
        <v>225</v>
      </c>
      <c r="ER19" s="19" t="s">
        <v>225</v>
      </c>
      <c r="ES19" s="19" t="s">
        <v>225</v>
      </c>
      <c r="ET19" s="19" t="s">
        <v>225</v>
      </c>
      <c r="EU19" s="19" t="s">
        <v>225</v>
      </c>
      <c r="EV19" s="19" t="s">
        <v>225</v>
      </c>
      <c r="EW19" s="19" t="s">
        <v>225</v>
      </c>
      <c r="EX19" s="19" t="s">
        <v>225</v>
      </c>
      <c r="EY19" s="19" t="s">
        <v>225</v>
      </c>
      <c r="EZ19"/>
      <c r="FA19"/>
      <c r="FB19" s="19" t="s">
        <v>225</v>
      </c>
      <c r="FC19" s="19" t="s">
        <v>225</v>
      </c>
      <c r="FD19" s="19" t="s">
        <v>225</v>
      </c>
      <c r="FE19" s="19" t="s">
        <v>225</v>
      </c>
      <c r="FF19" s="19" t="s">
        <v>225</v>
      </c>
      <c r="FG19" s="19" t="s">
        <v>225</v>
      </c>
      <c r="FH19" s="19" t="s">
        <v>225</v>
      </c>
      <c r="FI19"/>
      <c r="FJ19"/>
      <c r="FK19"/>
      <c r="FL19"/>
      <c r="FM19"/>
      <c r="FN19" s="18"/>
      <c r="FO19" s="18"/>
      <c r="FP19" s="18"/>
      <c r="FQ19" s="18"/>
      <c r="FR19" s="18"/>
      <c r="FS19" s="18"/>
      <c r="FT19" s="18"/>
      <c r="FU19" s="18"/>
      <c r="FV19" s="20">
        <f t="shared" si="4"/>
        <v>8</v>
      </c>
      <c r="FW19" s="21"/>
      <c r="FX19" s="20">
        <f t="shared" si="5"/>
        <v>40</v>
      </c>
    </row>
    <row r="20" spans="1:180" s="2" customFormat="1" ht="15" customHeight="1">
      <c r="A20" s="133"/>
      <c r="B20" s="24" t="s">
        <v>242</v>
      </c>
      <c r="C20" s="28" t="s">
        <v>243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20">
        <f t="shared" si="0"/>
        <v>0</v>
      </c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20">
        <f t="shared" si="1"/>
        <v>0</v>
      </c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 t="s">
        <v>232</v>
      </c>
      <c r="CI20" s="62" t="s">
        <v>232</v>
      </c>
      <c r="CJ20" s="62" t="s">
        <v>232</v>
      </c>
      <c r="CK20" s="62" t="s">
        <v>232</v>
      </c>
      <c r="CL20" s="62" t="s">
        <v>232</v>
      </c>
      <c r="CM20" s="62" t="s">
        <v>232</v>
      </c>
      <c r="CN20" s="62" t="s">
        <v>232</v>
      </c>
      <c r="CO20" s="62" t="s">
        <v>232</v>
      </c>
      <c r="CP20" s="62" t="s">
        <v>232</v>
      </c>
      <c r="CQ20"/>
      <c r="CR20"/>
      <c r="CS20"/>
      <c r="CT20"/>
      <c r="CU20"/>
      <c r="CV20" s="18"/>
      <c r="CW20" s="18"/>
      <c r="CX20" s="18"/>
      <c r="CY20" s="18"/>
      <c r="CZ20" s="18"/>
      <c r="DA20" s="18"/>
      <c r="DB20" s="18"/>
      <c r="DC20" s="18"/>
      <c r="DD20" s="20">
        <f t="shared" si="2"/>
        <v>4.5</v>
      </c>
      <c r="DE20" s="18"/>
      <c r="DF20" s="18"/>
      <c r="DG20"/>
      <c r="DH20" s="62" t="s">
        <v>232</v>
      </c>
      <c r="DI20" s="62" t="s">
        <v>232</v>
      </c>
      <c r="DJ20" s="62" t="s">
        <v>232</v>
      </c>
      <c r="DK20" s="62" t="s">
        <v>232</v>
      </c>
      <c r="DL20" s="62" t="s">
        <v>232</v>
      </c>
      <c r="DM20" s="62" t="s">
        <v>232</v>
      </c>
      <c r="DN20"/>
      <c r="DO20"/>
      <c r="DP20" s="62" t="s">
        <v>232</v>
      </c>
      <c r="DQ20" s="62" t="s">
        <v>232</v>
      </c>
      <c r="DR20" s="62" t="s">
        <v>232</v>
      </c>
      <c r="DS20" s="62" t="s">
        <v>232</v>
      </c>
      <c r="DT20" s="62" t="s">
        <v>232</v>
      </c>
      <c r="DU20" s="62" t="s">
        <v>232</v>
      </c>
      <c r="DV20" s="62" t="s">
        <v>232</v>
      </c>
      <c r="DW20" s="62" t="s">
        <v>232</v>
      </c>
      <c r="DX20" s="62" t="s">
        <v>232</v>
      </c>
      <c r="DY20" s="62" t="s">
        <v>232</v>
      </c>
      <c r="DZ20"/>
      <c r="EA20"/>
      <c r="EB20"/>
      <c r="EC20"/>
      <c r="ED20"/>
      <c r="EE20" s="18"/>
      <c r="EF20" s="18"/>
      <c r="EG20" s="18"/>
      <c r="EH20" s="18"/>
      <c r="EI20" s="18"/>
      <c r="EJ20" s="18"/>
      <c r="EK20" s="18"/>
      <c r="EL20" s="18"/>
      <c r="EM20" s="20">
        <f t="shared" si="3"/>
        <v>8</v>
      </c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20">
        <f t="shared" si="4"/>
        <v>0</v>
      </c>
      <c r="FW20" s="21"/>
      <c r="FX20" s="20">
        <f t="shared" si="5"/>
        <v>12.5</v>
      </c>
    </row>
    <row r="21" spans="1:180" s="2" customFormat="1" ht="15" customHeight="1">
      <c r="A21" s="29"/>
      <c r="B21" s="29"/>
      <c r="C21" s="29"/>
      <c r="D21" s="18"/>
      <c r="E21" s="18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18"/>
      <c r="AE21" s="18"/>
      <c r="AF21" s="18"/>
      <c r="AG21" s="18"/>
      <c r="AH21" s="18"/>
      <c r="AI21" s="18"/>
      <c r="AJ21" s="18"/>
      <c r="AK21" s="18"/>
      <c r="AL21" s="30"/>
      <c r="AM21" s="18"/>
      <c r="AN21" s="18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 s="18"/>
      <c r="BN21" s="18"/>
      <c r="BO21" s="18"/>
      <c r="BP21" s="18"/>
      <c r="BQ21" s="18"/>
      <c r="BR21" s="18"/>
      <c r="BS21" s="18"/>
      <c r="BT21" s="18"/>
      <c r="BU21" s="30"/>
      <c r="BV21" s="18"/>
      <c r="BW21" s="18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 s="18"/>
      <c r="CW21" s="18"/>
      <c r="CX21" s="18"/>
      <c r="CY21" s="18"/>
      <c r="CZ21" s="18"/>
      <c r="DA21" s="18"/>
      <c r="DB21" s="18"/>
      <c r="DC21" s="18"/>
      <c r="DD21" s="30"/>
      <c r="DE21" s="18"/>
      <c r="DF21" s="18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 s="18"/>
      <c r="EF21" s="18"/>
      <c r="EG21" s="18"/>
      <c r="EH21" s="18"/>
      <c r="EI21" s="18"/>
      <c r="EJ21" s="18"/>
      <c r="EK21" s="18"/>
      <c r="EL21" s="18"/>
      <c r="EM21" s="30"/>
      <c r="EN21" s="18"/>
      <c r="EO21" s="18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 s="18"/>
      <c r="FO21" s="18"/>
      <c r="FP21" s="18"/>
      <c r="FQ21" s="18"/>
      <c r="FR21" s="18"/>
      <c r="FS21" s="18"/>
      <c r="FT21" s="18"/>
      <c r="FU21" s="18"/>
      <c r="FV21" s="30"/>
      <c r="FW21" s="21"/>
      <c r="FX21" s="30"/>
    </row>
    <row r="22" spans="1:180" s="2" customFormat="1" ht="15" customHeight="1">
      <c r="A22" s="134"/>
      <c r="B22" s="24" t="s">
        <v>244</v>
      </c>
      <c r="C22" s="17" t="s">
        <v>224</v>
      </c>
      <c r="D22" s="18"/>
      <c r="E22" s="18"/>
      <c r="F22"/>
      <c r="G22"/>
      <c r="H22"/>
      <c r="I22" s="19" t="s">
        <v>225</v>
      </c>
      <c r="J22" s="19" t="s">
        <v>225</v>
      </c>
      <c r="K22" s="19" t="s">
        <v>225</v>
      </c>
      <c r="L22" s="19" t="s">
        <v>225</v>
      </c>
      <c r="M22" s="19" t="s">
        <v>225</v>
      </c>
      <c r="N22" s="19" t="s">
        <v>225</v>
      </c>
      <c r="O22" s="19" t="s">
        <v>225</v>
      </c>
      <c r="P22" s="19" t="s">
        <v>225</v>
      </c>
      <c r="Q22"/>
      <c r="R22"/>
      <c r="S22" s="19" t="s">
        <v>225</v>
      </c>
      <c r="T22" s="19" t="s">
        <v>225</v>
      </c>
      <c r="U22" s="19" t="s">
        <v>225</v>
      </c>
      <c r="V22" s="19" t="s">
        <v>225</v>
      </c>
      <c r="W22" s="19" t="s">
        <v>225</v>
      </c>
      <c r="X22" s="19" t="s">
        <v>225</v>
      </c>
      <c r="Y22" s="19" t="s">
        <v>225</v>
      </c>
      <c r="Z22" s="19" t="s">
        <v>225</v>
      </c>
      <c r="AA22"/>
      <c r="AB22"/>
      <c r="AC22"/>
      <c r="AD22" s="18"/>
      <c r="AE22" s="18"/>
      <c r="AF22" s="18"/>
      <c r="AG22" s="18"/>
      <c r="AH22" s="18"/>
      <c r="AI22" s="18"/>
      <c r="AJ22" s="18"/>
      <c r="AK22" s="18"/>
      <c r="AL22" s="20">
        <f t="shared" ref="AL22:AL32" si="6">COUNTIF(D22:AK22,"&lt;&gt;")/2</f>
        <v>8</v>
      </c>
      <c r="AM22" s="18"/>
      <c r="AN22" s="18"/>
      <c r="AO22"/>
      <c r="AP22"/>
      <c r="AQ22"/>
      <c r="AR22" s="19" t="s">
        <v>225</v>
      </c>
      <c r="AS22" s="19" t="s">
        <v>225</v>
      </c>
      <c r="AT22" s="19" t="s">
        <v>225</v>
      </c>
      <c r="AU22" s="19" t="s">
        <v>225</v>
      </c>
      <c r="AV22" s="19" t="s">
        <v>225</v>
      </c>
      <c r="AW22" s="19" t="s">
        <v>225</v>
      </c>
      <c r="AX22" s="19" t="s">
        <v>225</v>
      </c>
      <c r="AY22" s="19" t="s">
        <v>225</v>
      </c>
      <c r="AZ22"/>
      <c r="BA22"/>
      <c r="BB22" s="19" t="s">
        <v>225</v>
      </c>
      <c r="BC22" s="19" t="s">
        <v>225</v>
      </c>
      <c r="BD22" s="19" t="s">
        <v>225</v>
      </c>
      <c r="BE22" s="19" t="s">
        <v>225</v>
      </c>
      <c r="BF22" s="19" t="s">
        <v>225</v>
      </c>
      <c r="BG22" s="19" t="s">
        <v>225</v>
      </c>
      <c r="BH22" s="19" t="s">
        <v>225</v>
      </c>
      <c r="BI22" s="19" t="s">
        <v>225</v>
      </c>
      <c r="BJ22"/>
      <c r="BK22"/>
      <c r="BL22"/>
      <c r="BM22" s="18"/>
      <c r="BN22" s="18"/>
      <c r="BO22" s="18"/>
      <c r="BP22" s="18"/>
      <c r="BQ22" s="18"/>
      <c r="BR22" s="18"/>
      <c r="BS22" s="18"/>
      <c r="BT22" s="18"/>
      <c r="BU22" s="20">
        <f t="shared" ref="BU22:BU32" si="7">COUNTIF(AM22:BT22,"&lt;&gt;")/2</f>
        <v>8</v>
      </c>
      <c r="BV22" s="18"/>
      <c r="BW22" s="18"/>
      <c r="BX22"/>
      <c r="BY22"/>
      <c r="BZ22"/>
      <c r="CA22" s="19" t="s">
        <v>225</v>
      </c>
      <c r="CB22" s="19" t="s">
        <v>225</v>
      </c>
      <c r="CC22" s="19" t="s">
        <v>225</v>
      </c>
      <c r="CD22" s="19" t="s">
        <v>225</v>
      </c>
      <c r="CE22" s="19" t="s">
        <v>225</v>
      </c>
      <c r="CF22" s="19" t="s">
        <v>225</v>
      </c>
      <c r="CG22" s="19" t="s">
        <v>225</v>
      </c>
      <c r="CH22" s="19" t="s">
        <v>225</v>
      </c>
      <c r="CI22"/>
      <c r="CJ22"/>
      <c r="CK22" s="19" t="s">
        <v>225</v>
      </c>
      <c r="CL22" s="19" t="s">
        <v>225</v>
      </c>
      <c r="CM22" s="19" t="s">
        <v>225</v>
      </c>
      <c r="CN22" s="19" t="s">
        <v>225</v>
      </c>
      <c r="CO22" s="19" t="s">
        <v>225</v>
      </c>
      <c r="CP22" s="19" t="s">
        <v>225</v>
      </c>
      <c r="CQ22" s="19" t="s">
        <v>225</v>
      </c>
      <c r="CR22" s="19" t="s">
        <v>225</v>
      </c>
      <c r="CS22"/>
      <c r="CT22"/>
      <c r="CU22"/>
      <c r="CV22" s="18"/>
      <c r="CW22" s="18"/>
      <c r="CX22" s="18"/>
      <c r="CY22" s="18"/>
      <c r="CZ22" s="18"/>
      <c r="DA22" s="18"/>
      <c r="DB22" s="18"/>
      <c r="DC22" s="18"/>
      <c r="DD22" s="20">
        <f t="shared" ref="DD22:DD32" si="8">COUNTIF(BV22:DC22,"&lt;&gt;")/2</f>
        <v>8</v>
      </c>
      <c r="DE22" s="18"/>
      <c r="DF22" s="18"/>
      <c r="DG22"/>
      <c r="DH22"/>
      <c r="DI22"/>
      <c r="DJ22" s="19" t="s">
        <v>225</v>
      </c>
      <c r="DK22" s="19" t="s">
        <v>225</v>
      </c>
      <c r="DL22" s="19" t="s">
        <v>225</v>
      </c>
      <c r="DM22" s="19" t="s">
        <v>225</v>
      </c>
      <c r="DN22" s="19" t="s">
        <v>225</v>
      </c>
      <c r="DO22" s="19" t="s">
        <v>225</v>
      </c>
      <c r="DP22" s="19" t="s">
        <v>225</v>
      </c>
      <c r="DQ22" s="19" t="s">
        <v>225</v>
      </c>
      <c r="DR22"/>
      <c r="DS22"/>
      <c r="DT22" s="19" t="s">
        <v>225</v>
      </c>
      <c r="DU22" s="19" t="s">
        <v>225</v>
      </c>
      <c r="DV22" s="19" t="s">
        <v>225</v>
      </c>
      <c r="DW22" s="19" t="s">
        <v>225</v>
      </c>
      <c r="DX22" s="19" t="s">
        <v>225</v>
      </c>
      <c r="DY22" s="19" t="s">
        <v>225</v>
      </c>
      <c r="DZ22" s="19" t="s">
        <v>225</v>
      </c>
      <c r="EA22" s="19" t="s">
        <v>225</v>
      </c>
      <c r="EB22"/>
      <c r="EC22"/>
      <c r="ED22"/>
      <c r="EE22" s="18"/>
      <c r="EF22" s="18"/>
      <c r="EG22" s="18"/>
      <c r="EH22" s="18"/>
      <c r="EI22" s="18"/>
      <c r="EJ22" s="18"/>
      <c r="EK22" s="18"/>
      <c r="EL22" s="18"/>
      <c r="EM22" s="20">
        <f t="shared" ref="EM22:EM32" si="9">COUNTIF(DE22:EL22,"&lt;&gt;")/2</f>
        <v>8</v>
      </c>
      <c r="EN22" s="18"/>
      <c r="EO22" s="18"/>
      <c r="EP22"/>
      <c r="EQ22"/>
      <c r="ER22"/>
      <c r="ES22" s="19" t="s">
        <v>225</v>
      </c>
      <c r="ET22" s="19" t="s">
        <v>225</v>
      </c>
      <c r="EU22" s="19" t="s">
        <v>225</v>
      </c>
      <c r="EV22" s="19" t="s">
        <v>225</v>
      </c>
      <c r="EW22" s="19" t="s">
        <v>225</v>
      </c>
      <c r="EX22" s="19" t="s">
        <v>225</v>
      </c>
      <c r="EY22" s="19" t="s">
        <v>225</v>
      </c>
      <c r="EZ22" s="19" t="s">
        <v>225</v>
      </c>
      <c r="FA22"/>
      <c r="FB22"/>
      <c r="FC22" s="19" t="s">
        <v>225</v>
      </c>
      <c r="FD22" s="19" t="s">
        <v>225</v>
      </c>
      <c r="FE22" s="19" t="s">
        <v>225</v>
      </c>
      <c r="FF22" s="19" t="s">
        <v>225</v>
      </c>
      <c r="FG22" s="19" t="s">
        <v>225</v>
      </c>
      <c r="FH22" s="19" t="s">
        <v>225</v>
      </c>
      <c r="FI22" s="19" t="s">
        <v>225</v>
      </c>
      <c r="FJ22" s="19" t="s">
        <v>225</v>
      </c>
      <c r="FK22"/>
      <c r="FL22"/>
      <c r="FM22"/>
      <c r="FN22" s="18"/>
      <c r="FO22" s="18"/>
      <c r="FP22" s="18"/>
      <c r="FQ22" s="18"/>
      <c r="FR22" s="18"/>
      <c r="FS22" s="18"/>
      <c r="FT22" s="18"/>
      <c r="FU22" s="18"/>
      <c r="FV22" s="20">
        <f t="shared" ref="FV22:FV32" si="10">COUNTIF(EN22:FU22,"&lt;&gt;")/2</f>
        <v>8</v>
      </c>
      <c r="FW22" s="21"/>
      <c r="FX22" s="20">
        <f t="shared" ref="FX22:FX32" si="11">AL22+BU22+DD22+EM22+FV22</f>
        <v>40</v>
      </c>
    </row>
    <row r="23" spans="1:180" s="2" customFormat="1" ht="15" customHeight="1">
      <c r="A23" s="134"/>
      <c r="B23" s="23" t="s">
        <v>245</v>
      </c>
      <c r="C23" s="17" t="s">
        <v>224</v>
      </c>
      <c r="D23" s="18"/>
      <c r="E23" s="18"/>
      <c r="F23"/>
      <c r="G23" s="19" t="s">
        <v>225</v>
      </c>
      <c r="H23" s="19" t="s">
        <v>225</v>
      </c>
      <c r="I23" s="19" t="s">
        <v>225</v>
      </c>
      <c r="J23" s="19" t="s">
        <v>225</v>
      </c>
      <c r="K23" s="19" t="s">
        <v>225</v>
      </c>
      <c r="L23" s="19" t="s">
        <v>225</v>
      </c>
      <c r="M23" s="19" t="s">
        <v>225</v>
      </c>
      <c r="N23" s="19" t="s">
        <v>225</v>
      </c>
      <c r="O23" s="19" t="s">
        <v>225</v>
      </c>
      <c r="P23"/>
      <c r="Q23"/>
      <c r="R23" s="19" t="s">
        <v>225</v>
      </c>
      <c r="S23" s="19" t="s">
        <v>225</v>
      </c>
      <c r="T23" s="19" t="s">
        <v>225</v>
      </c>
      <c r="U23" s="19" t="s">
        <v>225</v>
      </c>
      <c r="V23" s="19" t="s">
        <v>225</v>
      </c>
      <c r="W23" s="19" t="s">
        <v>225</v>
      </c>
      <c r="X23" s="19" t="s">
        <v>225</v>
      </c>
      <c r="Y23"/>
      <c r="Z23"/>
      <c r="AA23"/>
      <c r="AB23"/>
      <c r="AC23"/>
      <c r="AD23" s="18"/>
      <c r="AE23" s="18"/>
      <c r="AF23" s="18"/>
      <c r="AG23" s="18"/>
      <c r="AH23" s="18"/>
      <c r="AI23" s="18"/>
      <c r="AJ23" s="18"/>
      <c r="AK23" s="18"/>
      <c r="AL23" s="20">
        <f t="shared" si="6"/>
        <v>8</v>
      </c>
      <c r="AM23" s="18"/>
      <c r="AN23" s="18"/>
      <c r="AO23"/>
      <c r="AP23" s="19" t="s">
        <v>225</v>
      </c>
      <c r="AQ23" s="19" t="s">
        <v>225</v>
      </c>
      <c r="AR23" s="19" t="s">
        <v>225</v>
      </c>
      <c r="AS23" s="19" t="s">
        <v>225</v>
      </c>
      <c r="AT23" s="19" t="s">
        <v>225</v>
      </c>
      <c r="AU23" s="19" t="s">
        <v>225</v>
      </c>
      <c r="AV23" s="19" t="s">
        <v>225</v>
      </c>
      <c r="AW23" s="19" t="s">
        <v>225</v>
      </c>
      <c r="AX23" s="19" t="s">
        <v>225</v>
      </c>
      <c r="AY23"/>
      <c r="AZ23"/>
      <c r="BA23" s="19" t="s">
        <v>225</v>
      </c>
      <c r="BB23" s="19" t="s">
        <v>225</v>
      </c>
      <c r="BC23" s="19" t="s">
        <v>225</v>
      </c>
      <c r="BD23" s="19" t="s">
        <v>225</v>
      </c>
      <c r="BE23" s="19" t="s">
        <v>225</v>
      </c>
      <c r="BF23" s="19" t="s">
        <v>225</v>
      </c>
      <c r="BG23" s="19" t="s">
        <v>225</v>
      </c>
      <c r="BH23"/>
      <c r="BI23"/>
      <c r="BJ23"/>
      <c r="BK23"/>
      <c r="BL23"/>
      <c r="BM23" s="18"/>
      <c r="BN23" s="18"/>
      <c r="BO23" s="18"/>
      <c r="BP23" s="18"/>
      <c r="BQ23" s="18"/>
      <c r="BR23" s="18"/>
      <c r="BS23" s="18"/>
      <c r="BT23" s="18"/>
      <c r="BU23" s="20">
        <f t="shared" si="7"/>
        <v>8</v>
      </c>
      <c r="BV23" s="18"/>
      <c r="BW23" s="18"/>
      <c r="BX23"/>
      <c r="BY23" s="19" t="s">
        <v>225</v>
      </c>
      <c r="BZ23" s="19" t="s">
        <v>225</v>
      </c>
      <c r="CA23" s="19" t="s">
        <v>225</v>
      </c>
      <c r="CB23" s="19" t="s">
        <v>225</v>
      </c>
      <c r="CC23" s="19" t="s">
        <v>225</v>
      </c>
      <c r="CD23" s="19" t="s">
        <v>225</v>
      </c>
      <c r="CE23" s="19" t="s">
        <v>225</v>
      </c>
      <c r="CF23" s="19" t="s">
        <v>225</v>
      </c>
      <c r="CG23" s="19" t="s">
        <v>225</v>
      </c>
      <c r="CH23"/>
      <c r="CI23"/>
      <c r="CJ23" s="19" t="s">
        <v>225</v>
      </c>
      <c r="CK23" s="19" t="s">
        <v>225</v>
      </c>
      <c r="CL23" s="19" t="s">
        <v>225</v>
      </c>
      <c r="CM23" s="19" t="s">
        <v>225</v>
      </c>
      <c r="CN23" s="19" t="s">
        <v>225</v>
      </c>
      <c r="CO23" s="19" t="s">
        <v>225</v>
      </c>
      <c r="CP23" s="19" t="s">
        <v>225</v>
      </c>
      <c r="CQ23"/>
      <c r="CR23"/>
      <c r="CS23"/>
      <c r="CT23"/>
      <c r="CU23"/>
      <c r="CV23" s="18"/>
      <c r="CW23" s="18"/>
      <c r="CX23" s="18"/>
      <c r="CY23" s="18"/>
      <c r="CZ23" s="18"/>
      <c r="DA23" s="18"/>
      <c r="DB23" s="18"/>
      <c r="DC23" s="18"/>
      <c r="DD23" s="20">
        <f t="shared" si="8"/>
        <v>8</v>
      </c>
      <c r="DE23" s="18"/>
      <c r="DF23" s="18"/>
      <c r="DG23"/>
      <c r="DH23" s="19" t="s">
        <v>225</v>
      </c>
      <c r="DI23" s="19" t="s">
        <v>225</v>
      </c>
      <c r="DJ23" s="19" t="s">
        <v>225</v>
      </c>
      <c r="DK23" s="19" t="s">
        <v>225</v>
      </c>
      <c r="DL23" s="19" t="s">
        <v>225</v>
      </c>
      <c r="DM23" s="19" t="s">
        <v>225</v>
      </c>
      <c r="DN23" s="19" t="s">
        <v>225</v>
      </c>
      <c r="DO23" s="19" t="s">
        <v>225</v>
      </c>
      <c r="DP23" s="19" t="s">
        <v>225</v>
      </c>
      <c r="DQ23"/>
      <c r="DR23"/>
      <c r="DS23" s="19" t="s">
        <v>225</v>
      </c>
      <c r="DT23" s="19" t="s">
        <v>225</v>
      </c>
      <c r="DU23" s="19" t="s">
        <v>225</v>
      </c>
      <c r="DV23" s="19" t="s">
        <v>225</v>
      </c>
      <c r="DW23" s="19" t="s">
        <v>225</v>
      </c>
      <c r="DX23" s="19" t="s">
        <v>225</v>
      </c>
      <c r="DY23" s="19" t="s">
        <v>225</v>
      </c>
      <c r="DZ23"/>
      <c r="EA23"/>
      <c r="EB23"/>
      <c r="EC23"/>
      <c r="ED23"/>
      <c r="EE23" s="18"/>
      <c r="EF23" s="18"/>
      <c r="EG23" s="18"/>
      <c r="EH23" s="18"/>
      <c r="EI23" s="18"/>
      <c r="EJ23" s="18"/>
      <c r="EK23" s="18"/>
      <c r="EL23" s="18"/>
      <c r="EM23" s="20">
        <f t="shared" si="9"/>
        <v>8</v>
      </c>
      <c r="EN23" s="18"/>
      <c r="EO23" s="18"/>
      <c r="EP23"/>
      <c r="EQ23" s="19" t="s">
        <v>225</v>
      </c>
      <c r="ER23" s="19" t="s">
        <v>225</v>
      </c>
      <c r="ES23" s="19" t="s">
        <v>225</v>
      </c>
      <c r="ET23" s="19" t="s">
        <v>225</v>
      </c>
      <c r="EU23" s="19" t="s">
        <v>225</v>
      </c>
      <c r="EV23" s="19" t="s">
        <v>225</v>
      </c>
      <c r="EW23" s="19" t="s">
        <v>225</v>
      </c>
      <c r="EX23" s="19" t="s">
        <v>225</v>
      </c>
      <c r="EY23" s="19" t="s">
        <v>225</v>
      </c>
      <c r="EZ23"/>
      <c r="FA23"/>
      <c r="FB23" s="19" t="s">
        <v>225</v>
      </c>
      <c r="FC23" s="19" t="s">
        <v>225</v>
      </c>
      <c r="FD23" s="19" t="s">
        <v>225</v>
      </c>
      <c r="FE23" s="19" t="s">
        <v>225</v>
      </c>
      <c r="FF23" s="19" t="s">
        <v>225</v>
      </c>
      <c r="FG23" s="19" t="s">
        <v>225</v>
      </c>
      <c r="FH23" s="19" t="s">
        <v>225</v>
      </c>
      <c r="FI23"/>
      <c r="FJ23"/>
      <c r="FK23"/>
      <c r="FL23"/>
      <c r="FM23"/>
      <c r="FN23" s="18"/>
      <c r="FO23" s="18"/>
      <c r="FP23" s="18"/>
      <c r="FQ23" s="18"/>
      <c r="FR23" s="18"/>
      <c r="FS23" s="18"/>
      <c r="FT23" s="18"/>
      <c r="FU23" s="18"/>
      <c r="FV23" s="20">
        <f t="shared" si="10"/>
        <v>8</v>
      </c>
      <c r="FW23" s="21"/>
      <c r="FX23" s="20">
        <f t="shared" si="11"/>
        <v>40</v>
      </c>
    </row>
    <row r="24" spans="1:180" s="2" customFormat="1" ht="15" customHeight="1">
      <c r="A24" s="134"/>
      <c r="B24" s="23" t="s">
        <v>246</v>
      </c>
      <c r="C24" s="17" t="s">
        <v>224</v>
      </c>
      <c r="D24" s="18"/>
      <c r="E24" s="18"/>
      <c r="F24" s="63" t="s">
        <v>247</v>
      </c>
      <c r="G24" s="63" t="s">
        <v>247</v>
      </c>
      <c r="H24" s="63" t="s">
        <v>247</v>
      </c>
      <c r="I24" s="63" t="s">
        <v>247</v>
      </c>
      <c r="J24" s="63" t="s">
        <v>247</v>
      </c>
      <c r="K24" s="63" t="s">
        <v>247</v>
      </c>
      <c r="L24" s="63" t="s">
        <v>247</v>
      </c>
      <c r="M24" s="63" t="s">
        <v>247</v>
      </c>
      <c r="N24"/>
      <c r="O24"/>
      <c r="P24" s="63" t="s">
        <v>247</v>
      </c>
      <c r="Q24" s="63" t="s">
        <v>247</v>
      </c>
      <c r="R24" s="63" t="s">
        <v>247</v>
      </c>
      <c r="S24" s="63" t="s">
        <v>247</v>
      </c>
      <c r="T24" s="63" t="s">
        <v>247</v>
      </c>
      <c r="U24" s="63" t="s">
        <v>247</v>
      </c>
      <c r="V24" s="63" t="s">
        <v>247</v>
      </c>
      <c r="W24" s="63" t="s">
        <v>247</v>
      </c>
      <c r="X24"/>
      <c r="Y24"/>
      <c r="Z24"/>
      <c r="AA24"/>
      <c r="AB24"/>
      <c r="AC24"/>
      <c r="AD24" s="18"/>
      <c r="AE24" s="18"/>
      <c r="AF24" s="18"/>
      <c r="AG24" s="18"/>
      <c r="AH24" s="18"/>
      <c r="AI24" s="18"/>
      <c r="AJ24" s="18"/>
      <c r="AK24" s="18"/>
      <c r="AL24" s="20">
        <f t="shared" si="6"/>
        <v>8</v>
      </c>
      <c r="AM24" s="18"/>
      <c r="AN24" s="18"/>
      <c r="AO24" s="63" t="s">
        <v>247</v>
      </c>
      <c r="AP24" s="63" t="s">
        <v>247</v>
      </c>
      <c r="AQ24" s="63" t="s">
        <v>247</v>
      </c>
      <c r="AR24" s="63" t="s">
        <v>247</v>
      </c>
      <c r="AS24" s="63" t="s">
        <v>247</v>
      </c>
      <c r="AT24" s="63" t="s">
        <v>247</v>
      </c>
      <c r="AU24" s="63" t="s">
        <v>247</v>
      </c>
      <c r="AV24" s="63" t="s">
        <v>247</v>
      </c>
      <c r="AW24"/>
      <c r="AX24"/>
      <c r="AY24" s="63" t="s">
        <v>247</v>
      </c>
      <c r="AZ24" s="63" t="s">
        <v>247</v>
      </c>
      <c r="BA24" s="63" t="s">
        <v>247</v>
      </c>
      <c r="BB24" s="63" t="s">
        <v>247</v>
      </c>
      <c r="BC24" s="63" t="s">
        <v>247</v>
      </c>
      <c r="BD24" s="63" t="s">
        <v>247</v>
      </c>
      <c r="BE24" s="63" t="s">
        <v>247</v>
      </c>
      <c r="BF24" s="63" t="s">
        <v>247</v>
      </c>
      <c r="BG24"/>
      <c r="BH24"/>
      <c r="BI24"/>
      <c r="BJ24"/>
      <c r="BK24"/>
      <c r="BL24"/>
      <c r="BM24" s="18"/>
      <c r="BN24" s="18"/>
      <c r="BO24" s="18"/>
      <c r="BP24" s="18"/>
      <c r="BQ24" s="18"/>
      <c r="BR24" s="18"/>
      <c r="BS24" s="18"/>
      <c r="BT24" s="18"/>
      <c r="BU24" s="20">
        <f t="shared" si="7"/>
        <v>8</v>
      </c>
      <c r="BV24" s="18"/>
      <c r="BW24" s="18"/>
      <c r="BX24" s="19" t="s">
        <v>225</v>
      </c>
      <c r="BY24" s="19" t="s">
        <v>225</v>
      </c>
      <c r="BZ24" s="19" t="s">
        <v>225</v>
      </c>
      <c r="CA24" s="19" t="s">
        <v>225</v>
      </c>
      <c r="CB24" s="19" t="s">
        <v>225</v>
      </c>
      <c r="CC24" s="19" t="s">
        <v>225</v>
      </c>
      <c r="CD24" s="19" t="s">
        <v>225</v>
      </c>
      <c r="CE24" s="19" t="s">
        <v>225</v>
      </c>
      <c r="CF24"/>
      <c r="CG24"/>
      <c r="CH24" s="19" t="s">
        <v>225</v>
      </c>
      <c r="CI24" s="19" t="s">
        <v>225</v>
      </c>
      <c r="CJ24" s="19" t="s">
        <v>225</v>
      </c>
      <c r="CK24" s="19" t="s">
        <v>225</v>
      </c>
      <c r="CL24" s="19" t="s">
        <v>225</v>
      </c>
      <c r="CM24" s="19" t="s">
        <v>225</v>
      </c>
      <c r="CN24" s="19" t="s">
        <v>225</v>
      </c>
      <c r="CO24" s="19" t="s">
        <v>225</v>
      </c>
      <c r="CP24"/>
      <c r="CQ24"/>
      <c r="CR24"/>
      <c r="CS24"/>
      <c r="CT24"/>
      <c r="CU24"/>
      <c r="CV24" s="18"/>
      <c r="CW24" s="18"/>
      <c r="CX24" s="18"/>
      <c r="CY24" s="18"/>
      <c r="CZ24" s="18"/>
      <c r="DA24" s="18"/>
      <c r="DB24" s="18"/>
      <c r="DC24" s="18"/>
      <c r="DD24" s="20">
        <f t="shared" si="8"/>
        <v>8</v>
      </c>
      <c r="DE24" s="18"/>
      <c r="DF24" s="18"/>
      <c r="DG24" s="63" t="s">
        <v>247</v>
      </c>
      <c r="DH24" s="63" t="s">
        <v>247</v>
      </c>
      <c r="DI24" s="63" t="s">
        <v>247</v>
      </c>
      <c r="DJ24" s="63" t="s">
        <v>247</v>
      </c>
      <c r="DK24" s="63" t="s">
        <v>247</v>
      </c>
      <c r="DL24" s="63" t="s">
        <v>247</v>
      </c>
      <c r="DM24" s="63" t="s">
        <v>247</v>
      </c>
      <c r="DN24" s="63" t="s">
        <v>247</v>
      </c>
      <c r="DO24"/>
      <c r="DP24"/>
      <c r="DQ24" s="63" t="s">
        <v>247</v>
      </c>
      <c r="DR24" s="63" t="s">
        <v>247</v>
      </c>
      <c r="DS24" s="63" t="s">
        <v>247</v>
      </c>
      <c r="DT24" s="63" t="s">
        <v>247</v>
      </c>
      <c r="DU24" s="63" t="s">
        <v>247</v>
      </c>
      <c r="DV24" s="63" t="s">
        <v>247</v>
      </c>
      <c r="DW24" s="63" t="s">
        <v>247</v>
      </c>
      <c r="DX24" s="63" t="s">
        <v>247</v>
      </c>
      <c r="DY24"/>
      <c r="DZ24"/>
      <c r="EA24"/>
      <c r="EB24"/>
      <c r="EC24"/>
      <c r="ED24"/>
      <c r="EE24" s="18"/>
      <c r="EF24" s="18"/>
      <c r="EG24" s="18"/>
      <c r="EH24" s="18"/>
      <c r="EI24" s="18"/>
      <c r="EJ24" s="18"/>
      <c r="EK24" s="18"/>
      <c r="EL24" s="18"/>
      <c r="EM24" s="20">
        <f t="shared" si="9"/>
        <v>8</v>
      </c>
      <c r="EN24" s="18"/>
      <c r="EO24" s="18"/>
      <c r="EP24" s="63" t="s">
        <v>247</v>
      </c>
      <c r="EQ24" s="63" t="s">
        <v>247</v>
      </c>
      <c r="ER24" s="63" t="s">
        <v>247</v>
      </c>
      <c r="ES24" s="63" t="s">
        <v>247</v>
      </c>
      <c r="ET24" s="63" t="s">
        <v>247</v>
      </c>
      <c r="EU24" s="63" t="s">
        <v>247</v>
      </c>
      <c r="EV24" s="63" t="s">
        <v>247</v>
      </c>
      <c r="EW24" s="63" t="s">
        <v>247</v>
      </c>
      <c r="EX24"/>
      <c r="EY24"/>
      <c r="EZ24" s="63" t="s">
        <v>247</v>
      </c>
      <c r="FA24" s="63" t="s">
        <v>247</v>
      </c>
      <c r="FB24" s="63" t="s">
        <v>247</v>
      </c>
      <c r="FC24" s="63" t="s">
        <v>247</v>
      </c>
      <c r="FD24" s="63" t="s">
        <v>247</v>
      </c>
      <c r="FE24" s="63" t="s">
        <v>247</v>
      </c>
      <c r="FF24" s="63" t="s">
        <v>247</v>
      </c>
      <c r="FG24" s="63" t="s">
        <v>247</v>
      </c>
      <c r="FH24"/>
      <c r="FI24"/>
      <c r="FJ24"/>
      <c r="FK24"/>
      <c r="FL24"/>
      <c r="FM24"/>
      <c r="FN24" s="18"/>
      <c r="FO24" s="18"/>
      <c r="FP24" s="18"/>
      <c r="FQ24" s="18"/>
      <c r="FR24" s="18"/>
      <c r="FS24" s="18"/>
      <c r="FT24" s="18"/>
      <c r="FU24" s="18"/>
      <c r="FV24" s="20">
        <f t="shared" si="10"/>
        <v>8</v>
      </c>
      <c r="FW24" s="21"/>
      <c r="FX24" s="20">
        <f t="shared" si="11"/>
        <v>40</v>
      </c>
    </row>
    <row r="25" spans="1:180" s="2" customFormat="1" ht="15" customHeight="1">
      <c r="A25" s="134"/>
      <c r="B25" s="24" t="s">
        <v>248</v>
      </c>
      <c r="C25" s="17" t="s">
        <v>224</v>
      </c>
      <c r="D25" s="18"/>
      <c r="E25" s="18"/>
      <c r="F25"/>
      <c r="G25" s="19" t="s">
        <v>225</v>
      </c>
      <c r="H25" s="19" t="s">
        <v>225</v>
      </c>
      <c r="I25" s="19" t="s">
        <v>225</v>
      </c>
      <c r="J25" s="19" t="s">
        <v>225</v>
      </c>
      <c r="K25" s="19" t="s">
        <v>225</v>
      </c>
      <c r="L25" s="19" t="s">
        <v>225</v>
      </c>
      <c r="M25" s="19" t="s">
        <v>225</v>
      </c>
      <c r="N25" s="19" t="s">
        <v>225</v>
      </c>
      <c r="O25" s="19" t="s">
        <v>225</v>
      </c>
      <c r="P25"/>
      <c r="Q25"/>
      <c r="R25" s="19" t="s">
        <v>225</v>
      </c>
      <c r="S25" s="19" t="s">
        <v>225</v>
      </c>
      <c r="T25" s="19" t="s">
        <v>225</v>
      </c>
      <c r="U25" s="19" t="s">
        <v>225</v>
      </c>
      <c r="V25" s="19" t="s">
        <v>225</v>
      </c>
      <c r="W25" s="19" t="s">
        <v>225</v>
      </c>
      <c r="X25" s="19" t="s">
        <v>225</v>
      </c>
      <c r="Y25"/>
      <c r="Z25"/>
      <c r="AA25"/>
      <c r="AB25"/>
      <c r="AC25"/>
      <c r="AD25" s="18"/>
      <c r="AE25" s="18"/>
      <c r="AF25" s="18"/>
      <c r="AG25" s="18"/>
      <c r="AH25" s="18"/>
      <c r="AI25" s="18"/>
      <c r="AJ25" s="18"/>
      <c r="AK25" s="18"/>
      <c r="AL25" s="20">
        <f t="shared" si="6"/>
        <v>8</v>
      </c>
      <c r="AM25" s="18"/>
      <c r="AN25" s="18"/>
      <c r="AO25"/>
      <c r="AP25" s="19" t="s">
        <v>225</v>
      </c>
      <c r="AQ25" s="19" t="s">
        <v>225</v>
      </c>
      <c r="AR25" s="19" t="s">
        <v>225</v>
      </c>
      <c r="AS25" s="19" t="s">
        <v>225</v>
      </c>
      <c r="AT25" s="19" t="s">
        <v>225</v>
      </c>
      <c r="AU25" s="19" t="s">
        <v>225</v>
      </c>
      <c r="AV25" s="19" t="s">
        <v>225</v>
      </c>
      <c r="AW25" s="19" t="s">
        <v>225</v>
      </c>
      <c r="AX25" s="19" t="s">
        <v>225</v>
      </c>
      <c r="AY25"/>
      <c r="AZ25"/>
      <c r="BA25" s="19" t="s">
        <v>225</v>
      </c>
      <c r="BB25" s="19" t="s">
        <v>225</v>
      </c>
      <c r="BC25" s="19" t="s">
        <v>225</v>
      </c>
      <c r="BD25" s="19" t="s">
        <v>225</v>
      </c>
      <c r="BE25" s="19" t="s">
        <v>225</v>
      </c>
      <c r="BF25" s="19" t="s">
        <v>225</v>
      </c>
      <c r="BG25" s="19" t="s">
        <v>225</v>
      </c>
      <c r="BH25"/>
      <c r="BI25"/>
      <c r="BJ25"/>
      <c r="BK25"/>
      <c r="BL25"/>
      <c r="BM25" s="18"/>
      <c r="BN25" s="18"/>
      <c r="BO25" s="18"/>
      <c r="BP25" s="18"/>
      <c r="BQ25" s="18"/>
      <c r="BR25" s="18"/>
      <c r="BS25" s="18"/>
      <c r="BT25" s="18"/>
      <c r="BU25" s="20">
        <f t="shared" si="7"/>
        <v>8</v>
      </c>
      <c r="BV25" s="18"/>
      <c r="BW25" s="18"/>
      <c r="BX25"/>
      <c r="BY25" s="19" t="s">
        <v>225</v>
      </c>
      <c r="BZ25" s="19" t="s">
        <v>225</v>
      </c>
      <c r="CA25" s="19" t="s">
        <v>225</v>
      </c>
      <c r="CB25" s="19" t="s">
        <v>225</v>
      </c>
      <c r="CC25" s="19" t="s">
        <v>225</v>
      </c>
      <c r="CD25" s="19" t="s">
        <v>225</v>
      </c>
      <c r="CE25" s="19" t="s">
        <v>225</v>
      </c>
      <c r="CF25" s="19" t="s">
        <v>225</v>
      </c>
      <c r="CG25" s="19" t="s">
        <v>225</v>
      </c>
      <c r="CH25"/>
      <c r="CI25"/>
      <c r="CJ25" s="19" t="s">
        <v>225</v>
      </c>
      <c r="CK25" s="19" t="s">
        <v>225</v>
      </c>
      <c r="CL25" s="19" t="s">
        <v>225</v>
      </c>
      <c r="CM25" s="19" t="s">
        <v>225</v>
      </c>
      <c r="CN25" s="19" t="s">
        <v>225</v>
      </c>
      <c r="CO25" s="19" t="s">
        <v>225</v>
      </c>
      <c r="CP25" s="19" t="s">
        <v>225</v>
      </c>
      <c r="CQ25"/>
      <c r="CR25"/>
      <c r="CS25"/>
      <c r="CT25"/>
      <c r="CU25"/>
      <c r="CV25" s="18"/>
      <c r="CW25" s="18"/>
      <c r="CX25" s="18"/>
      <c r="CY25" s="18"/>
      <c r="CZ25" s="18"/>
      <c r="DA25" s="18"/>
      <c r="DB25" s="18"/>
      <c r="DC25" s="18"/>
      <c r="DD25" s="20">
        <f t="shared" si="8"/>
        <v>8</v>
      </c>
      <c r="DE25" s="18"/>
      <c r="DF25" s="18"/>
      <c r="DG25"/>
      <c r="DH25" s="19" t="s">
        <v>225</v>
      </c>
      <c r="DI25" s="19" t="s">
        <v>225</v>
      </c>
      <c r="DJ25" s="19" t="s">
        <v>225</v>
      </c>
      <c r="DK25" s="19" t="s">
        <v>225</v>
      </c>
      <c r="DL25" s="19" t="s">
        <v>225</v>
      </c>
      <c r="DM25" s="19" t="s">
        <v>225</v>
      </c>
      <c r="DN25" s="19" t="s">
        <v>225</v>
      </c>
      <c r="DO25" s="19" t="s">
        <v>225</v>
      </c>
      <c r="DP25" s="19" t="s">
        <v>225</v>
      </c>
      <c r="DQ25"/>
      <c r="DR25"/>
      <c r="DS25" s="19" t="s">
        <v>225</v>
      </c>
      <c r="DT25" s="19" t="s">
        <v>225</v>
      </c>
      <c r="DU25" s="19" t="s">
        <v>225</v>
      </c>
      <c r="DV25" s="19" t="s">
        <v>225</v>
      </c>
      <c r="DW25" s="19" t="s">
        <v>225</v>
      </c>
      <c r="DX25" s="19" t="s">
        <v>225</v>
      </c>
      <c r="DY25" s="19" t="s">
        <v>225</v>
      </c>
      <c r="DZ25"/>
      <c r="EA25"/>
      <c r="EB25"/>
      <c r="EC25"/>
      <c r="ED25"/>
      <c r="EE25" s="18"/>
      <c r="EF25" s="18"/>
      <c r="EG25" s="18"/>
      <c r="EH25" s="18"/>
      <c r="EI25" s="18"/>
      <c r="EJ25" s="18"/>
      <c r="EK25" s="18"/>
      <c r="EL25" s="18"/>
      <c r="EM25" s="20">
        <f t="shared" si="9"/>
        <v>8</v>
      </c>
      <c r="EN25" s="18"/>
      <c r="EO25" s="18"/>
      <c r="EP25"/>
      <c r="EQ25" s="19" t="s">
        <v>225</v>
      </c>
      <c r="ER25" s="19" t="s">
        <v>225</v>
      </c>
      <c r="ES25" s="19" t="s">
        <v>225</v>
      </c>
      <c r="ET25" s="19" t="s">
        <v>225</v>
      </c>
      <c r="EU25" s="19" t="s">
        <v>225</v>
      </c>
      <c r="EV25" s="19" t="s">
        <v>225</v>
      </c>
      <c r="EW25" s="19" t="s">
        <v>225</v>
      </c>
      <c r="EX25" s="19" t="s">
        <v>225</v>
      </c>
      <c r="EY25" s="19" t="s">
        <v>225</v>
      </c>
      <c r="EZ25"/>
      <c r="FA25"/>
      <c r="FB25" s="19" t="s">
        <v>225</v>
      </c>
      <c r="FC25" s="19" t="s">
        <v>225</v>
      </c>
      <c r="FD25" s="19" t="s">
        <v>225</v>
      </c>
      <c r="FE25" s="19" t="s">
        <v>225</v>
      </c>
      <c r="FF25" s="19" t="s">
        <v>225</v>
      </c>
      <c r="FG25" s="19" t="s">
        <v>225</v>
      </c>
      <c r="FH25" s="19" t="s">
        <v>225</v>
      </c>
      <c r="FI25"/>
      <c r="FJ25"/>
      <c r="FK25"/>
      <c r="FL25"/>
      <c r="FM25"/>
      <c r="FN25" s="18"/>
      <c r="FO25" s="18"/>
      <c r="FP25" s="18"/>
      <c r="FQ25" s="18"/>
      <c r="FR25" s="18"/>
      <c r="FS25" s="18"/>
      <c r="FT25" s="18"/>
      <c r="FU25" s="18"/>
      <c r="FV25" s="20">
        <f t="shared" si="10"/>
        <v>8</v>
      </c>
      <c r="FW25" s="21"/>
      <c r="FX25" s="20">
        <f t="shared" si="11"/>
        <v>40</v>
      </c>
    </row>
    <row r="26" spans="1:180" s="2" customFormat="1" ht="15" customHeight="1">
      <c r="A26" s="134"/>
      <c r="B26" s="23" t="s">
        <v>249</v>
      </c>
      <c r="C26" s="17" t="s">
        <v>224</v>
      </c>
      <c r="D26" s="18"/>
      <c r="E26" s="18"/>
      <c r="F26"/>
      <c r="G26"/>
      <c r="H26"/>
      <c r="I26"/>
      <c r="J26"/>
      <c r="K26"/>
      <c r="L26" s="19" t="s">
        <v>225</v>
      </c>
      <c r="M26" s="19" t="s">
        <v>225</v>
      </c>
      <c r="N26" s="19" t="s">
        <v>225</v>
      </c>
      <c r="O26" s="19" t="s">
        <v>225</v>
      </c>
      <c r="P26" s="19" t="s">
        <v>225</v>
      </c>
      <c r="Q26" s="19" t="s">
        <v>225</v>
      </c>
      <c r="R26" s="19" t="s">
        <v>225</v>
      </c>
      <c r="S26" s="19" t="s">
        <v>225</v>
      </c>
      <c r="T26"/>
      <c r="U26"/>
      <c r="V26" s="19" t="s">
        <v>225</v>
      </c>
      <c r="W26" s="19" t="s">
        <v>225</v>
      </c>
      <c r="X26" s="63" t="s">
        <v>247</v>
      </c>
      <c r="Y26" s="63" t="s">
        <v>247</v>
      </c>
      <c r="Z26" s="63" t="s">
        <v>247</v>
      </c>
      <c r="AA26" s="63" t="s">
        <v>247</v>
      </c>
      <c r="AB26" s="63" t="s">
        <v>247</v>
      </c>
      <c r="AC26" s="63" t="s">
        <v>247</v>
      </c>
      <c r="AD26" s="18"/>
      <c r="AE26" s="18"/>
      <c r="AF26" s="18"/>
      <c r="AG26" s="18"/>
      <c r="AH26" s="18"/>
      <c r="AI26" s="18"/>
      <c r="AJ26" s="18"/>
      <c r="AK26" s="18"/>
      <c r="AL26" s="20">
        <f t="shared" si="6"/>
        <v>8</v>
      </c>
      <c r="AM26" s="18"/>
      <c r="AN26" s="18"/>
      <c r="AO26"/>
      <c r="AP26"/>
      <c r="AQ26"/>
      <c r="AR26"/>
      <c r="AS26"/>
      <c r="AT26"/>
      <c r="AU26" s="19" t="s">
        <v>225</v>
      </c>
      <c r="AV26" s="19" t="s">
        <v>225</v>
      </c>
      <c r="AW26" s="19" t="s">
        <v>225</v>
      </c>
      <c r="AX26" s="19" t="s">
        <v>225</v>
      </c>
      <c r="AY26" s="19" t="s">
        <v>225</v>
      </c>
      <c r="AZ26" s="19" t="s">
        <v>225</v>
      </c>
      <c r="BA26" s="19" t="s">
        <v>225</v>
      </c>
      <c r="BB26" s="19" t="s">
        <v>225</v>
      </c>
      <c r="BC26"/>
      <c r="BD26"/>
      <c r="BE26" s="19" t="s">
        <v>225</v>
      </c>
      <c r="BF26" s="19" t="s">
        <v>225</v>
      </c>
      <c r="BG26" s="63" t="s">
        <v>247</v>
      </c>
      <c r="BH26" s="63" t="s">
        <v>247</v>
      </c>
      <c r="BI26" s="63" t="s">
        <v>247</v>
      </c>
      <c r="BJ26" s="63" t="s">
        <v>247</v>
      </c>
      <c r="BK26" s="63" t="s">
        <v>247</v>
      </c>
      <c r="BL26" s="63" t="s">
        <v>247</v>
      </c>
      <c r="BM26" s="18"/>
      <c r="BN26" s="18"/>
      <c r="BO26" s="18"/>
      <c r="BP26" s="18"/>
      <c r="BQ26" s="18"/>
      <c r="BR26" s="18"/>
      <c r="BS26" s="18"/>
      <c r="BT26" s="18"/>
      <c r="BU26" s="20">
        <f t="shared" si="7"/>
        <v>8</v>
      </c>
      <c r="BV26" s="18"/>
      <c r="BW26" s="18"/>
      <c r="BX26"/>
      <c r="BY26"/>
      <c r="BZ26"/>
      <c r="CA26"/>
      <c r="CB26"/>
      <c r="CC26"/>
      <c r="CD26" s="19" t="s">
        <v>225</v>
      </c>
      <c r="CE26" s="19" t="s">
        <v>225</v>
      </c>
      <c r="CF26" s="19" t="s">
        <v>225</v>
      </c>
      <c r="CG26" s="19" t="s">
        <v>225</v>
      </c>
      <c r="CH26" s="19" t="s">
        <v>225</v>
      </c>
      <c r="CI26" s="19" t="s">
        <v>225</v>
      </c>
      <c r="CJ26" s="19" t="s">
        <v>225</v>
      </c>
      <c r="CK26" s="19" t="s">
        <v>225</v>
      </c>
      <c r="CL26"/>
      <c r="CM26"/>
      <c r="CN26" s="19" t="s">
        <v>225</v>
      </c>
      <c r="CO26" s="19" t="s">
        <v>225</v>
      </c>
      <c r="CP26" s="19" t="s">
        <v>225</v>
      </c>
      <c r="CQ26" s="19" t="s">
        <v>225</v>
      </c>
      <c r="CR26" s="19" t="s">
        <v>225</v>
      </c>
      <c r="CS26" s="19" t="s">
        <v>225</v>
      </c>
      <c r="CT26" s="19" t="s">
        <v>225</v>
      </c>
      <c r="CU26" s="19" t="s">
        <v>225</v>
      </c>
      <c r="CV26" s="18"/>
      <c r="CW26" s="18"/>
      <c r="CX26" s="18"/>
      <c r="CY26" s="18"/>
      <c r="CZ26" s="18"/>
      <c r="DA26" s="18"/>
      <c r="DB26" s="18"/>
      <c r="DC26" s="18"/>
      <c r="DD26" s="20">
        <f t="shared" si="8"/>
        <v>8</v>
      </c>
      <c r="DE26" s="18"/>
      <c r="DF26" s="18"/>
      <c r="DG26"/>
      <c r="DH26"/>
      <c r="DI26"/>
      <c r="DJ26"/>
      <c r="DK26"/>
      <c r="DL26"/>
      <c r="DM26" s="19" t="s">
        <v>225</v>
      </c>
      <c r="DN26" s="19" t="s">
        <v>225</v>
      </c>
      <c r="DO26" s="19" t="s">
        <v>225</v>
      </c>
      <c r="DP26" s="19" t="s">
        <v>225</v>
      </c>
      <c r="DQ26" s="19" t="s">
        <v>225</v>
      </c>
      <c r="DR26" s="19" t="s">
        <v>225</v>
      </c>
      <c r="DS26" s="19" t="s">
        <v>225</v>
      </c>
      <c r="DT26" s="19" t="s">
        <v>225</v>
      </c>
      <c r="DU26"/>
      <c r="DV26"/>
      <c r="DW26" s="19" t="s">
        <v>225</v>
      </c>
      <c r="DX26" s="19" t="s">
        <v>225</v>
      </c>
      <c r="DY26" s="63" t="s">
        <v>247</v>
      </c>
      <c r="DZ26" s="63" t="s">
        <v>247</v>
      </c>
      <c r="EA26" s="63" t="s">
        <v>247</v>
      </c>
      <c r="EB26" s="63" t="s">
        <v>247</v>
      </c>
      <c r="EC26" s="63" t="s">
        <v>247</v>
      </c>
      <c r="ED26" s="63" t="s">
        <v>247</v>
      </c>
      <c r="EE26" s="18"/>
      <c r="EF26" s="18"/>
      <c r="EG26" s="18"/>
      <c r="EH26" s="18"/>
      <c r="EI26" s="18"/>
      <c r="EJ26" s="18"/>
      <c r="EK26" s="18"/>
      <c r="EL26" s="18"/>
      <c r="EM26" s="20">
        <f t="shared" si="9"/>
        <v>8</v>
      </c>
      <c r="EN26" s="18"/>
      <c r="EO26" s="18"/>
      <c r="EP26"/>
      <c r="EQ26"/>
      <c r="ER26"/>
      <c r="ES26"/>
      <c r="ET26"/>
      <c r="EU26"/>
      <c r="EV26" s="19" t="s">
        <v>225</v>
      </c>
      <c r="EW26" s="19" t="s">
        <v>225</v>
      </c>
      <c r="EX26" s="19" t="s">
        <v>225</v>
      </c>
      <c r="EY26" s="19" t="s">
        <v>225</v>
      </c>
      <c r="EZ26" s="19" t="s">
        <v>225</v>
      </c>
      <c r="FA26" s="19" t="s">
        <v>225</v>
      </c>
      <c r="FB26" s="19" t="s">
        <v>225</v>
      </c>
      <c r="FC26" s="19" t="s">
        <v>225</v>
      </c>
      <c r="FD26"/>
      <c r="FE26"/>
      <c r="FF26" s="19" t="s">
        <v>225</v>
      </c>
      <c r="FG26" s="19" t="s">
        <v>225</v>
      </c>
      <c r="FH26" s="63" t="s">
        <v>247</v>
      </c>
      <c r="FI26" s="63" t="s">
        <v>247</v>
      </c>
      <c r="FJ26" s="63" t="s">
        <v>247</v>
      </c>
      <c r="FK26" s="63" t="s">
        <v>247</v>
      </c>
      <c r="FL26" s="63" t="s">
        <v>247</v>
      </c>
      <c r="FM26" s="63" t="s">
        <v>247</v>
      </c>
      <c r="FN26" s="18"/>
      <c r="FO26" s="18"/>
      <c r="FP26" s="18"/>
      <c r="FQ26" s="18"/>
      <c r="FR26" s="18"/>
      <c r="FS26" s="18"/>
      <c r="FT26" s="18"/>
      <c r="FU26" s="18"/>
      <c r="FV26" s="20">
        <f t="shared" si="10"/>
        <v>8</v>
      </c>
      <c r="FW26" s="21"/>
      <c r="FX26" s="20">
        <f t="shared" si="11"/>
        <v>40</v>
      </c>
    </row>
    <row r="27" spans="1:180" s="2" customFormat="1" ht="15" customHeight="1">
      <c r="A27" s="134"/>
      <c r="B27" s="24" t="s">
        <v>250</v>
      </c>
      <c r="C27" s="17" t="s">
        <v>224</v>
      </c>
      <c r="D27" s="18"/>
      <c r="E27" s="18"/>
      <c r="F27"/>
      <c r="G27" s="19" t="s">
        <v>225</v>
      </c>
      <c r="H27" s="19" t="s">
        <v>225</v>
      </c>
      <c r="I27" s="19" t="s">
        <v>225</v>
      </c>
      <c r="J27" s="19" t="s">
        <v>225</v>
      </c>
      <c r="K27" s="19" t="s">
        <v>225</v>
      </c>
      <c r="L27" s="19" t="s">
        <v>225</v>
      </c>
      <c r="M27" s="19" t="s">
        <v>225</v>
      </c>
      <c r="N27" s="19" t="s">
        <v>225</v>
      </c>
      <c r="O27" s="19" t="s">
        <v>225</v>
      </c>
      <c r="P27"/>
      <c r="Q27"/>
      <c r="R27" s="19" t="s">
        <v>225</v>
      </c>
      <c r="S27" s="19" t="s">
        <v>225</v>
      </c>
      <c r="T27" s="19" t="s">
        <v>225</v>
      </c>
      <c r="U27" s="19" t="s">
        <v>225</v>
      </c>
      <c r="V27" s="19" t="s">
        <v>225</v>
      </c>
      <c r="W27" s="19" t="s">
        <v>225</v>
      </c>
      <c r="X27" s="19" t="s">
        <v>225</v>
      </c>
      <c r="Y27"/>
      <c r="Z27"/>
      <c r="AA27"/>
      <c r="AB27"/>
      <c r="AC27"/>
      <c r="AD27" s="18"/>
      <c r="AE27" s="18"/>
      <c r="AF27" s="18"/>
      <c r="AG27" s="18"/>
      <c r="AH27" s="18"/>
      <c r="AI27" s="18"/>
      <c r="AJ27" s="18"/>
      <c r="AK27" s="18"/>
      <c r="AL27" s="20">
        <f t="shared" si="6"/>
        <v>8</v>
      </c>
      <c r="AM27" s="18"/>
      <c r="AN27" s="18"/>
      <c r="AO27"/>
      <c r="AP27" s="19" t="s">
        <v>225</v>
      </c>
      <c r="AQ27" s="19" t="s">
        <v>225</v>
      </c>
      <c r="AR27" s="19" t="s">
        <v>225</v>
      </c>
      <c r="AS27" s="19" t="s">
        <v>225</v>
      </c>
      <c r="AT27" s="19" t="s">
        <v>225</v>
      </c>
      <c r="AU27" s="19" t="s">
        <v>225</v>
      </c>
      <c r="AV27" s="19" t="s">
        <v>225</v>
      </c>
      <c r="AW27" s="19" t="s">
        <v>225</v>
      </c>
      <c r="AX27" s="19" t="s">
        <v>225</v>
      </c>
      <c r="AY27"/>
      <c r="AZ27"/>
      <c r="BA27" s="19" t="s">
        <v>225</v>
      </c>
      <c r="BB27" s="19" t="s">
        <v>225</v>
      </c>
      <c r="BC27" s="19" t="s">
        <v>225</v>
      </c>
      <c r="BD27" s="19" t="s">
        <v>225</v>
      </c>
      <c r="BE27" s="19" t="s">
        <v>225</v>
      </c>
      <c r="BF27" s="19" t="s">
        <v>225</v>
      </c>
      <c r="BG27" s="19" t="s">
        <v>225</v>
      </c>
      <c r="BH27"/>
      <c r="BI27"/>
      <c r="BJ27"/>
      <c r="BK27"/>
      <c r="BL27"/>
      <c r="BM27" s="18"/>
      <c r="BN27" s="18"/>
      <c r="BO27" s="18"/>
      <c r="BP27" s="18"/>
      <c r="BQ27" s="18"/>
      <c r="BR27" s="18"/>
      <c r="BS27" s="18"/>
      <c r="BT27" s="18"/>
      <c r="BU27" s="20">
        <f t="shared" si="7"/>
        <v>8</v>
      </c>
      <c r="BV27" s="18"/>
      <c r="BW27" s="18"/>
      <c r="BX27"/>
      <c r="BY27" s="19" t="s">
        <v>225</v>
      </c>
      <c r="BZ27" s="19" t="s">
        <v>225</v>
      </c>
      <c r="CA27" s="19" t="s">
        <v>225</v>
      </c>
      <c r="CB27" s="19" t="s">
        <v>225</v>
      </c>
      <c r="CC27" s="19" t="s">
        <v>225</v>
      </c>
      <c r="CD27" s="19" t="s">
        <v>225</v>
      </c>
      <c r="CE27" s="19" t="s">
        <v>225</v>
      </c>
      <c r="CF27" s="19" t="s">
        <v>225</v>
      </c>
      <c r="CG27" s="19" t="s">
        <v>225</v>
      </c>
      <c r="CH27"/>
      <c r="CI27"/>
      <c r="CJ27" s="19" t="s">
        <v>225</v>
      </c>
      <c r="CK27" s="19" t="s">
        <v>225</v>
      </c>
      <c r="CL27" s="19" t="s">
        <v>225</v>
      </c>
      <c r="CM27" s="19" t="s">
        <v>225</v>
      </c>
      <c r="CN27" s="19" t="s">
        <v>225</v>
      </c>
      <c r="CO27" s="19" t="s">
        <v>225</v>
      </c>
      <c r="CP27" s="19" t="s">
        <v>225</v>
      </c>
      <c r="CQ27"/>
      <c r="CR27"/>
      <c r="CS27"/>
      <c r="CT27"/>
      <c r="CU27"/>
      <c r="CV27" s="18"/>
      <c r="CW27" s="18"/>
      <c r="CX27" s="18"/>
      <c r="CY27" s="18"/>
      <c r="CZ27" s="18"/>
      <c r="DA27" s="18"/>
      <c r="DB27" s="18"/>
      <c r="DC27" s="18"/>
      <c r="DD27" s="20">
        <f t="shared" si="8"/>
        <v>8</v>
      </c>
      <c r="DE27" s="18"/>
      <c r="DF27" s="18"/>
      <c r="DG27"/>
      <c r="DH27" s="19" t="s">
        <v>225</v>
      </c>
      <c r="DI27" s="19" t="s">
        <v>225</v>
      </c>
      <c r="DJ27" s="19" t="s">
        <v>225</v>
      </c>
      <c r="DK27" s="19" t="s">
        <v>225</v>
      </c>
      <c r="DL27" s="19" t="s">
        <v>225</v>
      </c>
      <c r="DM27" s="19" t="s">
        <v>225</v>
      </c>
      <c r="DN27" s="19" t="s">
        <v>225</v>
      </c>
      <c r="DO27" s="19" t="s">
        <v>225</v>
      </c>
      <c r="DP27" s="19" t="s">
        <v>225</v>
      </c>
      <c r="DQ27"/>
      <c r="DR27"/>
      <c r="DS27" s="19" t="s">
        <v>225</v>
      </c>
      <c r="DT27" s="19" t="s">
        <v>225</v>
      </c>
      <c r="DU27" s="19" t="s">
        <v>225</v>
      </c>
      <c r="DV27" s="19" t="s">
        <v>225</v>
      </c>
      <c r="DW27" s="19" t="s">
        <v>225</v>
      </c>
      <c r="DX27" s="19" t="s">
        <v>225</v>
      </c>
      <c r="DY27" s="19" t="s">
        <v>225</v>
      </c>
      <c r="DZ27"/>
      <c r="EA27"/>
      <c r="EB27"/>
      <c r="EC27"/>
      <c r="ED27"/>
      <c r="EE27" s="18"/>
      <c r="EF27" s="18"/>
      <c r="EG27" s="18"/>
      <c r="EH27" s="18"/>
      <c r="EI27" s="18"/>
      <c r="EJ27" s="18"/>
      <c r="EK27" s="18"/>
      <c r="EL27" s="18"/>
      <c r="EM27" s="20">
        <f t="shared" si="9"/>
        <v>8</v>
      </c>
      <c r="EN27" s="18"/>
      <c r="EO27" s="18"/>
      <c r="EP27"/>
      <c r="EQ27" s="19" t="s">
        <v>225</v>
      </c>
      <c r="ER27" s="19" t="s">
        <v>225</v>
      </c>
      <c r="ES27" s="19" t="s">
        <v>225</v>
      </c>
      <c r="ET27" s="19" t="s">
        <v>225</v>
      </c>
      <c r="EU27" s="19" t="s">
        <v>225</v>
      </c>
      <c r="EV27" s="19" t="s">
        <v>225</v>
      </c>
      <c r="EW27" s="19" t="s">
        <v>225</v>
      </c>
      <c r="EX27" s="19" t="s">
        <v>225</v>
      </c>
      <c r="EY27" s="19" t="s">
        <v>225</v>
      </c>
      <c r="EZ27"/>
      <c r="FA27"/>
      <c r="FB27" s="19" t="s">
        <v>225</v>
      </c>
      <c r="FC27" s="19" t="s">
        <v>225</v>
      </c>
      <c r="FD27" s="19" t="s">
        <v>225</v>
      </c>
      <c r="FE27" s="19" t="s">
        <v>225</v>
      </c>
      <c r="FF27" s="19" t="s">
        <v>225</v>
      </c>
      <c r="FG27" s="19" t="s">
        <v>225</v>
      </c>
      <c r="FH27" s="19" t="s">
        <v>225</v>
      </c>
      <c r="FI27"/>
      <c r="FJ27"/>
      <c r="FK27"/>
      <c r="FL27"/>
      <c r="FM27"/>
      <c r="FN27" s="18"/>
      <c r="FO27" s="18"/>
      <c r="FP27" s="18"/>
      <c r="FQ27" s="18"/>
      <c r="FR27" s="18"/>
      <c r="FS27" s="18"/>
      <c r="FT27" s="18"/>
      <c r="FU27" s="18"/>
      <c r="FV27" s="20">
        <f t="shared" si="10"/>
        <v>8</v>
      </c>
      <c r="FW27" s="21"/>
      <c r="FX27" s="20">
        <f t="shared" si="11"/>
        <v>40</v>
      </c>
    </row>
    <row r="28" spans="1:180" s="2" customFormat="1" ht="15" customHeight="1">
      <c r="A28" s="134"/>
      <c r="B28" s="24" t="s">
        <v>251</v>
      </c>
      <c r="C28" s="17" t="s">
        <v>224</v>
      </c>
      <c r="D28" s="18"/>
      <c r="E28" s="18"/>
      <c r="F28"/>
      <c r="G28" s="19" t="s">
        <v>225</v>
      </c>
      <c r="H28" s="19" t="s">
        <v>225</v>
      </c>
      <c r="I28" s="19" t="s">
        <v>225</v>
      </c>
      <c r="J28" s="19" t="s">
        <v>225</v>
      </c>
      <c r="K28" s="19" t="s">
        <v>225</v>
      </c>
      <c r="L28" s="19" t="s">
        <v>225</v>
      </c>
      <c r="M28" s="19" t="s">
        <v>225</v>
      </c>
      <c r="N28"/>
      <c r="O28"/>
      <c r="P28" s="19" t="s">
        <v>225</v>
      </c>
      <c r="Q28" s="19" t="s">
        <v>225</v>
      </c>
      <c r="R28" s="19" t="s">
        <v>225</v>
      </c>
      <c r="S28" s="19" t="s">
        <v>225</v>
      </c>
      <c r="T28" s="19" t="s">
        <v>225</v>
      </c>
      <c r="U28" s="19" t="s">
        <v>225</v>
      </c>
      <c r="V28" s="19" t="s">
        <v>225</v>
      </c>
      <c r="W28" s="19" t="s">
        <v>225</v>
      </c>
      <c r="X28" s="19" t="s">
        <v>225</v>
      </c>
      <c r="Y28"/>
      <c r="Z28"/>
      <c r="AA28"/>
      <c r="AB28"/>
      <c r="AC28"/>
      <c r="AD28" s="18"/>
      <c r="AE28" s="18"/>
      <c r="AF28" s="18"/>
      <c r="AG28" s="18"/>
      <c r="AH28" s="18"/>
      <c r="AI28" s="18"/>
      <c r="AJ28" s="18"/>
      <c r="AK28" s="18"/>
      <c r="AL28" s="20">
        <f t="shared" si="6"/>
        <v>8</v>
      </c>
      <c r="AM28" s="18"/>
      <c r="AN28" s="18"/>
      <c r="AO28"/>
      <c r="AP28" s="19" t="s">
        <v>225</v>
      </c>
      <c r="AQ28" s="19" t="s">
        <v>225</v>
      </c>
      <c r="AR28" s="19" t="s">
        <v>225</v>
      </c>
      <c r="AS28" s="19" t="s">
        <v>225</v>
      </c>
      <c r="AT28" s="19" t="s">
        <v>225</v>
      </c>
      <c r="AU28" s="19" t="s">
        <v>225</v>
      </c>
      <c r="AV28" s="19" t="s">
        <v>225</v>
      </c>
      <c r="AW28"/>
      <c r="AX28"/>
      <c r="AY28" s="19" t="s">
        <v>225</v>
      </c>
      <c r="AZ28" s="19" t="s">
        <v>225</v>
      </c>
      <c r="BA28" s="19" t="s">
        <v>225</v>
      </c>
      <c r="BB28" s="19" t="s">
        <v>225</v>
      </c>
      <c r="BC28" s="19" t="s">
        <v>225</v>
      </c>
      <c r="BD28" s="19" t="s">
        <v>225</v>
      </c>
      <c r="BE28" s="19" t="s">
        <v>225</v>
      </c>
      <c r="BF28" s="19" t="s">
        <v>225</v>
      </c>
      <c r="BG28" s="19" t="s">
        <v>225</v>
      </c>
      <c r="BH28"/>
      <c r="BI28"/>
      <c r="BJ28"/>
      <c r="BK28"/>
      <c r="BL28"/>
      <c r="BM28" s="18"/>
      <c r="BN28" s="18"/>
      <c r="BO28" s="18"/>
      <c r="BP28" s="18"/>
      <c r="BQ28" s="18"/>
      <c r="BR28" s="18"/>
      <c r="BS28" s="18"/>
      <c r="BT28" s="18"/>
      <c r="BU28" s="20">
        <f t="shared" si="7"/>
        <v>8</v>
      </c>
      <c r="BV28" s="18"/>
      <c r="BW28" s="18"/>
      <c r="BX28"/>
      <c r="BY28" s="19" t="s">
        <v>225</v>
      </c>
      <c r="BZ28" s="19" t="s">
        <v>225</v>
      </c>
      <c r="CA28" s="19" t="s">
        <v>225</v>
      </c>
      <c r="CB28" s="19" t="s">
        <v>225</v>
      </c>
      <c r="CC28" s="19" t="s">
        <v>225</v>
      </c>
      <c r="CD28" s="19" t="s">
        <v>225</v>
      </c>
      <c r="CE28" s="19" t="s">
        <v>225</v>
      </c>
      <c r="CF28"/>
      <c r="CG28"/>
      <c r="CH28" s="19" t="s">
        <v>225</v>
      </c>
      <c r="CI28" s="19" t="s">
        <v>225</v>
      </c>
      <c r="CJ28" s="19" t="s">
        <v>225</v>
      </c>
      <c r="CK28" s="19" t="s">
        <v>225</v>
      </c>
      <c r="CL28" s="19" t="s">
        <v>225</v>
      </c>
      <c r="CM28" s="19" t="s">
        <v>225</v>
      </c>
      <c r="CN28" s="19" t="s">
        <v>225</v>
      </c>
      <c r="CO28" s="19" t="s">
        <v>225</v>
      </c>
      <c r="CP28" s="19" t="s">
        <v>225</v>
      </c>
      <c r="CQ28"/>
      <c r="CR28"/>
      <c r="CS28"/>
      <c r="CT28"/>
      <c r="CU28"/>
      <c r="CV28" s="18"/>
      <c r="CW28" s="18"/>
      <c r="CX28" s="18"/>
      <c r="CY28" s="18"/>
      <c r="CZ28" s="18"/>
      <c r="DA28" s="18"/>
      <c r="DB28" s="18"/>
      <c r="DC28" s="18"/>
      <c r="DD28" s="20">
        <f t="shared" si="8"/>
        <v>8</v>
      </c>
      <c r="DE28" s="18"/>
      <c r="DF28" s="18"/>
      <c r="DG28"/>
      <c r="DH28" s="19" t="s">
        <v>225</v>
      </c>
      <c r="DI28" s="19" t="s">
        <v>225</v>
      </c>
      <c r="DJ28" s="19" t="s">
        <v>225</v>
      </c>
      <c r="DK28" s="19" t="s">
        <v>225</v>
      </c>
      <c r="DL28" s="19" t="s">
        <v>225</v>
      </c>
      <c r="DM28" s="19" t="s">
        <v>225</v>
      </c>
      <c r="DN28" s="19" t="s">
        <v>225</v>
      </c>
      <c r="DO28"/>
      <c r="DP28"/>
      <c r="DQ28" s="19" t="s">
        <v>225</v>
      </c>
      <c r="DR28" s="19" t="s">
        <v>225</v>
      </c>
      <c r="DS28" s="19" t="s">
        <v>225</v>
      </c>
      <c r="DT28" s="19" t="s">
        <v>225</v>
      </c>
      <c r="DU28" s="19" t="s">
        <v>225</v>
      </c>
      <c r="DV28" s="19" t="s">
        <v>225</v>
      </c>
      <c r="DW28" s="19" t="s">
        <v>225</v>
      </c>
      <c r="DX28" s="19" t="s">
        <v>225</v>
      </c>
      <c r="DY28" s="19" t="s">
        <v>225</v>
      </c>
      <c r="DZ28"/>
      <c r="EA28"/>
      <c r="EB28"/>
      <c r="EC28"/>
      <c r="ED28"/>
      <c r="EE28" s="18"/>
      <c r="EF28" s="18"/>
      <c r="EG28" s="18"/>
      <c r="EH28" s="18"/>
      <c r="EI28" s="18"/>
      <c r="EJ28" s="18"/>
      <c r="EK28" s="18"/>
      <c r="EL28" s="18"/>
      <c r="EM28" s="20">
        <f t="shared" si="9"/>
        <v>8</v>
      </c>
      <c r="EN28" s="18"/>
      <c r="EO28" s="18"/>
      <c r="EP28"/>
      <c r="EQ28" s="19" t="s">
        <v>225</v>
      </c>
      <c r="ER28" s="19" t="s">
        <v>225</v>
      </c>
      <c r="ES28" s="19" t="s">
        <v>225</v>
      </c>
      <c r="ET28" s="19" t="s">
        <v>225</v>
      </c>
      <c r="EU28" s="19" t="s">
        <v>225</v>
      </c>
      <c r="EV28" s="19" t="s">
        <v>225</v>
      </c>
      <c r="EW28" s="19" t="s">
        <v>225</v>
      </c>
      <c r="EX28"/>
      <c r="EY28"/>
      <c r="EZ28" s="19" t="s">
        <v>225</v>
      </c>
      <c r="FA28" s="19" t="s">
        <v>225</v>
      </c>
      <c r="FB28" s="19" t="s">
        <v>225</v>
      </c>
      <c r="FC28" s="19" t="s">
        <v>225</v>
      </c>
      <c r="FD28" s="19" t="s">
        <v>225</v>
      </c>
      <c r="FE28" s="19" t="s">
        <v>225</v>
      </c>
      <c r="FF28" s="19" t="s">
        <v>225</v>
      </c>
      <c r="FG28" s="19" t="s">
        <v>225</v>
      </c>
      <c r="FH28" s="19" t="s">
        <v>225</v>
      </c>
      <c r="FI28"/>
      <c r="FJ28"/>
      <c r="FK28"/>
      <c r="FL28"/>
      <c r="FM28"/>
      <c r="FN28" s="18"/>
      <c r="FO28" s="18"/>
      <c r="FP28" s="18"/>
      <c r="FQ28" s="18"/>
      <c r="FR28" s="18"/>
      <c r="FS28" s="18"/>
      <c r="FT28" s="18"/>
      <c r="FU28" s="18"/>
      <c r="FV28" s="20">
        <f t="shared" si="10"/>
        <v>8</v>
      </c>
      <c r="FW28" s="21"/>
      <c r="FX28" s="20">
        <f t="shared" si="11"/>
        <v>40</v>
      </c>
    </row>
    <row r="29" spans="1:180" s="2" customFormat="1" ht="15" customHeight="1">
      <c r="A29" s="134"/>
      <c r="B29" s="23" t="s">
        <v>252</v>
      </c>
      <c r="C29" s="17" t="s">
        <v>224</v>
      </c>
      <c r="D29" s="18"/>
      <c r="E29" s="18"/>
      <c r="F29"/>
      <c r="G29" s="19" t="s">
        <v>225</v>
      </c>
      <c r="H29" s="19" t="s">
        <v>225</v>
      </c>
      <c r="I29" s="19" t="s">
        <v>225</v>
      </c>
      <c r="J29" s="19" t="s">
        <v>225</v>
      </c>
      <c r="K29" s="19" t="s">
        <v>225</v>
      </c>
      <c r="L29" s="19" t="s">
        <v>225</v>
      </c>
      <c r="M29" s="19" t="s">
        <v>225</v>
      </c>
      <c r="N29"/>
      <c r="O29"/>
      <c r="P29" s="19" t="s">
        <v>225</v>
      </c>
      <c r="Q29" s="19" t="s">
        <v>225</v>
      </c>
      <c r="R29" s="19" t="s">
        <v>225</v>
      </c>
      <c r="S29" s="19" t="s">
        <v>225</v>
      </c>
      <c r="T29" s="19" t="s">
        <v>225</v>
      </c>
      <c r="U29" s="19" t="s">
        <v>225</v>
      </c>
      <c r="V29" s="19" t="s">
        <v>225</v>
      </c>
      <c r="W29" s="19" t="s">
        <v>225</v>
      </c>
      <c r="X29" s="19" t="s">
        <v>225</v>
      </c>
      <c r="Y29"/>
      <c r="Z29"/>
      <c r="AA29"/>
      <c r="AB29"/>
      <c r="AC29"/>
      <c r="AD29" s="18"/>
      <c r="AE29" s="18"/>
      <c r="AF29" s="18"/>
      <c r="AG29" s="18"/>
      <c r="AH29" s="18"/>
      <c r="AI29" s="18"/>
      <c r="AJ29" s="18"/>
      <c r="AK29" s="18"/>
      <c r="AL29" s="20">
        <f t="shared" si="6"/>
        <v>8</v>
      </c>
      <c r="AM29" s="18"/>
      <c r="AN29" s="18"/>
      <c r="AO29"/>
      <c r="AP29" s="19" t="s">
        <v>225</v>
      </c>
      <c r="AQ29" s="19" t="s">
        <v>225</v>
      </c>
      <c r="AR29" s="19" t="s">
        <v>225</v>
      </c>
      <c r="AS29" s="19" t="s">
        <v>225</v>
      </c>
      <c r="AT29" s="19" t="s">
        <v>225</v>
      </c>
      <c r="AU29" s="19" t="s">
        <v>225</v>
      </c>
      <c r="AV29" s="19" t="s">
        <v>225</v>
      </c>
      <c r="AW29"/>
      <c r="AX29"/>
      <c r="AY29" s="19" t="s">
        <v>225</v>
      </c>
      <c r="AZ29" s="19" t="s">
        <v>225</v>
      </c>
      <c r="BA29" s="19" t="s">
        <v>225</v>
      </c>
      <c r="BB29" s="19" t="s">
        <v>225</v>
      </c>
      <c r="BC29" s="19" t="s">
        <v>225</v>
      </c>
      <c r="BD29" s="19" t="s">
        <v>225</v>
      </c>
      <c r="BE29" s="19" t="s">
        <v>225</v>
      </c>
      <c r="BF29" s="19" t="s">
        <v>225</v>
      </c>
      <c r="BG29" s="19" t="s">
        <v>225</v>
      </c>
      <c r="BH29"/>
      <c r="BI29"/>
      <c r="BJ29"/>
      <c r="BK29"/>
      <c r="BL29"/>
      <c r="BM29" s="18"/>
      <c r="BN29" s="18"/>
      <c r="BO29" s="18"/>
      <c r="BP29" s="18"/>
      <c r="BQ29" s="18"/>
      <c r="BR29" s="18"/>
      <c r="BS29" s="18"/>
      <c r="BT29" s="18"/>
      <c r="BU29" s="20">
        <f t="shared" si="7"/>
        <v>8</v>
      </c>
      <c r="BV29" s="18"/>
      <c r="BW29" s="18"/>
      <c r="BX29"/>
      <c r="BY29" s="19" t="s">
        <v>225</v>
      </c>
      <c r="BZ29" s="19" t="s">
        <v>225</v>
      </c>
      <c r="CA29" s="19" t="s">
        <v>225</v>
      </c>
      <c r="CB29" s="19" t="s">
        <v>225</v>
      </c>
      <c r="CC29" s="19" t="s">
        <v>225</v>
      </c>
      <c r="CD29" s="19" t="s">
        <v>225</v>
      </c>
      <c r="CE29" s="19" t="s">
        <v>225</v>
      </c>
      <c r="CF29"/>
      <c r="CG29"/>
      <c r="CH29" s="19" t="s">
        <v>225</v>
      </c>
      <c r="CI29" s="19" t="s">
        <v>225</v>
      </c>
      <c r="CJ29" s="19" t="s">
        <v>225</v>
      </c>
      <c r="CK29" s="19" t="s">
        <v>225</v>
      </c>
      <c r="CL29" s="19" t="s">
        <v>225</v>
      </c>
      <c r="CM29" s="19" t="s">
        <v>225</v>
      </c>
      <c r="CN29" s="19" t="s">
        <v>225</v>
      </c>
      <c r="CO29" s="19" t="s">
        <v>225</v>
      </c>
      <c r="CP29" s="19" t="s">
        <v>225</v>
      </c>
      <c r="CQ29"/>
      <c r="CR29"/>
      <c r="CS29"/>
      <c r="CT29"/>
      <c r="CU29"/>
      <c r="CV29" s="18"/>
      <c r="CW29" s="18"/>
      <c r="CX29" s="18"/>
      <c r="CY29" s="18"/>
      <c r="CZ29" s="18"/>
      <c r="DA29" s="18"/>
      <c r="DB29" s="18"/>
      <c r="DC29" s="18"/>
      <c r="DD29" s="20">
        <f t="shared" si="8"/>
        <v>8</v>
      </c>
      <c r="DE29" s="18"/>
      <c r="DF29" s="18"/>
      <c r="DG29"/>
      <c r="DH29" s="19" t="s">
        <v>225</v>
      </c>
      <c r="DI29" s="19" t="s">
        <v>225</v>
      </c>
      <c r="DJ29" s="19" t="s">
        <v>225</v>
      </c>
      <c r="DK29" s="19" t="s">
        <v>225</v>
      </c>
      <c r="DL29" s="19" t="s">
        <v>225</v>
      </c>
      <c r="DM29" s="19" t="s">
        <v>225</v>
      </c>
      <c r="DN29" s="19" t="s">
        <v>225</v>
      </c>
      <c r="DO29"/>
      <c r="DP29"/>
      <c r="DQ29" s="19" t="s">
        <v>225</v>
      </c>
      <c r="DR29" s="19" t="s">
        <v>225</v>
      </c>
      <c r="DS29" s="19" t="s">
        <v>225</v>
      </c>
      <c r="DT29" s="19" t="s">
        <v>225</v>
      </c>
      <c r="DU29" s="19" t="s">
        <v>225</v>
      </c>
      <c r="DV29" s="19" t="s">
        <v>225</v>
      </c>
      <c r="DW29" s="19" t="s">
        <v>225</v>
      </c>
      <c r="DX29" s="19" t="s">
        <v>225</v>
      </c>
      <c r="DY29" s="19" t="s">
        <v>225</v>
      </c>
      <c r="DZ29"/>
      <c r="EA29"/>
      <c r="EB29"/>
      <c r="EC29"/>
      <c r="ED29"/>
      <c r="EE29" s="18"/>
      <c r="EF29" s="18"/>
      <c r="EG29" s="18"/>
      <c r="EH29" s="18"/>
      <c r="EI29" s="18"/>
      <c r="EJ29" s="18"/>
      <c r="EK29" s="18"/>
      <c r="EL29" s="18"/>
      <c r="EM29" s="20">
        <f t="shared" si="9"/>
        <v>8</v>
      </c>
      <c r="EN29" s="18"/>
      <c r="EO29" s="18"/>
      <c r="EP29"/>
      <c r="EQ29" s="19" t="s">
        <v>225</v>
      </c>
      <c r="ER29" s="19" t="s">
        <v>225</v>
      </c>
      <c r="ES29" s="19" t="s">
        <v>225</v>
      </c>
      <c r="ET29" s="19" t="s">
        <v>225</v>
      </c>
      <c r="EU29" s="19" t="s">
        <v>225</v>
      </c>
      <c r="EV29" s="19" t="s">
        <v>225</v>
      </c>
      <c r="EW29" s="19" t="s">
        <v>225</v>
      </c>
      <c r="EX29"/>
      <c r="EY29"/>
      <c r="EZ29" s="19" t="s">
        <v>225</v>
      </c>
      <c r="FA29" s="19" t="s">
        <v>225</v>
      </c>
      <c r="FB29" s="19" t="s">
        <v>225</v>
      </c>
      <c r="FC29" s="19" t="s">
        <v>225</v>
      </c>
      <c r="FD29" s="19" t="s">
        <v>225</v>
      </c>
      <c r="FE29" s="19" t="s">
        <v>225</v>
      </c>
      <c r="FF29" s="19" t="s">
        <v>225</v>
      </c>
      <c r="FG29" s="19" t="s">
        <v>225</v>
      </c>
      <c r="FH29" s="19" t="s">
        <v>225</v>
      </c>
      <c r="FI29"/>
      <c r="FJ29"/>
      <c r="FK29"/>
      <c r="FL29"/>
      <c r="FM29"/>
      <c r="FN29" s="18"/>
      <c r="FO29" s="18"/>
      <c r="FP29" s="18"/>
      <c r="FQ29" s="18"/>
      <c r="FR29" s="18"/>
      <c r="FS29" s="18"/>
      <c r="FT29" s="18"/>
      <c r="FU29" s="18"/>
      <c r="FV29" s="20">
        <f t="shared" si="10"/>
        <v>8</v>
      </c>
      <c r="FW29" s="21"/>
      <c r="FX29" s="20">
        <f t="shared" si="11"/>
        <v>40</v>
      </c>
    </row>
    <row r="30" spans="1:180" s="2" customFormat="1" ht="15" customHeight="1">
      <c r="A30" s="134"/>
      <c r="B30" s="24" t="s">
        <v>253</v>
      </c>
      <c r="C30" s="17" t="s">
        <v>224</v>
      </c>
      <c r="D30" s="18"/>
      <c r="E30" s="18"/>
      <c r="F30"/>
      <c r="G30" s="19" t="s">
        <v>225</v>
      </c>
      <c r="H30" s="19" t="s">
        <v>225</v>
      </c>
      <c r="I30" s="19" t="s">
        <v>225</v>
      </c>
      <c r="J30" s="19" t="s">
        <v>225</v>
      </c>
      <c r="K30" s="19" t="s">
        <v>225</v>
      </c>
      <c r="L30" s="19" t="s">
        <v>225</v>
      </c>
      <c r="M30" s="19" t="s">
        <v>225</v>
      </c>
      <c r="N30"/>
      <c r="O30"/>
      <c r="P30" s="19" t="s">
        <v>225</v>
      </c>
      <c r="Q30" s="19" t="s">
        <v>225</v>
      </c>
      <c r="R30" s="19" t="s">
        <v>225</v>
      </c>
      <c r="S30" s="19" t="s">
        <v>225</v>
      </c>
      <c r="T30" s="19" t="s">
        <v>225</v>
      </c>
      <c r="U30" s="19" t="s">
        <v>225</v>
      </c>
      <c r="V30" s="19" t="s">
        <v>225</v>
      </c>
      <c r="W30" s="19" t="s">
        <v>225</v>
      </c>
      <c r="X30" s="19" t="s">
        <v>225</v>
      </c>
      <c r="Y30"/>
      <c r="Z30"/>
      <c r="AA30"/>
      <c r="AB30"/>
      <c r="AC30"/>
      <c r="AD30" s="18"/>
      <c r="AE30" s="18"/>
      <c r="AF30" s="18"/>
      <c r="AG30" s="18"/>
      <c r="AH30" s="18"/>
      <c r="AI30" s="18"/>
      <c r="AJ30" s="18"/>
      <c r="AK30" s="18"/>
      <c r="AL30" s="20">
        <f t="shared" si="6"/>
        <v>8</v>
      </c>
      <c r="AM30" s="18"/>
      <c r="AN30" s="18"/>
      <c r="AO30"/>
      <c r="AP30" s="19" t="s">
        <v>225</v>
      </c>
      <c r="AQ30" s="19" t="s">
        <v>225</v>
      </c>
      <c r="AR30" s="19" t="s">
        <v>225</v>
      </c>
      <c r="AS30" s="19" t="s">
        <v>225</v>
      </c>
      <c r="AT30" s="19" t="s">
        <v>225</v>
      </c>
      <c r="AU30" s="19" t="s">
        <v>225</v>
      </c>
      <c r="AV30" s="19" t="s">
        <v>225</v>
      </c>
      <c r="AW30"/>
      <c r="AX30"/>
      <c r="AY30" s="19" t="s">
        <v>225</v>
      </c>
      <c r="AZ30" s="19" t="s">
        <v>225</v>
      </c>
      <c r="BA30" s="19" t="s">
        <v>225</v>
      </c>
      <c r="BB30" s="19" t="s">
        <v>225</v>
      </c>
      <c r="BC30" s="19" t="s">
        <v>225</v>
      </c>
      <c r="BD30" s="19" t="s">
        <v>225</v>
      </c>
      <c r="BE30" s="19" t="s">
        <v>225</v>
      </c>
      <c r="BF30" s="19" t="s">
        <v>225</v>
      </c>
      <c r="BG30" s="19" t="s">
        <v>225</v>
      </c>
      <c r="BH30"/>
      <c r="BI30"/>
      <c r="BJ30"/>
      <c r="BK30"/>
      <c r="BL30"/>
      <c r="BM30" s="18"/>
      <c r="BN30" s="18"/>
      <c r="BO30" s="18"/>
      <c r="BP30" s="18"/>
      <c r="BQ30" s="18"/>
      <c r="BR30" s="18"/>
      <c r="BS30" s="18"/>
      <c r="BT30" s="18"/>
      <c r="BU30" s="20">
        <f t="shared" si="7"/>
        <v>8</v>
      </c>
      <c r="BV30" s="18"/>
      <c r="BW30" s="18"/>
      <c r="BX30"/>
      <c r="BY30" s="19" t="s">
        <v>225</v>
      </c>
      <c r="BZ30" s="19" t="s">
        <v>225</v>
      </c>
      <c r="CA30" s="19" t="s">
        <v>225</v>
      </c>
      <c r="CB30" s="19" t="s">
        <v>225</v>
      </c>
      <c r="CC30" s="19" t="s">
        <v>225</v>
      </c>
      <c r="CD30" s="19" t="s">
        <v>225</v>
      </c>
      <c r="CE30" s="19" t="s">
        <v>225</v>
      </c>
      <c r="CF30"/>
      <c r="CG30"/>
      <c r="CH30" s="19" t="s">
        <v>225</v>
      </c>
      <c r="CI30" s="19" t="s">
        <v>225</v>
      </c>
      <c r="CJ30" s="19" t="s">
        <v>225</v>
      </c>
      <c r="CK30" s="19" t="s">
        <v>225</v>
      </c>
      <c r="CL30" s="19" t="s">
        <v>225</v>
      </c>
      <c r="CM30" s="19" t="s">
        <v>225</v>
      </c>
      <c r="CN30" s="19" t="s">
        <v>225</v>
      </c>
      <c r="CO30" s="19" t="s">
        <v>225</v>
      </c>
      <c r="CP30" s="19" t="s">
        <v>225</v>
      </c>
      <c r="CQ30"/>
      <c r="CR30"/>
      <c r="CS30"/>
      <c r="CT30"/>
      <c r="CU30"/>
      <c r="CV30" s="18"/>
      <c r="CW30" s="18"/>
      <c r="CX30" s="18"/>
      <c r="CY30" s="18"/>
      <c r="CZ30" s="18"/>
      <c r="DA30" s="18"/>
      <c r="DB30" s="18"/>
      <c r="DC30" s="18"/>
      <c r="DD30" s="20">
        <f t="shared" si="8"/>
        <v>8</v>
      </c>
      <c r="DE30" s="18"/>
      <c r="DF30" s="18"/>
      <c r="DG30"/>
      <c r="DH30" s="19" t="s">
        <v>225</v>
      </c>
      <c r="DI30" s="19" t="s">
        <v>225</v>
      </c>
      <c r="DJ30" s="19" t="s">
        <v>225</v>
      </c>
      <c r="DK30" s="19" t="s">
        <v>225</v>
      </c>
      <c r="DL30" s="19" t="s">
        <v>225</v>
      </c>
      <c r="DM30" s="19" t="s">
        <v>225</v>
      </c>
      <c r="DN30" s="19" t="s">
        <v>225</v>
      </c>
      <c r="DO30"/>
      <c r="DP30"/>
      <c r="DQ30" s="19" t="s">
        <v>225</v>
      </c>
      <c r="DR30" s="19" t="s">
        <v>225</v>
      </c>
      <c r="DS30" s="19" t="s">
        <v>225</v>
      </c>
      <c r="DT30" s="19" t="s">
        <v>225</v>
      </c>
      <c r="DU30" s="19" t="s">
        <v>225</v>
      </c>
      <c r="DV30" s="19" t="s">
        <v>225</v>
      </c>
      <c r="DW30" s="19" t="s">
        <v>225</v>
      </c>
      <c r="DX30" s="19" t="s">
        <v>225</v>
      </c>
      <c r="DY30" s="19" t="s">
        <v>225</v>
      </c>
      <c r="DZ30"/>
      <c r="EA30"/>
      <c r="EB30"/>
      <c r="EC30"/>
      <c r="ED30"/>
      <c r="EE30" s="18"/>
      <c r="EF30" s="18"/>
      <c r="EG30" s="18"/>
      <c r="EH30" s="18"/>
      <c r="EI30" s="18"/>
      <c r="EJ30" s="18"/>
      <c r="EK30" s="18"/>
      <c r="EL30" s="18"/>
      <c r="EM30" s="20">
        <f t="shared" si="9"/>
        <v>8</v>
      </c>
      <c r="EN30" s="18"/>
      <c r="EO30" s="18"/>
      <c r="EP30"/>
      <c r="EQ30" s="19" t="s">
        <v>225</v>
      </c>
      <c r="ER30" s="19" t="s">
        <v>225</v>
      </c>
      <c r="ES30" s="19" t="s">
        <v>225</v>
      </c>
      <c r="ET30" s="19" t="s">
        <v>225</v>
      </c>
      <c r="EU30" s="19" t="s">
        <v>225</v>
      </c>
      <c r="EV30" s="19" t="s">
        <v>225</v>
      </c>
      <c r="EW30" s="19" t="s">
        <v>225</v>
      </c>
      <c r="EX30"/>
      <c r="EY30"/>
      <c r="EZ30" s="19" t="s">
        <v>225</v>
      </c>
      <c r="FA30" s="19" t="s">
        <v>225</v>
      </c>
      <c r="FB30" s="19" t="s">
        <v>225</v>
      </c>
      <c r="FC30" s="19" t="s">
        <v>225</v>
      </c>
      <c r="FD30" s="19" t="s">
        <v>225</v>
      </c>
      <c r="FE30" s="19" t="s">
        <v>225</v>
      </c>
      <c r="FF30" s="19" t="s">
        <v>225</v>
      </c>
      <c r="FG30" s="19" t="s">
        <v>225</v>
      </c>
      <c r="FH30" s="19" t="s">
        <v>225</v>
      </c>
      <c r="FI30"/>
      <c r="FJ30"/>
      <c r="FK30"/>
      <c r="FL30"/>
      <c r="FM30"/>
      <c r="FN30" s="18"/>
      <c r="FO30" s="18"/>
      <c r="FP30" s="18"/>
      <c r="FQ30" s="18"/>
      <c r="FR30" s="18"/>
      <c r="FS30" s="18"/>
      <c r="FT30" s="18"/>
      <c r="FU30" s="18"/>
      <c r="FV30" s="20">
        <f t="shared" si="10"/>
        <v>8</v>
      </c>
      <c r="FW30" s="21"/>
      <c r="FX30" s="20">
        <f t="shared" si="11"/>
        <v>40</v>
      </c>
    </row>
    <row r="31" spans="1:180" s="2" customFormat="1" ht="15" customHeight="1">
      <c r="A31" s="134"/>
      <c r="B31" s="24" t="s">
        <v>254</v>
      </c>
      <c r="C31" s="17" t="s">
        <v>224</v>
      </c>
      <c r="D31" s="18"/>
      <c r="E31" s="18"/>
      <c r="F31"/>
      <c r="G31"/>
      <c r="H31"/>
      <c r="I31" s="19" t="s">
        <v>225</v>
      </c>
      <c r="J31" s="19" t="s">
        <v>225</v>
      </c>
      <c r="K31" s="19" t="s">
        <v>225</v>
      </c>
      <c r="L31" s="19" t="s">
        <v>225</v>
      </c>
      <c r="M31" s="19" t="s">
        <v>225</v>
      </c>
      <c r="N31" s="19" t="s">
        <v>225</v>
      </c>
      <c r="O31" s="19" t="s">
        <v>225</v>
      </c>
      <c r="P31" s="19" t="s">
        <v>225</v>
      </c>
      <c r="Q31"/>
      <c r="R31"/>
      <c r="S31" s="19" t="s">
        <v>225</v>
      </c>
      <c r="T31" s="19" t="s">
        <v>225</v>
      </c>
      <c r="U31" s="19" t="s">
        <v>225</v>
      </c>
      <c r="V31" s="19" t="s">
        <v>225</v>
      </c>
      <c r="W31" s="19" t="s">
        <v>225</v>
      </c>
      <c r="X31" s="19" t="s">
        <v>225</v>
      </c>
      <c r="Y31" s="19" t="s">
        <v>225</v>
      </c>
      <c r="Z31" s="19" t="s">
        <v>225</v>
      </c>
      <c r="AA31"/>
      <c r="AB31"/>
      <c r="AC31"/>
      <c r="AD31" s="18"/>
      <c r="AE31" s="18"/>
      <c r="AF31" s="18"/>
      <c r="AG31" s="18"/>
      <c r="AH31" s="18"/>
      <c r="AI31" s="18"/>
      <c r="AJ31" s="18"/>
      <c r="AK31" s="18"/>
      <c r="AL31" s="20">
        <f t="shared" si="6"/>
        <v>8</v>
      </c>
      <c r="AM31" s="18"/>
      <c r="AN31" s="18"/>
      <c r="AO31"/>
      <c r="AP31"/>
      <c r="AQ31"/>
      <c r="AR31" s="19" t="s">
        <v>225</v>
      </c>
      <c r="AS31" s="19" t="s">
        <v>225</v>
      </c>
      <c r="AT31" s="19" t="s">
        <v>225</v>
      </c>
      <c r="AU31" s="19" t="s">
        <v>225</v>
      </c>
      <c r="AV31" s="19" t="s">
        <v>225</v>
      </c>
      <c r="AW31" s="19" t="s">
        <v>225</v>
      </c>
      <c r="AX31" s="19" t="s">
        <v>225</v>
      </c>
      <c r="AY31" s="19" t="s">
        <v>225</v>
      </c>
      <c r="AZ31"/>
      <c r="BA31"/>
      <c r="BB31" s="19" t="s">
        <v>225</v>
      </c>
      <c r="BC31" s="19" t="s">
        <v>225</v>
      </c>
      <c r="BD31" s="19" t="s">
        <v>225</v>
      </c>
      <c r="BE31" s="19" t="s">
        <v>225</v>
      </c>
      <c r="BF31" s="19" t="s">
        <v>225</v>
      </c>
      <c r="BG31" s="19" t="s">
        <v>225</v>
      </c>
      <c r="BH31" s="19" t="s">
        <v>225</v>
      </c>
      <c r="BI31" s="19" t="s">
        <v>225</v>
      </c>
      <c r="BJ31"/>
      <c r="BK31"/>
      <c r="BL31"/>
      <c r="BM31" s="18"/>
      <c r="BN31" s="18"/>
      <c r="BO31" s="18"/>
      <c r="BP31" s="18"/>
      <c r="BQ31" s="18"/>
      <c r="BR31" s="18"/>
      <c r="BS31" s="18"/>
      <c r="BT31" s="18"/>
      <c r="BU31" s="20">
        <f t="shared" si="7"/>
        <v>8</v>
      </c>
      <c r="BV31" s="18"/>
      <c r="BW31" s="18"/>
      <c r="BX31"/>
      <c r="BY31"/>
      <c r="BZ31"/>
      <c r="CA31" s="19" t="s">
        <v>225</v>
      </c>
      <c r="CB31" s="19" t="s">
        <v>225</v>
      </c>
      <c r="CC31" s="19" t="s">
        <v>225</v>
      </c>
      <c r="CD31" s="19" t="s">
        <v>225</v>
      </c>
      <c r="CE31" s="19" t="s">
        <v>225</v>
      </c>
      <c r="CF31" s="19" t="s">
        <v>225</v>
      </c>
      <c r="CG31" s="19" t="s">
        <v>225</v>
      </c>
      <c r="CH31" s="19" t="s">
        <v>225</v>
      </c>
      <c r="CI31"/>
      <c r="CJ31"/>
      <c r="CK31" s="19" t="s">
        <v>225</v>
      </c>
      <c r="CL31" s="19" t="s">
        <v>225</v>
      </c>
      <c r="CM31" s="19" t="s">
        <v>225</v>
      </c>
      <c r="CN31" s="19" t="s">
        <v>225</v>
      </c>
      <c r="CO31" s="19" t="s">
        <v>225</v>
      </c>
      <c r="CP31" s="19" t="s">
        <v>225</v>
      </c>
      <c r="CQ31" s="19" t="s">
        <v>225</v>
      </c>
      <c r="CR31" s="19" t="s">
        <v>225</v>
      </c>
      <c r="CS31"/>
      <c r="CT31"/>
      <c r="CU31"/>
      <c r="CV31" s="18"/>
      <c r="CW31" s="18"/>
      <c r="CX31" s="18"/>
      <c r="CY31" s="18"/>
      <c r="CZ31" s="18"/>
      <c r="DA31" s="18"/>
      <c r="DB31" s="18"/>
      <c r="DC31" s="18"/>
      <c r="DD31" s="20">
        <f t="shared" si="8"/>
        <v>8</v>
      </c>
      <c r="DE31" s="18"/>
      <c r="DF31" s="18"/>
      <c r="DG31"/>
      <c r="DH31"/>
      <c r="DI31"/>
      <c r="DJ31" s="19" t="s">
        <v>225</v>
      </c>
      <c r="DK31" s="19" t="s">
        <v>225</v>
      </c>
      <c r="DL31" s="19" t="s">
        <v>225</v>
      </c>
      <c r="DM31" s="19" t="s">
        <v>225</v>
      </c>
      <c r="DN31" s="19" t="s">
        <v>225</v>
      </c>
      <c r="DO31" s="19" t="s">
        <v>225</v>
      </c>
      <c r="DP31" s="19" t="s">
        <v>225</v>
      </c>
      <c r="DQ31" s="19" t="s">
        <v>225</v>
      </c>
      <c r="DR31"/>
      <c r="DS31"/>
      <c r="DT31" s="19" t="s">
        <v>225</v>
      </c>
      <c r="DU31" s="19" t="s">
        <v>225</v>
      </c>
      <c r="DV31" s="19" t="s">
        <v>225</v>
      </c>
      <c r="DW31" s="19" t="s">
        <v>225</v>
      </c>
      <c r="DX31" s="19" t="s">
        <v>225</v>
      </c>
      <c r="DY31" s="19" t="s">
        <v>225</v>
      </c>
      <c r="DZ31" s="19" t="s">
        <v>225</v>
      </c>
      <c r="EA31" s="19" t="s">
        <v>225</v>
      </c>
      <c r="EB31"/>
      <c r="EC31"/>
      <c r="ED31"/>
      <c r="EE31" s="18"/>
      <c r="EF31" s="18"/>
      <c r="EG31" s="18"/>
      <c r="EH31" s="18"/>
      <c r="EI31" s="18"/>
      <c r="EJ31" s="18"/>
      <c r="EK31" s="18"/>
      <c r="EL31" s="18"/>
      <c r="EM31" s="20">
        <f t="shared" si="9"/>
        <v>8</v>
      </c>
      <c r="EN31" s="18"/>
      <c r="EO31" s="18"/>
      <c r="EP31"/>
      <c r="EQ31"/>
      <c r="ER31"/>
      <c r="ES31" s="19" t="s">
        <v>225</v>
      </c>
      <c r="ET31" s="19" t="s">
        <v>225</v>
      </c>
      <c r="EU31" s="19" t="s">
        <v>225</v>
      </c>
      <c r="EV31" s="19" t="s">
        <v>225</v>
      </c>
      <c r="EW31" s="19" t="s">
        <v>225</v>
      </c>
      <c r="EX31" s="19" t="s">
        <v>225</v>
      </c>
      <c r="EY31" s="19" t="s">
        <v>225</v>
      </c>
      <c r="EZ31" s="19" t="s">
        <v>225</v>
      </c>
      <c r="FA31"/>
      <c r="FB31"/>
      <c r="FC31" s="19" t="s">
        <v>225</v>
      </c>
      <c r="FD31" s="19" t="s">
        <v>225</v>
      </c>
      <c r="FE31" s="19" t="s">
        <v>225</v>
      </c>
      <c r="FF31" s="19" t="s">
        <v>225</v>
      </c>
      <c r="FG31" s="19" t="s">
        <v>225</v>
      </c>
      <c r="FH31" s="19" t="s">
        <v>225</v>
      </c>
      <c r="FI31" s="19" t="s">
        <v>225</v>
      </c>
      <c r="FJ31" s="19" t="s">
        <v>225</v>
      </c>
      <c r="FK31"/>
      <c r="FL31"/>
      <c r="FM31"/>
      <c r="FN31" s="18"/>
      <c r="FO31" s="18"/>
      <c r="FP31" s="18"/>
      <c r="FQ31" s="18"/>
      <c r="FR31" s="18"/>
      <c r="FS31" s="18"/>
      <c r="FT31" s="18"/>
      <c r="FU31" s="18"/>
      <c r="FV31" s="20">
        <f t="shared" si="10"/>
        <v>8</v>
      </c>
      <c r="FW31" s="21"/>
      <c r="FX31" s="20">
        <f t="shared" si="11"/>
        <v>40</v>
      </c>
    </row>
    <row r="32" spans="1:180" s="31" customFormat="1" ht="15.75" customHeight="1" thickBot="1">
      <c r="A32" s="134"/>
      <c r="B32" s="24" t="s">
        <v>255</v>
      </c>
      <c r="C32" s="17" t="s">
        <v>224</v>
      </c>
      <c r="D32" s="18"/>
      <c r="E32" s="18"/>
      <c r="F32"/>
      <c r="G32" s="19" t="s">
        <v>225</v>
      </c>
      <c r="H32" s="19" t="s">
        <v>225</v>
      </c>
      <c r="I32" s="19" t="s">
        <v>225</v>
      </c>
      <c r="J32" s="19" t="s">
        <v>225</v>
      </c>
      <c r="K32" s="19" t="s">
        <v>225</v>
      </c>
      <c r="L32" s="19" t="s">
        <v>225</v>
      </c>
      <c r="M32" s="19" t="s">
        <v>225</v>
      </c>
      <c r="N32" s="19" t="s">
        <v>225</v>
      </c>
      <c r="O32" s="19" t="s">
        <v>225</v>
      </c>
      <c r="P32"/>
      <c r="Q32"/>
      <c r="R32" s="19" t="s">
        <v>225</v>
      </c>
      <c r="S32" s="19" t="s">
        <v>225</v>
      </c>
      <c r="T32" s="19" t="s">
        <v>225</v>
      </c>
      <c r="U32" s="19" t="s">
        <v>225</v>
      </c>
      <c r="V32" s="19" t="s">
        <v>225</v>
      </c>
      <c r="W32" s="19" t="s">
        <v>225</v>
      </c>
      <c r="X32" s="19" t="s">
        <v>225</v>
      </c>
      <c r="Y32"/>
      <c r="Z32"/>
      <c r="AA32"/>
      <c r="AB32"/>
      <c r="AC32"/>
      <c r="AD32" s="18"/>
      <c r="AE32" s="18"/>
      <c r="AF32" s="18"/>
      <c r="AG32" s="18"/>
      <c r="AH32" s="18"/>
      <c r="AI32" s="18"/>
      <c r="AJ32" s="18"/>
      <c r="AK32" s="18"/>
      <c r="AL32" s="20">
        <f t="shared" si="6"/>
        <v>8</v>
      </c>
      <c r="AM32" s="18"/>
      <c r="AN32" s="18"/>
      <c r="AO32"/>
      <c r="AP32" s="19" t="s">
        <v>225</v>
      </c>
      <c r="AQ32" s="19" t="s">
        <v>225</v>
      </c>
      <c r="AR32" s="19" t="s">
        <v>225</v>
      </c>
      <c r="AS32" s="19" t="s">
        <v>225</v>
      </c>
      <c r="AT32" s="19" t="s">
        <v>225</v>
      </c>
      <c r="AU32" s="19" t="s">
        <v>225</v>
      </c>
      <c r="AV32" s="19" t="s">
        <v>225</v>
      </c>
      <c r="AW32" s="19" t="s">
        <v>225</v>
      </c>
      <c r="AX32" s="19" t="s">
        <v>225</v>
      </c>
      <c r="AY32"/>
      <c r="AZ32"/>
      <c r="BA32" s="19" t="s">
        <v>225</v>
      </c>
      <c r="BB32" s="19" t="s">
        <v>225</v>
      </c>
      <c r="BC32" s="19" t="s">
        <v>225</v>
      </c>
      <c r="BD32" s="19" t="s">
        <v>225</v>
      </c>
      <c r="BE32" s="19" t="s">
        <v>225</v>
      </c>
      <c r="BF32" s="19" t="s">
        <v>225</v>
      </c>
      <c r="BG32" s="19" t="s">
        <v>225</v>
      </c>
      <c r="BH32"/>
      <c r="BI32"/>
      <c r="BJ32"/>
      <c r="BK32"/>
      <c r="BL32"/>
      <c r="BM32" s="18"/>
      <c r="BN32" s="18"/>
      <c r="BO32" s="18"/>
      <c r="BP32" s="18"/>
      <c r="BQ32" s="18"/>
      <c r="BR32" s="18"/>
      <c r="BS32" s="18"/>
      <c r="BT32" s="18"/>
      <c r="BU32" s="20">
        <f t="shared" si="7"/>
        <v>8</v>
      </c>
      <c r="BV32" s="18"/>
      <c r="BW32" s="18"/>
      <c r="BX32"/>
      <c r="BY32" s="19" t="s">
        <v>225</v>
      </c>
      <c r="BZ32" s="19" t="s">
        <v>225</v>
      </c>
      <c r="CA32" s="19" t="s">
        <v>225</v>
      </c>
      <c r="CB32" s="19" t="s">
        <v>225</v>
      </c>
      <c r="CC32" s="19" t="s">
        <v>225</v>
      </c>
      <c r="CD32" s="19" t="s">
        <v>225</v>
      </c>
      <c r="CE32" s="19" t="s">
        <v>225</v>
      </c>
      <c r="CF32" s="19" t="s">
        <v>225</v>
      </c>
      <c r="CG32" s="19" t="s">
        <v>225</v>
      </c>
      <c r="CH32"/>
      <c r="CI32"/>
      <c r="CJ32" s="19" t="s">
        <v>225</v>
      </c>
      <c r="CK32" s="19" t="s">
        <v>225</v>
      </c>
      <c r="CL32" s="19" t="s">
        <v>225</v>
      </c>
      <c r="CM32" s="19" t="s">
        <v>225</v>
      </c>
      <c r="CN32" s="19" t="s">
        <v>225</v>
      </c>
      <c r="CO32" s="19" t="s">
        <v>225</v>
      </c>
      <c r="CP32" s="19" t="s">
        <v>225</v>
      </c>
      <c r="CQ32"/>
      <c r="CR32"/>
      <c r="CS32"/>
      <c r="CT32"/>
      <c r="CU32"/>
      <c r="CV32" s="18"/>
      <c r="CW32" s="18"/>
      <c r="CX32" s="18"/>
      <c r="CY32" s="18"/>
      <c r="CZ32" s="18"/>
      <c r="DA32" s="18"/>
      <c r="DB32" s="18"/>
      <c r="DC32" s="18"/>
      <c r="DD32" s="20">
        <f t="shared" si="8"/>
        <v>8</v>
      </c>
      <c r="DE32" s="18"/>
      <c r="DF32" s="18"/>
      <c r="DG32"/>
      <c r="DH32" s="19" t="s">
        <v>225</v>
      </c>
      <c r="DI32" s="19" t="s">
        <v>225</v>
      </c>
      <c r="DJ32" s="19" t="s">
        <v>225</v>
      </c>
      <c r="DK32" s="19" t="s">
        <v>225</v>
      </c>
      <c r="DL32" s="19" t="s">
        <v>225</v>
      </c>
      <c r="DM32" s="19" t="s">
        <v>225</v>
      </c>
      <c r="DN32" s="19" t="s">
        <v>225</v>
      </c>
      <c r="DO32" s="19" t="s">
        <v>225</v>
      </c>
      <c r="DP32" s="19" t="s">
        <v>225</v>
      </c>
      <c r="DQ32"/>
      <c r="DR32"/>
      <c r="DS32" s="19" t="s">
        <v>225</v>
      </c>
      <c r="DT32" s="19" t="s">
        <v>225</v>
      </c>
      <c r="DU32" s="19" t="s">
        <v>225</v>
      </c>
      <c r="DV32" s="19" t="s">
        <v>225</v>
      </c>
      <c r="DW32" s="19" t="s">
        <v>225</v>
      </c>
      <c r="DX32" s="19" t="s">
        <v>225</v>
      </c>
      <c r="DY32" s="19" t="s">
        <v>225</v>
      </c>
      <c r="DZ32"/>
      <c r="EA32"/>
      <c r="EB32"/>
      <c r="EC32"/>
      <c r="ED32"/>
      <c r="EE32" s="18"/>
      <c r="EF32" s="18"/>
      <c r="EG32" s="18"/>
      <c r="EH32" s="18"/>
      <c r="EI32" s="18"/>
      <c r="EJ32" s="18"/>
      <c r="EK32" s="18"/>
      <c r="EL32" s="18"/>
      <c r="EM32" s="20">
        <f t="shared" si="9"/>
        <v>8</v>
      </c>
      <c r="EN32" s="18"/>
      <c r="EO32" s="18"/>
      <c r="EP32"/>
      <c r="EQ32" s="19" t="s">
        <v>225</v>
      </c>
      <c r="ER32" s="19" t="s">
        <v>225</v>
      </c>
      <c r="ES32" s="19" t="s">
        <v>225</v>
      </c>
      <c r="ET32" s="19" t="s">
        <v>225</v>
      </c>
      <c r="EU32" s="19" t="s">
        <v>225</v>
      </c>
      <c r="EV32" s="19" t="s">
        <v>225</v>
      </c>
      <c r="EW32" s="19" t="s">
        <v>225</v>
      </c>
      <c r="EX32" s="19" t="s">
        <v>225</v>
      </c>
      <c r="EY32" s="19" t="s">
        <v>225</v>
      </c>
      <c r="EZ32"/>
      <c r="FA32"/>
      <c r="FB32" s="19" t="s">
        <v>225</v>
      </c>
      <c r="FC32" s="19" t="s">
        <v>225</v>
      </c>
      <c r="FD32" s="19" t="s">
        <v>225</v>
      </c>
      <c r="FE32" s="19" t="s">
        <v>225</v>
      </c>
      <c r="FF32" s="19" t="s">
        <v>225</v>
      </c>
      <c r="FG32" s="19" t="s">
        <v>225</v>
      </c>
      <c r="FH32" s="19" t="s">
        <v>225</v>
      </c>
      <c r="FI32"/>
      <c r="FJ32"/>
      <c r="FK32"/>
      <c r="FL32"/>
      <c r="FM32"/>
      <c r="FN32" s="18"/>
      <c r="FO32" s="18"/>
      <c r="FP32" s="18"/>
      <c r="FQ32" s="18"/>
      <c r="FR32" s="18"/>
      <c r="FS32" s="18"/>
      <c r="FT32" s="18"/>
      <c r="FU32" s="18"/>
      <c r="FV32" s="20">
        <f t="shared" si="10"/>
        <v>8</v>
      </c>
      <c r="FW32" s="21"/>
      <c r="FX32" s="20">
        <f t="shared" si="11"/>
        <v>40</v>
      </c>
    </row>
    <row r="33" spans="1:180" s="36" customFormat="1" ht="15.75">
      <c r="A33" s="32"/>
      <c r="B33" s="33"/>
      <c r="C33" s="34"/>
      <c r="D33" s="18"/>
      <c r="E33" s="18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18"/>
      <c r="AE33" s="18"/>
      <c r="AF33" s="18"/>
      <c r="AG33" s="18"/>
      <c r="AH33" s="18"/>
      <c r="AI33" s="18"/>
      <c r="AJ33" s="18"/>
      <c r="AK33" s="18"/>
      <c r="AL33" s="30"/>
      <c r="AM33" s="18"/>
      <c r="AN33" s="18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 s="18"/>
      <c r="BN33" s="18"/>
      <c r="BO33" s="18"/>
      <c r="BP33" s="18"/>
      <c r="BQ33" s="18"/>
      <c r="BR33" s="18"/>
      <c r="BS33" s="18"/>
      <c r="BT33" s="18"/>
      <c r="BU33" s="30"/>
      <c r="BV33" s="18"/>
      <c r="BW33" s="18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 s="18"/>
      <c r="CW33" s="18"/>
      <c r="CX33" s="18"/>
      <c r="CY33" s="18"/>
      <c r="CZ33" s="18"/>
      <c r="DA33" s="18"/>
      <c r="DB33" s="18"/>
      <c r="DC33" s="18"/>
      <c r="DD33" s="30"/>
      <c r="DE33" s="18"/>
      <c r="DF33" s="18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 s="18"/>
      <c r="EF33" s="18"/>
      <c r="EG33" s="18"/>
      <c r="EH33" s="18"/>
      <c r="EI33" s="18"/>
      <c r="EJ33" s="18"/>
      <c r="EK33" s="18"/>
      <c r="EL33" s="18"/>
      <c r="EM33" s="30"/>
      <c r="EN33" s="18"/>
      <c r="EO33" s="18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 s="18"/>
      <c r="FO33" s="18"/>
      <c r="FP33" s="18"/>
      <c r="FQ33" s="18"/>
      <c r="FR33" s="18"/>
      <c r="FS33" s="18"/>
      <c r="FT33" s="18"/>
      <c r="FU33" s="18"/>
      <c r="FV33" s="30"/>
      <c r="FW33" s="35"/>
      <c r="FX33" s="30"/>
    </row>
    <row r="34" spans="1:180" s="2" customFormat="1" ht="15.75" customHeight="1">
      <c r="A34" s="135" t="s">
        <v>256</v>
      </c>
      <c r="B34" s="24" t="s">
        <v>257</v>
      </c>
      <c r="C34" s="17" t="s">
        <v>224</v>
      </c>
      <c r="D34" s="18"/>
      <c r="E34" s="18"/>
      <c r="F34"/>
      <c r="G34" s="19" t="s">
        <v>225</v>
      </c>
      <c r="H34" s="19" t="s">
        <v>225</v>
      </c>
      <c r="I34" s="19" t="s">
        <v>225</v>
      </c>
      <c r="J34" s="19" t="s">
        <v>225</v>
      </c>
      <c r="K34" s="19" t="s">
        <v>225</v>
      </c>
      <c r="L34" s="19" t="s">
        <v>225</v>
      </c>
      <c r="M34" s="19" t="s">
        <v>225</v>
      </c>
      <c r="N34" s="19" t="s">
        <v>225</v>
      </c>
      <c r="O34" s="19" t="s">
        <v>225</v>
      </c>
      <c r="P34"/>
      <c r="Q34"/>
      <c r="R34" s="19" t="s">
        <v>225</v>
      </c>
      <c r="S34" s="19" t="s">
        <v>225</v>
      </c>
      <c r="T34" s="19" t="s">
        <v>225</v>
      </c>
      <c r="U34" s="19" t="s">
        <v>225</v>
      </c>
      <c r="V34" s="19" t="s">
        <v>225</v>
      </c>
      <c r="W34" s="19" t="s">
        <v>225</v>
      </c>
      <c r="X34" s="19" t="s">
        <v>225</v>
      </c>
      <c r="Y34"/>
      <c r="Z34"/>
      <c r="AA34"/>
      <c r="AB34"/>
      <c r="AC34"/>
      <c r="AD34" s="18"/>
      <c r="AE34" s="18"/>
      <c r="AF34" s="18"/>
      <c r="AG34" s="18"/>
      <c r="AH34" s="18"/>
      <c r="AI34" s="18"/>
      <c r="AJ34" s="18"/>
      <c r="AK34" s="18"/>
      <c r="AL34" s="20">
        <f t="shared" ref="AL34:AL44" si="12">COUNTIF(D34:AK34,"&lt;&gt;")/2</f>
        <v>8</v>
      </c>
      <c r="AM34" s="18"/>
      <c r="AN34" s="18"/>
      <c r="AO34"/>
      <c r="AP34" s="19" t="s">
        <v>225</v>
      </c>
      <c r="AQ34" s="19" t="s">
        <v>225</v>
      </c>
      <c r="AR34" s="19" t="s">
        <v>225</v>
      </c>
      <c r="AS34" s="19" t="s">
        <v>225</v>
      </c>
      <c r="AT34" s="19" t="s">
        <v>225</v>
      </c>
      <c r="AU34" s="19" t="s">
        <v>225</v>
      </c>
      <c r="AV34" s="19" t="s">
        <v>225</v>
      </c>
      <c r="AW34" s="19" t="s">
        <v>225</v>
      </c>
      <c r="AX34" s="19" t="s">
        <v>225</v>
      </c>
      <c r="AY34"/>
      <c r="AZ34"/>
      <c r="BA34" s="19" t="s">
        <v>225</v>
      </c>
      <c r="BB34" s="19" t="s">
        <v>225</v>
      </c>
      <c r="BC34" s="19" t="s">
        <v>225</v>
      </c>
      <c r="BD34" s="19" t="s">
        <v>225</v>
      </c>
      <c r="BE34" s="19" t="s">
        <v>225</v>
      </c>
      <c r="BF34" s="19" t="s">
        <v>225</v>
      </c>
      <c r="BG34" s="19" t="s">
        <v>225</v>
      </c>
      <c r="BH34"/>
      <c r="BI34"/>
      <c r="BJ34"/>
      <c r="BK34"/>
      <c r="BL34"/>
      <c r="BM34" s="18"/>
      <c r="BN34" s="18"/>
      <c r="BO34" s="18"/>
      <c r="BP34" s="18"/>
      <c r="BQ34" s="18"/>
      <c r="BR34" s="18"/>
      <c r="BS34" s="18"/>
      <c r="BT34" s="18"/>
      <c r="BU34" s="20">
        <f t="shared" ref="BU34:BU44" si="13">COUNTIF(AM34:BT34,"&lt;&gt;")/2</f>
        <v>8</v>
      </c>
      <c r="BV34" s="18"/>
      <c r="BW34" s="18"/>
      <c r="BX34"/>
      <c r="BY34" s="19" t="s">
        <v>225</v>
      </c>
      <c r="BZ34" s="19" t="s">
        <v>225</v>
      </c>
      <c r="CA34" s="19" t="s">
        <v>225</v>
      </c>
      <c r="CB34" s="19" t="s">
        <v>225</v>
      </c>
      <c r="CC34" s="19" t="s">
        <v>225</v>
      </c>
      <c r="CD34" s="19" t="s">
        <v>225</v>
      </c>
      <c r="CE34" s="19" t="s">
        <v>225</v>
      </c>
      <c r="CF34" s="19" t="s">
        <v>225</v>
      </c>
      <c r="CG34" s="19" t="s">
        <v>225</v>
      </c>
      <c r="CH34"/>
      <c r="CI34"/>
      <c r="CJ34" s="19" t="s">
        <v>225</v>
      </c>
      <c r="CK34" s="19" t="s">
        <v>225</v>
      </c>
      <c r="CL34" s="19" t="s">
        <v>225</v>
      </c>
      <c r="CM34" s="19" t="s">
        <v>225</v>
      </c>
      <c r="CN34" s="19" t="s">
        <v>225</v>
      </c>
      <c r="CO34" s="19" t="s">
        <v>225</v>
      </c>
      <c r="CP34" s="19" t="s">
        <v>225</v>
      </c>
      <c r="CQ34"/>
      <c r="CR34"/>
      <c r="CS34"/>
      <c r="CT34"/>
      <c r="CU34"/>
      <c r="CV34" s="18"/>
      <c r="CW34" s="18"/>
      <c r="CX34" s="18"/>
      <c r="CY34" s="18"/>
      <c r="CZ34" s="18"/>
      <c r="DA34" s="18"/>
      <c r="DB34" s="18"/>
      <c r="DC34" s="18"/>
      <c r="DD34" s="20">
        <f t="shared" ref="DD34:DD44" si="14">COUNTIF(BV34:DC34,"&lt;&gt;")/2</f>
        <v>8</v>
      </c>
      <c r="DE34" s="18"/>
      <c r="DF34" s="18"/>
      <c r="DG34"/>
      <c r="DH34" s="19" t="s">
        <v>225</v>
      </c>
      <c r="DI34" s="19" t="s">
        <v>225</v>
      </c>
      <c r="DJ34" s="19" t="s">
        <v>225</v>
      </c>
      <c r="DK34" s="19" t="s">
        <v>225</v>
      </c>
      <c r="DL34" s="19" t="s">
        <v>225</v>
      </c>
      <c r="DM34" s="19" t="s">
        <v>225</v>
      </c>
      <c r="DN34" s="19" t="s">
        <v>225</v>
      </c>
      <c r="DO34" s="19" t="s">
        <v>225</v>
      </c>
      <c r="DP34" s="19" t="s">
        <v>225</v>
      </c>
      <c r="DQ34"/>
      <c r="DR34"/>
      <c r="DS34" s="19" t="s">
        <v>225</v>
      </c>
      <c r="DT34" s="19" t="s">
        <v>225</v>
      </c>
      <c r="DU34" s="19" t="s">
        <v>225</v>
      </c>
      <c r="DV34" s="19" t="s">
        <v>225</v>
      </c>
      <c r="DW34" s="19" t="s">
        <v>225</v>
      </c>
      <c r="DX34" s="19" t="s">
        <v>225</v>
      </c>
      <c r="DY34" s="19" t="s">
        <v>225</v>
      </c>
      <c r="DZ34"/>
      <c r="EA34"/>
      <c r="EB34"/>
      <c r="EC34"/>
      <c r="ED34"/>
      <c r="EE34" s="18"/>
      <c r="EF34" s="18"/>
      <c r="EG34" s="18"/>
      <c r="EH34" s="18"/>
      <c r="EI34" s="18"/>
      <c r="EJ34" s="18"/>
      <c r="EK34" s="18"/>
      <c r="EL34" s="18"/>
      <c r="EM34" s="20">
        <f t="shared" ref="EM34:EM42" si="15">COUNTIF(DE34:EL34,"&lt;&gt;")/2</f>
        <v>8</v>
      </c>
      <c r="EN34" s="18"/>
      <c r="EO34" s="18"/>
      <c r="EP34"/>
      <c r="EQ34" s="19" t="s">
        <v>225</v>
      </c>
      <c r="ER34" s="19" t="s">
        <v>225</v>
      </c>
      <c r="ES34" s="19" t="s">
        <v>225</v>
      </c>
      <c r="ET34" s="19" t="s">
        <v>225</v>
      </c>
      <c r="EU34" s="19" t="s">
        <v>225</v>
      </c>
      <c r="EV34" s="19" t="s">
        <v>225</v>
      </c>
      <c r="EW34" s="19" t="s">
        <v>225</v>
      </c>
      <c r="EX34" s="19" t="s">
        <v>225</v>
      </c>
      <c r="EY34" s="19" t="s">
        <v>225</v>
      </c>
      <c r="EZ34"/>
      <c r="FA34"/>
      <c r="FB34" s="19" t="s">
        <v>225</v>
      </c>
      <c r="FC34" s="19" t="s">
        <v>225</v>
      </c>
      <c r="FD34" s="19" t="s">
        <v>225</v>
      </c>
      <c r="FE34" s="19" t="s">
        <v>225</v>
      </c>
      <c r="FF34" s="19" t="s">
        <v>225</v>
      </c>
      <c r="FG34" s="19" t="s">
        <v>225</v>
      </c>
      <c r="FH34" s="19" t="s">
        <v>225</v>
      </c>
      <c r="FI34"/>
      <c r="FJ34"/>
      <c r="FK34"/>
      <c r="FL34"/>
      <c r="FM34"/>
      <c r="FN34" s="18"/>
      <c r="FO34" s="18"/>
      <c r="FP34" s="18"/>
      <c r="FQ34" s="18"/>
      <c r="FR34" s="18"/>
      <c r="FS34" s="18"/>
      <c r="FT34" s="18"/>
      <c r="FU34" s="18"/>
      <c r="FV34" s="20">
        <f t="shared" ref="FV34:FV44" si="16">COUNTIF(EN34:FU34,"&lt;&gt;")/2</f>
        <v>8</v>
      </c>
      <c r="FW34" s="21"/>
      <c r="FX34" s="20">
        <f t="shared" ref="FX34:FX44" si="17">AL34+BU34+DD34+EM34+FV34</f>
        <v>40</v>
      </c>
    </row>
    <row r="35" spans="1:180" s="2" customFormat="1" ht="15.75" customHeight="1">
      <c r="A35" s="134"/>
      <c r="B35" s="24" t="s">
        <v>258</v>
      </c>
      <c r="C35" s="17" t="s">
        <v>224</v>
      </c>
      <c r="D35" s="18"/>
      <c r="E35" s="18"/>
      <c r="F35"/>
      <c r="G35" s="19" t="s">
        <v>225</v>
      </c>
      <c r="H35" s="19" t="s">
        <v>225</v>
      </c>
      <c r="I35" s="19" t="s">
        <v>225</v>
      </c>
      <c r="J35" s="19" t="s">
        <v>225</v>
      </c>
      <c r="K35" s="19" t="s">
        <v>225</v>
      </c>
      <c r="L35" s="19" t="s">
        <v>225</v>
      </c>
      <c r="M35" s="19" t="s">
        <v>225</v>
      </c>
      <c r="N35" s="19" t="s">
        <v>225</v>
      </c>
      <c r="O35" s="19" t="s">
        <v>225</v>
      </c>
      <c r="P35"/>
      <c r="Q35"/>
      <c r="R35" s="19" t="s">
        <v>225</v>
      </c>
      <c r="S35" s="19" t="s">
        <v>225</v>
      </c>
      <c r="T35" s="19" t="s">
        <v>225</v>
      </c>
      <c r="U35" s="19" t="s">
        <v>225</v>
      </c>
      <c r="V35" s="19" t="s">
        <v>225</v>
      </c>
      <c r="W35" s="19" t="s">
        <v>225</v>
      </c>
      <c r="X35" s="19" t="s">
        <v>225</v>
      </c>
      <c r="Y35"/>
      <c r="Z35"/>
      <c r="AA35"/>
      <c r="AB35"/>
      <c r="AC35"/>
      <c r="AD35" s="18"/>
      <c r="AE35" s="18"/>
      <c r="AF35" s="18"/>
      <c r="AG35" s="18"/>
      <c r="AH35" s="18"/>
      <c r="AI35" s="18"/>
      <c r="AJ35" s="18"/>
      <c r="AK35" s="18"/>
      <c r="AL35" s="20">
        <f t="shared" si="12"/>
        <v>8</v>
      </c>
      <c r="AM35" s="18"/>
      <c r="AN35" s="18"/>
      <c r="AO35"/>
      <c r="AP35" s="19" t="s">
        <v>225</v>
      </c>
      <c r="AQ35" s="19" t="s">
        <v>225</v>
      </c>
      <c r="AR35" s="19" t="s">
        <v>225</v>
      </c>
      <c r="AS35" s="19" t="s">
        <v>225</v>
      </c>
      <c r="AT35" s="19" t="s">
        <v>225</v>
      </c>
      <c r="AU35" s="19" t="s">
        <v>225</v>
      </c>
      <c r="AV35" s="19" t="s">
        <v>225</v>
      </c>
      <c r="AW35" s="19" t="s">
        <v>225</v>
      </c>
      <c r="AX35" s="19" t="s">
        <v>225</v>
      </c>
      <c r="AY35"/>
      <c r="AZ35"/>
      <c r="BA35" s="19" t="s">
        <v>225</v>
      </c>
      <c r="BB35" s="19" t="s">
        <v>225</v>
      </c>
      <c r="BC35" s="19" t="s">
        <v>225</v>
      </c>
      <c r="BD35" s="19" t="s">
        <v>225</v>
      </c>
      <c r="BE35" s="19" t="s">
        <v>225</v>
      </c>
      <c r="BF35" s="19" t="s">
        <v>225</v>
      </c>
      <c r="BG35" s="19" t="s">
        <v>225</v>
      </c>
      <c r="BH35"/>
      <c r="BI35"/>
      <c r="BJ35"/>
      <c r="BK35"/>
      <c r="BL35"/>
      <c r="BM35" s="18"/>
      <c r="BN35" s="18"/>
      <c r="BO35" s="18"/>
      <c r="BP35" s="18"/>
      <c r="BQ35" s="18"/>
      <c r="BR35" s="18"/>
      <c r="BS35" s="18"/>
      <c r="BT35" s="18"/>
      <c r="BU35" s="20">
        <f t="shared" si="13"/>
        <v>8</v>
      </c>
      <c r="BV35" s="18"/>
      <c r="BW35" s="18"/>
      <c r="BX35"/>
      <c r="BY35" s="19" t="s">
        <v>225</v>
      </c>
      <c r="BZ35" s="19" t="s">
        <v>225</v>
      </c>
      <c r="CA35" s="19" t="s">
        <v>225</v>
      </c>
      <c r="CB35" s="19" t="s">
        <v>225</v>
      </c>
      <c r="CC35" s="19" t="s">
        <v>225</v>
      </c>
      <c r="CD35" s="19" t="s">
        <v>225</v>
      </c>
      <c r="CE35" s="19" t="s">
        <v>225</v>
      </c>
      <c r="CF35" s="19" t="s">
        <v>225</v>
      </c>
      <c r="CG35" s="19" t="s">
        <v>225</v>
      </c>
      <c r="CH35"/>
      <c r="CI35"/>
      <c r="CJ35" s="19" t="s">
        <v>225</v>
      </c>
      <c r="CK35" s="19" t="s">
        <v>225</v>
      </c>
      <c r="CL35" s="19" t="s">
        <v>225</v>
      </c>
      <c r="CM35" s="19" t="s">
        <v>225</v>
      </c>
      <c r="CN35" s="19" t="s">
        <v>225</v>
      </c>
      <c r="CO35" s="19" t="s">
        <v>225</v>
      </c>
      <c r="CP35" s="19" t="s">
        <v>225</v>
      </c>
      <c r="CQ35"/>
      <c r="CR35"/>
      <c r="CS35"/>
      <c r="CT35"/>
      <c r="CU35"/>
      <c r="CV35" s="18"/>
      <c r="CW35" s="18"/>
      <c r="CX35" s="18"/>
      <c r="CY35" s="18"/>
      <c r="CZ35" s="18"/>
      <c r="DA35" s="18"/>
      <c r="DB35" s="18"/>
      <c r="DC35" s="18"/>
      <c r="DD35" s="20">
        <f t="shared" si="14"/>
        <v>8</v>
      </c>
      <c r="DE35" s="18"/>
      <c r="DF35" s="18"/>
      <c r="DG35"/>
      <c r="DH35" s="19" t="s">
        <v>225</v>
      </c>
      <c r="DI35" s="19" t="s">
        <v>225</v>
      </c>
      <c r="DJ35" s="19" t="s">
        <v>225</v>
      </c>
      <c r="DK35" s="19" t="s">
        <v>225</v>
      </c>
      <c r="DL35" s="19" t="s">
        <v>225</v>
      </c>
      <c r="DM35" s="19" t="s">
        <v>225</v>
      </c>
      <c r="DN35" s="19" t="s">
        <v>225</v>
      </c>
      <c r="DO35" s="19" t="s">
        <v>225</v>
      </c>
      <c r="DP35" s="19" t="s">
        <v>225</v>
      </c>
      <c r="DQ35"/>
      <c r="DR35"/>
      <c r="DS35" s="19" t="s">
        <v>225</v>
      </c>
      <c r="DT35" s="19" t="s">
        <v>225</v>
      </c>
      <c r="DU35" s="19" t="s">
        <v>225</v>
      </c>
      <c r="DV35" s="19" t="s">
        <v>225</v>
      </c>
      <c r="DW35" s="19" t="s">
        <v>225</v>
      </c>
      <c r="DX35" s="19" t="s">
        <v>225</v>
      </c>
      <c r="DY35" s="19" t="s">
        <v>225</v>
      </c>
      <c r="DZ35"/>
      <c r="EA35"/>
      <c r="EB35"/>
      <c r="EC35"/>
      <c r="ED35"/>
      <c r="EE35" s="18"/>
      <c r="EF35" s="18"/>
      <c r="EG35" s="18"/>
      <c r="EH35" s="18"/>
      <c r="EI35" s="18"/>
      <c r="EJ35" s="18"/>
      <c r="EK35" s="18"/>
      <c r="EL35" s="18"/>
      <c r="EM35" s="20">
        <f t="shared" si="15"/>
        <v>8</v>
      </c>
      <c r="EN35" s="18"/>
      <c r="EO35" s="18"/>
      <c r="EP35"/>
      <c r="EQ35" s="19" t="s">
        <v>225</v>
      </c>
      <c r="ER35" s="19" t="s">
        <v>225</v>
      </c>
      <c r="ES35" s="19" t="s">
        <v>225</v>
      </c>
      <c r="ET35" s="19" t="s">
        <v>225</v>
      </c>
      <c r="EU35" s="19" t="s">
        <v>225</v>
      </c>
      <c r="EV35" s="19" t="s">
        <v>225</v>
      </c>
      <c r="EW35" s="19" t="s">
        <v>225</v>
      </c>
      <c r="EX35" s="19" t="s">
        <v>225</v>
      </c>
      <c r="EY35" s="19" t="s">
        <v>225</v>
      </c>
      <c r="EZ35"/>
      <c r="FA35"/>
      <c r="FB35" s="19" t="s">
        <v>225</v>
      </c>
      <c r="FC35" s="19" t="s">
        <v>225</v>
      </c>
      <c r="FD35" s="19" t="s">
        <v>225</v>
      </c>
      <c r="FE35" s="19" t="s">
        <v>225</v>
      </c>
      <c r="FF35" s="19" t="s">
        <v>225</v>
      </c>
      <c r="FG35" s="19" t="s">
        <v>225</v>
      </c>
      <c r="FH35" s="19" t="s">
        <v>225</v>
      </c>
      <c r="FI35"/>
      <c r="FJ35"/>
      <c r="FK35"/>
      <c r="FL35"/>
      <c r="FM35"/>
      <c r="FN35" s="18"/>
      <c r="FO35" s="18"/>
      <c r="FP35" s="18"/>
      <c r="FQ35" s="18"/>
      <c r="FR35" s="18"/>
      <c r="FS35" s="18"/>
      <c r="FT35" s="18"/>
      <c r="FU35" s="18"/>
      <c r="FV35" s="20">
        <f t="shared" si="16"/>
        <v>8</v>
      </c>
      <c r="FW35" s="21"/>
      <c r="FX35" s="20">
        <f t="shared" si="17"/>
        <v>40</v>
      </c>
    </row>
    <row r="36" spans="1:180" s="2" customFormat="1" ht="15.75" customHeight="1">
      <c r="A36" s="134"/>
      <c r="B36" s="23" t="s">
        <v>259</v>
      </c>
      <c r="C36" s="17" t="s">
        <v>224</v>
      </c>
      <c r="D36" s="18"/>
      <c r="E36" s="18"/>
      <c r="F36"/>
      <c r="G36" s="19" t="s">
        <v>225</v>
      </c>
      <c r="H36" s="19" t="s">
        <v>225</v>
      </c>
      <c r="I36" s="19" t="s">
        <v>225</v>
      </c>
      <c r="J36" s="19" t="s">
        <v>225</v>
      </c>
      <c r="K36" s="19" t="s">
        <v>225</v>
      </c>
      <c r="L36" s="19" t="s">
        <v>225</v>
      </c>
      <c r="M36" s="19" t="s">
        <v>225</v>
      </c>
      <c r="N36" s="19" t="s">
        <v>225</v>
      </c>
      <c r="O36" s="19" t="s">
        <v>225</v>
      </c>
      <c r="P36"/>
      <c r="Q36"/>
      <c r="R36" s="19" t="s">
        <v>225</v>
      </c>
      <c r="S36" s="19" t="s">
        <v>225</v>
      </c>
      <c r="T36" s="19" t="s">
        <v>225</v>
      </c>
      <c r="U36" s="19" t="s">
        <v>225</v>
      </c>
      <c r="V36" s="19" t="s">
        <v>225</v>
      </c>
      <c r="W36" s="19" t="s">
        <v>225</v>
      </c>
      <c r="X36" s="19" t="s">
        <v>225</v>
      </c>
      <c r="Y36"/>
      <c r="Z36"/>
      <c r="AA36"/>
      <c r="AB36"/>
      <c r="AC36"/>
      <c r="AD36" s="18"/>
      <c r="AE36" s="18"/>
      <c r="AF36" s="18"/>
      <c r="AG36" s="18"/>
      <c r="AH36" s="18"/>
      <c r="AI36" s="18"/>
      <c r="AJ36" s="18"/>
      <c r="AK36" s="18"/>
      <c r="AL36" s="20">
        <f t="shared" si="12"/>
        <v>8</v>
      </c>
      <c r="AM36" s="18"/>
      <c r="AN36" s="18"/>
      <c r="AO36"/>
      <c r="AP36" s="19" t="s">
        <v>225</v>
      </c>
      <c r="AQ36" s="19" t="s">
        <v>225</v>
      </c>
      <c r="AR36" s="19" t="s">
        <v>225</v>
      </c>
      <c r="AS36" s="19" t="s">
        <v>225</v>
      </c>
      <c r="AT36" s="19" t="s">
        <v>225</v>
      </c>
      <c r="AU36" s="19" t="s">
        <v>225</v>
      </c>
      <c r="AV36" s="19" t="s">
        <v>225</v>
      </c>
      <c r="AW36" s="19" t="s">
        <v>225</v>
      </c>
      <c r="AX36" s="19" t="s">
        <v>225</v>
      </c>
      <c r="AY36"/>
      <c r="AZ36"/>
      <c r="BA36" s="19" t="s">
        <v>225</v>
      </c>
      <c r="BB36" s="19" t="s">
        <v>225</v>
      </c>
      <c r="BC36" s="19" t="s">
        <v>225</v>
      </c>
      <c r="BD36" s="19" t="s">
        <v>225</v>
      </c>
      <c r="BE36" s="19" t="s">
        <v>225</v>
      </c>
      <c r="BF36" s="19" t="s">
        <v>225</v>
      </c>
      <c r="BG36" s="19" t="s">
        <v>225</v>
      </c>
      <c r="BH36"/>
      <c r="BI36"/>
      <c r="BJ36"/>
      <c r="BK36"/>
      <c r="BL36"/>
      <c r="BM36" s="18"/>
      <c r="BN36" s="18"/>
      <c r="BO36" s="18"/>
      <c r="BP36" s="18"/>
      <c r="BQ36" s="18"/>
      <c r="BR36" s="18"/>
      <c r="BS36" s="18"/>
      <c r="BT36" s="18"/>
      <c r="BU36" s="20">
        <f t="shared" si="13"/>
        <v>8</v>
      </c>
      <c r="BV36" s="18"/>
      <c r="BW36" s="18"/>
      <c r="BX36"/>
      <c r="BY36" s="19" t="s">
        <v>225</v>
      </c>
      <c r="BZ36" s="19" t="s">
        <v>225</v>
      </c>
      <c r="CA36" s="19" t="s">
        <v>225</v>
      </c>
      <c r="CB36" s="19" t="s">
        <v>225</v>
      </c>
      <c r="CC36" s="19" t="s">
        <v>225</v>
      </c>
      <c r="CD36" s="19" t="s">
        <v>225</v>
      </c>
      <c r="CE36" s="19" t="s">
        <v>225</v>
      </c>
      <c r="CF36" s="19" t="s">
        <v>225</v>
      </c>
      <c r="CG36" s="19" t="s">
        <v>225</v>
      </c>
      <c r="CH36"/>
      <c r="CI36"/>
      <c r="CJ36" s="19" t="s">
        <v>225</v>
      </c>
      <c r="CK36" s="19" t="s">
        <v>225</v>
      </c>
      <c r="CL36" s="19" t="s">
        <v>225</v>
      </c>
      <c r="CM36" s="19" t="s">
        <v>225</v>
      </c>
      <c r="CN36" s="19" t="s">
        <v>225</v>
      </c>
      <c r="CO36" s="19" t="s">
        <v>225</v>
      </c>
      <c r="CP36" s="19" t="s">
        <v>225</v>
      </c>
      <c r="CQ36"/>
      <c r="CR36"/>
      <c r="CS36"/>
      <c r="CT36"/>
      <c r="CU36"/>
      <c r="CV36" s="18"/>
      <c r="CW36" s="18"/>
      <c r="CX36" s="18"/>
      <c r="CY36" s="18"/>
      <c r="CZ36" s="18"/>
      <c r="DA36" s="18"/>
      <c r="DB36" s="18"/>
      <c r="DC36" s="18"/>
      <c r="DD36" s="20">
        <f t="shared" si="14"/>
        <v>8</v>
      </c>
      <c r="DE36" s="18"/>
      <c r="DF36" s="18"/>
      <c r="DG36"/>
      <c r="DH36" s="19" t="s">
        <v>225</v>
      </c>
      <c r="DI36" s="19" t="s">
        <v>225</v>
      </c>
      <c r="DJ36" s="19" t="s">
        <v>225</v>
      </c>
      <c r="DK36" s="19" t="s">
        <v>225</v>
      </c>
      <c r="DL36" s="19" t="s">
        <v>225</v>
      </c>
      <c r="DM36" s="19" t="s">
        <v>225</v>
      </c>
      <c r="DN36" s="19" t="s">
        <v>225</v>
      </c>
      <c r="DO36" s="19" t="s">
        <v>225</v>
      </c>
      <c r="DP36" s="19" t="s">
        <v>225</v>
      </c>
      <c r="DQ36"/>
      <c r="DR36"/>
      <c r="DS36" s="19" t="s">
        <v>225</v>
      </c>
      <c r="DT36" s="19" t="s">
        <v>225</v>
      </c>
      <c r="DU36" s="19" t="s">
        <v>225</v>
      </c>
      <c r="DV36" s="19" t="s">
        <v>225</v>
      </c>
      <c r="DW36" s="19" t="s">
        <v>225</v>
      </c>
      <c r="DX36" s="19" t="s">
        <v>225</v>
      </c>
      <c r="DY36" s="19" t="s">
        <v>225</v>
      </c>
      <c r="DZ36"/>
      <c r="EA36"/>
      <c r="EB36"/>
      <c r="EC36"/>
      <c r="ED36"/>
      <c r="EE36" s="18"/>
      <c r="EF36" s="18"/>
      <c r="EG36" s="18"/>
      <c r="EH36" s="18"/>
      <c r="EI36" s="18"/>
      <c r="EJ36" s="18"/>
      <c r="EK36" s="18"/>
      <c r="EL36" s="18"/>
      <c r="EM36" s="20">
        <f t="shared" si="15"/>
        <v>8</v>
      </c>
      <c r="EN36" s="18"/>
      <c r="EO36" s="18"/>
      <c r="EP36"/>
      <c r="EQ36" s="19" t="s">
        <v>225</v>
      </c>
      <c r="ER36" s="19" t="s">
        <v>225</v>
      </c>
      <c r="ES36" s="19" t="s">
        <v>225</v>
      </c>
      <c r="ET36" s="19" t="s">
        <v>225</v>
      </c>
      <c r="EU36" s="19" t="s">
        <v>225</v>
      </c>
      <c r="EV36" s="19" t="s">
        <v>225</v>
      </c>
      <c r="EW36" s="19" t="s">
        <v>225</v>
      </c>
      <c r="EX36" s="19" t="s">
        <v>225</v>
      </c>
      <c r="EY36" s="19" t="s">
        <v>225</v>
      </c>
      <c r="EZ36"/>
      <c r="FA36"/>
      <c r="FB36" s="19" t="s">
        <v>225</v>
      </c>
      <c r="FC36" s="19" t="s">
        <v>225</v>
      </c>
      <c r="FD36" s="19" t="s">
        <v>225</v>
      </c>
      <c r="FE36" s="19" t="s">
        <v>225</v>
      </c>
      <c r="FF36" s="19" t="s">
        <v>225</v>
      </c>
      <c r="FG36" s="19" t="s">
        <v>225</v>
      </c>
      <c r="FH36" s="19" t="s">
        <v>225</v>
      </c>
      <c r="FI36"/>
      <c r="FJ36"/>
      <c r="FK36"/>
      <c r="FL36"/>
      <c r="FM36"/>
      <c r="FN36" s="18"/>
      <c r="FO36" s="18"/>
      <c r="FP36" s="18"/>
      <c r="FQ36" s="18"/>
      <c r="FR36" s="18"/>
      <c r="FS36" s="18"/>
      <c r="FT36" s="18"/>
      <c r="FU36" s="18"/>
      <c r="FV36" s="20">
        <f t="shared" si="16"/>
        <v>8</v>
      </c>
      <c r="FW36" s="21"/>
      <c r="FX36" s="20">
        <f t="shared" si="17"/>
        <v>40</v>
      </c>
    </row>
    <row r="37" spans="1:180" s="2" customFormat="1" ht="15" customHeight="1">
      <c r="A37" s="134"/>
      <c r="B37" s="24" t="s">
        <v>260</v>
      </c>
      <c r="C37" s="17" t="s">
        <v>224</v>
      </c>
      <c r="D37" s="18"/>
      <c r="E37" s="18"/>
      <c r="F37"/>
      <c r="G37" s="19" t="s">
        <v>225</v>
      </c>
      <c r="H37" s="19" t="s">
        <v>225</v>
      </c>
      <c r="I37" s="19" t="s">
        <v>225</v>
      </c>
      <c r="J37" s="19" t="s">
        <v>225</v>
      </c>
      <c r="K37" s="19" t="s">
        <v>225</v>
      </c>
      <c r="L37" s="19" t="s">
        <v>225</v>
      </c>
      <c r="M37" s="19" t="s">
        <v>225</v>
      </c>
      <c r="N37" s="19" t="s">
        <v>225</v>
      </c>
      <c r="O37" s="19" t="s">
        <v>225</v>
      </c>
      <c r="P37"/>
      <c r="Q37"/>
      <c r="R37" s="19" t="s">
        <v>225</v>
      </c>
      <c r="S37" s="19" t="s">
        <v>225</v>
      </c>
      <c r="T37" s="19" t="s">
        <v>225</v>
      </c>
      <c r="U37" s="19" t="s">
        <v>225</v>
      </c>
      <c r="V37" s="19" t="s">
        <v>225</v>
      </c>
      <c r="W37" s="19" t="s">
        <v>225</v>
      </c>
      <c r="X37" s="19" t="s">
        <v>225</v>
      </c>
      <c r="Y37"/>
      <c r="Z37"/>
      <c r="AA37"/>
      <c r="AB37"/>
      <c r="AC37"/>
      <c r="AD37" s="18"/>
      <c r="AE37" s="18"/>
      <c r="AF37" s="18"/>
      <c r="AG37" s="18"/>
      <c r="AH37" s="18"/>
      <c r="AI37" s="18"/>
      <c r="AJ37" s="18"/>
      <c r="AK37" s="18"/>
      <c r="AL37" s="20">
        <f t="shared" si="12"/>
        <v>8</v>
      </c>
      <c r="AM37" s="18"/>
      <c r="AN37" s="18"/>
      <c r="AO37"/>
      <c r="AP37" s="19" t="s">
        <v>225</v>
      </c>
      <c r="AQ37" s="19" t="s">
        <v>225</v>
      </c>
      <c r="AR37" s="19" t="s">
        <v>225</v>
      </c>
      <c r="AS37" s="19" t="s">
        <v>225</v>
      </c>
      <c r="AT37" s="19" t="s">
        <v>225</v>
      </c>
      <c r="AU37" s="19" t="s">
        <v>225</v>
      </c>
      <c r="AV37" s="19" t="s">
        <v>225</v>
      </c>
      <c r="AW37" s="19" t="s">
        <v>225</v>
      </c>
      <c r="AX37" s="19" t="s">
        <v>225</v>
      </c>
      <c r="AY37"/>
      <c r="AZ37"/>
      <c r="BA37" s="19" t="s">
        <v>225</v>
      </c>
      <c r="BB37" s="19" t="s">
        <v>225</v>
      </c>
      <c r="BC37" s="19" t="s">
        <v>225</v>
      </c>
      <c r="BD37" s="19" t="s">
        <v>225</v>
      </c>
      <c r="BE37" s="19" t="s">
        <v>225</v>
      </c>
      <c r="BF37" s="19" t="s">
        <v>225</v>
      </c>
      <c r="BG37" s="19" t="s">
        <v>225</v>
      </c>
      <c r="BH37"/>
      <c r="BI37"/>
      <c r="BJ37"/>
      <c r="BK37"/>
      <c r="BL37"/>
      <c r="BM37" s="18"/>
      <c r="BN37" s="18"/>
      <c r="BO37" s="18"/>
      <c r="BP37" s="18"/>
      <c r="BQ37" s="18"/>
      <c r="BR37" s="18"/>
      <c r="BS37" s="18"/>
      <c r="BT37" s="18"/>
      <c r="BU37" s="20">
        <f t="shared" si="13"/>
        <v>8</v>
      </c>
      <c r="BV37" s="18"/>
      <c r="BW37" s="18"/>
      <c r="BX37"/>
      <c r="BY37" s="19" t="s">
        <v>225</v>
      </c>
      <c r="BZ37" s="19" t="s">
        <v>225</v>
      </c>
      <c r="CA37" s="19" t="s">
        <v>225</v>
      </c>
      <c r="CB37" s="19" t="s">
        <v>225</v>
      </c>
      <c r="CC37" s="19" t="s">
        <v>225</v>
      </c>
      <c r="CD37" s="19" t="s">
        <v>225</v>
      </c>
      <c r="CE37" s="19" t="s">
        <v>225</v>
      </c>
      <c r="CF37" s="19" t="s">
        <v>225</v>
      </c>
      <c r="CG37" s="19" t="s">
        <v>225</v>
      </c>
      <c r="CH37"/>
      <c r="CI37"/>
      <c r="CJ37" s="19" t="s">
        <v>225</v>
      </c>
      <c r="CK37" s="19" t="s">
        <v>225</v>
      </c>
      <c r="CL37" s="19" t="s">
        <v>225</v>
      </c>
      <c r="CM37" s="19" t="s">
        <v>225</v>
      </c>
      <c r="CN37" s="19" t="s">
        <v>225</v>
      </c>
      <c r="CO37" s="19" t="s">
        <v>225</v>
      </c>
      <c r="CP37" s="19" t="s">
        <v>225</v>
      </c>
      <c r="CQ37"/>
      <c r="CR37"/>
      <c r="CS37"/>
      <c r="CT37"/>
      <c r="CU37"/>
      <c r="CV37" s="18"/>
      <c r="CW37" s="18"/>
      <c r="CX37" s="18"/>
      <c r="CY37" s="18"/>
      <c r="CZ37" s="18"/>
      <c r="DA37" s="18"/>
      <c r="DB37" s="18"/>
      <c r="DC37" s="18"/>
      <c r="DD37" s="20">
        <f t="shared" si="14"/>
        <v>8</v>
      </c>
      <c r="DE37" s="18"/>
      <c r="DF37" s="18"/>
      <c r="DG37"/>
      <c r="DH37" s="19" t="s">
        <v>225</v>
      </c>
      <c r="DI37" s="19" t="s">
        <v>225</v>
      </c>
      <c r="DJ37" s="19" t="s">
        <v>225</v>
      </c>
      <c r="DK37" s="19" t="s">
        <v>225</v>
      </c>
      <c r="DL37" s="19" t="s">
        <v>225</v>
      </c>
      <c r="DM37" s="19" t="s">
        <v>225</v>
      </c>
      <c r="DN37" s="19" t="s">
        <v>225</v>
      </c>
      <c r="DO37" s="19" t="s">
        <v>225</v>
      </c>
      <c r="DP37" s="19" t="s">
        <v>225</v>
      </c>
      <c r="DQ37"/>
      <c r="DR37"/>
      <c r="DS37" s="19" t="s">
        <v>225</v>
      </c>
      <c r="DT37" s="19" t="s">
        <v>225</v>
      </c>
      <c r="DU37" s="19" t="s">
        <v>225</v>
      </c>
      <c r="DV37" s="19" t="s">
        <v>225</v>
      </c>
      <c r="DW37" s="19" t="s">
        <v>225</v>
      </c>
      <c r="DX37" s="19" t="s">
        <v>225</v>
      </c>
      <c r="DY37" s="19" t="s">
        <v>225</v>
      </c>
      <c r="DZ37"/>
      <c r="EA37"/>
      <c r="EB37"/>
      <c r="EC37"/>
      <c r="ED37"/>
      <c r="EE37" s="18"/>
      <c r="EF37" s="18"/>
      <c r="EG37" s="18"/>
      <c r="EH37" s="18"/>
      <c r="EI37" s="18"/>
      <c r="EJ37" s="18"/>
      <c r="EK37" s="18"/>
      <c r="EL37" s="18"/>
      <c r="EM37" s="20">
        <f t="shared" si="15"/>
        <v>8</v>
      </c>
      <c r="EN37" s="18"/>
      <c r="EO37" s="18"/>
      <c r="EP37"/>
      <c r="EQ37" s="19" t="s">
        <v>225</v>
      </c>
      <c r="ER37" s="19" t="s">
        <v>225</v>
      </c>
      <c r="ES37" s="19" t="s">
        <v>225</v>
      </c>
      <c r="ET37" s="19" t="s">
        <v>225</v>
      </c>
      <c r="EU37" s="19" t="s">
        <v>225</v>
      </c>
      <c r="EV37" s="19" t="s">
        <v>225</v>
      </c>
      <c r="EW37" s="19" t="s">
        <v>225</v>
      </c>
      <c r="EX37" s="19" t="s">
        <v>225</v>
      </c>
      <c r="EY37" s="19" t="s">
        <v>225</v>
      </c>
      <c r="EZ37"/>
      <c r="FA37"/>
      <c r="FB37" s="19" t="s">
        <v>225</v>
      </c>
      <c r="FC37" s="19" t="s">
        <v>225</v>
      </c>
      <c r="FD37" s="19" t="s">
        <v>225</v>
      </c>
      <c r="FE37" s="19" t="s">
        <v>225</v>
      </c>
      <c r="FF37" s="19" t="s">
        <v>225</v>
      </c>
      <c r="FG37" s="19" t="s">
        <v>225</v>
      </c>
      <c r="FH37" s="19" t="s">
        <v>225</v>
      </c>
      <c r="FI37"/>
      <c r="FJ37"/>
      <c r="FK37"/>
      <c r="FL37"/>
      <c r="FM37"/>
      <c r="FN37" s="18"/>
      <c r="FO37" s="18"/>
      <c r="FP37" s="18"/>
      <c r="FQ37" s="18"/>
      <c r="FR37" s="18"/>
      <c r="FS37" s="18"/>
      <c r="FT37" s="18"/>
      <c r="FU37" s="18"/>
      <c r="FV37" s="20">
        <f t="shared" si="16"/>
        <v>8</v>
      </c>
      <c r="FW37" s="21"/>
      <c r="FX37" s="20">
        <f t="shared" si="17"/>
        <v>40</v>
      </c>
    </row>
    <row r="38" spans="1:180" s="2" customFormat="1" ht="15" customHeight="1">
      <c r="A38" s="134"/>
      <c r="B38" s="24" t="s">
        <v>261</v>
      </c>
      <c r="C38" s="17" t="s">
        <v>224</v>
      </c>
      <c r="D38" s="18"/>
      <c r="E38" s="18"/>
      <c r="F38"/>
      <c r="G38" s="19" t="s">
        <v>225</v>
      </c>
      <c r="H38" s="19" t="s">
        <v>225</v>
      </c>
      <c r="I38" s="19" t="s">
        <v>225</v>
      </c>
      <c r="J38" s="19" t="s">
        <v>225</v>
      </c>
      <c r="K38" s="19" t="s">
        <v>225</v>
      </c>
      <c r="L38" s="19" t="s">
        <v>225</v>
      </c>
      <c r="M38" s="19" t="s">
        <v>225</v>
      </c>
      <c r="N38"/>
      <c r="O38"/>
      <c r="P38" s="19" t="s">
        <v>225</v>
      </c>
      <c r="Q38" s="19" t="s">
        <v>225</v>
      </c>
      <c r="R38" s="19" t="s">
        <v>225</v>
      </c>
      <c r="S38" s="19" t="s">
        <v>225</v>
      </c>
      <c r="T38" s="19" t="s">
        <v>225</v>
      </c>
      <c r="U38" s="19" t="s">
        <v>225</v>
      </c>
      <c r="V38" s="19" t="s">
        <v>225</v>
      </c>
      <c r="W38" s="19" t="s">
        <v>225</v>
      </c>
      <c r="X38" s="19" t="s">
        <v>225</v>
      </c>
      <c r="Y38"/>
      <c r="Z38"/>
      <c r="AA38"/>
      <c r="AB38"/>
      <c r="AC38"/>
      <c r="AD38" s="18"/>
      <c r="AE38" s="18"/>
      <c r="AF38" s="18"/>
      <c r="AG38" s="18"/>
      <c r="AH38" s="18"/>
      <c r="AI38" s="18"/>
      <c r="AJ38" s="18"/>
      <c r="AK38" s="18"/>
      <c r="AL38" s="20">
        <f t="shared" si="12"/>
        <v>8</v>
      </c>
      <c r="AM38" s="18"/>
      <c r="AN38" s="18"/>
      <c r="AO38"/>
      <c r="AP38" s="19" t="s">
        <v>225</v>
      </c>
      <c r="AQ38" s="19" t="s">
        <v>225</v>
      </c>
      <c r="AR38" s="19" t="s">
        <v>225</v>
      </c>
      <c r="AS38" s="19" t="s">
        <v>225</v>
      </c>
      <c r="AT38" s="19" t="s">
        <v>225</v>
      </c>
      <c r="AU38" s="19" t="s">
        <v>225</v>
      </c>
      <c r="AV38" s="19" t="s">
        <v>225</v>
      </c>
      <c r="AW38"/>
      <c r="AX38"/>
      <c r="AY38" s="19" t="s">
        <v>225</v>
      </c>
      <c r="AZ38" s="19" t="s">
        <v>225</v>
      </c>
      <c r="BA38" s="19" t="s">
        <v>225</v>
      </c>
      <c r="BB38" s="19" t="s">
        <v>225</v>
      </c>
      <c r="BC38" s="19" t="s">
        <v>225</v>
      </c>
      <c r="BD38" s="19" t="s">
        <v>225</v>
      </c>
      <c r="BE38" s="19" t="s">
        <v>225</v>
      </c>
      <c r="BF38" s="19" t="s">
        <v>225</v>
      </c>
      <c r="BG38" s="19" t="s">
        <v>225</v>
      </c>
      <c r="BH38"/>
      <c r="BI38"/>
      <c r="BJ38"/>
      <c r="BK38"/>
      <c r="BL38"/>
      <c r="BM38" s="18"/>
      <c r="BN38" s="18"/>
      <c r="BO38" s="18"/>
      <c r="BP38" s="18"/>
      <c r="BQ38" s="18"/>
      <c r="BR38" s="18"/>
      <c r="BS38" s="18"/>
      <c r="BT38" s="18"/>
      <c r="BU38" s="20">
        <f t="shared" si="13"/>
        <v>8</v>
      </c>
      <c r="BV38" s="18"/>
      <c r="BW38" s="18"/>
      <c r="BX38"/>
      <c r="BY38" s="19" t="s">
        <v>225</v>
      </c>
      <c r="BZ38" s="19" t="s">
        <v>225</v>
      </c>
      <c r="CA38" s="19" t="s">
        <v>225</v>
      </c>
      <c r="CB38" s="19" t="s">
        <v>225</v>
      </c>
      <c r="CC38" s="19" t="s">
        <v>225</v>
      </c>
      <c r="CD38" s="19" t="s">
        <v>225</v>
      </c>
      <c r="CE38" s="19" t="s">
        <v>225</v>
      </c>
      <c r="CF38"/>
      <c r="CG38"/>
      <c r="CH38" s="19" t="s">
        <v>225</v>
      </c>
      <c r="CI38" s="19" t="s">
        <v>225</v>
      </c>
      <c r="CJ38" s="19" t="s">
        <v>225</v>
      </c>
      <c r="CK38" s="19" t="s">
        <v>225</v>
      </c>
      <c r="CL38" s="19" t="s">
        <v>225</v>
      </c>
      <c r="CM38" s="19" t="s">
        <v>225</v>
      </c>
      <c r="CN38" s="19" t="s">
        <v>225</v>
      </c>
      <c r="CO38" s="19" t="s">
        <v>225</v>
      </c>
      <c r="CP38" s="19" t="s">
        <v>225</v>
      </c>
      <c r="CQ38"/>
      <c r="CR38"/>
      <c r="CS38"/>
      <c r="CT38"/>
      <c r="CU38"/>
      <c r="CV38" s="18"/>
      <c r="CW38" s="18"/>
      <c r="CX38" s="18"/>
      <c r="CY38" s="18"/>
      <c r="CZ38" s="18"/>
      <c r="DA38" s="18"/>
      <c r="DB38" s="18"/>
      <c r="DC38" s="18"/>
      <c r="DD38" s="20">
        <f t="shared" si="14"/>
        <v>8</v>
      </c>
      <c r="DE38" s="18"/>
      <c r="DF38" s="18"/>
      <c r="DG38"/>
      <c r="DH38" s="19" t="s">
        <v>225</v>
      </c>
      <c r="DI38" s="19" t="s">
        <v>225</v>
      </c>
      <c r="DJ38" s="19" t="s">
        <v>225</v>
      </c>
      <c r="DK38" s="19" t="s">
        <v>225</v>
      </c>
      <c r="DL38" s="19" t="s">
        <v>225</v>
      </c>
      <c r="DM38" s="19" t="s">
        <v>225</v>
      </c>
      <c r="DN38" s="19" t="s">
        <v>225</v>
      </c>
      <c r="DO38"/>
      <c r="DP38"/>
      <c r="DQ38" s="19" t="s">
        <v>225</v>
      </c>
      <c r="DR38" s="19" t="s">
        <v>225</v>
      </c>
      <c r="DS38" s="19" t="s">
        <v>225</v>
      </c>
      <c r="DT38" s="19" t="s">
        <v>225</v>
      </c>
      <c r="DU38" s="19" t="s">
        <v>225</v>
      </c>
      <c r="DV38" s="19" t="s">
        <v>225</v>
      </c>
      <c r="DW38" s="19" t="s">
        <v>225</v>
      </c>
      <c r="DX38" s="19" t="s">
        <v>225</v>
      </c>
      <c r="DY38" s="19" t="s">
        <v>225</v>
      </c>
      <c r="DZ38"/>
      <c r="EA38"/>
      <c r="EB38"/>
      <c r="EC38"/>
      <c r="ED38"/>
      <c r="EE38" s="18"/>
      <c r="EF38" s="18"/>
      <c r="EG38" s="18"/>
      <c r="EH38" s="18"/>
      <c r="EI38" s="18"/>
      <c r="EJ38" s="18"/>
      <c r="EK38" s="18"/>
      <c r="EL38" s="18"/>
      <c r="EM38" s="20">
        <f t="shared" si="15"/>
        <v>8</v>
      </c>
      <c r="EN38" s="18"/>
      <c r="EO38" s="18"/>
      <c r="EP38"/>
      <c r="EQ38" s="19" t="s">
        <v>225</v>
      </c>
      <c r="ER38" s="19" t="s">
        <v>225</v>
      </c>
      <c r="ES38" s="19" t="s">
        <v>225</v>
      </c>
      <c r="ET38" s="19" t="s">
        <v>225</v>
      </c>
      <c r="EU38" s="19" t="s">
        <v>225</v>
      </c>
      <c r="EV38" s="19" t="s">
        <v>225</v>
      </c>
      <c r="EW38" s="19" t="s">
        <v>225</v>
      </c>
      <c r="EX38"/>
      <c r="EY38"/>
      <c r="EZ38" s="19" t="s">
        <v>225</v>
      </c>
      <c r="FA38" s="19" t="s">
        <v>225</v>
      </c>
      <c r="FB38" s="19" t="s">
        <v>225</v>
      </c>
      <c r="FC38" s="19" t="s">
        <v>225</v>
      </c>
      <c r="FD38" s="19" t="s">
        <v>225</v>
      </c>
      <c r="FE38" s="19" t="s">
        <v>225</v>
      </c>
      <c r="FF38" s="19" t="s">
        <v>225</v>
      </c>
      <c r="FG38" s="19" t="s">
        <v>225</v>
      </c>
      <c r="FH38" s="19" t="s">
        <v>225</v>
      </c>
      <c r="FI38"/>
      <c r="FJ38"/>
      <c r="FK38"/>
      <c r="FL38"/>
      <c r="FM38"/>
      <c r="FN38" s="18"/>
      <c r="FO38" s="18"/>
      <c r="FP38" s="18"/>
      <c r="FQ38" s="18"/>
      <c r="FR38" s="18"/>
      <c r="FS38" s="18"/>
      <c r="FT38" s="18"/>
      <c r="FU38" s="18"/>
      <c r="FV38" s="20">
        <f t="shared" si="16"/>
        <v>8</v>
      </c>
      <c r="FW38" s="21"/>
      <c r="FX38" s="20">
        <f t="shared" si="17"/>
        <v>40</v>
      </c>
    </row>
    <row r="39" spans="1:180" s="2" customFormat="1" ht="15" customHeight="1">
      <c r="A39" s="136"/>
      <c r="B39" s="23" t="s">
        <v>262</v>
      </c>
      <c r="C39" s="17" t="s">
        <v>224</v>
      </c>
      <c r="D39" s="18"/>
      <c r="E39" s="18"/>
      <c r="F39"/>
      <c r="G39" s="19" t="s">
        <v>225</v>
      </c>
      <c r="H39" s="19" t="s">
        <v>225</v>
      </c>
      <c r="I39" s="19" t="s">
        <v>225</v>
      </c>
      <c r="J39" s="19" t="s">
        <v>225</v>
      </c>
      <c r="K39" s="19" t="s">
        <v>225</v>
      </c>
      <c r="L39" s="19" t="s">
        <v>225</v>
      </c>
      <c r="M39" s="19" t="s">
        <v>225</v>
      </c>
      <c r="N39"/>
      <c r="O39"/>
      <c r="P39" s="19" t="s">
        <v>225</v>
      </c>
      <c r="Q39" s="19" t="s">
        <v>225</v>
      </c>
      <c r="R39" s="19" t="s">
        <v>225</v>
      </c>
      <c r="S39" s="19" t="s">
        <v>225</v>
      </c>
      <c r="T39" s="19" t="s">
        <v>225</v>
      </c>
      <c r="U39" s="19" t="s">
        <v>225</v>
      </c>
      <c r="V39" s="19" t="s">
        <v>225</v>
      </c>
      <c r="W39" s="19" t="s">
        <v>225</v>
      </c>
      <c r="X39" s="19" t="s">
        <v>225</v>
      </c>
      <c r="Y39"/>
      <c r="Z39"/>
      <c r="AA39"/>
      <c r="AB39"/>
      <c r="AC39"/>
      <c r="AD39" s="18"/>
      <c r="AE39" s="18"/>
      <c r="AF39" s="18"/>
      <c r="AG39" s="18"/>
      <c r="AH39" s="18"/>
      <c r="AI39" s="18"/>
      <c r="AJ39" s="18"/>
      <c r="AK39" s="18"/>
      <c r="AL39" s="26">
        <f t="shared" si="12"/>
        <v>8</v>
      </c>
      <c r="AM39" s="18"/>
      <c r="AN39" s="18"/>
      <c r="AO39"/>
      <c r="AP39" s="19" t="s">
        <v>225</v>
      </c>
      <c r="AQ39" s="19" t="s">
        <v>225</v>
      </c>
      <c r="AR39" s="19" t="s">
        <v>225</v>
      </c>
      <c r="AS39" s="19" t="s">
        <v>225</v>
      </c>
      <c r="AT39" s="19" t="s">
        <v>225</v>
      </c>
      <c r="AU39" s="19" t="s">
        <v>225</v>
      </c>
      <c r="AV39" s="19" t="s">
        <v>225</v>
      </c>
      <c r="AW39"/>
      <c r="AX39"/>
      <c r="AY39" s="19" t="s">
        <v>225</v>
      </c>
      <c r="AZ39" s="19" t="s">
        <v>225</v>
      </c>
      <c r="BA39" s="19" t="s">
        <v>225</v>
      </c>
      <c r="BB39" s="19" t="s">
        <v>225</v>
      </c>
      <c r="BC39" s="19" t="s">
        <v>225</v>
      </c>
      <c r="BD39" s="19" t="s">
        <v>225</v>
      </c>
      <c r="BE39" s="19" t="s">
        <v>225</v>
      </c>
      <c r="BF39" s="19" t="s">
        <v>225</v>
      </c>
      <c r="BG39" s="19" t="s">
        <v>225</v>
      </c>
      <c r="BH39"/>
      <c r="BI39"/>
      <c r="BJ39"/>
      <c r="BK39"/>
      <c r="BL39"/>
      <c r="BM39" s="18"/>
      <c r="BN39" s="18"/>
      <c r="BO39" s="18"/>
      <c r="BP39" s="18"/>
      <c r="BQ39" s="18"/>
      <c r="BR39" s="18"/>
      <c r="BS39" s="18"/>
      <c r="BT39" s="18"/>
      <c r="BU39" s="26">
        <f t="shared" si="13"/>
        <v>8</v>
      </c>
      <c r="BV39" s="18"/>
      <c r="BW39" s="18"/>
      <c r="BX39"/>
      <c r="BY39" s="19" t="s">
        <v>225</v>
      </c>
      <c r="BZ39" s="19" t="s">
        <v>225</v>
      </c>
      <c r="CA39" s="19" t="s">
        <v>225</v>
      </c>
      <c r="CB39" s="19" t="s">
        <v>225</v>
      </c>
      <c r="CC39" s="19" t="s">
        <v>225</v>
      </c>
      <c r="CD39" s="19" t="s">
        <v>225</v>
      </c>
      <c r="CE39" s="19" t="s">
        <v>225</v>
      </c>
      <c r="CF39"/>
      <c r="CG39"/>
      <c r="CH39" s="19" t="s">
        <v>225</v>
      </c>
      <c r="CI39" s="19" t="s">
        <v>225</v>
      </c>
      <c r="CJ39" s="19" t="s">
        <v>225</v>
      </c>
      <c r="CK39" s="19" t="s">
        <v>225</v>
      </c>
      <c r="CL39" s="19" t="s">
        <v>225</v>
      </c>
      <c r="CM39" s="19" t="s">
        <v>225</v>
      </c>
      <c r="CN39" s="19" t="s">
        <v>225</v>
      </c>
      <c r="CO39" s="19" t="s">
        <v>225</v>
      </c>
      <c r="CP39" s="19" t="s">
        <v>225</v>
      </c>
      <c r="CQ39"/>
      <c r="CR39"/>
      <c r="CS39"/>
      <c r="CT39"/>
      <c r="CU39"/>
      <c r="CV39" s="18"/>
      <c r="CW39" s="18"/>
      <c r="CX39" s="18"/>
      <c r="CY39" s="18"/>
      <c r="CZ39" s="18"/>
      <c r="DA39" s="18"/>
      <c r="DB39" s="18"/>
      <c r="DC39" s="18"/>
      <c r="DD39" s="26">
        <f t="shared" si="14"/>
        <v>8</v>
      </c>
      <c r="DE39" s="18"/>
      <c r="DF39" s="18"/>
      <c r="DG39"/>
      <c r="DH39" s="19" t="s">
        <v>225</v>
      </c>
      <c r="DI39" s="19" t="s">
        <v>225</v>
      </c>
      <c r="DJ39" s="19" t="s">
        <v>225</v>
      </c>
      <c r="DK39" s="19" t="s">
        <v>225</v>
      </c>
      <c r="DL39" s="19" t="s">
        <v>225</v>
      </c>
      <c r="DM39" s="19" t="s">
        <v>225</v>
      </c>
      <c r="DN39" s="19" t="s">
        <v>225</v>
      </c>
      <c r="DO39"/>
      <c r="DP39"/>
      <c r="DQ39" s="19" t="s">
        <v>225</v>
      </c>
      <c r="DR39" s="19" t="s">
        <v>225</v>
      </c>
      <c r="DS39" s="19" t="s">
        <v>225</v>
      </c>
      <c r="DT39" s="19" t="s">
        <v>225</v>
      </c>
      <c r="DU39" s="19" t="s">
        <v>225</v>
      </c>
      <c r="DV39" s="19" t="s">
        <v>225</v>
      </c>
      <c r="DW39" s="19" t="s">
        <v>225</v>
      </c>
      <c r="DX39" s="19" t="s">
        <v>225</v>
      </c>
      <c r="DY39" s="19" t="s">
        <v>225</v>
      </c>
      <c r="DZ39"/>
      <c r="EA39"/>
      <c r="EB39"/>
      <c r="EC39"/>
      <c r="ED39"/>
      <c r="EE39" s="18"/>
      <c r="EF39" s="18"/>
      <c r="EG39" s="18"/>
      <c r="EH39" s="18"/>
      <c r="EI39" s="18"/>
      <c r="EJ39" s="18"/>
      <c r="EK39" s="18"/>
      <c r="EL39" s="18"/>
      <c r="EM39" s="26">
        <f t="shared" si="15"/>
        <v>8</v>
      </c>
      <c r="EN39" s="18"/>
      <c r="EO39" s="18"/>
      <c r="EP39"/>
      <c r="EQ39" s="19" t="s">
        <v>225</v>
      </c>
      <c r="ER39" s="19" t="s">
        <v>225</v>
      </c>
      <c r="ES39" s="19" t="s">
        <v>225</v>
      </c>
      <c r="ET39" s="19" t="s">
        <v>225</v>
      </c>
      <c r="EU39" s="19" t="s">
        <v>225</v>
      </c>
      <c r="EV39" s="19" t="s">
        <v>225</v>
      </c>
      <c r="EW39" s="19" t="s">
        <v>225</v>
      </c>
      <c r="EX39"/>
      <c r="EY39"/>
      <c r="EZ39" s="19" t="s">
        <v>225</v>
      </c>
      <c r="FA39" s="19" t="s">
        <v>225</v>
      </c>
      <c r="FB39" s="19" t="s">
        <v>225</v>
      </c>
      <c r="FC39" s="19" t="s">
        <v>225</v>
      </c>
      <c r="FD39" s="19" t="s">
        <v>225</v>
      </c>
      <c r="FE39" s="19" t="s">
        <v>225</v>
      </c>
      <c r="FF39" s="19" t="s">
        <v>225</v>
      </c>
      <c r="FG39" s="19" t="s">
        <v>225</v>
      </c>
      <c r="FH39" s="19" t="s">
        <v>225</v>
      </c>
      <c r="FI39"/>
      <c r="FJ39"/>
      <c r="FK39"/>
      <c r="FL39"/>
      <c r="FM39"/>
      <c r="FN39" s="18"/>
      <c r="FO39" s="18"/>
      <c r="FP39" s="18"/>
      <c r="FQ39" s="18"/>
      <c r="FR39" s="18"/>
      <c r="FS39" s="18"/>
      <c r="FT39" s="18"/>
      <c r="FU39" s="18"/>
      <c r="FV39" s="26">
        <f t="shared" si="16"/>
        <v>8</v>
      </c>
      <c r="FW39" s="21"/>
      <c r="FX39" s="20">
        <f t="shared" si="17"/>
        <v>40</v>
      </c>
    </row>
    <row r="40" spans="1:180" s="2" customFormat="1" ht="15" customHeight="1">
      <c r="A40" s="136"/>
      <c r="B40" s="24" t="s">
        <v>263</v>
      </c>
      <c r="C40" s="17" t="s">
        <v>224</v>
      </c>
      <c r="D40" s="18"/>
      <c r="E40" s="18"/>
      <c r="F40"/>
      <c r="G40" s="19" t="s">
        <v>225</v>
      </c>
      <c r="H40" s="19" t="s">
        <v>225</v>
      </c>
      <c r="I40" s="19" t="s">
        <v>225</v>
      </c>
      <c r="J40" s="19" t="s">
        <v>225</v>
      </c>
      <c r="K40" s="19" t="s">
        <v>225</v>
      </c>
      <c r="L40" s="19" t="s">
        <v>225</v>
      </c>
      <c r="M40" s="19" t="s">
        <v>225</v>
      </c>
      <c r="N40"/>
      <c r="O40"/>
      <c r="P40" s="19" t="s">
        <v>225</v>
      </c>
      <c r="Q40" s="19" t="s">
        <v>225</v>
      </c>
      <c r="R40" s="19" t="s">
        <v>225</v>
      </c>
      <c r="S40" s="19" t="s">
        <v>225</v>
      </c>
      <c r="T40" s="19" t="s">
        <v>225</v>
      </c>
      <c r="U40" s="19" t="s">
        <v>225</v>
      </c>
      <c r="V40" s="19" t="s">
        <v>225</v>
      </c>
      <c r="W40" s="19" t="s">
        <v>225</v>
      </c>
      <c r="X40" s="19" t="s">
        <v>225</v>
      </c>
      <c r="Y40"/>
      <c r="Z40"/>
      <c r="AA40"/>
      <c r="AB40"/>
      <c r="AC40"/>
      <c r="AD40" s="18"/>
      <c r="AE40" s="18"/>
      <c r="AF40" s="18"/>
      <c r="AG40" s="18"/>
      <c r="AH40" s="18"/>
      <c r="AI40" s="18"/>
      <c r="AJ40" s="18"/>
      <c r="AK40" s="18"/>
      <c r="AL40" s="26">
        <f t="shared" si="12"/>
        <v>8</v>
      </c>
      <c r="AM40" s="18"/>
      <c r="AN40" s="18"/>
      <c r="AO40"/>
      <c r="AP40" s="19" t="s">
        <v>225</v>
      </c>
      <c r="AQ40" s="19" t="s">
        <v>225</v>
      </c>
      <c r="AR40" s="19" t="s">
        <v>225</v>
      </c>
      <c r="AS40" s="19" t="s">
        <v>225</v>
      </c>
      <c r="AT40" s="19" t="s">
        <v>225</v>
      </c>
      <c r="AU40" s="19" t="s">
        <v>225</v>
      </c>
      <c r="AV40" s="19" t="s">
        <v>225</v>
      </c>
      <c r="AW40"/>
      <c r="AX40"/>
      <c r="AY40" s="19" t="s">
        <v>225</v>
      </c>
      <c r="AZ40" s="19" t="s">
        <v>225</v>
      </c>
      <c r="BA40" s="19" t="s">
        <v>225</v>
      </c>
      <c r="BB40" s="19" t="s">
        <v>225</v>
      </c>
      <c r="BC40" s="19" t="s">
        <v>225</v>
      </c>
      <c r="BD40" s="19" t="s">
        <v>225</v>
      </c>
      <c r="BE40" s="19" t="s">
        <v>225</v>
      </c>
      <c r="BF40" s="19" t="s">
        <v>225</v>
      </c>
      <c r="BG40" s="19" t="s">
        <v>225</v>
      </c>
      <c r="BH40"/>
      <c r="BI40"/>
      <c r="BJ40"/>
      <c r="BK40"/>
      <c r="BL40"/>
      <c r="BM40" s="18"/>
      <c r="BN40" s="18"/>
      <c r="BO40" s="18"/>
      <c r="BP40" s="18"/>
      <c r="BQ40" s="18"/>
      <c r="BR40" s="18"/>
      <c r="BS40" s="18"/>
      <c r="BT40" s="18"/>
      <c r="BU40" s="26">
        <f t="shared" si="13"/>
        <v>8</v>
      </c>
      <c r="BV40" s="18"/>
      <c r="BW40" s="18"/>
      <c r="BX40"/>
      <c r="BY40" s="19" t="s">
        <v>225</v>
      </c>
      <c r="BZ40" s="19" t="s">
        <v>225</v>
      </c>
      <c r="CA40" s="19" t="s">
        <v>225</v>
      </c>
      <c r="CB40" s="19" t="s">
        <v>225</v>
      </c>
      <c r="CC40" s="19" t="s">
        <v>225</v>
      </c>
      <c r="CD40" s="19" t="s">
        <v>225</v>
      </c>
      <c r="CE40" s="19" t="s">
        <v>225</v>
      </c>
      <c r="CF40"/>
      <c r="CG40"/>
      <c r="CH40" s="19" t="s">
        <v>225</v>
      </c>
      <c r="CI40" s="19" t="s">
        <v>225</v>
      </c>
      <c r="CJ40" s="19" t="s">
        <v>225</v>
      </c>
      <c r="CK40" s="19" t="s">
        <v>225</v>
      </c>
      <c r="CL40" s="19" t="s">
        <v>225</v>
      </c>
      <c r="CM40" s="19" t="s">
        <v>225</v>
      </c>
      <c r="CN40" s="19" t="s">
        <v>225</v>
      </c>
      <c r="CO40" s="19" t="s">
        <v>225</v>
      </c>
      <c r="CP40" s="19" t="s">
        <v>225</v>
      </c>
      <c r="CQ40"/>
      <c r="CR40"/>
      <c r="CS40"/>
      <c r="CT40"/>
      <c r="CU40"/>
      <c r="CV40" s="18"/>
      <c r="CW40" s="18"/>
      <c r="CX40" s="18"/>
      <c r="CY40" s="18"/>
      <c r="CZ40" s="18"/>
      <c r="DA40" s="18"/>
      <c r="DB40" s="18"/>
      <c r="DC40" s="18"/>
      <c r="DD40" s="26">
        <f t="shared" si="14"/>
        <v>8</v>
      </c>
      <c r="DE40" s="18"/>
      <c r="DF40" s="18"/>
      <c r="DG40"/>
      <c r="DH40" s="19" t="s">
        <v>225</v>
      </c>
      <c r="DI40" s="19" t="s">
        <v>225</v>
      </c>
      <c r="DJ40" s="19" t="s">
        <v>225</v>
      </c>
      <c r="DK40" s="19" t="s">
        <v>225</v>
      </c>
      <c r="DL40" s="19" t="s">
        <v>225</v>
      </c>
      <c r="DM40" s="19" t="s">
        <v>225</v>
      </c>
      <c r="DN40" s="19" t="s">
        <v>225</v>
      </c>
      <c r="DO40"/>
      <c r="DP40"/>
      <c r="DQ40" s="19" t="s">
        <v>225</v>
      </c>
      <c r="DR40" s="19" t="s">
        <v>225</v>
      </c>
      <c r="DS40" s="19" t="s">
        <v>225</v>
      </c>
      <c r="DT40" s="19" t="s">
        <v>225</v>
      </c>
      <c r="DU40" s="19" t="s">
        <v>225</v>
      </c>
      <c r="DV40" s="19" t="s">
        <v>225</v>
      </c>
      <c r="DW40" s="19" t="s">
        <v>225</v>
      </c>
      <c r="DX40" s="19" t="s">
        <v>225</v>
      </c>
      <c r="DY40" s="19" t="s">
        <v>225</v>
      </c>
      <c r="DZ40"/>
      <c r="EA40"/>
      <c r="EB40"/>
      <c r="EC40"/>
      <c r="ED40"/>
      <c r="EE40" s="18"/>
      <c r="EF40" s="18"/>
      <c r="EG40" s="18"/>
      <c r="EH40" s="18"/>
      <c r="EI40" s="18"/>
      <c r="EJ40" s="18"/>
      <c r="EK40" s="18"/>
      <c r="EL40" s="18"/>
      <c r="EM40" s="26">
        <f t="shared" si="15"/>
        <v>8</v>
      </c>
      <c r="EN40" s="18"/>
      <c r="EO40" s="18"/>
      <c r="EP40"/>
      <c r="EQ40" s="19" t="s">
        <v>225</v>
      </c>
      <c r="ER40" s="19" t="s">
        <v>225</v>
      </c>
      <c r="ES40" s="19" t="s">
        <v>225</v>
      </c>
      <c r="ET40" s="19" t="s">
        <v>225</v>
      </c>
      <c r="EU40" s="19" t="s">
        <v>225</v>
      </c>
      <c r="EV40" s="19" t="s">
        <v>225</v>
      </c>
      <c r="EW40" s="19" t="s">
        <v>225</v>
      </c>
      <c r="EX40"/>
      <c r="EY40"/>
      <c r="EZ40" s="19" t="s">
        <v>225</v>
      </c>
      <c r="FA40" s="19" t="s">
        <v>225</v>
      </c>
      <c r="FB40" s="19" t="s">
        <v>225</v>
      </c>
      <c r="FC40" s="19" t="s">
        <v>225</v>
      </c>
      <c r="FD40" s="19" t="s">
        <v>225</v>
      </c>
      <c r="FE40" s="19" t="s">
        <v>225</v>
      </c>
      <c r="FF40" s="19" t="s">
        <v>225</v>
      </c>
      <c r="FG40" s="19" t="s">
        <v>225</v>
      </c>
      <c r="FH40" s="19" t="s">
        <v>225</v>
      </c>
      <c r="FI40"/>
      <c r="FJ40"/>
      <c r="FK40"/>
      <c r="FL40"/>
      <c r="FM40"/>
      <c r="FN40" s="18"/>
      <c r="FO40" s="18"/>
      <c r="FP40" s="18"/>
      <c r="FQ40" s="18"/>
      <c r="FR40" s="18"/>
      <c r="FS40" s="18"/>
      <c r="FT40" s="18"/>
      <c r="FU40" s="18"/>
      <c r="FV40" s="26">
        <f t="shared" si="16"/>
        <v>8</v>
      </c>
      <c r="FW40" s="21"/>
      <c r="FX40" s="20">
        <f t="shared" si="17"/>
        <v>40</v>
      </c>
    </row>
    <row r="41" spans="1:180" s="2" customFormat="1" ht="15" customHeight="1">
      <c r="A41" s="136"/>
      <c r="B41" s="24" t="s">
        <v>264</v>
      </c>
      <c r="C41" s="17" t="s">
        <v>224</v>
      </c>
      <c r="D41" s="18"/>
      <c r="E41" s="18"/>
      <c r="F41"/>
      <c r="G41" s="19" t="s">
        <v>225</v>
      </c>
      <c r="H41" s="19" t="s">
        <v>225</v>
      </c>
      <c r="I41" s="19" t="s">
        <v>225</v>
      </c>
      <c r="J41" s="19" t="s">
        <v>225</v>
      </c>
      <c r="K41" s="19" t="s">
        <v>225</v>
      </c>
      <c r="L41" s="19" t="s">
        <v>225</v>
      </c>
      <c r="M41" s="19" t="s">
        <v>225</v>
      </c>
      <c r="N41"/>
      <c r="O41"/>
      <c r="P41" s="19" t="s">
        <v>225</v>
      </c>
      <c r="Q41" s="19" t="s">
        <v>225</v>
      </c>
      <c r="R41" s="19" t="s">
        <v>225</v>
      </c>
      <c r="S41" s="19" t="s">
        <v>225</v>
      </c>
      <c r="T41" s="19" t="s">
        <v>225</v>
      </c>
      <c r="U41" s="19" t="s">
        <v>225</v>
      </c>
      <c r="V41" s="19" t="s">
        <v>225</v>
      </c>
      <c r="W41" s="19" t="s">
        <v>225</v>
      </c>
      <c r="X41" s="19" t="s">
        <v>225</v>
      </c>
      <c r="Y41"/>
      <c r="Z41"/>
      <c r="AA41"/>
      <c r="AB41"/>
      <c r="AC41"/>
      <c r="AD41" s="18"/>
      <c r="AE41" s="18"/>
      <c r="AF41" s="18"/>
      <c r="AG41" s="18"/>
      <c r="AH41" s="37"/>
      <c r="AI41" s="37"/>
      <c r="AJ41" s="37"/>
      <c r="AK41" s="37"/>
      <c r="AL41" s="20">
        <f t="shared" si="12"/>
        <v>8</v>
      </c>
      <c r="AM41" s="18"/>
      <c r="AN41" s="18"/>
      <c r="AO41"/>
      <c r="AP41" s="19" t="s">
        <v>225</v>
      </c>
      <c r="AQ41" s="19" t="s">
        <v>225</v>
      </c>
      <c r="AR41" s="19" t="s">
        <v>225</v>
      </c>
      <c r="AS41" s="19" t="s">
        <v>225</v>
      </c>
      <c r="AT41" s="19" t="s">
        <v>225</v>
      </c>
      <c r="AU41" s="19" t="s">
        <v>225</v>
      </c>
      <c r="AV41" s="19" t="s">
        <v>225</v>
      </c>
      <c r="AW41"/>
      <c r="AX41"/>
      <c r="AY41" s="19" t="s">
        <v>225</v>
      </c>
      <c r="AZ41" s="19" t="s">
        <v>225</v>
      </c>
      <c r="BA41" s="19" t="s">
        <v>225</v>
      </c>
      <c r="BB41" s="19" t="s">
        <v>225</v>
      </c>
      <c r="BC41" s="19" t="s">
        <v>225</v>
      </c>
      <c r="BD41" s="19" t="s">
        <v>225</v>
      </c>
      <c r="BE41" s="19" t="s">
        <v>225</v>
      </c>
      <c r="BF41" s="19" t="s">
        <v>225</v>
      </c>
      <c r="BG41" s="19" t="s">
        <v>225</v>
      </c>
      <c r="BH41"/>
      <c r="BI41"/>
      <c r="BJ41"/>
      <c r="BK41"/>
      <c r="BL41"/>
      <c r="BM41" s="18"/>
      <c r="BN41" s="18"/>
      <c r="BO41" s="18"/>
      <c r="BP41" s="18"/>
      <c r="BQ41" s="18"/>
      <c r="BR41" s="18"/>
      <c r="BS41" s="18"/>
      <c r="BT41" s="18"/>
      <c r="BU41" s="26">
        <f t="shared" si="13"/>
        <v>8</v>
      </c>
      <c r="BV41" s="18"/>
      <c r="BW41" s="18"/>
      <c r="BX41"/>
      <c r="BY41" s="19" t="s">
        <v>225</v>
      </c>
      <c r="BZ41" s="19" t="s">
        <v>225</v>
      </c>
      <c r="CA41" s="19" t="s">
        <v>225</v>
      </c>
      <c r="CB41" s="19" t="s">
        <v>225</v>
      </c>
      <c r="CC41" s="19" t="s">
        <v>225</v>
      </c>
      <c r="CD41" s="19" t="s">
        <v>225</v>
      </c>
      <c r="CE41" s="19" t="s">
        <v>225</v>
      </c>
      <c r="CF41"/>
      <c r="CG41"/>
      <c r="CH41" s="19" t="s">
        <v>225</v>
      </c>
      <c r="CI41" s="19" t="s">
        <v>225</v>
      </c>
      <c r="CJ41" s="19" t="s">
        <v>225</v>
      </c>
      <c r="CK41" s="19" t="s">
        <v>225</v>
      </c>
      <c r="CL41" s="19" t="s">
        <v>225</v>
      </c>
      <c r="CM41" s="19" t="s">
        <v>225</v>
      </c>
      <c r="CN41" s="19" t="s">
        <v>225</v>
      </c>
      <c r="CO41" s="19" t="s">
        <v>225</v>
      </c>
      <c r="CP41" s="19" t="s">
        <v>225</v>
      </c>
      <c r="CQ41"/>
      <c r="CR41"/>
      <c r="CS41"/>
      <c r="CT41"/>
      <c r="CU41"/>
      <c r="CV41" s="18"/>
      <c r="CW41" s="18"/>
      <c r="CX41" s="18"/>
      <c r="CY41" s="18"/>
      <c r="CZ41" s="18"/>
      <c r="DA41" s="18"/>
      <c r="DB41" s="18"/>
      <c r="DC41" s="18"/>
      <c r="DD41" s="26">
        <f t="shared" si="14"/>
        <v>8</v>
      </c>
      <c r="DE41" s="18"/>
      <c r="DF41" s="18"/>
      <c r="DG41"/>
      <c r="DH41" s="19" t="s">
        <v>225</v>
      </c>
      <c r="DI41" s="19" t="s">
        <v>225</v>
      </c>
      <c r="DJ41" s="19" t="s">
        <v>225</v>
      </c>
      <c r="DK41" s="19" t="s">
        <v>225</v>
      </c>
      <c r="DL41" s="19" t="s">
        <v>225</v>
      </c>
      <c r="DM41" s="19" t="s">
        <v>225</v>
      </c>
      <c r="DN41" s="19" t="s">
        <v>225</v>
      </c>
      <c r="DO41"/>
      <c r="DP41"/>
      <c r="DQ41" s="19" t="s">
        <v>225</v>
      </c>
      <c r="DR41" s="19" t="s">
        <v>225</v>
      </c>
      <c r="DS41" s="19" t="s">
        <v>225</v>
      </c>
      <c r="DT41" s="19" t="s">
        <v>225</v>
      </c>
      <c r="DU41" s="19" t="s">
        <v>225</v>
      </c>
      <c r="DV41" s="19" t="s">
        <v>225</v>
      </c>
      <c r="DW41" s="19" t="s">
        <v>225</v>
      </c>
      <c r="DX41" s="19" t="s">
        <v>225</v>
      </c>
      <c r="DY41" s="19" t="s">
        <v>225</v>
      </c>
      <c r="DZ41"/>
      <c r="EA41"/>
      <c r="EB41"/>
      <c r="EC41"/>
      <c r="ED41"/>
      <c r="EE41" s="18"/>
      <c r="EF41" s="18"/>
      <c r="EG41" s="18"/>
      <c r="EH41" s="18"/>
      <c r="EI41" s="18"/>
      <c r="EJ41" s="18"/>
      <c r="EK41" s="18"/>
      <c r="EL41" s="18"/>
      <c r="EM41" s="26">
        <f t="shared" si="15"/>
        <v>8</v>
      </c>
      <c r="EN41" s="18"/>
      <c r="EO41" s="18"/>
      <c r="EP41"/>
      <c r="EQ41" s="19" t="s">
        <v>225</v>
      </c>
      <c r="ER41" s="19" t="s">
        <v>225</v>
      </c>
      <c r="ES41" s="19" t="s">
        <v>225</v>
      </c>
      <c r="ET41" s="19" t="s">
        <v>225</v>
      </c>
      <c r="EU41" s="19" t="s">
        <v>225</v>
      </c>
      <c r="EV41" s="19" t="s">
        <v>225</v>
      </c>
      <c r="EW41" s="19" t="s">
        <v>225</v>
      </c>
      <c r="EX41"/>
      <c r="EY41"/>
      <c r="EZ41" s="19" t="s">
        <v>225</v>
      </c>
      <c r="FA41" s="19" t="s">
        <v>225</v>
      </c>
      <c r="FB41" s="19" t="s">
        <v>225</v>
      </c>
      <c r="FC41" s="19" t="s">
        <v>225</v>
      </c>
      <c r="FD41" s="19" t="s">
        <v>225</v>
      </c>
      <c r="FE41" s="19" t="s">
        <v>225</v>
      </c>
      <c r="FF41" s="19" t="s">
        <v>225</v>
      </c>
      <c r="FG41" s="19" t="s">
        <v>225</v>
      </c>
      <c r="FH41" s="19" t="s">
        <v>225</v>
      </c>
      <c r="FI41"/>
      <c r="FJ41"/>
      <c r="FK41"/>
      <c r="FL41"/>
      <c r="FM41"/>
      <c r="FN41" s="18"/>
      <c r="FO41" s="18"/>
      <c r="FP41" s="18"/>
      <c r="FQ41" s="18"/>
      <c r="FR41" s="18"/>
      <c r="FS41" s="18"/>
      <c r="FT41" s="18"/>
      <c r="FU41" s="18"/>
      <c r="FV41" s="26">
        <f t="shared" si="16"/>
        <v>8</v>
      </c>
      <c r="FW41" s="21"/>
      <c r="FX41" s="20">
        <f t="shared" si="17"/>
        <v>40</v>
      </c>
    </row>
    <row r="42" spans="1:180" s="2" customFormat="1" ht="15" customHeight="1">
      <c r="A42" s="136"/>
      <c r="B42" s="23" t="s">
        <v>265</v>
      </c>
      <c r="C42" s="17" t="s">
        <v>224</v>
      </c>
      <c r="D42" s="18"/>
      <c r="E42" s="18"/>
      <c r="F42"/>
      <c r="G42"/>
      <c r="H42"/>
      <c r="I42"/>
      <c r="J42"/>
      <c r="K42"/>
      <c r="L42" s="19" t="s">
        <v>225</v>
      </c>
      <c r="M42" s="19" t="s">
        <v>225</v>
      </c>
      <c r="N42" s="19" t="s">
        <v>225</v>
      </c>
      <c r="O42" s="19" t="s">
        <v>225</v>
      </c>
      <c r="P42" s="19" t="s">
        <v>225</v>
      </c>
      <c r="Q42" s="19" t="s">
        <v>225</v>
      </c>
      <c r="R42" s="19" t="s">
        <v>225</v>
      </c>
      <c r="S42" s="19" t="s">
        <v>225</v>
      </c>
      <c r="T42"/>
      <c r="U42"/>
      <c r="V42" s="19" t="s">
        <v>225</v>
      </c>
      <c r="W42" s="19" t="s">
        <v>225</v>
      </c>
      <c r="X42" s="19" t="s">
        <v>225</v>
      </c>
      <c r="Y42" s="19" t="s">
        <v>225</v>
      </c>
      <c r="Z42" s="19" t="s">
        <v>225</v>
      </c>
      <c r="AA42" s="19" t="s">
        <v>225</v>
      </c>
      <c r="AB42" s="19" t="s">
        <v>225</v>
      </c>
      <c r="AC42" s="19" t="s">
        <v>225</v>
      </c>
      <c r="AD42" s="18"/>
      <c r="AE42" s="18"/>
      <c r="AF42" s="18"/>
      <c r="AG42" s="18"/>
      <c r="AH42" s="18"/>
      <c r="AI42" s="18"/>
      <c r="AJ42" s="18"/>
      <c r="AK42" s="18"/>
      <c r="AL42" s="20">
        <f t="shared" si="12"/>
        <v>8</v>
      </c>
      <c r="AM42" s="18"/>
      <c r="AN42" s="18"/>
      <c r="AO42"/>
      <c r="AP42"/>
      <c r="AQ42"/>
      <c r="AR42"/>
      <c r="AS42"/>
      <c r="AT42"/>
      <c r="AU42" s="19" t="s">
        <v>225</v>
      </c>
      <c r="AV42" s="19" t="s">
        <v>225</v>
      </c>
      <c r="AW42" s="19" t="s">
        <v>225</v>
      </c>
      <c r="AX42" s="19" t="s">
        <v>225</v>
      </c>
      <c r="AY42" s="19" t="s">
        <v>225</v>
      </c>
      <c r="AZ42" s="19" t="s">
        <v>225</v>
      </c>
      <c r="BA42" s="19" t="s">
        <v>225</v>
      </c>
      <c r="BB42" s="19" t="s">
        <v>225</v>
      </c>
      <c r="BC42"/>
      <c r="BD42"/>
      <c r="BE42" s="19" t="s">
        <v>225</v>
      </c>
      <c r="BF42" s="19" t="s">
        <v>225</v>
      </c>
      <c r="BG42" s="19" t="s">
        <v>225</v>
      </c>
      <c r="BH42" s="19" t="s">
        <v>225</v>
      </c>
      <c r="BI42" s="19" t="s">
        <v>225</v>
      </c>
      <c r="BJ42" s="19" t="s">
        <v>225</v>
      </c>
      <c r="BK42" s="19" t="s">
        <v>225</v>
      </c>
      <c r="BL42" s="19" t="s">
        <v>225</v>
      </c>
      <c r="BM42" s="18"/>
      <c r="BN42" s="18"/>
      <c r="BO42" s="18"/>
      <c r="BP42" s="18"/>
      <c r="BQ42" s="18"/>
      <c r="BR42" s="18"/>
      <c r="BS42" s="18"/>
      <c r="BT42" s="18"/>
      <c r="BU42" s="20">
        <f t="shared" si="13"/>
        <v>8</v>
      </c>
      <c r="BV42" s="18"/>
      <c r="BW42" s="18"/>
      <c r="BX42"/>
      <c r="BY42"/>
      <c r="BZ42"/>
      <c r="CA42"/>
      <c r="CB42"/>
      <c r="CC42"/>
      <c r="CD42" s="19" t="s">
        <v>225</v>
      </c>
      <c r="CE42" s="19" t="s">
        <v>225</v>
      </c>
      <c r="CF42" s="19" t="s">
        <v>225</v>
      </c>
      <c r="CG42" s="19" t="s">
        <v>225</v>
      </c>
      <c r="CH42" s="19" t="s">
        <v>225</v>
      </c>
      <c r="CI42" s="19" t="s">
        <v>225</v>
      </c>
      <c r="CJ42" s="19" t="s">
        <v>225</v>
      </c>
      <c r="CK42" s="19" t="s">
        <v>225</v>
      </c>
      <c r="CL42"/>
      <c r="CM42"/>
      <c r="CN42" s="19" t="s">
        <v>225</v>
      </c>
      <c r="CO42" s="19" t="s">
        <v>225</v>
      </c>
      <c r="CP42" s="19" t="s">
        <v>225</v>
      </c>
      <c r="CQ42" s="19" t="s">
        <v>225</v>
      </c>
      <c r="CR42" s="19" t="s">
        <v>225</v>
      </c>
      <c r="CS42" s="19" t="s">
        <v>225</v>
      </c>
      <c r="CT42" s="19" t="s">
        <v>225</v>
      </c>
      <c r="CU42" s="19" t="s">
        <v>225</v>
      </c>
      <c r="CV42" s="18"/>
      <c r="CW42" s="18"/>
      <c r="CX42" s="18"/>
      <c r="CY42" s="18"/>
      <c r="CZ42" s="18"/>
      <c r="DA42" s="18"/>
      <c r="DB42" s="18"/>
      <c r="DC42" s="18"/>
      <c r="DD42" s="20">
        <f t="shared" si="14"/>
        <v>8</v>
      </c>
      <c r="DE42" s="18"/>
      <c r="DF42" s="18"/>
      <c r="DG42"/>
      <c r="DH42"/>
      <c r="DI42"/>
      <c r="DJ42"/>
      <c r="DK42"/>
      <c r="DL42"/>
      <c r="DM42" s="19" t="s">
        <v>225</v>
      </c>
      <c r="DN42" s="19" t="s">
        <v>225</v>
      </c>
      <c r="DO42" s="19" t="s">
        <v>225</v>
      </c>
      <c r="DP42" s="19" t="s">
        <v>225</v>
      </c>
      <c r="DQ42" s="19" t="s">
        <v>225</v>
      </c>
      <c r="DR42" s="19" t="s">
        <v>225</v>
      </c>
      <c r="DS42" s="19" t="s">
        <v>225</v>
      </c>
      <c r="DT42" s="19" t="s">
        <v>225</v>
      </c>
      <c r="DU42"/>
      <c r="DV42"/>
      <c r="DW42" s="19" t="s">
        <v>225</v>
      </c>
      <c r="DX42" s="19" t="s">
        <v>225</v>
      </c>
      <c r="DY42" s="19" t="s">
        <v>225</v>
      </c>
      <c r="DZ42" s="19" t="s">
        <v>225</v>
      </c>
      <c r="EA42" s="19" t="s">
        <v>225</v>
      </c>
      <c r="EB42" s="19" t="s">
        <v>225</v>
      </c>
      <c r="EC42" s="19" t="s">
        <v>225</v>
      </c>
      <c r="ED42" s="19" t="s">
        <v>225</v>
      </c>
      <c r="EE42" s="18"/>
      <c r="EF42" s="18"/>
      <c r="EG42" s="18"/>
      <c r="EH42" s="18"/>
      <c r="EI42" s="18"/>
      <c r="EJ42" s="18"/>
      <c r="EK42" s="18"/>
      <c r="EL42" s="18"/>
      <c r="EM42" s="26">
        <f t="shared" si="15"/>
        <v>8</v>
      </c>
      <c r="EN42" s="18"/>
      <c r="EO42" s="18"/>
      <c r="EP42"/>
      <c r="EQ42"/>
      <c r="ER42"/>
      <c r="ES42"/>
      <c r="ET42"/>
      <c r="EU42"/>
      <c r="EV42" s="19" t="s">
        <v>225</v>
      </c>
      <c r="EW42" s="19" t="s">
        <v>225</v>
      </c>
      <c r="EX42" s="19" t="s">
        <v>225</v>
      </c>
      <c r="EY42" s="19" t="s">
        <v>225</v>
      </c>
      <c r="EZ42" s="19" t="s">
        <v>225</v>
      </c>
      <c r="FA42" s="19" t="s">
        <v>225</v>
      </c>
      <c r="FB42" s="19" t="s">
        <v>225</v>
      </c>
      <c r="FC42" s="19" t="s">
        <v>225</v>
      </c>
      <c r="FD42"/>
      <c r="FE42"/>
      <c r="FF42" s="19" t="s">
        <v>225</v>
      </c>
      <c r="FG42" s="19" t="s">
        <v>225</v>
      </c>
      <c r="FH42" s="19" t="s">
        <v>225</v>
      </c>
      <c r="FI42" s="19" t="s">
        <v>225</v>
      </c>
      <c r="FJ42" s="19" t="s">
        <v>225</v>
      </c>
      <c r="FK42" s="19" t="s">
        <v>225</v>
      </c>
      <c r="FL42" s="19" t="s">
        <v>225</v>
      </c>
      <c r="FM42" s="19" t="s">
        <v>225</v>
      </c>
      <c r="FN42" s="18"/>
      <c r="FO42" s="18"/>
      <c r="FP42" s="18"/>
      <c r="FQ42" s="18"/>
      <c r="FR42" s="18"/>
      <c r="FS42" s="18"/>
      <c r="FT42" s="18"/>
      <c r="FU42" s="18"/>
      <c r="FV42" s="20">
        <f t="shared" si="16"/>
        <v>8</v>
      </c>
      <c r="FW42" s="21"/>
      <c r="FX42" s="20">
        <f t="shared" si="17"/>
        <v>40</v>
      </c>
    </row>
    <row r="43" spans="1:180" s="2" customFormat="1" ht="15" customHeight="1">
      <c r="A43" s="136"/>
      <c r="B43" s="24" t="s">
        <v>266</v>
      </c>
      <c r="C43" s="17" t="s">
        <v>224</v>
      </c>
      <c r="D43" s="18"/>
      <c r="E43" s="18"/>
      <c r="F43"/>
      <c r="G43" s="19" t="s">
        <v>225</v>
      </c>
      <c r="H43" s="19" t="s">
        <v>225</v>
      </c>
      <c r="I43" s="19" t="s">
        <v>225</v>
      </c>
      <c r="J43" s="19" t="s">
        <v>225</v>
      </c>
      <c r="K43" s="19" t="s">
        <v>225</v>
      </c>
      <c r="L43" s="19" t="s">
        <v>225</v>
      </c>
      <c r="M43" s="19" t="s">
        <v>225</v>
      </c>
      <c r="N43"/>
      <c r="O43"/>
      <c r="P43" s="19" t="s">
        <v>225</v>
      </c>
      <c r="Q43" s="19" t="s">
        <v>225</v>
      </c>
      <c r="R43" s="19" t="s">
        <v>225</v>
      </c>
      <c r="S43" s="19" t="s">
        <v>225</v>
      </c>
      <c r="T43" s="19" t="s">
        <v>225</v>
      </c>
      <c r="U43" s="19" t="s">
        <v>225</v>
      </c>
      <c r="V43" s="19" t="s">
        <v>225</v>
      </c>
      <c r="W43" s="19" t="s">
        <v>225</v>
      </c>
      <c r="X43" s="19" t="s">
        <v>225</v>
      </c>
      <c r="Y43"/>
      <c r="Z43"/>
      <c r="AA43"/>
      <c r="AB43"/>
      <c r="AC43"/>
      <c r="AD43" s="18"/>
      <c r="AE43" s="18"/>
      <c r="AF43" s="18"/>
      <c r="AG43" s="18"/>
      <c r="AH43" s="18"/>
      <c r="AI43" s="18"/>
      <c r="AJ43" s="18"/>
      <c r="AK43" s="18"/>
      <c r="AL43" s="20">
        <f t="shared" si="12"/>
        <v>8</v>
      </c>
      <c r="AM43" s="18"/>
      <c r="AN43" s="18"/>
      <c r="AO43"/>
      <c r="AP43" s="19" t="s">
        <v>225</v>
      </c>
      <c r="AQ43" s="19" t="s">
        <v>225</v>
      </c>
      <c r="AR43" s="19" t="s">
        <v>225</v>
      </c>
      <c r="AS43" s="19" t="s">
        <v>225</v>
      </c>
      <c r="AT43" s="19" t="s">
        <v>225</v>
      </c>
      <c r="AU43" s="19" t="s">
        <v>225</v>
      </c>
      <c r="AV43" s="19" t="s">
        <v>225</v>
      </c>
      <c r="AW43"/>
      <c r="AX43"/>
      <c r="AY43" s="19" t="s">
        <v>225</v>
      </c>
      <c r="AZ43" s="19" t="s">
        <v>225</v>
      </c>
      <c r="BA43" s="19" t="s">
        <v>225</v>
      </c>
      <c r="BB43" s="19" t="s">
        <v>225</v>
      </c>
      <c r="BC43" s="19" t="s">
        <v>225</v>
      </c>
      <c r="BD43" s="19" t="s">
        <v>225</v>
      </c>
      <c r="BE43" s="19" t="s">
        <v>225</v>
      </c>
      <c r="BF43" s="19" t="s">
        <v>225</v>
      </c>
      <c r="BG43" s="19" t="s">
        <v>225</v>
      </c>
      <c r="BH43"/>
      <c r="BI43"/>
      <c r="BJ43"/>
      <c r="BK43"/>
      <c r="BL43"/>
      <c r="BM43" s="18"/>
      <c r="BN43" s="18"/>
      <c r="BO43" s="18"/>
      <c r="BP43" s="18"/>
      <c r="BQ43" s="18"/>
      <c r="BR43" s="18"/>
      <c r="BS43" s="18"/>
      <c r="BT43" s="18"/>
      <c r="BU43" s="20">
        <f t="shared" si="13"/>
        <v>8</v>
      </c>
      <c r="BV43" s="18"/>
      <c r="BW43" s="18"/>
      <c r="BX43"/>
      <c r="BY43" s="19" t="s">
        <v>225</v>
      </c>
      <c r="BZ43" s="19" t="s">
        <v>225</v>
      </c>
      <c r="CA43" s="19" t="s">
        <v>225</v>
      </c>
      <c r="CB43" s="19" t="s">
        <v>225</v>
      </c>
      <c r="CC43" s="19" t="s">
        <v>225</v>
      </c>
      <c r="CD43" s="19" t="s">
        <v>225</v>
      </c>
      <c r="CE43" s="19" t="s">
        <v>225</v>
      </c>
      <c r="CF43"/>
      <c r="CG43"/>
      <c r="CH43" s="19" t="s">
        <v>225</v>
      </c>
      <c r="CI43" s="19" t="s">
        <v>225</v>
      </c>
      <c r="CJ43" s="19" t="s">
        <v>225</v>
      </c>
      <c r="CK43" s="19" t="s">
        <v>225</v>
      </c>
      <c r="CL43" s="19" t="s">
        <v>225</v>
      </c>
      <c r="CM43" s="19" t="s">
        <v>225</v>
      </c>
      <c r="CN43" s="19" t="s">
        <v>225</v>
      </c>
      <c r="CO43" s="19" t="s">
        <v>225</v>
      </c>
      <c r="CP43" s="19" t="s">
        <v>225</v>
      </c>
      <c r="CQ43"/>
      <c r="CR43"/>
      <c r="CS43"/>
      <c r="CT43"/>
      <c r="CU43"/>
      <c r="CV43" s="18"/>
      <c r="CW43" s="18"/>
      <c r="CX43" s="18"/>
      <c r="CY43" s="18"/>
      <c r="CZ43" s="18"/>
      <c r="DA43" s="18"/>
      <c r="DB43" s="18"/>
      <c r="DC43" s="18"/>
      <c r="DD43" s="20">
        <f t="shared" si="14"/>
        <v>8</v>
      </c>
      <c r="DE43" s="18"/>
      <c r="DF43" s="18"/>
      <c r="DG43"/>
      <c r="DH43" s="19" t="s">
        <v>225</v>
      </c>
      <c r="DI43" s="19" t="s">
        <v>225</v>
      </c>
      <c r="DJ43" s="19" t="s">
        <v>225</v>
      </c>
      <c r="DK43" s="19" t="s">
        <v>225</v>
      </c>
      <c r="DL43" s="19" t="s">
        <v>225</v>
      </c>
      <c r="DM43" s="19" t="s">
        <v>225</v>
      </c>
      <c r="DN43" s="19" t="s">
        <v>225</v>
      </c>
      <c r="DO43"/>
      <c r="DP43"/>
      <c r="DQ43" s="19" t="s">
        <v>225</v>
      </c>
      <c r="DR43" s="19" t="s">
        <v>225</v>
      </c>
      <c r="DS43" s="19" t="s">
        <v>225</v>
      </c>
      <c r="DT43" s="19" t="s">
        <v>225</v>
      </c>
      <c r="DU43" s="19" t="s">
        <v>225</v>
      </c>
      <c r="DV43" s="19" t="s">
        <v>225</v>
      </c>
      <c r="DW43" s="19" t="s">
        <v>225</v>
      </c>
      <c r="DX43" s="19" t="s">
        <v>225</v>
      </c>
      <c r="DY43" s="19" t="s">
        <v>225</v>
      </c>
      <c r="DZ43"/>
      <c r="EA43"/>
      <c r="EB43"/>
      <c r="EC43"/>
      <c r="ED43"/>
      <c r="EE43" s="18"/>
      <c r="EF43" s="18"/>
      <c r="EG43" s="18"/>
      <c r="EH43" s="18"/>
      <c r="EI43" s="18"/>
      <c r="EJ43" s="18"/>
      <c r="EK43" s="18"/>
      <c r="EL43" s="18"/>
      <c r="EM43" s="20">
        <f>COUNTIF(DE43:EL43,"&lt;&gt;")/2</f>
        <v>8</v>
      </c>
      <c r="EN43" s="18"/>
      <c r="EO43" s="18"/>
      <c r="EP43"/>
      <c r="EQ43" s="19" t="s">
        <v>225</v>
      </c>
      <c r="ER43" s="19" t="s">
        <v>225</v>
      </c>
      <c r="ES43" s="19" t="s">
        <v>225</v>
      </c>
      <c r="ET43" s="19" t="s">
        <v>225</v>
      </c>
      <c r="EU43" s="19" t="s">
        <v>225</v>
      </c>
      <c r="EV43" s="19" t="s">
        <v>225</v>
      </c>
      <c r="EW43" s="19" t="s">
        <v>225</v>
      </c>
      <c r="EX43"/>
      <c r="EY43"/>
      <c r="EZ43" s="19" t="s">
        <v>225</v>
      </c>
      <c r="FA43" s="19" t="s">
        <v>225</v>
      </c>
      <c r="FB43" s="19" t="s">
        <v>225</v>
      </c>
      <c r="FC43" s="19" t="s">
        <v>225</v>
      </c>
      <c r="FD43" s="19" t="s">
        <v>225</v>
      </c>
      <c r="FE43" s="19" t="s">
        <v>225</v>
      </c>
      <c r="FF43" s="19" t="s">
        <v>225</v>
      </c>
      <c r="FG43" s="19" t="s">
        <v>225</v>
      </c>
      <c r="FH43" s="19" t="s">
        <v>225</v>
      </c>
      <c r="FI43"/>
      <c r="FJ43"/>
      <c r="FK43"/>
      <c r="FL43"/>
      <c r="FM43"/>
      <c r="FN43" s="18"/>
      <c r="FO43" s="18"/>
      <c r="FP43" s="18"/>
      <c r="FQ43" s="18"/>
      <c r="FR43" s="18"/>
      <c r="FS43" s="18"/>
      <c r="FT43" s="18"/>
      <c r="FU43" s="18"/>
      <c r="FV43" s="20">
        <f t="shared" si="16"/>
        <v>8</v>
      </c>
      <c r="FW43" s="21"/>
      <c r="FX43" s="20">
        <f t="shared" si="17"/>
        <v>40</v>
      </c>
    </row>
    <row r="44" spans="1:180" s="2" customFormat="1" ht="15.75" customHeight="1">
      <c r="A44" s="136"/>
      <c r="B44" s="24" t="s">
        <v>267</v>
      </c>
      <c r="C44" s="17" t="s">
        <v>224</v>
      </c>
      <c r="D44" s="18"/>
      <c r="E44" s="18"/>
      <c r="F44"/>
      <c r="G44" s="19" t="s">
        <v>225</v>
      </c>
      <c r="H44" s="19" t="s">
        <v>225</v>
      </c>
      <c r="I44" s="19" t="s">
        <v>225</v>
      </c>
      <c r="J44" s="19" t="s">
        <v>225</v>
      </c>
      <c r="K44" s="19" t="s">
        <v>225</v>
      </c>
      <c r="L44" s="19" t="s">
        <v>225</v>
      </c>
      <c r="M44" s="19" t="s">
        <v>225</v>
      </c>
      <c r="N44" s="19" t="s">
        <v>225</v>
      </c>
      <c r="O44" s="19" t="s">
        <v>225</v>
      </c>
      <c r="P44"/>
      <c r="Q44"/>
      <c r="R44" s="19" t="s">
        <v>225</v>
      </c>
      <c r="S44" s="19" t="s">
        <v>225</v>
      </c>
      <c r="T44" s="19" t="s">
        <v>225</v>
      </c>
      <c r="U44" s="19" t="s">
        <v>225</v>
      </c>
      <c r="V44" s="19" t="s">
        <v>225</v>
      </c>
      <c r="W44" s="19" t="s">
        <v>225</v>
      </c>
      <c r="X44" s="19" t="s">
        <v>225</v>
      </c>
      <c r="Y44"/>
      <c r="Z44"/>
      <c r="AA44"/>
      <c r="AB44"/>
      <c r="AC44"/>
      <c r="AD44" s="18"/>
      <c r="AE44" s="18"/>
      <c r="AF44" s="18"/>
      <c r="AG44" s="18"/>
      <c r="AH44" s="18"/>
      <c r="AI44" s="18"/>
      <c r="AJ44" s="18"/>
      <c r="AK44" s="18"/>
      <c r="AL44" s="20">
        <f t="shared" si="12"/>
        <v>8</v>
      </c>
      <c r="AM44" s="18"/>
      <c r="AN44" s="18"/>
      <c r="AO44"/>
      <c r="AP44" s="19" t="s">
        <v>225</v>
      </c>
      <c r="AQ44" s="19" t="s">
        <v>225</v>
      </c>
      <c r="AR44" s="19" t="s">
        <v>225</v>
      </c>
      <c r="AS44" s="19" t="s">
        <v>225</v>
      </c>
      <c r="AT44" s="19" t="s">
        <v>225</v>
      </c>
      <c r="AU44" s="19" t="s">
        <v>225</v>
      </c>
      <c r="AV44" s="19" t="s">
        <v>225</v>
      </c>
      <c r="AW44" s="19" t="s">
        <v>225</v>
      </c>
      <c r="AX44" s="19" t="s">
        <v>225</v>
      </c>
      <c r="AY44"/>
      <c r="AZ44"/>
      <c r="BA44" s="19" t="s">
        <v>225</v>
      </c>
      <c r="BB44" s="19" t="s">
        <v>225</v>
      </c>
      <c r="BC44" s="19" t="s">
        <v>225</v>
      </c>
      <c r="BD44" s="19" t="s">
        <v>225</v>
      </c>
      <c r="BE44" s="19" t="s">
        <v>225</v>
      </c>
      <c r="BF44" s="19" t="s">
        <v>225</v>
      </c>
      <c r="BG44" s="19" t="s">
        <v>225</v>
      </c>
      <c r="BH44"/>
      <c r="BI44"/>
      <c r="BJ44"/>
      <c r="BK44"/>
      <c r="BL44"/>
      <c r="BM44" s="18"/>
      <c r="BN44" s="18"/>
      <c r="BO44" s="18"/>
      <c r="BP44" s="18"/>
      <c r="BQ44" s="18"/>
      <c r="BR44" s="18"/>
      <c r="BS44" s="18"/>
      <c r="BT44" s="18"/>
      <c r="BU44" s="20">
        <f t="shared" si="13"/>
        <v>8</v>
      </c>
      <c r="BV44" s="18"/>
      <c r="BW44" s="18"/>
      <c r="BX44"/>
      <c r="BY44" s="19" t="s">
        <v>225</v>
      </c>
      <c r="BZ44" s="19" t="s">
        <v>225</v>
      </c>
      <c r="CA44" s="19" t="s">
        <v>225</v>
      </c>
      <c r="CB44" s="19" t="s">
        <v>225</v>
      </c>
      <c r="CC44" s="19" t="s">
        <v>225</v>
      </c>
      <c r="CD44" s="19" t="s">
        <v>225</v>
      </c>
      <c r="CE44" s="19" t="s">
        <v>225</v>
      </c>
      <c r="CF44" s="19" t="s">
        <v>225</v>
      </c>
      <c r="CG44" s="19" t="s">
        <v>225</v>
      </c>
      <c r="CH44"/>
      <c r="CI44"/>
      <c r="CJ44" s="19" t="s">
        <v>225</v>
      </c>
      <c r="CK44" s="19" t="s">
        <v>225</v>
      </c>
      <c r="CL44" s="19" t="s">
        <v>225</v>
      </c>
      <c r="CM44" s="19" t="s">
        <v>225</v>
      </c>
      <c r="CN44" s="19" t="s">
        <v>225</v>
      </c>
      <c r="CO44" s="19" t="s">
        <v>225</v>
      </c>
      <c r="CP44" s="19" t="s">
        <v>225</v>
      </c>
      <c r="CQ44"/>
      <c r="CR44"/>
      <c r="CS44"/>
      <c r="CT44"/>
      <c r="CU44"/>
      <c r="CV44" s="18"/>
      <c r="CW44" s="18"/>
      <c r="CX44" s="18"/>
      <c r="CY44" s="18"/>
      <c r="CZ44" s="18"/>
      <c r="DA44" s="18"/>
      <c r="DB44" s="18"/>
      <c r="DC44" s="18"/>
      <c r="DD44" s="20">
        <f t="shared" si="14"/>
        <v>8</v>
      </c>
      <c r="DE44" s="18"/>
      <c r="DF44" s="18"/>
      <c r="DG44"/>
      <c r="DH44" s="19" t="s">
        <v>225</v>
      </c>
      <c r="DI44" s="19" t="s">
        <v>225</v>
      </c>
      <c r="DJ44" s="19" t="s">
        <v>225</v>
      </c>
      <c r="DK44" s="19" t="s">
        <v>225</v>
      </c>
      <c r="DL44" s="19" t="s">
        <v>225</v>
      </c>
      <c r="DM44" s="19" t="s">
        <v>225</v>
      </c>
      <c r="DN44" s="19" t="s">
        <v>225</v>
      </c>
      <c r="DO44" s="19" t="s">
        <v>225</v>
      </c>
      <c r="DP44" s="19" t="s">
        <v>225</v>
      </c>
      <c r="DQ44"/>
      <c r="DR44"/>
      <c r="DS44" s="19" t="s">
        <v>225</v>
      </c>
      <c r="DT44" s="19" t="s">
        <v>225</v>
      </c>
      <c r="DU44" s="19" t="s">
        <v>225</v>
      </c>
      <c r="DV44" s="19" t="s">
        <v>225</v>
      </c>
      <c r="DW44" s="19" t="s">
        <v>225</v>
      </c>
      <c r="DX44" s="19" t="s">
        <v>225</v>
      </c>
      <c r="DY44" s="19" t="s">
        <v>225</v>
      </c>
      <c r="DZ44"/>
      <c r="EA44"/>
      <c r="EB44"/>
      <c r="EC44"/>
      <c r="ED44"/>
      <c r="EE44" s="18"/>
      <c r="EF44" s="18"/>
      <c r="EG44" s="18"/>
      <c r="EH44" s="18"/>
      <c r="EI44" s="18"/>
      <c r="EJ44" s="18"/>
      <c r="EK44" s="18"/>
      <c r="EL44" s="18"/>
      <c r="EM44" s="20">
        <f>COUNTIF(DE44:EL44,"&lt;&gt;")/2</f>
        <v>8</v>
      </c>
      <c r="EN44" s="18"/>
      <c r="EO44" s="18"/>
      <c r="EP44"/>
      <c r="EQ44" s="19" t="s">
        <v>225</v>
      </c>
      <c r="ER44" s="19" t="s">
        <v>225</v>
      </c>
      <c r="ES44" s="19" t="s">
        <v>225</v>
      </c>
      <c r="ET44" s="19" t="s">
        <v>225</v>
      </c>
      <c r="EU44" s="19" t="s">
        <v>225</v>
      </c>
      <c r="EV44" s="19" t="s">
        <v>225</v>
      </c>
      <c r="EW44" s="19" t="s">
        <v>225</v>
      </c>
      <c r="EX44" s="19" t="s">
        <v>225</v>
      </c>
      <c r="EY44" s="19" t="s">
        <v>225</v>
      </c>
      <c r="EZ44"/>
      <c r="FA44"/>
      <c r="FB44" s="19" t="s">
        <v>225</v>
      </c>
      <c r="FC44" s="19" t="s">
        <v>225</v>
      </c>
      <c r="FD44" s="19" t="s">
        <v>225</v>
      </c>
      <c r="FE44" s="19" t="s">
        <v>225</v>
      </c>
      <c r="FF44" s="19" t="s">
        <v>225</v>
      </c>
      <c r="FG44" s="19" t="s">
        <v>225</v>
      </c>
      <c r="FH44" s="19" t="s">
        <v>225</v>
      </c>
      <c r="FI44"/>
      <c r="FJ44"/>
      <c r="FK44"/>
      <c r="FL44"/>
      <c r="FM44"/>
      <c r="FN44" s="18"/>
      <c r="FO44" s="18"/>
      <c r="FP44" s="18"/>
      <c r="FQ44" s="18"/>
      <c r="FR44" s="18"/>
      <c r="FS44" s="18"/>
      <c r="FT44" s="18"/>
      <c r="FU44" s="18"/>
      <c r="FV44" s="20">
        <f t="shared" si="16"/>
        <v>8</v>
      </c>
      <c r="FW44" s="21"/>
      <c r="FX44" s="20">
        <f t="shared" si="17"/>
        <v>40</v>
      </c>
    </row>
    <row r="45" spans="1:180" s="36" customFormat="1" ht="15.75">
      <c r="A45" s="38"/>
      <c r="B45" s="39"/>
      <c r="C45" s="40"/>
      <c r="D45" s="18"/>
      <c r="E45" s="18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18"/>
      <c r="AE45" s="18"/>
      <c r="AF45" s="18"/>
      <c r="AG45" s="18"/>
      <c r="AH45" s="18"/>
      <c r="AI45" s="18"/>
      <c r="AJ45" s="18"/>
      <c r="AK45" s="18"/>
      <c r="AL45" s="30"/>
      <c r="AM45" s="18"/>
      <c r="AN45" s="18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 s="18"/>
      <c r="BN45" s="18"/>
      <c r="BO45" s="18"/>
      <c r="BP45" s="18"/>
      <c r="BQ45" s="18"/>
      <c r="BR45" s="18"/>
      <c r="BS45" s="18"/>
      <c r="BT45" s="18"/>
      <c r="BU45" s="30"/>
      <c r="BV45" s="18"/>
      <c r="BW45" s="18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 s="18"/>
      <c r="CW45" s="18"/>
      <c r="CX45" s="18"/>
      <c r="CY45" s="18"/>
      <c r="CZ45" s="18"/>
      <c r="DA45" s="18"/>
      <c r="DB45" s="18"/>
      <c r="DC45" s="18"/>
      <c r="DD45" s="30"/>
      <c r="DE45" s="18"/>
      <c r="DF45" s="18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 s="18"/>
      <c r="EF45" s="18"/>
      <c r="EG45" s="18"/>
      <c r="EH45" s="18"/>
      <c r="EI45" s="18"/>
      <c r="EJ45" s="18"/>
      <c r="EK45" s="18"/>
      <c r="EL45" s="18"/>
      <c r="EM45" s="30"/>
      <c r="EN45" s="18"/>
      <c r="EO45" s="18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 s="18"/>
      <c r="FO45" s="18"/>
      <c r="FP45" s="18"/>
      <c r="FQ45" s="18"/>
      <c r="FR45" s="18"/>
      <c r="FS45" s="18"/>
      <c r="FT45" s="18"/>
      <c r="FU45" s="18"/>
      <c r="FV45" s="30"/>
      <c r="FW45" s="35"/>
      <c r="FX45" s="30"/>
    </row>
    <row r="46" spans="1:180" s="2" customFormat="1" ht="15.75" customHeight="1">
      <c r="A46" s="135" t="s">
        <v>268</v>
      </c>
      <c r="B46" s="24" t="s">
        <v>269</v>
      </c>
      <c r="C46" s="41" t="s">
        <v>270</v>
      </c>
      <c r="D46" s="18"/>
      <c r="E46" s="18"/>
      <c r="F46"/>
      <c r="G46" s="19" t="s">
        <v>225</v>
      </c>
      <c r="H46" s="19" t="s">
        <v>225</v>
      </c>
      <c r="I46" s="19" t="s">
        <v>225</v>
      </c>
      <c r="J46" s="19" t="s">
        <v>225</v>
      </c>
      <c r="K46" s="19" t="s">
        <v>225</v>
      </c>
      <c r="L46" s="19" t="s">
        <v>225</v>
      </c>
      <c r="M46" s="19" t="s">
        <v>225</v>
      </c>
      <c r="N46" s="19" t="s">
        <v>225</v>
      </c>
      <c r="O46" s="42"/>
      <c r="P46" s="42"/>
      <c r="Q46" s="19" t="s">
        <v>271</v>
      </c>
      <c r="R46" s="19" t="s">
        <v>271</v>
      </c>
      <c r="S46" s="19" t="s">
        <v>271</v>
      </c>
      <c r="T46" s="19" t="s">
        <v>271</v>
      </c>
      <c r="U46" s="19" t="s">
        <v>271</v>
      </c>
      <c r="V46" s="19" t="s">
        <v>271</v>
      </c>
      <c r="W46" s="19" t="s">
        <v>271</v>
      </c>
      <c r="X46" s="19" t="s">
        <v>271</v>
      </c>
      <c r="Y46" s="43"/>
      <c r="Z46" s="43"/>
      <c r="AA46"/>
      <c r="AB46"/>
      <c r="AC46"/>
      <c r="AD46" s="18"/>
      <c r="AE46" s="18"/>
      <c r="AF46" s="18"/>
      <c r="AG46" s="18"/>
      <c r="AH46" s="18"/>
      <c r="AI46" s="18"/>
      <c r="AJ46" s="18"/>
      <c r="AK46" s="18"/>
      <c r="AL46" s="20">
        <f>COUNTIF(D46:AK46,"&lt;&gt;")/2</f>
        <v>8</v>
      </c>
      <c r="AM46" s="18"/>
      <c r="AN46" s="18"/>
      <c r="AO46"/>
      <c r="AP46" s="43"/>
      <c r="AQ46" s="43"/>
      <c r="AR46" s="19" t="s">
        <v>271</v>
      </c>
      <c r="AS46" s="19" t="s">
        <v>271</v>
      </c>
      <c r="AT46" s="19" t="s">
        <v>271</v>
      </c>
      <c r="AU46" s="19" t="s">
        <v>271</v>
      </c>
      <c r="AV46" s="19" t="s">
        <v>271</v>
      </c>
      <c r="AW46" s="42"/>
      <c r="AX46" s="42"/>
      <c r="AY46" s="19" t="s">
        <v>271</v>
      </c>
      <c r="AZ46" s="19" t="s">
        <v>271</v>
      </c>
      <c r="BA46" s="19" t="s">
        <v>271</v>
      </c>
      <c r="BB46" s="19" t="s">
        <v>271</v>
      </c>
      <c r="BC46" s="19" t="s">
        <v>271</v>
      </c>
      <c r="BD46" s="19" t="s">
        <v>271</v>
      </c>
      <c r="BE46" s="19" t="s">
        <v>271</v>
      </c>
      <c r="BF46" s="19" t="s">
        <v>271</v>
      </c>
      <c r="BG46" s="19" t="s">
        <v>271</v>
      </c>
      <c r="BH46" s="19" t="s">
        <v>271</v>
      </c>
      <c r="BI46" s="19" t="s">
        <v>271</v>
      </c>
      <c r="BJ46"/>
      <c r="BK46"/>
      <c r="BL46"/>
      <c r="BM46" s="18"/>
      <c r="BN46" s="18"/>
      <c r="BO46" s="18"/>
      <c r="BP46" s="18"/>
      <c r="BQ46" s="18"/>
      <c r="BR46" s="18"/>
      <c r="BS46" s="18"/>
      <c r="BT46" s="18"/>
      <c r="BU46" s="20">
        <f>COUNTIF(AM46:BT46,"&lt;&gt;")/2</f>
        <v>8</v>
      </c>
      <c r="BV46" s="18"/>
      <c r="BW46" s="18"/>
      <c r="BX46"/>
      <c r="BY46" s="43"/>
      <c r="BZ46" s="43"/>
      <c r="CA46" s="19" t="s">
        <v>271</v>
      </c>
      <c r="CB46" s="19" t="s">
        <v>271</v>
      </c>
      <c r="CC46" s="19" t="s">
        <v>271</v>
      </c>
      <c r="CD46" s="19" t="s">
        <v>271</v>
      </c>
      <c r="CE46" s="19" t="s">
        <v>271</v>
      </c>
      <c r="CF46" s="42"/>
      <c r="CG46" s="42"/>
      <c r="CH46" s="19" t="s">
        <v>271</v>
      </c>
      <c r="CI46" s="19" t="s">
        <v>271</v>
      </c>
      <c r="CJ46" s="19" t="s">
        <v>271</v>
      </c>
      <c r="CK46" s="19" t="s">
        <v>271</v>
      </c>
      <c r="CL46" s="19" t="s">
        <v>271</v>
      </c>
      <c r="CM46" s="19" t="s">
        <v>271</v>
      </c>
      <c r="CN46" s="19" t="s">
        <v>271</v>
      </c>
      <c r="CO46" s="19" t="s">
        <v>271</v>
      </c>
      <c r="CP46" s="19" t="s">
        <v>271</v>
      </c>
      <c r="CQ46" s="19" t="s">
        <v>271</v>
      </c>
      <c r="CR46" s="19" t="s">
        <v>271</v>
      </c>
      <c r="CS46"/>
      <c r="CT46"/>
      <c r="CU46"/>
      <c r="CV46" s="18"/>
      <c r="CW46" s="18"/>
      <c r="CX46" s="18"/>
      <c r="CY46" s="18"/>
      <c r="CZ46" s="18"/>
      <c r="DA46" s="18"/>
      <c r="DB46" s="18"/>
      <c r="DC46" s="18"/>
      <c r="DD46" s="20">
        <f>COUNTIF(BV46:DC46,"&lt;&gt;")/2</f>
        <v>8</v>
      </c>
      <c r="DE46" s="18"/>
      <c r="DF46" s="18"/>
      <c r="DG46"/>
      <c r="DH46" s="19" t="s">
        <v>271</v>
      </c>
      <c r="DI46" s="19" t="s">
        <v>271</v>
      </c>
      <c r="DJ46" s="19" t="s">
        <v>271</v>
      </c>
      <c r="DK46" s="19" t="s">
        <v>271</v>
      </c>
      <c r="DL46" s="19" t="s">
        <v>271</v>
      </c>
      <c r="DM46" s="19" t="s">
        <v>271</v>
      </c>
      <c r="DN46" s="19" t="s">
        <v>271</v>
      </c>
      <c r="DO46" s="19" t="s">
        <v>271</v>
      </c>
      <c r="DP46" s="42"/>
      <c r="DQ46" s="42"/>
      <c r="DR46" s="19" t="s">
        <v>271</v>
      </c>
      <c r="DS46" s="19" t="s">
        <v>271</v>
      </c>
      <c r="DT46" s="19" t="s">
        <v>271</v>
      </c>
      <c r="DU46" s="19" t="s">
        <v>271</v>
      </c>
      <c r="DV46" s="19" t="s">
        <v>271</v>
      </c>
      <c r="DW46" s="19" t="s">
        <v>271</v>
      </c>
      <c r="DX46" s="19" t="s">
        <v>271</v>
      </c>
      <c r="DY46" s="19" t="s">
        <v>271</v>
      </c>
      <c r="DZ46"/>
      <c r="EA46"/>
      <c r="EB46"/>
      <c r="EC46"/>
      <c r="ED46"/>
      <c r="EE46" s="18"/>
      <c r="EF46" s="18"/>
      <c r="EG46" s="18"/>
      <c r="EH46" s="18"/>
      <c r="EI46" s="18"/>
      <c r="EJ46" s="18"/>
      <c r="EK46" s="18"/>
      <c r="EL46" s="18"/>
      <c r="EM46" s="20">
        <f>COUNTIF(DE46:EL46,"&lt;&gt;")/2</f>
        <v>8</v>
      </c>
      <c r="EN46" s="18"/>
      <c r="EO46" s="18"/>
      <c r="EP46"/>
      <c r="EQ46" s="43"/>
      <c r="ER46" s="43"/>
      <c r="ES46" s="19" t="s">
        <v>271</v>
      </c>
      <c r="ET46" s="19" t="s">
        <v>271</v>
      </c>
      <c r="EU46" s="19" t="s">
        <v>271</v>
      </c>
      <c r="EV46" s="19" t="s">
        <v>271</v>
      </c>
      <c r="EW46" s="19" t="s">
        <v>271</v>
      </c>
      <c r="EX46" s="19" t="s">
        <v>271</v>
      </c>
      <c r="EY46" s="19" t="s">
        <v>271</v>
      </c>
      <c r="EZ46" s="42"/>
      <c r="FA46" s="42"/>
      <c r="FB46" s="19" t="s">
        <v>271</v>
      </c>
      <c r="FC46" s="19" t="s">
        <v>271</v>
      </c>
      <c r="FD46" s="19" t="s">
        <v>271</v>
      </c>
      <c r="FE46" s="19" t="s">
        <v>271</v>
      </c>
      <c r="FF46" s="19" t="s">
        <v>271</v>
      </c>
      <c r="FG46" s="19" t="s">
        <v>271</v>
      </c>
      <c r="FH46" s="19" t="s">
        <v>271</v>
      </c>
      <c r="FI46" s="19" t="s">
        <v>271</v>
      </c>
      <c r="FJ46" s="19" t="s">
        <v>271</v>
      </c>
      <c r="FK46"/>
      <c r="FL46"/>
      <c r="FM46"/>
      <c r="FN46" s="18"/>
      <c r="FO46" s="18"/>
      <c r="FP46" s="18"/>
      <c r="FQ46" s="18"/>
      <c r="FR46" s="18"/>
      <c r="FS46" s="18"/>
      <c r="FT46" s="18"/>
      <c r="FU46" s="18"/>
      <c r="FV46" s="20">
        <f>COUNTIF(EN46:FU46,"&lt;&gt;")/2</f>
        <v>8</v>
      </c>
      <c r="FW46" s="21"/>
      <c r="FX46" s="20">
        <f>AL46+BU46+DD46+EM46+FV46</f>
        <v>40</v>
      </c>
    </row>
    <row r="47" spans="1:180" s="2" customFormat="1">
      <c r="A47" s="134"/>
      <c r="B47" s="24" t="s">
        <v>272</v>
      </c>
      <c r="C47" s="41" t="s">
        <v>270</v>
      </c>
      <c r="D47" s="18"/>
      <c r="E47" s="18"/>
      <c r="F47"/>
      <c r="G47" s="43"/>
      <c r="H47" s="43"/>
      <c r="I47" s="19" t="s">
        <v>271</v>
      </c>
      <c r="J47" s="19" t="s">
        <v>271</v>
      </c>
      <c r="K47" s="19" t="s">
        <v>271</v>
      </c>
      <c r="L47" s="19" t="s">
        <v>271</v>
      </c>
      <c r="M47" s="19" t="s">
        <v>271</v>
      </c>
      <c r="N47" s="19" t="s">
        <v>271</v>
      </c>
      <c r="O47" s="19" t="s">
        <v>271</v>
      </c>
      <c r="P47" s="42"/>
      <c r="Q47" s="42"/>
      <c r="R47" s="19" t="s">
        <v>271</v>
      </c>
      <c r="S47" s="19" t="s">
        <v>271</v>
      </c>
      <c r="T47" s="19" t="s">
        <v>271</v>
      </c>
      <c r="U47" s="19" t="s">
        <v>271</v>
      </c>
      <c r="V47" s="19" t="s">
        <v>271</v>
      </c>
      <c r="W47" s="19" t="s">
        <v>271</v>
      </c>
      <c r="X47" s="19" t="s">
        <v>271</v>
      </c>
      <c r="Y47" s="19" t="s">
        <v>271</v>
      </c>
      <c r="Z47" s="19" t="s">
        <v>271</v>
      </c>
      <c r="AA47"/>
      <c r="AB47"/>
      <c r="AC47"/>
      <c r="AD47" s="18"/>
      <c r="AE47" s="18"/>
      <c r="AF47" s="18"/>
      <c r="AG47" s="18"/>
      <c r="AH47" s="18"/>
      <c r="AI47" s="18"/>
      <c r="AJ47" s="18"/>
      <c r="AK47" s="18"/>
      <c r="AL47" s="20">
        <f>COUNTIF(D47:AK47,"&lt;&gt;")/2</f>
        <v>8</v>
      </c>
      <c r="AM47" s="18"/>
      <c r="AN47" s="18"/>
      <c r="AO47"/>
      <c r="AP47" s="19" t="s">
        <v>271</v>
      </c>
      <c r="AQ47" s="19" t="s">
        <v>271</v>
      </c>
      <c r="AR47" s="19" t="s">
        <v>271</v>
      </c>
      <c r="AS47" s="19" t="s">
        <v>271</v>
      </c>
      <c r="AT47" s="19" t="s">
        <v>271</v>
      </c>
      <c r="AU47" s="19" t="s">
        <v>271</v>
      </c>
      <c r="AV47" s="19" t="s">
        <v>271</v>
      </c>
      <c r="AW47" s="19" t="s">
        <v>271</v>
      </c>
      <c r="AX47" s="19" t="s">
        <v>271</v>
      </c>
      <c r="AY47" s="42"/>
      <c r="AZ47" s="42"/>
      <c r="BA47" s="19" t="s">
        <v>271</v>
      </c>
      <c r="BB47" s="19" t="s">
        <v>271</v>
      </c>
      <c r="BC47" s="19" t="s">
        <v>271</v>
      </c>
      <c r="BD47" s="19" t="s">
        <v>271</v>
      </c>
      <c r="BE47" s="19" t="s">
        <v>271</v>
      </c>
      <c r="BF47" s="19" t="s">
        <v>271</v>
      </c>
      <c r="BG47" s="19" t="s">
        <v>271</v>
      </c>
      <c r="BH47"/>
      <c r="BI47"/>
      <c r="BJ47"/>
      <c r="BK47"/>
      <c r="BL47"/>
      <c r="BM47" s="18"/>
      <c r="BN47" s="18"/>
      <c r="BO47" s="18"/>
      <c r="BP47" s="18"/>
      <c r="BQ47" s="18"/>
      <c r="BR47" s="18"/>
      <c r="BS47" s="18"/>
      <c r="BT47" s="18"/>
      <c r="BU47" s="20">
        <f>COUNTIF(AM47:BT47,"&lt;&gt;")/2</f>
        <v>8</v>
      </c>
      <c r="BV47" s="18"/>
      <c r="BW47" s="18"/>
      <c r="BX47"/>
      <c r="BY47" s="19" t="s">
        <v>271</v>
      </c>
      <c r="BZ47" s="19" t="s">
        <v>271</v>
      </c>
      <c r="CA47" s="19" t="s">
        <v>271</v>
      </c>
      <c r="CB47" s="19" t="s">
        <v>271</v>
      </c>
      <c r="CC47" s="19" t="s">
        <v>271</v>
      </c>
      <c r="CD47" s="19" t="s">
        <v>271</v>
      </c>
      <c r="CE47" s="19" t="s">
        <v>271</v>
      </c>
      <c r="CF47" s="19" t="s">
        <v>271</v>
      </c>
      <c r="CG47" s="19" t="s">
        <v>271</v>
      </c>
      <c r="CH47" s="42"/>
      <c r="CI47" s="42"/>
      <c r="CJ47" s="19" t="s">
        <v>271</v>
      </c>
      <c r="CK47" s="19" t="s">
        <v>271</v>
      </c>
      <c r="CL47" s="19" t="s">
        <v>271</v>
      </c>
      <c r="CM47" s="19" t="s">
        <v>271</v>
      </c>
      <c r="CN47" s="19" t="s">
        <v>271</v>
      </c>
      <c r="CO47" s="19" t="s">
        <v>271</v>
      </c>
      <c r="CP47" s="19" t="s">
        <v>271</v>
      </c>
      <c r="CQ47"/>
      <c r="CR47"/>
      <c r="CS47"/>
      <c r="CT47"/>
      <c r="CU47"/>
      <c r="CV47" s="18"/>
      <c r="CW47" s="18"/>
      <c r="CX47" s="18"/>
      <c r="CY47" s="18"/>
      <c r="CZ47" s="18"/>
      <c r="DA47" s="18"/>
      <c r="DB47" s="18"/>
      <c r="DC47" s="18"/>
      <c r="DD47" s="20">
        <f>COUNTIF(BV47:DC47,"&lt;&gt;")/2</f>
        <v>8</v>
      </c>
      <c r="DE47" s="18"/>
      <c r="DF47" s="18"/>
      <c r="DG47"/>
      <c r="DH47" s="19" t="s">
        <v>271</v>
      </c>
      <c r="DI47" s="19" t="s">
        <v>271</v>
      </c>
      <c r="DJ47" s="19" t="s">
        <v>271</v>
      </c>
      <c r="DK47" s="19" t="s">
        <v>271</v>
      </c>
      <c r="DL47" s="19" t="s">
        <v>271</v>
      </c>
      <c r="DM47" s="19" t="s">
        <v>271</v>
      </c>
      <c r="DN47" s="19" t="s">
        <v>271</v>
      </c>
      <c r="DO47" s="19" t="s">
        <v>271</v>
      </c>
      <c r="DP47" s="19" t="s">
        <v>271</v>
      </c>
      <c r="DQ47" s="42"/>
      <c r="DR47" s="42"/>
      <c r="DS47" s="19" t="s">
        <v>271</v>
      </c>
      <c r="DT47" s="19" t="s">
        <v>271</v>
      </c>
      <c r="DU47" s="19" t="s">
        <v>271</v>
      </c>
      <c r="DV47" s="19" t="s">
        <v>271</v>
      </c>
      <c r="DW47" s="19" t="s">
        <v>271</v>
      </c>
      <c r="DX47" s="19" t="s">
        <v>271</v>
      </c>
      <c r="DY47" s="19" t="s">
        <v>271</v>
      </c>
      <c r="DZ47"/>
      <c r="EA47"/>
      <c r="EB47"/>
      <c r="EC47"/>
      <c r="ED47"/>
      <c r="EE47" s="18"/>
      <c r="EF47" s="18"/>
      <c r="EG47" s="18"/>
      <c r="EH47" s="18"/>
      <c r="EI47" s="18"/>
      <c r="EJ47" s="18"/>
      <c r="EK47" s="18"/>
      <c r="EL47" s="18"/>
      <c r="EM47" s="20">
        <f>COUNTIF(DE47:EL47,"&lt;&gt;")/2</f>
        <v>8</v>
      </c>
      <c r="EN47" s="18"/>
      <c r="EO47" s="18"/>
      <c r="EP47"/>
      <c r="EQ47" s="19" t="s">
        <v>271</v>
      </c>
      <c r="ER47" s="19" t="s">
        <v>271</v>
      </c>
      <c r="ES47" s="19" t="s">
        <v>271</v>
      </c>
      <c r="ET47" s="19" t="s">
        <v>271</v>
      </c>
      <c r="EU47" s="19" t="s">
        <v>271</v>
      </c>
      <c r="EV47" s="19" t="s">
        <v>271</v>
      </c>
      <c r="EW47" s="19" t="s">
        <v>271</v>
      </c>
      <c r="EX47" s="19" t="s">
        <v>271</v>
      </c>
      <c r="EY47" s="19" t="s">
        <v>271</v>
      </c>
      <c r="EZ47" s="42"/>
      <c r="FA47" s="42"/>
      <c r="FB47" s="19" t="s">
        <v>271</v>
      </c>
      <c r="FC47" s="19" t="s">
        <v>271</v>
      </c>
      <c r="FD47" s="19" t="s">
        <v>271</v>
      </c>
      <c r="FE47" s="19" t="s">
        <v>271</v>
      </c>
      <c r="FF47" s="19" t="s">
        <v>271</v>
      </c>
      <c r="FG47" s="19" t="s">
        <v>271</v>
      </c>
      <c r="FH47" s="19" t="s">
        <v>271</v>
      </c>
      <c r="FI47"/>
      <c r="FJ47"/>
      <c r="FK47"/>
      <c r="FL47"/>
      <c r="FM47"/>
      <c r="FN47" s="18"/>
      <c r="FO47" s="18"/>
      <c r="FP47" s="18"/>
      <c r="FQ47" s="18"/>
      <c r="FR47" s="18"/>
      <c r="FS47" s="18"/>
      <c r="FT47" s="18"/>
      <c r="FU47" s="18"/>
      <c r="FV47" s="20">
        <f>COUNTIF(EN47:FU47,"&lt;&gt;")/2</f>
        <v>8</v>
      </c>
      <c r="FW47" s="21"/>
      <c r="FX47" s="20">
        <f>AL47+BU47+DD47+EM47+FV47</f>
        <v>40</v>
      </c>
    </row>
    <row r="48" spans="1:180" s="2" customFormat="1">
      <c r="A48" s="134"/>
      <c r="B48" s="24" t="s">
        <v>273</v>
      </c>
      <c r="C48" s="41" t="s">
        <v>270</v>
      </c>
      <c r="D48" s="18"/>
      <c r="E48" s="18"/>
      <c r="F48"/>
      <c r="G48" s="19" t="s">
        <v>271</v>
      </c>
      <c r="H48" s="19" t="s">
        <v>271</v>
      </c>
      <c r="I48" s="19" t="s">
        <v>271</v>
      </c>
      <c r="J48" s="19" t="s">
        <v>271</v>
      </c>
      <c r="K48" s="19" t="s">
        <v>271</v>
      </c>
      <c r="L48" s="19" t="s">
        <v>271</v>
      </c>
      <c r="M48" s="19" t="s">
        <v>271</v>
      </c>
      <c r="N48" s="42"/>
      <c r="O48" s="42"/>
      <c r="P48" s="19" t="s">
        <v>271</v>
      </c>
      <c r="Q48" s="19" t="s">
        <v>271</v>
      </c>
      <c r="R48" s="19" t="s">
        <v>271</v>
      </c>
      <c r="S48" s="19" t="s">
        <v>271</v>
      </c>
      <c r="T48" s="19" t="s">
        <v>271</v>
      </c>
      <c r="U48" s="19" t="s">
        <v>271</v>
      </c>
      <c r="V48" s="19" t="s">
        <v>271</v>
      </c>
      <c r="W48" s="19" t="s">
        <v>271</v>
      </c>
      <c r="X48" s="19" t="s">
        <v>271</v>
      </c>
      <c r="Y48"/>
      <c r="Z48"/>
      <c r="AA48"/>
      <c r="AB48"/>
      <c r="AC48"/>
      <c r="AD48" s="18"/>
      <c r="AE48" s="18"/>
      <c r="AF48" s="18"/>
      <c r="AG48" s="18"/>
      <c r="AH48" s="18"/>
      <c r="AI48" s="18"/>
      <c r="AJ48" s="18"/>
      <c r="AK48" s="18"/>
      <c r="AL48" s="20">
        <f>COUNTIF(D48:AK48,"&lt;&gt;")/2</f>
        <v>8</v>
      </c>
      <c r="AM48" s="18"/>
      <c r="AN48" s="18"/>
      <c r="AO48"/>
      <c r="AP48" s="19" t="s">
        <v>271</v>
      </c>
      <c r="AQ48" s="19" t="s">
        <v>271</v>
      </c>
      <c r="AR48" s="19" t="s">
        <v>271</v>
      </c>
      <c r="AS48" s="19" t="s">
        <v>271</v>
      </c>
      <c r="AT48" s="19" t="s">
        <v>271</v>
      </c>
      <c r="AU48" s="19" t="s">
        <v>271</v>
      </c>
      <c r="AV48" s="19" t="s">
        <v>271</v>
      </c>
      <c r="AW48" s="42"/>
      <c r="AX48" s="42"/>
      <c r="AY48" s="19" t="s">
        <v>271</v>
      </c>
      <c r="AZ48" s="19" t="s">
        <v>271</v>
      </c>
      <c r="BA48" s="19" t="s">
        <v>271</v>
      </c>
      <c r="BB48" s="19" t="s">
        <v>271</v>
      </c>
      <c r="BC48" s="19" t="s">
        <v>271</v>
      </c>
      <c r="BD48" s="19" t="s">
        <v>271</v>
      </c>
      <c r="BE48" s="19" t="s">
        <v>271</v>
      </c>
      <c r="BF48" s="19" t="s">
        <v>271</v>
      </c>
      <c r="BG48" s="19" t="s">
        <v>271</v>
      </c>
      <c r="BH48"/>
      <c r="BI48"/>
      <c r="BJ48"/>
      <c r="BK48"/>
      <c r="BL48"/>
      <c r="BM48" s="18"/>
      <c r="BN48" s="18"/>
      <c r="BO48" s="18"/>
      <c r="BP48" s="18"/>
      <c r="BQ48" s="18"/>
      <c r="BR48" s="18"/>
      <c r="BS48" s="18"/>
      <c r="BT48" s="18"/>
      <c r="BU48" s="20">
        <f>COUNTIF(AM48:BT48,"&lt;&gt;")/2</f>
        <v>8</v>
      </c>
      <c r="BV48" s="18"/>
      <c r="BW48" s="18"/>
      <c r="BX48"/>
      <c r="BY48" s="19" t="s">
        <v>271</v>
      </c>
      <c r="BZ48" s="19" t="s">
        <v>271</v>
      </c>
      <c r="CA48" s="19" t="s">
        <v>271</v>
      </c>
      <c r="CB48" s="19" t="s">
        <v>271</v>
      </c>
      <c r="CC48" s="19" t="s">
        <v>271</v>
      </c>
      <c r="CD48" s="19" t="s">
        <v>271</v>
      </c>
      <c r="CE48" s="19" t="s">
        <v>271</v>
      </c>
      <c r="CF48" s="42"/>
      <c r="CG48" s="42"/>
      <c r="CH48" s="19" t="s">
        <v>271</v>
      </c>
      <c r="CI48" s="19" t="s">
        <v>271</v>
      </c>
      <c r="CJ48" s="19" t="s">
        <v>271</v>
      </c>
      <c r="CK48" s="19" t="s">
        <v>271</v>
      </c>
      <c r="CL48" s="19" t="s">
        <v>271</v>
      </c>
      <c r="CM48" s="19" t="s">
        <v>271</v>
      </c>
      <c r="CN48" s="19" t="s">
        <v>271</v>
      </c>
      <c r="CO48" s="19" t="s">
        <v>271</v>
      </c>
      <c r="CP48" s="19" t="s">
        <v>271</v>
      </c>
      <c r="CQ48"/>
      <c r="CR48"/>
      <c r="CS48"/>
      <c r="CT48"/>
      <c r="CU48"/>
      <c r="CV48" s="18"/>
      <c r="CW48" s="18"/>
      <c r="CX48" s="18"/>
      <c r="CY48" s="18"/>
      <c r="CZ48" s="18"/>
      <c r="DA48" s="18"/>
      <c r="DB48" s="18"/>
      <c r="DC48" s="18"/>
      <c r="DD48" s="20">
        <f>COUNTIF(BV48:DC48,"&lt;&gt;")/2</f>
        <v>8</v>
      </c>
      <c r="DE48" s="18"/>
      <c r="DF48" s="18"/>
      <c r="DG48"/>
      <c r="DH48" s="19" t="s">
        <v>271</v>
      </c>
      <c r="DI48" s="19" t="s">
        <v>271</v>
      </c>
      <c r="DJ48" s="19" t="s">
        <v>271</v>
      </c>
      <c r="DK48" s="19" t="s">
        <v>271</v>
      </c>
      <c r="DL48" s="19" t="s">
        <v>271</v>
      </c>
      <c r="DM48" s="19" t="s">
        <v>271</v>
      </c>
      <c r="DN48" s="19" t="s">
        <v>271</v>
      </c>
      <c r="DO48" s="42"/>
      <c r="DP48" s="42"/>
      <c r="DQ48" s="19" t="s">
        <v>271</v>
      </c>
      <c r="DR48" s="19" t="s">
        <v>271</v>
      </c>
      <c r="DS48" s="19" t="s">
        <v>271</v>
      </c>
      <c r="DT48" s="19" t="s">
        <v>271</v>
      </c>
      <c r="DU48" s="19" t="s">
        <v>271</v>
      </c>
      <c r="DV48" s="19" t="s">
        <v>271</v>
      </c>
      <c r="DW48" s="19" t="s">
        <v>271</v>
      </c>
      <c r="DX48" s="19" t="s">
        <v>271</v>
      </c>
      <c r="DY48" s="19" t="s">
        <v>271</v>
      </c>
      <c r="DZ48"/>
      <c r="EA48"/>
      <c r="EB48"/>
      <c r="EC48"/>
      <c r="ED48"/>
      <c r="EE48" s="18"/>
      <c r="EF48" s="18"/>
      <c r="EG48" s="18"/>
      <c r="EH48" s="18"/>
      <c r="EI48" s="18"/>
      <c r="EJ48" s="18"/>
      <c r="EK48" s="18"/>
      <c r="EL48" s="18"/>
      <c r="EM48" s="20">
        <f>COUNTIF(DE48:EL48,"&lt;&gt;")/2</f>
        <v>8</v>
      </c>
      <c r="EN48" s="18"/>
      <c r="EO48" s="18"/>
      <c r="EP48"/>
      <c r="EQ48" s="19" t="s">
        <v>271</v>
      </c>
      <c r="ER48" s="19" t="s">
        <v>271</v>
      </c>
      <c r="ES48" s="19" t="s">
        <v>271</v>
      </c>
      <c r="ET48" s="19" t="s">
        <v>271</v>
      </c>
      <c r="EU48" s="19" t="s">
        <v>271</v>
      </c>
      <c r="EV48" s="19" t="s">
        <v>271</v>
      </c>
      <c r="EW48" s="19" t="s">
        <v>271</v>
      </c>
      <c r="EX48" s="42"/>
      <c r="EY48" s="42"/>
      <c r="EZ48" s="19" t="s">
        <v>271</v>
      </c>
      <c r="FA48" s="19" t="s">
        <v>271</v>
      </c>
      <c r="FB48" s="19" t="s">
        <v>271</v>
      </c>
      <c r="FC48" s="19" t="s">
        <v>271</v>
      </c>
      <c r="FD48" s="19" t="s">
        <v>271</v>
      </c>
      <c r="FE48" s="19" t="s">
        <v>271</v>
      </c>
      <c r="FF48" s="19" t="s">
        <v>271</v>
      </c>
      <c r="FG48" s="19" t="s">
        <v>271</v>
      </c>
      <c r="FH48" s="19" t="s">
        <v>271</v>
      </c>
      <c r="FI48"/>
      <c r="FJ48"/>
      <c r="FK48"/>
      <c r="FL48"/>
      <c r="FM48"/>
      <c r="FN48" s="18"/>
      <c r="FO48" s="18"/>
      <c r="FP48" s="18"/>
      <c r="FQ48" s="18"/>
      <c r="FR48" s="18"/>
      <c r="FS48" s="18"/>
      <c r="FT48" s="18"/>
      <c r="FU48" s="18"/>
      <c r="FV48" s="20">
        <f>COUNTIF(EN48:FU48,"&lt;&gt;")/2</f>
        <v>8</v>
      </c>
      <c r="FW48" s="21"/>
      <c r="FX48" s="20">
        <f>AL48+BU48+DD48+EM48+FV48</f>
        <v>40</v>
      </c>
    </row>
    <row r="49" spans="1:180" s="2" customFormat="1" ht="12.75" customHeight="1">
      <c r="A49" s="134"/>
      <c r="B49" s="23" t="s">
        <v>274</v>
      </c>
      <c r="C49" s="41" t="s">
        <v>270</v>
      </c>
      <c r="D49" s="18"/>
      <c r="E49" s="18"/>
      <c r="F49"/>
      <c r="G49" s="19" t="s">
        <v>271</v>
      </c>
      <c r="H49" s="19" t="s">
        <v>271</v>
      </c>
      <c r="I49" s="19" t="s">
        <v>271</v>
      </c>
      <c r="J49" s="19" t="s">
        <v>271</v>
      </c>
      <c r="K49" s="19" t="s">
        <v>271</v>
      </c>
      <c r="L49" s="19" t="s">
        <v>271</v>
      </c>
      <c r="M49" s="19" t="s">
        <v>271</v>
      </c>
      <c r="N49" s="42"/>
      <c r="O49" s="42"/>
      <c r="P49" s="19" t="s">
        <v>271</v>
      </c>
      <c r="Q49" s="19" t="s">
        <v>271</v>
      </c>
      <c r="R49" s="19" t="s">
        <v>271</v>
      </c>
      <c r="S49" s="19" t="s">
        <v>271</v>
      </c>
      <c r="T49" s="19" t="s">
        <v>271</v>
      </c>
      <c r="U49" s="19" t="s">
        <v>271</v>
      </c>
      <c r="V49" s="19" t="s">
        <v>271</v>
      </c>
      <c r="W49" s="19" t="s">
        <v>271</v>
      </c>
      <c r="X49" s="19" t="s">
        <v>271</v>
      </c>
      <c r="Y49"/>
      <c r="Z49"/>
      <c r="AA49"/>
      <c r="AB49"/>
      <c r="AC49"/>
      <c r="AD49" s="18"/>
      <c r="AE49" s="18"/>
      <c r="AF49" s="18"/>
      <c r="AG49" s="18"/>
      <c r="AH49" s="18"/>
      <c r="AI49" s="18"/>
      <c r="AJ49" s="18"/>
      <c r="AK49" s="18"/>
      <c r="AL49" s="20">
        <f>COUNTIF(D49:AK49,"&lt;&gt;")/2</f>
        <v>8</v>
      </c>
      <c r="AM49" s="18"/>
      <c r="AN49" s="18"/>
      <c r="AO49"/>
      <c r="AP49" s="44" t="s">
        <v>275</v>
      </c>
      <c r="AQ49" s="44" t="s">
        <v>275</v>
      </c>
      <c r="AR49" s="44" t="s">
        <v>275</v>
      </c>
      <c r="AS49" s="44" t="s">
        <v>275</v>
      </c>
      <c r="AT49" s="44" t="s">
        <v>275</v>
      </c>
      <c r="AU49" s="44" t="s">
        <v>275</v>
      </c>
      <c r="AV49" s="44" t="s">
        <v>275</v>
      </c>
      <c r="AW49" s="44" t="s">
        <v>275</v>
      </c>
      <c r="AX49" s="44" t="s">
        <v>275</v>
      </c>
      <c r="AY49" s="42"/>
      <c r="AZ49" s="42"/>
      <c r="BA49" s="19" t="s">
        <v>271</v>
      </c>
      <c r="BB49" s="19" t="s">
        <v>271</v>
      </c>
      <c r="BC49" s="19" t="s">
        <v>271</v>
      </c>
      <c r="BD49" s="19" t="s">
        <v>271</v>
      </c>
      <c r="BE49" s="19" t="s">
        <v>271</v>
      </c>
      <c r="BF49" s="19" t="s">
        <v>271</v>
      </c>
      <c r="BG49" s="19" t="s">
        <v>271</v>
      </c>
      <c r="BH49"/>
      <c r="BI49"/>
      <c r="BJ49"/>
      <c r="BK49"/>
      <c r="BL49"/>
      <c r="BM49" s="18"/>
      <c r="BN49" s="18"/>
      <c r="BO49" s="18"/>
      <c r="BP49" s="18"/>
      <c r="BQ49" s="18"/>
      <c r="BR49" s="18"/>
      <c r="BS49" s="18"/>
      <c r="BT49" s="18"/>
      <c r="BU49" s="20">
        <f>COUNTIF(AM49:BT49,"&lt;&gt;")/2</f>
        <v>8</v>
      </c>
      <c r="BV49" s="18"/>
      <c r="BW49" s="18"/>
      <c r="BX49"/>
      <c r="BY49" s="19" t="s">
        <v>271</v>
      </c>
      <c r="BZ49" s="19" t="s">
        <v>271</v>
      </c>
      <c r="CA49" s="19" t="s">
        <v>271</v>
      </c>
      <c r="CB49" s="19" t="s">
        <v>271</v>
      </c>
      <c r="CC49" s="19" t="s">
        <v>271</v>
      </c>
      <c r="CD49" s="19" t="s">
        <v>271</v>
      </c>
      <c r="CE49" s="19" t="s">
        <v>271</v>
      </c>
      <c r="CF49" s="42"/>
      <c r="CG49" s="42"/>
      <c r="CH49" s="19" t="s">
        <v>271</v>
      </c>
      <c r="CI49" s="19" t="s">
        <v>271</v>
      </c>
      <c r="CJ49" s="19" t="s">
        <v>271</v>
      </c>
      <c r="CK49" s="19" t="s">
        <v>271</v>
      </c>
      <c r="CL49" s="19" t="s">
        <v>271</v>
      </c>
      <c r="CM49" s="19" t="s">
        <v>271</v>
      </c>
      <c r="CN49" s="19" t="s">
        <v>271</v>
      </c>
      <c r="CO49" s="19" t="s">
        <v>271</v>
      </c>
      <c r="CP49" s="19" t="s">
        <v>271</v>
      </c>
      <c r="CQ49"/>
      <c r="CR49"/>
      <c r="CS49"/>
      <c r="CT49"/>
      <c r="CU49"/>
      <c r="CV49" s="18"/>
      <c r="CW49" s="18"/>
      <c r="CX49" s="18"/>
      <c r="CY49" s="18"/>
      <c r="CZ49" s="18"/>
      <c r="DA49" s="18"/>
      <c r="DB49" s="18"/>
      <c r="DC49" s="18"/>
      <c r="DD49" s="20">
        <f>COUNTIF(BV49:DC49,"&lt;&gt;")/2</f>
        <v>8</v>
      </c>
      <c r="DE49" s="18"/>
      <c r="DF49" s="18"/>
      <c r="DG49"/>
      <c r="DH49" s="19" t="s">
        <v>271</v>
      </c>
      <c r="DI49" s="19" t="s">
        <v>271</v>
      </c>
      <c r="DJ49" s="19" t="s">
        <v>271</v>
      </c>
      <c r="DK49" s="19" t="s">
        <v>271</v>
      </c>
      <c r="DL49" s="19" t="s">
        <v>271</v>
      </c>
      <c r="DM49" s="19" t="s">
        <v>271</v>
      </c>
      <c r="DN49" s="19" t="s">
        <v>271</v>
      </c>
      <c r="DO49" s="19" t="s">
        <v>271</v>
      </c>
      <c r="DP49" s="19" t="s">
        <v>271</v>
      </c>
      <c r="DQ49" s="42"/>
      <c r="DR49" s="42"/>
      <c r="DS49" s="44" t="s">
        <v>275</v>
      </c>
      <c r="DT49" s="44" t="s">
        <v>275</v>
      </c>
      <c r="DU49" s="44" t="s">
        <v>275</v>
      </c>
      <c r="DV49" s="44" t="s">
        <v>275</v>
      </c>
      <c r="DW49" s="44" t="s">
        <v>275</v>
      </c>
      <c r="DX49" s="44" t="s">
        <v>275</v>
      </c>
      <c r="DY49" s="44" t="s">
        <v>275</v>
      </c>
      <c r="DZ49"/>
      <c r="EA49"/>
      <c r="EB49"/>
      <c r="EC49"/>
      <c r="ED49"/>
      <c r="EE49" s="18"/>
      <c r="EF49" s="18"/>
      <c r="EG49" s="18"/>
      <c r="EH49" s="18"/>
      <c r="EI49" s="18"/>
      <c r="EJ49" s="18"/>
      <c r="EK49" s="18"/>
      <c r="EL49" s="18"/>
      <c r="EM49" s="20">
        <f>COUNTIF(DE49:EL49,"&lt;&gt;")/2</f>
        <v>8</v>
      </c>
      <c r="EN49" s="18"/>
      <c r="EO49" s="18"/>
      <c r="EP49"/>
      <c r="EQ49" s="19" t="s">
        <v>271</v>
      </c>
      <c r="ER49" s="19" t="s">
        <v>271</v>
      </c>
      <c r="ES49" s="19" t="s">
        <v>271</v>
      </c>
      <c r="ET49" s="19" t="s">
        <v>271</v>
      </c>
      <c r="EU49" s="19" t="s">
        <v>271</v>
      </c>
      <c r="EV49" s="19" t="s">
        <v>271</v>
      </c>
      <c r="EW49" s="19" t="s">
        <v>271</v>
      </c>
      <c r="EX49" s="19" t="s">
        <v>271</v>
      </c>
      <c r="EY49" s="19" t="s">
        <v>271</v>
      </c>
      <c r="EZ49" s="42"/>
      <c r="FA49" s="42"/>
      <c r="FB49" s="19" t="s">
        <v>271</v>
      </c>
      <c r="FC49" s="19" t="s">
        <v>271</v>
      </c>
      <c r="FD49" s="19" t="s">
        <v>271</v>
      </c>
      <c r="FE49" s="19" t="s">
        <v>271</v>
      </c>
      <c r="FF49" s="19" t="s">
        <v>271</v>
      </c>
      <c r="FG49" s="19" t="s">
        <v>271</v>
      </c>
      <c r="FH49" s="19" t="s">
        <v>271</v>
      </c>
      <c r="FI49"/>
      <c r="FJ49"/>
      <c r="FK49"/>
      <c r="FL49"/>
      <c r="FM49"/>
      <c r="FN49" s="18"/>
      <c r="FO49" s="18"/>
      <c r="FP49" s="18"/>
      <c r="FQ49" s="18"/>
      <c r="FR49" s="18"/>
      <c r="FS49" s="18"/>
      <c r="FT49" s="18"/>
      <c r="FU49" s="18"/>
      <c r="FV49" s="20">
        <f>COUNTIF(EN49:FU49,"&lt;&gt;")/2</f>
        <v>8</v>
      </c>
      <c r="FW49" s="21"/>
      <c r="FX49" s="20">
        <f>AL49+BU49+DD49+EM49+FV49</f>
        <v>40</v>
      </c>
    </row>
    <row r="50" spans="1:180" s="2" customFormat="1">
      <c r="A50" s="134"/>
      <c r="B50" s="24" t="s">
        <v>276</v>
      </c>
      <c r="C50" s="41" t="s">
        <v>270</v>
      </c>
      <c r="D50" s="18"/>
      <c r="E50" s="18"/>
      <c r="F50"/>
      <c r="G50" s="19" t="s">
        <v>271</v>
      </c>
      <c r="H50" s="19" t="s">
        <v>271</v>
      </c>
      <c r="I50" s="19" t="s">
        <v>271</v>
      </c>
      <c r="J50" s="19" t="s">
        <v>271</v>
      </c>
      <c r="K50" s="19" t="s">
        <v>271</v>
      </c>
      <c r="L50" s="19" t="s">
        <v>271</v>
      </c>
      <c r="M50" s="19" t="s">
        <v>271</v>
      </c>
      <c r="N50" s="19" t="s">
        <v>271</v>
      </c>
      <c r="O50" s="42"/>
      <c r="P50" s="42"/>
      <c r="Q50" s="19" t="s">
        <v>271</v>
      </c>
      <c r="R50" s="19" t="s">
        <v>271</v>
      </c>
      <c r="S50" s="19" t="s">
        <v>271</v>
      </c>
      <c r="T50" s="19" t="s">
        <v>271</v>
      </c>
      <c r="U50" s="19" t="s">
        <v>271</v>
      </c>
      <c r="V50" s="19" t="s">
        <v>271</v>
      </c>
      <c r="W50" s="19" t="s">
        <v>271</v>
      </c>
      <c r="X50" s="19" t="s">
        <v>271</v>
      </c>
      <c r="Y50" s="43"/>
      <c r="Z50" s="43"/>
      <c r="AA50"/>
      <c r="AB50"/>
      <c r="AC50"/>
      <c r="AD50" s="18"/>
      <c r="AE50" s="18"/>
      <c r="AF50" s="18"/>
      <c r="AG50" s="18"/>
      <c r="AH50" s="18"/>
      <c r="AI50" s="18"/>
      <c r="AJ50" s="18"/>
      <c r="AK50" s="18"/>
      <c r="AL50" s="20">
        <f>COUNTIF(D50:AK50,"&lt;&gt;")/2</f>
        <v>8</v>
      </c>
      <c r="AM50" s="18"/>
      <c r="AN50" s="18"/>
      <c r="AO50"/>
      <c r="AP50" s="19" t="s">
        <v>271</v>
      </c>
      <c r="AQ50" s="19" t="s">
        <v>271</v>
      </c>
      <c r="AR50" s="19" t="s">
        <v>271</v>
      </c>
      <c r="AS50" s="19" t="s">
        <v>271</v>
      </c>
      <c r="AT50" s="19" t="s">
        <v>271</v>
      </c>
      <c r="AU50" s="19" t="s">
        <v>271</v>
      </c>
      <c r="AV50" s="19" t="s">
        <v>271</v>
      </c>
      <c r="AW50" s="19" t="s">
        <v>271</v>
      </c>
      <c r="AX50" s="42"/>
      <c r="AY50" s="42"/>
      <c r="AZ50" s="19" t="s">
        <v>271</v>
      </c>
      <c r="BA50" s="19" t="s">
        <v>271</v>
      </c>
      <c r="BB50" s="19" t="s">
        <v>271</v>
      </c>
      <c r="BC50" s="19" t="s">
        <v>271</v>
      </c>
      <c r="BD50" s="19" t="s">
        <v>271</v>
      </c>
      <c r="BE50" s="19" t="s">
        <v>271</v>
      </c>
      <c r="BF50" s="19" t="s">
        <v>271</v>
      </c>
      <c r="BG50" s="19" t="s">
        <v>271</v>
      </c>
      <c r="BH50" s="43"/>
      <c r="BI50" s="43"/>
      <c r="BJ50"/>
      <c r="BK50"/>
      <c r="BL50"/>
      <c r="BM50" s="18"/>
      <c r="BN50" s="18"/>
      <c r="BO50" s="18"/>
      <c r="BP50" s="18"/>
      <c r="BQ50" s="18"/>
      <c r="BR50" s="18"/>
      <c r="BS50" s="18"/>
      <c r="BT50" s="18"/>
      <c r="BU50" s="20">
        <f>COUNTIF(AM50:BT50,"&lt;&gt;")/2</f>
        <v>8</v>
      </c>
      <c r="BV50" s="18"/>
      <c r="BW50" s="18"/>
      <c r="BX50"/>
      <c r="BY50" s="19" t="s">
        <v>271</v>
      </c>
      <c r="BZ50" s="19" t="s">
        <v>271</v>
      </c>
      <c r="CA50" s="19" t="s">
        <v>271</v>
      </c>
      <c r="CB50" s="19" t="s">
        <v>271</v>
      </c>
      <c r="CC50" s="19" t="s">
        <v>271</v>
      </c>
      <c r="CD50" s="19" t="s">
        <v>271</v>
      </c>
      <c r="CE50" s="19" t="s">
        <v>271</v>
      </c>
      <c r="CF50" s="19" t="s">
        <v>271</v>
      </c>
      <c r="CG50" s="42"/>
      <c r="CH50" s="42"/>
      <c r="CI50" s="19" t="s">
        <v>271</v>
      </c>
      <c r="CJ50" s="19" t="s">
        <v>271</v>
      </c>
      <c r="CK50" s="19" t="s">
        <v>271</v>
      </c>
      <c r="CL50" s="19" t="s">
        <v>271</v>
      </c>
      <c r="CM50" s="19" t="s">
        <v>271</v>
      </c>
      <c r="CN50" s="19" t="s">
        <v>271</v>
      </c>
      <c r="CO50" s="19" t="s">
        <v>271</v>
      </c>
      <c r="CP50" s="19" t="s">
        <v>271</v>
      </c>
      <c r="CQ50" s="43"/>
      <c r="CR50" s="43"/>
      <c r="CS50"/>
      <c r="CT50"/>
      <c r="CU50"/>
      <c r="CV50" s="18"/>
      <c r="CW50" s="18"/>
      <c r="CX50" s="18"/>
      <c r="CY50" s="18"/>
      <c r="CZ50" s="18"/>
      <c r="DA50" s="18"/>
      <c r="DB50" s="18"/>
      <c r="DC50" s="18"/>
      <c r="DD50" s="20">
        <f>COUNTIF(BV50:DC50,"&lt;&gt;")/2</f>
        <v>8</v>
      </c>
      <c r="DE50" s="18"/>
      <c r="DF50" s="18"/>
      <c r="DG50"/>
      <c r="DH50" s="19" t="s">
        <v>271</v>
      </c>
      <c r="DI50" s="19" t="s">
        <v>271</v>
      </c>
      <c r="DJ50" s="19" t="s">
        <v>271</v>
      </c>
      <c r="DK50" s="19" t="s">
        <v>271</v>
      </c>
      <c r="DL50" s="19" t="s">
        <v>271</v>
      </c>
      <c r="DM50" s="19" t="s">
        <v>271</v>
      </c>
      <c r="DN50" s="19" t="s">
        <v>271</v>
      </c>
      <c r="DO50" s="19" t="s">
        <v>271</v>
      </c>
      <c r="DP50" s="42"/>
      <c r="DQ50" s="42"/>
      <c r="DR50" s="19" t="s">
        <v>271</v>
      </c>
      <c r="DS50" s="19" t="s">
        <v>271</v>
      </c>
      <c r="DT50" s="19" t="s">
        <v>271</v>
      </c>
      <c r="DU50" s="19" t="s">
        <v>271</v>
      </c>
      <c r="DV50" s="19" t="s">
        <v>271</v>
      </c>
      <c r="DW50" s="19" t="s">
        <v>271</v>
      </c>
      <c r="DX50" s="19" t="s">
        <v>271</v>
      </c>
      <c r="DY50" s="19" t="s">
        <v>271</v>
      </c>
      <c r="DZ50" s="43"/>
      <c r="EA50" s="43"/>
      <c r="EB50"/>
      <c r="EC50"/>
      <c r="ED50"/>
      <c r="EE50" s="18"/>
      <c r="EF50" s="18"/>
      <c r="EG50" s="18"/>
      <c r="EH50" s="18"/>
      <c r="EI50" s="18"/>
      <c r="EJ50" s="18"/>
      <c r="EK50" s="18"/>
      <c r="EL50" s="18"/>
      <c r="EM50" s="20">
        <f>COUNTIF(DE50:EL50,"&lt;&gt;")/2</f>
        <v>8</v>
      </c>
      <c r="EN50" s="18"/>
      <c r="EO50" s="18"/>
      <c r="EP50"/>
      <c r="EQ50" s="19" t="s">
        <v>271</v>
      </c>
      <c r="ER50" s="19" t="s">
        <v>271</v>
      </c>
      <c r="ES50" s="19" t="s">
        <v>271</v>
      </c>
      <c r="ET50" s="19" t="s">
        <v>271</v>
      </c>
      <c r="EU50" s="19" t="s">
        <v>271</v>
      </c>
      <c r="EV50" s="19" t="s">
        <v>271</v>
      </c>
      <c r="EW50" s="19" t="s">
        <v>271</v>
      </c>
      <c r="EX50" s="19" t="s">
        <v>271</v>
      </c>
      <c r="EY50" s="42"/>
      <c r="EZ50" s="42"/>
      <c r="FA50" s="19" t="s">
        <v>271</v>
      </c>
      <c r="FB50" s="19" t="s">
        <v>271</v>
      </c>
      <c r="FC50" s="19" t="s">
        <v>271</v>
      </c>
      <c r="FD50" s="19" t="s">
        <v>271</v>
      </c>
      <c r="FE50" s="19" t="s">
        <v>271</v>
      </c>
      <c r="FF50" s="19" t="s">
        <v>271</v>
      </c>
      <c r="FG50" s="19" t="s">
        <v>271</v>
      </c>
      <c r="FH50" s="19" t="s">
        <v>271</v>
      </c>
      <c r="FI50" s="43"/>
      <c r="FJ50" s="43"/>
      <c r="FK50"/>
      <c r="FL50"/>
      <c r="FM50"/>
      <c r="FN50" s="18"/>
      <c r="FO50" s="18"/>
      <c r="FP50" s="18"/>
      <c r="FQ50" s="18"/>
      <c r="FR50" s="18"/>
      <c r="FS50" s="18"/>
      <c r="FT50" s="18"/>
      <c r="FU50" s="18"/>
      <c r="FV50" s="20">
        <f>COUNTIF(EN50:FU50,"&lt;&gt;")/2</f>
        <v>8</v>
      </c>
      <c r="FW50" s="21"/>
      <c r="FX50" s="20">
        <f>AL50+BU50+DD50+EM50+FV50</f>
        <v>40</v>
      </c>
    </row>
    <row r="51" spans="1:180" s="36" customFormat="1" ht="16.5" thickBot="1">
      <c r="A51" s="38"/>
      <c r="B51" s="45"/>
      <c r="C51" s="46"/>
      <c r="D51" s="18"/>
      <c r="E51" s="18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 s="18"/>
      <c r="AE51" s="18"/>
      <c r="AF51" s="18"/>
      <c r="AG51" s="18"/>
      <c r="AH51" s="18"/>
      <c r="AI51" s="18"/>
      <c r="AJ51" s="18"/>
      <c r="AK51" s="18"/>
      <c r="AL51" s="30"/>
      <c r="AM51" s="18"/>
      <c r="AN51" s="18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 s="18"/>
      <c r="BN51" s="18"/>
      <c r="BO51" s="18"/>
      <c r="BP51" s="18"/>
      <c r="BQ51" s="18"/>
      <c r="BR51" s="18"/>
      <c r="BS51" s="18"/>
      <c r="BT51" s="18"/>
      <c r="BU51" s="30"/>
      <c r="BV51" s="18"/>
      <c r="BW51" s="18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 s="18"/>
      <c r="CW51" s="18"/>
      <c r="CX51" s="18"/>
      <c r="CY51" s="18"/>
      <c r="CZ51" s="18"/>
      <c r="DA51" s="18"/>
      <c r="DB51" s="18"/>
      <c r="DC51" s="18"/>
      <c r="DD51" s="30"/>
      <c r="DE51" s="18"/>
      <c r="DF51" s="18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 s="18"/>
      <c r="EF51" s="18"/>
      <c r="EG51" s="18"/>
      <c r="EH51" s="18"/>
      <c r="EI51" s="18"/>
      <c r="EJ51" s="18"/>
      <c r="EK51" s="18"/>
      <c r="EL51" s="18"/>
      <c r="EM51" s="30"/>
      <c r="EN51" s="18"/>
      <c r="EO51" s="18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 s="18"/>
      <c r="FO51" s="18"/>
      <c r="FP51" s="18"/>
      <c r="FQ51" s="18"/>
      <c r="FR51" s="18"/>
      <c r="FS51" s="18"/>
      <c r="FT51" s="18"/>
      <c r="FU51" s="18"/>
      <c r="FV51" s="30"/>
      <c r="FW51" s="35"/>
      <c r="FX51" s="30"/>
    </row>
    <row r="52" spans="1:180" s="22" customFormat="1" ht="15.75" customHeight="1">
      <c r="A52" s="135" t="s">
        <v>277</v>
      </c>
      <c r="B52" s="16" t="s">
        <v>278</v>
      </c>
      <c r="C52" s="47" t="s">
        <v>279</v>
      </c>
      <c r="D52" s="18"/>
      <c r="E52" s="18"/>
      <c r="F52"/>
      <c r="G52" s="19" t="s">
        <v>280</v>
      </c>
      <c r="H52" s="19" t="s">
        <v>280</v>
      </c>
      <c r="I52" s="19" t="s">
        <v>280</v>
      </c>
      <c r="J52" s="19" t="s">
        <v>280</v>
      </c>
      <c r="K52" s="19" t="s">
        <v>280</v>
      </c>
      <c r="L52" s="19" t="s">
        <v>280</v>
      </c>
      <c r="M52" s="19" t="s">
        <v>280</v>
      </c>
      <c r="N52"/>
      <c r="O52"/>
      <c r="P52" s="19" t="s">
        <v>280</v>
      </c>
      <c r="Q52" s="19" t="s">
        <v>280</v>
      </c>
      <c r="R52" s="19" t="s">
        <v>280</v>
      </c>
      <c r="S52" s="19" t="s">
        <v>280</v>
      </c>
      <c r="T52" s="19" t="s">
        <v>280</v>
      </c>
      <c r="U52" s="19" t="s">
        <v>280</v>
      </c>
      <c r="V52" s="19" t="s">
        <v>280</v>
      </c>
      <c r="W52" s="19" t="s">
        <v>280</v>
      </c>
      <c r="X52" s="19" t="s">
        <v>280</v>
      </c>
      <c r="Y52"/>
      <c r="Z52"/>
      <c r="AA52"/>
      <c r="AB52"/>
      <c r="AC52"/>
      <c r="AD52" s="18"/>
      <c r="AE52" s="18"/>
      <c r="AF52" s="18"/>
      <c r="AG52" s="18"/>
      <c r="AH52" s="18"/>
      <c r="AI52" s="18"/>
      <c r="AJ52" s="18"/>
      <c r="AK52" s="18"/>
      <c r="AL52" s="20">
        <f>COUNTIF(D52:AK52,"&lt;&gt;")/2</f>
        <v>8</v>
      </c>
      <c r="AM52" s="18"/>
      <c r="AN52" s="18"/>
      <c r="AO52"/>
      <c r="AP52" s="19" t="s">
        <v>280</v>
      </c>
      <c r="AQ52" s="19" t="s">
        <v>280</v>
      </c>
      <c r="AR52" s="19" t="s">
        <v>280</v>
      </c>
      <c r="AS52" s="19" t="s">
        <v>280</v>
      </c>
      <c r="AT52" s="19" t="s">
        <v>280</v>
      </c>
      <c r="AU52" s="19" t="s">
        <v>280</v>
      </c>
      <c r="AV52" s="19" t="s">
        <v>280</v>
      </c>
      <c r="AW52"/>
      <c r="AX52"/>
      <c r="AY52" s="19" t="s">
        <v>280</v>
      </c>
      <c r="AZ52" s="19" t="s">
        <v>280</v>
      </c>
      <c r="BA52" s="19" t="s">
        <v>280</v>
      </c>
      <c r="BB52" s="19" t="s">
        <v>280</v>
      </c>
      <c r="BC52" s="19" t="s">
        <v>280</v>
      </c>
      <c r="BD52" s="19" t="s">
        <v>280</v>
      </c>
      <c r="BE52" s="19" t="s">
        <v>280</v>
      </c>
      <c r="BF52" s="19" t="s">
        <v>280</v>
      </c>
      <c r="BG52" s="19" t="s">
        <v>280</v>
      </c>
      <c r="BH52"/>
      <c r="BI52"/>
      <c r="BJ52"/>
      <c r="BK52"/>
      <c r="BL52"/>
      <c r="BM52" s="18"/>
      <c r="BN52" s="18"/>
      <c r="BO52" s="18"/>
      <c r="BP52" s="18"/>
      <c r="BQ52" s="18"/>
      <c r="BR52" s="18"/>
      <c r="BS52" s="18"/>
      <c r="BT52" s="18"/>
      <c r="BU52" s="20">
        <f>COUNTIF(AM52:BT52,"&lt;&gt;")/2</f>
        <v>8</v>
      </c>
      <c r="BV52" s="18"/>
      <c r="BW52" s="18"/>
      <c r="BX52"/>
      <c r="BY52" s="19" t="s">
        <v>280</v>
      </c>
      <c r="BZ52" s="19" t="s">
        <v>280</v>
      </c>
      <c r="CA52" s="19" t="s">
        <v>280</v>
      </c>
      <c r="CB52" s="19" t="s">
        <v>280</v>
      </c>
      <c r="CC52" s="19" t="s">
        <v>280</v>
      </c>
      <c r="CD52" s="19" t="s">
        <v>280</v>
      </c>
      <c r="CE52" s="19" t="s">
        <v>280</v>
      </c>
      <c r="CF52"/>
      <c r="CG52"/>
      <c r="CH52" s="19" t="s">
        <v>280</v>
      </c>
      <c r="CI52" s="19" t="s">
        <v>280</v>
      </c>
      <c r="CJ52" s="19" t="s">
        <v>280</v>
      </c>
      <c r="CK52" s="19" t="s">
        <v>280</v>
      </c>
      <c r="CL52" s="19" t="s">
        <v>280</v>
      </c>
      <c r="CM52" s="19" t="s">
        <v>280</v>
      </c>
      <c r="CN52" s="19" t="s">
        <v>280</v>
      </c>
      <c r="CO52" s="19" t="s">
        <v>280</v>
      </c>
      <c r="CP52" s="19" t="s">
        <v>280</v>
      </c>
      <c r="CQ52"/>
      <c r="CR52"/>
      <c r="CS52"/>
      <c r="CT52"/>
      <c r="CU52"/>
      <c r="CV52" s="18"/>
      <c r="CW52" s="18"/>
      <c r="CX52" s="18"/>
      <c r="CY52" s="18"/>
      <c r="CZ52" s="18"/>
      <c r="DA52" s="18"/>
      <c r="DB52" s="18"/>
      <c r="DC52" s="18"/>
      <c r="DD52" s="20">
        <f>COUNTIF(BV52:DC52,"&lt;&gt;")/2</f>
        <v>8</v>
      </c>
      <c r="DE52" s="18"/>
      <c r="DF52" s="18"/>
      <c r="DG52"/>
      <c r="DH52" s="19" t="s">
        <v>280</v>
      </c>
      <c r="DI52" s="19" t="s">
        <v>280</v>
      </c>
      <c r="DJ52" s="19" t="s">
        <v>280</v>
      </c>
      <c r="DK52" s="19" t="s">
        <v>280</v>
      </c>
      <c r="DL52" s="19" t="s">
        <v>280</v>
      </c>
      <c r="DM52" s="19" t="s">
        <v>280</v>
      </c>
      <c r="DN52" s="19" t="s">
        <v>280</v>
      </c>
      <c r="DO52"/>
      <c r="DP52"/>
      <c r="DQ52" s="19" t="s">
        <v>280</v>
      </c>
      <c r="DR52" s="19" t="s">
        <v>280</v>
      </c>
      <c r="DS52" s="19" t="s">
        <v>280</v>
      </c>
      <c r="DT52" s="19" t="s">
        <v>280</v>
      </c>
      <c r="DU52" s="19" t="s">
        <v>280</v>
      </c>
      <c r="DV52" s="19" t="s">
        <v>280</v>
      </c>
      <c r="DW52" s="19" t="s">
        <v>280</v>
      </c>
      <c r="DX52" s="19" t="s">
        <v>280</v>
      </c>
      <c r="DY52" s="19" t="s">
        <v>280</v>
      </c>
      <c r="DZ52"/>
      <c r="EA52"/>
      <c r="EB52"/>
      <c r="EC52"/>
      <c r="ED52"/>
      <c r="EE52" s="18"/>
      <c r="EF52" s="18"/>
      <c r="EG52" s="18"/>
      <c r="EH52" s="18"/>
      <c r="EI52" s="18"/>
      <c r="EJ52" s="18"/>
      <c r="EK52" s="18"/>
      <c r="EL52" s="18"/>
      <c r="EM52" s="20">
        <f>COUNTIF(DE52:EL52,"&lt;&gt;")/2</f>
        <v>8</v>
      </c>
      <c r="EN52" s="18"/>
      <c r="EO52" s="18"/>
      <c r="EP52"/>
      <c r="EQ52" s="19" t="s">
        <v>280</v>
      </c>
      <c r="ER52" s="19" t="s">
        <v>280</v>
      </c>
      <c r="ES52" s="19" t="s">
        <v>280</v>
      </c>
      <c r="ET52" s="19" t="s">
        <v>280</v>
      </c>
      <c r="EU52" s="19" t="s">
        <v>280</v>
      </c>
      <c r="EV52" s="19" t="s">
        <v>280</v>
      </c>
      <c r="EW52" s="19" t="s">
        <v>280</v>
      </c>
      <c r="EX52"/>
      <c r="EY52"/>
      <c r="EZ52" s="19" t="s">
        <v>280</v>
      </c>
      <c r="FA52" s="19" t="s">
        <v>280</v>
      </c>
      <c r="FB52" s="19" t="s">
        <v>280</v>
      </c>
      <c r="FC52" s="19" t="s">
        <v>280</v>
      </c>
      <c r="FD52" s="19" t="s">
        <v>280</v>
      </c>
      <c r="FE52" s="19" t="s">
        <v>280</v>
      </c>
      <c r="FF52" s="19" t="s">
        <v>280</v>
      </c>
      <c r="FG52" s="19" t="s">
        <v>280</v>
      </c>
      <c r="FH52" s="19" t="s">
        <v>280</v>
      </c>
      <c r="FI52"/>
      <c r="FJ52"/>
      <c r="FK52"/>
      <c r="FL52"/>
      <c r="FM52"/>
      <c r="FN52" s="18"/>
      <c r="FO52" s="18"/>
      <c r="FP52" s="18"/>
      <c r="FQ52" s="18"/>
      <c r="FR52" s="18"/>
      <c r="FS52" s="18"/>
      <c r="FT52" s="18"/>
      <c r="FU52" s="18"/>
      <c r="FV52" s="20">
        <f>COUNTIF(EN52:FU52,"&lt;&gt;")/2</f>
        <v>8</v>
      </c>
      <c r="FW52" s="21"/>
      <c r="FX52" s="20">
        <f>AL52+BU52+DD52+EM52+FV52</f>
        <v>40</v>
      </c>
    </row>
    <row r="53" spans="1:180" s="2" customFormat="1" ht="15.75" customHeight="1">
      <c r="A53" s="134"/>
      <c r="B53" s="16" t="s">
        <v>281</v>
      </c>
      <c r="C53" s="47" t="s">
        <v>279</v>
      </c>
      <c r="D53" s="18"/>
      <c r="E53" s="18"/>
      <c r="F53"/>
      <c r="G53"/>
      <c r="H53"/>
      <c r="I53" s="19" t="s">
        <v>280</v>
      </c>
      <c r="J53" s="19" t="s">
        <v>280</v>
      </c>
      <c r="K53" s="19" t="s">
        <v>280</v>
      </c>
      <c r="L53" s="19" t="s">
        <v>280</v>
      </c>
      <c r="M53" s="19" t="s">
        <v>280</v>
      </c>
      <c r="N53" s="19" t="s">
        <v>280</v>
      </c>
      <c r="O53" s="19" t="s">
        <v>280</v>
      </c>
      <c r="P53"/>
      <c r="Q53"/>
      <c r="R53" s="19" t="s">
        <v>280</v>
      </c>
      <c r="S53" s="19" t="s">
        <v>280</v>
      </c>
      <c r="T53" s="19" t="s">
        <v>280</v>
      </c>
      <c r="U53" s="19" t="s">
        <v>280</v>
      </c>
      <c r="V53" s="19" t="s">
        <v>280</v>
      </c>
      <c r="W53" s="19" t="s">
        <v>280</v>
      </c>
      <c r="X53" s="19" t="s">
        <v>280</v>
      </c>
      <c r="Y53" s="19" t="s">
        <v>280</v>
      </c>
      <c r="Z53" s="19" t="s">
        <v>280</v>
      </c>
      <c r="AA53"/>
      <c r="AB53"/>
      <c r="AC53"/>
      <c r="AD53" s="18"/>
      <c r="AE53" s="18"/>
      <c r="AF53" s="18"/>
      <c r="AG53" s="18"/>
      <c r="AH53" s="18"/>
      <c r="AI53" s="18"/>
      <c r="AJ53" s="18"/>
      <c r="AK53" s="18"/>
      <c r="AL53" s="20">
        <f>COUNTIF(D53:AK53,"&lt;&gt;")/2</f>
        <v>8</v>
      </c>
      <c r="AM53" s="18"/>
      <c r="AN53" s="18"/>
      <c r="AO53"/>
      <c r="AP53"/>
      <c r="AQ53"/>
      <c r="AR53" s="19" t="s">
        <v>280</v>
      </c>
      <c r="AS53" s="19" t="s">
        <v>280</v>
      </c>
      <c r="AT53" s="19" t="s">
        <v>280</v>
      </c>
      <c r="AU53" s="19" t="s">
        <v>280</v>
      </c>
      <c r="AV53" s="19" t="s">
        <v>280</v>
      </c>
      <c r="AW53" s="19" t="s">
        <v>280</v>
      </c>
      <c r="AX53" s="19" t="s">
        <v>280</v>
      </c>
      <c r="AY53"/>
      <c r="AZ53"/>
      <c r="BA53" s="19" t="s">
        <v>280</v>
      </c>
      <c r="BB53" s="19" t="s">
        <v>280</v>
      </c>
      <c r="BC53" s="19" t="s">
        <v>280</v>
      </c>
      <c r="BD53" s="19" t="s">
        <v>280</v>
      </c>
      <c r="BE53" s="19" t="s">
        <v>280</v>
      </c>
      <c r="BF53" s="19" t="s">
        <v>280</v>
      </c>
      <c r="BG53" s="19" t="s">
        <v>280</v>
      </c>
      <c r="BH53" s="19" t="s">
        <v>280</v>
      </c>
      <c r="BI53" s="19" t="s">
        <v>280</v>
      </c>
      <c r="BJ53"/>
      <c r="BK53"/>
      <c r="BL53"/>
      <c r="BM53" s="18"/>
      <c r="BN53" s="18"/>
      <c r="BO53" s="18"/>
      <c r="BP53" s="18"/>
      <c r="BQ53" s="18"/>
      <c r="BR53" s="18"/>
      <c r="BS53" s="18"/>
      <c r="BT53" s="18"/>
      <c r="BU53" s="20">
        <f>COUNTIF(AM53:BT53,"&lt;&gt;")/2</f>
        <v>8</v>
      </c>
      <c r="BV53" s="18"/>
      <c r="BW53" s="18"/>
      <c r="BX53"/>
      <c r="BY53"/>
      <c r="BZ53"/>
      <c r="CA53" s="19" t="s">
        <v>280</v>
      </c>
      <c r="CB53" s="19" t="s">
        <v>280</v>
      </c>
      <c r="CC53" s="19" t="s">
        <v>280</v>
      </c>
      <c r="CD53" s="19" t="s">
        <v>280</v>
      </c>
      <c r="CE53" s="19" t="s">
        <v>280</v>
      </c>
      <c r="CF53" s="19" t="s">
        <v>280</v>
      </c>
      <c r="CG53" s="19" t="s">
        <v>280</v>
      </c>
      <c r="CH53"/>
      <c r="CI53"/>
      <c r="CJ53" s="19" t="s">
        <v>280</v>
      </c>
      <c r="CK53" s="19" t="s">
        <v>280</v>
      </c>
      <c r="CL53" s="19" t="s">
        <v>280</v>
      </c>
      <c r="CM53" s="19" t="s">
        <v>280</v>
      </c>
      <c r="CN53" s="19" t="s">
        <v>280</v>
      </c>
      <c r="CO53" s="19" t="s">
        <v>280</v>
      </c>
      <c r="CP53" s="19" t="s">
        <v>280</v>
      </c>
      <c r="CQ53" s="19" t="s">
        <v>280</v>
      </c>
      <c r="CR53" s="19" t="s">
        <v>280</v>
      </c>
      <c r="CS53"/>
      <c r="CT53"/>
      <c r="CU53"/>
      <c r="CV53" s="18"/>
      <c r="CW53" s="18"/>
      <c r="CX53" s="18"/>
      <c r="CY53" s="18"/>
      <c r="CZ53" s="18"/>
      <c r="DA53" s="18"/>
      <c r="DB53" s="18"/>
      <c r="DC53" s="18"/>
      <c r="DD53" s="20">
        <f>COUNTIF(BV53:DC53,"&lt;&gt;")/2</f>
        <v>8</v>
      </c>
      <c r="DE53" s="18"/>
      <c r="DF53" s="18"/>
      <c r="DG53"/>
      <c r="DH53"/>
      <c r="DI53"/>
      <c r="DJ53" s="19" t="s">
        <v>280</v>
      </c>
      <c r="DK53" s="19" t="s">
        <v>280</v>
      </c>
      <c r="DL53" s="19" t="s">
        <v>280</v>
      </c>
      <c r="DM53" s="19" t="s">
        <v>280</v>
      </c>
      <c r="DN53" s="19" t="s">
        <v>280</v>
      </c>
      <c r="DO53" s="19" t="s">
        <v>280</v>
      </c>
      <c r="DP53" s="19" t="s">
        <v>280</v>
      </c>
      <c r="DQ53"/>
      <c r="DR53"/>
      <c r="DS53" s="19" t="s">
        <v>280</v>
      </c>
      <c r="DT53" s="19" t="s">
        <v>280</v>
      </c>
      <c r="DU53" s="19" t="s">
        <v>280</v>
      </c>
      <c r="DV53" s="19" t="s">
        <v>280</v>
      </c>
      <c r="DW53" s="19" t="s">
        <v>280</v>
      </c>
      <c r="DX53" s="19" t="s">
        <v>280</v>
      </c>
      <c r="DY53" s="19" t="s">
        <v>280</v>
      </c>
      <c r="DZ53" s="19" t="s">
        <v>280</v>
      </c>
      <c r="EA53" s="19" t="s">
        <v>280</v>
      </c>
      <c r="EB53"/>
      <c r="EC53"/>
      <c r="ED53"/>
      <c r="EE53" s="18"/>
      <c r="EF53" s="18"/>
      <c r="EG53" s="18"/>
      <c r="EH53" s="18"/>
      <c r="EI53" s="18"/>
      <c r="EJ53" s="18"/>
      <c r="EK53" s="18"/>
      <c r="EL53" s="18"/>
      <c r="EM53" s="20">
        <f>COUNTIF(DE53:EL53,"&lt;&gt;")/2</f>
        <v>8</v>
      </c>
      <c r="EN53" s="18"/>
      <c r="EO53" s="18"/>
      <c r="EP53"/>
      <c r="EQ53"/>
      <c r="ER53"/>
      <c r="ES53" s="19" t="s">
        <v>280</v>
      </c>
      <c r="ET53" s="19" t="s">
        <v>280</v>
      </c>
      <c r="EU53" s="19" t="s">
        <v>280</v>
      </c>
      <c r="EV53" s="19" t="s">
        <v>280</v>
      </c>
      <c r="EW53" s="19" t="s">
        <v>280</v>
      </c>
      <c r="EX53" s="19" t="s">
        <v>280</v>
      </c>
      <c r="EY53" s="19" t="s">
        <v>280</v>
      </c>
      <c r="EZ53"/>
      <c r="FA53"/>
      <c r="FB53" s="19" t="s">
        <v>280</v>
      </c>
      <c r="FC53" s="19" t="s">
        <v>280</v>
      </c>
      <c r="FD53" s="19" t="s">
        <v>280</v>
      </c>
      <c r="FE53" s="19" t="s">
        <v>280</v>
      </c>
      <c r="FF53" s="19" t="s">
        <v>280</v>
      </c>
      <c r="FG53" s="19" t="s">
        <v>280</v>
      </c>
      <c r="FH53" s="19" t="s">
        <v>280</v>
      </c>
      <c r="FI53" s="19" t="s">
        <v>280</v>
      </c>
      <c r="FJ53" s="19" t="s">
        <v>280</v>
      </c>
      <c r="FK53"/>
      <c r="FL53"/>
      <c r="FM53"/>
      <c r="FN53" s="18"/>
      <c r="FO53" s="18"/>
      <c r="FP53" s="18"/>
      <c r="FQ53" s="18"/>
      <c r="FR53" s="18"/>
      <c r="FS53" s="18"/>
      <c r="FT53" s="18"/>
      <c r="FU53" s="18"/>
      <c r="FV53" s="20">
        <f>COUNTIF(EN53:FU53,"&lt;&gt;")/2</f>
        <v>8</v>
      </c>
      <c r="FW53" s="21"/>
      <c r="FX53" s="20">
        <f>AL53+BU53+DD53+EM53+FV53</f>
        <v>40</v>
      </c>
    </row>
    <row r="54" spans="1:180" s="31" customFormat="1" ht="16.5" thickBot="1">
      <c r="A54" s="134"/>
      <c r="B54" s="24" t="s">
        <v>282</v>
      </c>
      <c r="C54" s="47" t="s">
        <v>279</v>
      </c>
      <c r="D54" s="18"/>
      <c r="E54" s="18"/>
      <c r="F54"/>
      <c r="G54" s="19" t="s">
        <v>280</v>
      </c>
      <c r="H54" s="19" t="s">
        <v>280</v>
      </c>
      <c r="I54" s="19" t="s">
        <v>280</v>
      </c>
      <c r="J54" s="19" t="s">
        <v>280</v>
      </c>
      <c r="K54" s="19" t="s">
        <v>280</v>
      </c>
      <c r="L54" s="19" t="s">
        <v>280</v>
      </c>
      <c r="M54" s="19" t="s">
        <v>280</v>
      </c>
      <c r="N54"/>
      <c r="O54"/>
      <c r="P54" s="19" t="s">
        <v>280</v>
      </c>
      <c r="Q54" s="19" t="s">
        <v>280</v>
      </c>
      <c r="R54" s="19" t="s">
        <v>280</v>
      </c>
      <c r="S54" s="19" t="s">
        <v>280</v>
      </c>
      <c r="T54" s="19" t="s">
        <v>280</v>
      </c>
      <c r="U54" s="19" t="s">
        <v>280</v>
      </c>
      <c r="V54" s="19" t="s">
        <v>280</v>
      </c>
      <c r="W54" s="19" t="s">
        <v>280</v>
      </c>
      <c r="X54" s="19" t="s">
        <v>280</v>
      </c>
      <c r="Y54"/>
      <c r="Z54"/>
      <c r="AA54"/>
      <c r="AB54"/>
      <c r="AC54"/>
      <c r="AD54" s="18"/>
      <c r="AE54" s="18"/>
      <c r="AF54" s="18"/>
      <c r="AG54" s="18"/>
      <c r="AH54" s="18"/>
      <c r="AI54" s="18"/>
      <c r="AJ54" s="18"/>
      <c r="AK54" s="18"/>
      <c r="AL54" s="20">
        <f>COUNTIF(D54:AK54,"&lt;&gt;")/2</f>
        <v>8</v>
      </c>
      <c r="AM54" s="18"/>
      <c r="AN54" s="18"/>
      <c r="AO54"/>
      <c r="AP54" s="19" t="s">
        <v>280</v>
      </c>
      <c r="AQ54" s="19" t="s">
        <v>280</v>
      </c>
      <c r="AR54" s="19" t="s">
        <v>280</v>
      </c>
      <c r="AS54" s="19" t="s">
        <v>280</v>
      </c>
      <c r="AT54" s="19" t="s">
        <v>280</v>
      </c>
      <c r="AU54" s="19" t="s">
        <v>280</v>
      </c>
      <c r="AV54" s="19" t="s">
        <v>280</v>
      </c>
      <c r="AW54"/>
      <c r="AX54"/>
      <c r="AY54" s="19" t="s">
        <v>280</v>
      </c>
      <c r="AZ54" s="19" t="s">
        <v>280</v>
      </c>
      <c r="BA54" s="19" t="s">
        <v>280</v>
      </c>
      <c r="BB54" s="19" t="s">
        <v>280</v>
      </c>
      <c r="BC54" s="19" t="s">
        <v>280</v>
      </c>
      <c r="BD54" s="19" t="s">
        <v>280</v>
      </c>
      <c r="BE54" s="19" t="s">
        <v>280</v>
      </c>
      <c r="BF54" s="19" t="s">
        <v>280</v>
      </c>
      <c r="BG54" s="19" t="s">
        <v>280</v>
      </c>
      <c r="BH54"/>
      <c r="BI54"/>
      <c r="BJ54"/>
      <c r="BK54"/>
      <c r="BL54"/>
      <c r="BM54" s="18"/>
      <c r="BN54" s="18"/>
      <c r="BO54" s="18"/>
      <c r="BP54" s="18"/>
      <c r="BQ54" s="18"/>
      <c r="BR54" s="18"/>
      <c r="BS54" s="18"/>
      <c r="BT54" s="18"/>
      <c r="BU54" s="20">
        <f>COUNTIF(AM54:BT54,"&lt;&gt;")/2</f>
        <v>8</v>
      </c>
      <c r="BV54" s="18"/>
      <c r="BW54" s="18"/>
      <c r="BX54"/>
      <c r="BY54" s="19" t="s">
        <v>280</v>
      </c>
      <c r="BZ54" s="19" t="s">
        <v>280</v>
      </c>
      <c r="CA54" s="19" t="s">
        <v>280</v>
      </c>
      <c r="CB54" s="19" t="s">
        <v>280</v>
      </c>
      <c r="CC54" s="19" t="s">
        <v>280</v>
      </c>
      <c r="CD54" s="19" t="s">
        <v>280</v>
      </c>
      <c r="CE54" s="19" t="s">
        <v>280</v>
      </c>
      <c r="CF54"/>
      <c r="CG54"/>
      <c r="CH54" s="19" t="s">
        <v>280</v>
      </c>
      <c r="CI54" s="19" t="s">
        <v>280</v>
      </c>
      <c r="CJ54" s="19" t="s">
        <v>280</v>
      </c>
      <c r="CK54" s="19" t="s">
        <v>280</v>
      </c>
      <c r="CL54" s="19" t="s">
        <v>280</v>
      </c>
      <c r="CM54" s="19" t="s">
        <v>280</v>
      </c>
      <c r="CN54" s="19" t="s">
        <v>280</v>
      </c>
      <c r="CO54" s="19" t="s">
        <v>280</v>
      </c>
      <c r="CP54" s="19" t="s">
        <v>280</v>
      </c>
      <c r="CQ54"/>
      <c r="CR54"/>
      <c r="CS54"/>
      <c r="CT54"/>
      <c r="CU54"/>
      <c r="CV54" s="18"/>
      <c r="CW54" s="18"/>
      <c r="CX54" s="18"/>
      <c r="CY54" s="18"/>
      <c r="CZ54" s="18"/>
      <c r="DA54" s="18"/>
      <c r="DB54" s="18"/>
      <c r="DC54" s="18"/>
      <c r="DD54" s="20">
        <f>COUNTIF(BV54:DC54,"&lt;&gt;")/2</f>
        <v>8</v>
      </c>
      <c r="DE54" s="18"/>
      <c r="DF54" s="18"/>
      <c r="DG54"/>
      <c r="DH54" s="19" t="s">
        <v>280</v>
      </c>
      <c r="DI54" s="19" t="s">
        <v>280</v>
      </c>
      <c r="DJ54" s="19" t="s">
        <v>280</v>
      </c>
      <c r="DK54" s="19" t="s">
        <v>280</v>
      </c>
      <c r="DL54" s="19" t="s">
        <v>280</v>
      </c>
      <c r="DM54" s="19" t="s">
        <v>280</v>
      </c>
      <c r="DN54" s="19" t="s">
        <v>280</v>
      </c>
      <c r="DO54"/>
      <c r="DP54"/>
      <c r="DQ54" s="19" t="s">
        <v>280</v>
      </c>
      <c r="DR54" s="19" t="s">
        <v>280</v>
      </c>
      <c r="DS54" s="19" t="s">
        <v>280</v>
      </c>
      <c r="DT54" s="19" t="s">
        <v>280</v>
      </c>
      <c r="DU54" s="19" t="s">
        <v>280</v>
      </c>
      <c r="DV54" s="19" t="s">
        <v>280</v>
      </c>
      <c r="DW54" s="19" t="s">
        <v>280</v>
      </c>
      <c r="DX54" s="19" t="s">
        <v>280</v>
      </c>
      <c r="DY54" s="19" t="s">
        <v>280</v>
      </c>
      <c r="DZ54"/>
      <c r="EA54"/>
      <c r="EB54"/>
      <c r="EC54"/>
      <c r="ED54"/>
      <c r="EE54" s="18"/>
      <c r="EF54" s="18"/>
      <c r="EG54" s="18"/>
      <c r="EH54" s="18"/>
      <c r="EI54" s="18"/>
      <c r="EJ54" s="18"/>
      <c r="EK54" s="18"/>
      <c r="EL54" s="18"/>
      <c r="EM54" s="20">
        <f>COUNTIF(DE54:EL54,"&lt;&gt;")/2</f>
        <v>8</v>
      </c>
      <c r="EN54" s="18"/>
      <c r="EO54" s="18"/>
      <c r="EP54"/>
      <c r="EQ54" s="19" t="s">
        <v>280</v>
      </c>
      <c r="ER54" s="19" t="s">
        <v>280</v>
      </c>
      <c r="ES54" s="19" t="s">
        <v>280</v>
      </c>
      <c r="ET54" s="19" t="s">
        <v>280</v>
      </c>
      <c r="EU54" s="19" t="s">
        <v>280</v>
      </c>
      <c r="EV54" s="19" t="s">
        <v>280</v>
      </c>
      <c r="EW54" s="19" t="s">
        <v>280</v>
      </c>
      <c r="EX54"/>
      <c r="EY54"/>
      <c r="EZ54" s="19" t="s">
        <v>280</v>
      </c>
      <c r="FA54" s="19" t="s">
        <v>280</v>
      </c>
      <c r="FB54" s="19" t="s">
        <v>280</v>
      </c>
      <c r="FC54" s="19" t="s">
        <v>280</v>
      </c>
      <c r="FD54" s="19" t="s">
        <v>280</v>
      </c>
      <c r="FE54" s="19" t="s">
        <v>280</v>
      </c>
      <c r="FF54" s="19" t="s">
        <v>280</v>
      </c>
      <c r="FG54" s="19" t="s">
        <v>280</v>
      </c>
      <c r="FH54" s="19" t="s">
        <v>280</v>
      </c>
      <c r="FI54"/>
      <c r="FJ54"/>
      <c r="FK54"/>
      <c r="FL54"/>
      <c r="FM54"/>
      <c r="FN54" s="18"/>
      <c r="FO54" s="18"/>
      <c r="FP54" s="18"/>
      <c r="FQ54" s="18"/>
      <c r="FR54" s="18"/>
      <c r="FS54" s="18"/>
      <c r="FT54" s="18"/>
      <c r="FU54" s="18"/>
      <c r="FV54" s="20">
        <f>COUNTIF(EN54:FU54,"&lt;&gt;")/2</f>
        <v>8</v>
      </c>
      <c r="FW54" s="21"/>
      <c r="FX54" s="20">
        <f>AL54+BU54+DD54+EM54+FV54</f>
        <v>40</v>
      </c>
    </row>
    <row r="55" spans="1:180" s="36" customFormat="1" ht="15.75">
      <c r="A55" s="48"/>
      <c r="B55" s="46"/>
      <c r="C55" s="46"/>
      <c r="D55" s="18"/>
      <c r="E55" s="18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18"/>
      <c r="AE55" s="18"/>
      <c r="AF55" s="18"/>
      <c r="AG55" s="18"/>
      <c r="AH55" s="18"/>
      <c r="AI55" s="18"/>
      <c r="AJ55" s="18"/>
      <c r="AK55" s="18"/>
      <c r="AL55" s="30"/>
      <c r="AM55" s="18"/>
      <c r="AN55" s="18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 s="18"/>
      <c r="BN55" s="18"/>
      <c r="BO55" s="18"/>
      <c r="BP55" s="18"/>
      <c r="BQ55" s="18"/>
      <c r="BR55" s="18"/>
      <c r="BS55" s="18"/>
      <c r="BT55" s="18"/>
      <c r="BU55" s="30"/>
      <c r="BV55" s="18"/>
      <c r="BW55" s="18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 s="18"/>
      <c r="CW55" s="18"/>
      <c r="CX55" s="18"/>
      <c r="CY55" s="18"/>
      <c r="CZ55" s="18"/>
      <c r="DA55" s="18"/>
      <c r="DB55" s="18"/>
      <c r="DC55" s="18"/>
      <c r="DD55" s="30"/>
      <c r="DE55" s="18"/>
      <c r="DF55" s="18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 s="18"/>
      <c r="EF55" s="18"/>
      <c r="EG55" s="18"/>
      <c r="EH55" s="18"/>
      <c r="EI55" s="18"/>
      <c r="EJ55" s="18"/>
      <c r="EK55" s="18"/>
      <c r="EL55" s="18"/>
      <c r="EM55" s="30"/>
      <c r="EN55" s="18"/>
      <c r="EO55" s="18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 s="18"/>
      <c r="FO55" s="18"/>
      <c r="FP55" s="18"/>
      <c r="FQ55" s="18"/>
      <c r="FR55" s="18"/>
      <c r="FS55" s="18"/>
      <c r="FT55" s="18"/>
      <c r="FU55" s="18"/>
      <c r="FV55" s="30"/>
      <c r="FW55" s="35"/>
      <c r="FX55" s="30"/>
    </row>
    <row r="56" spans="1:180" s="2" customFormat="1">
      <c r="A56" s="128"/>
      <c r="B56" s="24" t="s">
        <v>283</v>
      </c>
      <c r="C56" s="41" t="s">
        <v>284</v>
      </c>
      <c r="D56" s="18"/>
      <c r="E56" s="18"/>
      <c r="F56"/>
      <c r="G56" s="44" t="s">
        <v>275</v>
      </c>
      <c r="H56" s="44" t="s">
        <v>275</v>
      </c>
      <c r="I56" s="44" t="s">
        <v>275</v>
      </c>
      <c r="J56" s="44" t="s">
        <v>275</v>
      </c>
      <c r="K56" s="44" t="s">
        <v>275</v>
      </c>
      <c r="L56" s="44" t="s">
        <v>275</v>
      </c>
      <c r="M56" s="44" t="s">
        <v>275</v>
      </c>
      <c r="N56" s="44" t="s">
        <v>275</v>
      </c>
      <c r="O56" s="44" t="s">
        <v>275</v>
      </c>
      <c r="P56" s="42"/>
      <c r="Q56" s="42"/>
      <c r="R56" s="44" t="s">
        <v>275</v>
      </c>
      <c r="S56" s="44" t="s">
        <v>275</v>
      </c>
      <c r="T56" s="44" t="s">
        <v>275</v>
      </c>
      <c r="U56" s="44" t="s">
        <v>275</v>
      </c>
      <c r="V56" s="44" t="s">
        <v>275</v>
      </c>
      <c r="W56" s="44" t="s">
        <v>275</v>
      </c>
      <c r="X56" s="44" t="s">
        <v>275</v>
      </c>
      <c r="Y56"/>
      <c r="Z56"/>
      <c r="AA56"/>
      <c r="AB56"/>
      <c r="AC56"/>
      <c r="AD56" s="18"/>
      <c r="AE56" s="18"/>
      <c r="AF56" s="18"/>
      <c r="AG56" s="18"/>
      <c r="AH56" s="18"/>
      <c r="AI56" s="18"/>
      <c r="AJ56" s="18"/>
      <c r="AK56" s="18"/>
      <c r="AL56" s="20">
        <f>COUNTIF(D56:AK56,"&lt;&gt;")/2</f>
        <v>8</v>
      </c>
      <c r="AM56" s="18"/>
      <c r="AN56" s="18"/>
      <c r="AO56"/>
      <c r="AP56" s="44" t="s">
        <v>275</v>
      </c>
      <c r="AQ56" s="44" t="s">
        <v>275</v>
      </c>
      <c r="AR56" s="44" t="s">
        <v>275</v>
      </c>
      <c r="AS56" s="44" t="s">
        <v>275</v>
      </c>
      <c r="AT56" s="44" t="s">
        <v>275</v>
      </c>
      <c r="AU56" s="44" t="s">
        <v>275</v>
      </c>
      <c r="AV56" s="44" t="s">
        <v>275</v>
      </c>
      <c r="AW56" s="44" t="s">
        <v>275</v>
      </c>
      <c r="AX56" s="44" t="s">
        <v>275</v>
      </c>
      <c r="AY56" s="42"/>
      <c r="AZ56" s="42"/>
      <c r="BA56" s="44" t="s">
        <v>275</v>
      </c>
      <c r="BB56" s="44" t="s">
        <v>275</v>
      </c>
      <c r="BC56" s="44" t="s">
        <v>275</v>
      </c>
      <c r="BD56" s="44" t="s">
        <v>275</v>
      </c>
      <c r="BE56" s="44" t="s">
        <v>275</v>
      </c>
      <c r="BF56" s="44" t="s">
        <v>275</v>
      </c>
      <c r="BG56" s="44" t="s">
        <v>275</v>
      </c>
      <c r="BH56"/>
      <c r="BI56"/>
      <c r="BJ56"/>
      <c r="BK56"/>
      <c r="BL56"/>
      <c r="BM56" s="18"/>
      <c r="BN56" s="18"/>
      <c r="BO56" s="18"/>
      <c r="BP56" s="18"/>
      <c r="BQ56" s="18"/>
      <c r="BR56" s="18"/>
      <c r="BS56" s="18"/>
      <c r="BT56" s="18"/>
      <c r="BU56" s="20">
        <f>COUNTIF(AM56:BT56,"&lt;&gt;")/2</f>
        <v>8</v>
      </c>
      <c r="BV56" s="18"/>
      <c r="BW56" s="18"/>
      <c r="BX56"/>
      <c r="BY56" s="44" t="s">
        <v>275</v>
      </c>
      <c r="BZ56" s="44" t="s">
        <v>275</v>
      </c>
      <c r="CA56" s="44" t="s">
        <v>275</v>
      </c>
      <c r="CB56" s="44" t="s">
        <v>275</v>
      </c>
      <c r="CC56" s="44" t="s">
        <v>275</v>
      </c>
      <c r="CD56" s="44" t="s">
        <v>275</v>
      </c>
      <c r="CE56" s="44" t="s">
        <v>275</v>
      </c>
      <c r="CF56" s="44" t="s">
        <v>275</v>
      </c>
      <c r="CG56" s="44" t="s">
        <v>275</v>
      </c>
      <c r="CH56" s="42"/>
      <c r="CI56" s="42"/>
      <c r="CJ56" s="44" t="s">
        <v>275</v>
      </c>
      <c r="CK56" s="44" t="s">
        <v>275</v>
      </c>
      <c r="CL56" s="44" t="s">
        <v>275</v>
      </c>
      <c r="CM56" s="44" t="s">
        <v>275</v>
      </c>
      <c r="CN56" s="44" t="s">
        <v>275</v>
      </c>
      <c r="CO56" s="44" t="s">
        <v>275</v>
      </c>
      <c r="CP56" s="44" t="s">
        <v>275</v>
      </c>
      <c r="CQ56"/>
      <c r="CR56"/>
      <c r="CS56"/>
      <c r="CT56"/>
      <c r="CU56"/>
      <c r="CV56" s="18"/>
      <c r="CW56" s="18"/>
      <c r="CX56" s="18"/>
      <c r="CY56" s="18"/>
      <c r="CZ56" s="18"/>
      <c r="DA56" s="18"/>
      <c r="DB56" s="18"/>
      <c r="DC56" s="18"/>
      <c r="DD56" s="20">
        <f>COUNTIF(BV56:DC56,"&lt;&gt;")/2</f>
        <v>8</v>
      </c>
      <c r="DE56" s="18"/>
      <c r="DF56" s="18"/>
      <c r="DG56"/>
      <c r="DH56" s="44" t="s">
        <v>275</v>
      </c>
      <c r="DI56" s="44" t="s">
        <v>275</v>
      </c>
      <c r="DJ56" s="44" t="s">
        <v>275</v>
      </c>
      <c r="DK56" s="44" t="s">
        <v>275</v>
      </c>
      <c r="DL56" s="44" t="s">
        <v>275</v>
      </c>
      <c r="DM56" s="44" t="s">
        <v>275</v>
      </c>
      <c r="DN56" s="44" t="s">
        <v>275</v>
      </c>
      <c r="DO56" s="44" t="s">
        <v>275</v>
      </c>
      <c r="DP56" s="44" t="s">
        <v>275</v>
      </c>
      <c r="DQ56" s="42"/>
      <c r="DR56" s="42"/>
      <c r="DS56" s="44" t="s">
        <v>275</v>
      </c>
      <c r="DT56" s="44" t="s">
        <v>275</v>
      </c>
      <c r="DU56" s="44" t="s">
        <v>275</v>
      </c>
      <c r="DV56" s="44" t="s">
        <v>275</v>
      </c>
      <c r="DW56" s="44" t="s">
        <v>275</v>
      </c>
      <c r="DX56" s="44" t="s">
        <v>275</v>
      </c>
      <c r="DY56" s="44" t="s">
        <v>275</v>
      </c>
      <c r="DZ56"/>
      <c r="EA56"/>
      <c r="EB56"/>
      <c r="EC56"/>
      <c r="ED56"/>
      <c r="EE56" s="18"/>
      <c r="EF56" s="18"/>
      <c r="EG56" s="18"/>
      <c r="EH56" s="18"/>
      <c r="EI56" s="18"/>
      <c r="EJ56" s="18"/>
      <c r="EK56" s="18"/>
      <c r="EL56" s="18"/>
      <c r="EM56" s="20">
        <f>COUNTIF(DE56:EL56,"&lt;&gt;")/2</f>
        <v>8</v>
      </c>
      <c r="EN56" s="18"/>
      <c r="EO56" s="18"/>
      <c r="EP56"/>
      <c r="EQ56" s="44" t="s">
        <v>275</v>
      </c>
      <c r="ER56" s="44" t="s">
        <v>275</v>
      </c>
      <c r="ES56" s="44" t="s">
        <v>275</v>
      </c>
      <c r="ET56" s="44" t="s">
        <v>275</v>
      </c>
      <c r="EU56" s="44" t="s">
        <v>275</v>
      </c>
      <c r="EV56" s="44" t="s">
        <v>275</v>
      </c>
      <c r="EW56" s="44" t="s">
        <v>275</v>
      </c>
      <c r="EX56" s="44" t="s">
        <v>275</v>
      </c>
      <c r="EY56" s="44" t="s">
        <v>275</v>
      </c>
      <c r="EZ56" s="42"/>
      <c r="FA56" s="42"/>
      <c r="FB56" s="44" t="s">
        <v>275</v>
      </c>
      <c r="FC56" s="44" t="s">
        <v>275</v>
      </c>
      <c r="FD56" s="44" t="s">
        <v>275</v>
      </c>
      <c r="FE56" s="44" t="s">
        <v>275</v>
      </c>
      <c r="FF56" s="44" t="s">
        <v>275</v>
      </c>
      <c r="FG56" s="44" t="s">
        <v>275</v>
      </c>
      <c r="FH56" s="44" t="s">
        <v>275</v>
      </c>
      <c r="FI56"/>
      <c r="FJ56"/>
      <c r="FK56"/>
      <c r="FL56"/>
      <c r="FM56"/>
      <c r="FN56" s="18"/>
      <c r="FO56" s="18"/>
      <c r="FP56" s="18"/>
      <c r="FQ56" s="18"/>
      <c r="FR56" s="18"/>
      <c r="FS56" s="18"/>
      <c r="FT56" s="18"/>
      <c r="FU56" s="18"/>
      <c r="FV56" s="20">
        <f>COUNTIF(EN56:FU56,"&lt;&gt;")/2</f>
        <v>8</v>
      </c>
      <c r="FW56" s="21"/>
      <c r="FX56" s="20">
        <f>AL56+BU56+DD56+EM56+FV56</f>
        <v>40</v>
      </c>
    </row>
    <row r="57" spans="1:180" s="2" customFormat="1">
      <c r="A57" s="128"/>
      <c r="B57" s="24" t="s">
        <v>285</v>
      </c>
      <c r="C57" s="41" t="s">
        <v>284</v>
      </c>
      <c r="D57" s="18"/>
      <c r="E57" s="18"/>
      <c r="F57"/>
      <c r="G57" s="44" t="s">
        <v>275</v>
      </c>
      <c r="H57" s="44" t="s">
        <v>275</v>
      </c>
      <c r="I57" s="44" t="s">
        <v>275</v>
      </c>
      <c r="J57" s="44" t="s">
        <v>275</v>
      </c>
      <c r="K57" s="44" t="s">
        <v>275</v>
      </c>
      <c r="L57" s="44" t="s">
        <v>275</v>
      </c>
      <c r="M57" s="44" t="s">
        <v>275</v>
      </c>
      <c r="N57" s="44" t="s">
        <v>275</v>
      </c>
      <c r="O57" s="44" t="s">
        <v>275</v>
      </c>
      <c r="P57" s="42"/>
      <c r="Q57" s="42"/>
      <c r="R57" s="44" t="s">
        <v>275</v>
      </c>
      <c r="S57" s="44" t="s">
        <v>275</v>
      </c>
      <c r="T57" s="44" t="s">
        <v>275</v>
      </c>
      <c r="U57" s="44" t="s">
        <v>275</v>
      </c>
      <c r="V57" s="44" t="s">
        <v>275</v>
      </c>
      <c r="W57" s="44" t="s">
        <v>275</v>
      </c>
      <c r="X57" s="44" t="s">
        <v>275</v>
      </c>
      <c r="Y57"/>
      <c r="Z57"/>
      <c r="AA57"/>
      <c r="AB57"/>
      <c r="AC57"/>
      <c r="AD57" s="18"/>
      <c r="AE57" s="18"/>
      <c r="AF57" s="18"/>
      <c r="AG57" s="18"/>
      <c r="AH57" s="18"/>
      <c r="AI57" s="18"/>
      <c r="AJ57" s="18"/>
      <c r="AK57" s="18"/>
      <c r="AL57" s="20">
        <f>COUNTIF(D57:AK57,"&lt;&gt;")/2</f>
        <v>8</v>
      </c>
      <c r="AM57" s="18"/>
      <c r="AN57" s="18"/>
      <c r="AO57"/>
      <c r="AP57" s="44" t="s">
        <v>275</v>
      </c>
      <c r="AQ57" s="44" t="s">
        <v>275</v>
      </c>
      <c r="AR57" s="44" t="s">
        <v>275</v>
      </c>
      <c r="AS57" s="44" t="s">
        <v>275</v>
      </c>
      <c r="AT57" s="44" t="s">
        <v>275</v>
      </c>
      <c r="AU57" s="44" t="s">
        <v>275</v>
      </c>
      <c r="AV57" s="44" t="s">
        <v>275</v>
      </c>
      <c r="AW57" s="44" t="s">
        <v>275</v>
      </c>
      <c r="AX57" s="44" t="s">
        <v>275</v>
      </c>
      <c r="AY57" s="42"/>
      <c r="AZ57" s="42"/>
      <c r="BA57" s="44" t="s">
        <v>275</v>
      </c>
      <c r="BB57" s="44" t="s">
        <v>275</v>
      </c>
      <c r="BC57" s="44" t="s">
        <v>275</v>
      </c>
      <c r="BD57" s="44" t="s">
        <v>275</v>
      </c>
      <c r="BE57" s="44" t="s">
        <v>275</v>
      </c>
      <c r="BF57" s="44" t="s">
        <v>275</v>
      </c>
      <c r="BG57" s="44" t="s">
        <v>275</v>
      </c>
      <c r="BH57"/>
      <c r="BI57"/>
      <c r="BJ57"/>
      <c r="BK57"/>
      <c r="BL57"/>
      <c r="BM57" s="18"/>
      <c r="BN57" s="18"/>
      <c r="BO57" s="18"/>
      <c r="BP57" s="18"/>
      <c r="BQ57" s="18"/>
      <c r="BR57" s="18"/>
      <c r="BS57" s="18"/>
      <c r="BT57" s="18"/>
      <c r="BU57" s="20">
        <f>COUNTIF(AM57:BT57,"&lt;&gt;")/2</f>
        <v>8</v>
      </c>
      <c r="BV57" s="18"/>
      <c r="BW57" s="18"/>
      <c r="BX57"/>
      <c r="BY57" s="44" t="s">
        <v>275</v>
      </c>
      <c r="BZ57" s="44" t="s">
        <v>275</v>
      </c>
      <c r="CA57" s="44" t="s">
        <v>275</v>
      </c>
      <c r="CB57" s="44" t="s">
        <v>275</v>
      </c>
      <c r="CC57" s="44" t="s">
        <v>275</v>
      </c>
      <c r="CD57" s="44" t="s">
        <v>275</v>
      </c>
      <c r="CE57" s="44" t="s">
        <v>275</v>
      </c>
      <c r="CF57" s="44" t="s">
        <v>275</v>
      </c>
      <c r="CG57" s="44" t="s">
        <v>275</v>
      </c>
      <c r="CH57" s="42"/>
      <c r="CI57" s="42"/>
      <c r="CJ57" s="44" t="s">
        <v>275</v>
      </c>
      <c r="CK57" s="44" t="s">
        <v>275</v>
      </c>
      <c r="CL57" s="44" t="s">
        <v>275</v>
      </c>
      <c r="CM57" s="44" t="s">
        <v>275</v>
      </c>
      <c r="CN57" s="44" t="s">
        <v>275</v>
      </c>
      <c r="CO57" s="44" t="s">
        <v>275</v>
      </c>
      <c r="CP57" s="44" t="s">
        <v>275</v>
      </c>
      <c r="CQ57"/>
      <c r="CR57"/>
      <c r="CS57"/>
      <c r="CT57"/>
      <c r="CU57"/>
      <c r="CV57" s="18"/>
      <c r="CW57" s="18"/>
      <c r="CX57" s="18"/>
      <c r="CY57" s="18"/>
      <c r="CZ57" s="18"/>
      <c r="DA57" s="18"/>
      <c r="DB57" s="18"/>
      <c r="DC57" s="18"/>
      <c r="DD57" s="20">
        <f>COUNTIF(BV57:DC57,"&lt;&gt;")/2</f>
        <v>8</v>
      </c>
      <c r="DE57" s="18"/>
      <c r="DF57" s="18"/>
      <c r="DG57"/>
      <c r="DH57" s="44" t="s">
        <v>275</v>
      </c>
      <c r="DI57" s="44" t="s">
        <v>275</v>
      </c>
      <c r="DJ57" s="44" t="s">
        <v>275</v>
      </c>
      <c r="DK57" s="44" t="s">
        <v>275</v>
      </c>
      <c r="DL57" s="44" t="s">
        <v>275</v>
      </c>
      <c r="DM57" s="44" t="s">
        <v>275</v>
      </c>
      <c r="DN57" s="44" t="s">
        <v>275</v>
      </c>
      <c r="DO57" s="44" t="s">
        <v>275</v>
      </c>
      <c r="DP57" s="44" t="s">
        <v>275</v>
      </c>
      <c r="DQ57" s="42"/>
      <c r="DR57" s="42"/>
      <c r="DS57" s="44" t="s">
        <v>275</v>
      </c>
      <c r="DT57" s="44" t="s">
        <v>275</v>
      </c>
      <c r="DU57" s="44" t="s">
        <v>275</v>
      </c>
      <c r="DV57" s="44" t="s">
        <v>275</v>
      </c>
      <c r="DW57" s="44" t="s">
        <v>275</v>
      </c>
      <c r="DX57" s="44" t="s">
        <v>275</v>
      </c>
      <c r="DY57" s="44" t="s">
        <v>275</v>
      </c>
      <c r="DZ57"/>
      <c r="EA57"/>
      <c r="EB57"/>
      <c r="EC57"/>
      <c r="ED57"/>
      <c r="EE57" s="18"/>
      <c r="EF57" s="18"/>
      <c r="EG57" s="18"/>
      <c r="EH57" s="18"/>
      <c r="EI57" s="18"/>
      <c r="EJ57" s="18"/>
      <c r="EK57" s="18"/>
      <c r="EL57" s="18"/>
      <c r="EM57" s="20">
        <f>COUNTIF(DE57:EL57,"&lt;&gt;")/2</f>
        <v>8</v>
      </c>
      <c r="EN57" s="18"/>
      <c r="EO57" s="18"/>
      <c r="EP57"/>
      <c r="EQ57" s="44" t="s">
        <v>275</v>
      </c>
      <c r="ER57" s="44" t="s">
        <v>275</v>
      </c>
      <c r="ES57" s="44" t="s">
        <v>275</v>
      </c>
      <c r="ET57" s="44" t="s">
        <v>275</v>
      </c>
      <c r="EU57" s="44" t="s">
        <v>275</v>
      </c>
      <c r="EV57" s="44" t="s">
        <v>275</v>
      </c>
      <c r="EW57" s="44" t="s">
        <v>275</v>
      </c>
      <c r="EX57" s="44" t="s">
        <v>275</v>
      </c>
      <c r="EY57" s="44" t="s">
        <v>275</v>
      </c>
      <c r="EZ57" s="42"/>
      <c r="FA57" s="42"/>
      <c r="FB57" s="44" t="s">
        <v>275</v>
      </c>
      <c r="FC57" s="44" t="s">
        <v>275</v>
      </c>
      <c r="FD57" s="44" t="s">
        <v>275</v>
      </c>
      <c r="FE57" s="44" t="s">
        <v>275</v>
      </c>
      <c r="FF57" s="44" t="s">
        <v>275</v>
      </c>
      <c r="FG57" s="44" t="s">
        <v>275</v>
      </c>
      <c r="FH57" s="44" t="s">
        <v>275</v>
      </c>
      <c r="FI57"/>
      <c r="FJ57"/>
      <c r="FK57"/>
      <c r="FL57"/>
      <c r="FM57"/>
      <c r="FN57" s="18"/>
      <c r="FO57" s="18"/>
      <c r="FP57" s="18"/>
      <c r="FQ57" s="18"/>
      <c r="FR57" s="18"/>
      <c r="FS57" s="18"/>
      <c r="FT57" s="18"/>
      <c r="FU57" s="18"/>
      <c r="FV57" s="20">
        <f>COUNTIF(EN57:FU57,"&lt;&gt;")/2</f>
        <v>8</v>
      </c>
      <c r="FW57" s="21"/>
      <c r="FX57" s="20">
        <f>AL57+BU57+DD57+EM57+FV57</f>
        <v>40</v>
      </c>
    </row>
    <row r="58" spans="1:180" s="31" customFormat="1" ht="15.75" thickBot="1">
      <c r="A58" s="129"/>
      <c r="B58" s="24" t="s">
        <v>286</v>
      </c>
      <c r="C58" s="41" t="s">
        <v>284</v>
      </c>
      <c r="D58" s="18"/>
      <c r="E58" s="18"/>
      <c r="F58"/>
      <c r="G58" s="44" t="s">
        <v>275</v>
      </c>
      <c r="H58" s="44" t="s">
        <v>275</v>
      </c>
      <c r="I58" s="44" t="s">
        <v>275</v>
      </c>
      <c r="J58" s="44" t="s">
        <v>275</v>
      </c>
      <c r="K58" s="44" t="s">
        <v>275</v>
      </c>
      <c r="L58" s="44" t="s">
        <v>275</v>
      </c>
      <c r="M58" s="44" t="s">
        <v>275</v>
      </c>
      <c r="N58" s="44" t="s">
        <v>275</v>
      </c>
      <c r="O58" s="44" t="s">
        <v>275</v>
      </c>
      <c r="P58" s="42"/>
      <c r="Q58" s="42"/>
      <c r="R58" s="44" t="s">
        <v>275</v>
      </c>
      <c r="S58" s="44" t="s">
        <v>275</v>
      </c>
      <c r="T58" s="44" t="s">
        <v>275</v>
      </c>
      <c r="U58" s="44" t="s">
        <v>275</v>
      </c>
      <c r="V58" s="44" t="s">
        <v>275</v>
      </c>
      <c r="W58" s="44" t="s">
        <v>275</v>
      </c>
      <c r="X58" s="44" t="s">
        <v>275</v>
      </c>
      <c r="Y58"/>
      <c r="Z58"/>
      <c r="AA58"/>
      <c r="AB58"/>
      <c r="AC58"/>
      <c r="AD58" s="18"/>
      <c r="AE58" s="18"/>
      <c r="AF58" s="18"/>
      <c r="AG58" s="18"/>
      <c r="AH58" s="18"/>
      <c r="AI58" s="18"/>
      <c r="AJ58" s="18"/>
      <c r="AK58" s="18"/>
      <c r="AL58" s="20">
        <f>COUNTIF(D58:AK58,"&lt;&gt;")/2</f>
        <v>8</v>
      </c>
      <c r="AM58" s="18"/>
      <c r="AN58" s="18"/>
      <c r="AO58"/>
      <c r="AP58" s="44" t="s">
        <v>275</v>
      </c>
      <c r="AQ58" s="44" t="s">
        <v>275</v>
      </c>
      <c r="AR58" s="44" t="s">
        <v>275</v>
      </c>
      <c r="AS58" s="44" t="s">
        <v>275</v>
      </c>
      <c r="AT58" s="44" t="s">
        <v>275</v>
      </c>
      <c r="AU58" s="44" t="s">
        <v>275</v>
      </c>
      <c r="AV58" s="44" t="s">
        <v>275</v>
      </c>
      <c r="AW58" s="44" t="s">
        <v>275</v>
      </c>
      <c r="AX58" s="44" t="s">
        <v>275</v>
      </c>
      <c r="AY58" s="42"/>
      <c r="AZ58" s="42"/>
      <c r="BA58" s="44" t="s">
        <v>275</v>
      </c>
      <c r="BB58" s="44" t="s">
        <v>275</v>
      </c>
      <c r="BC58" s="44" t="s">
        <v>275</v>
      </c>
      <c r="BD58" s="44" t="s">
        <v>275</v>
      </c>
      <c r="BE58" s="44" t="s">
        <v>275</v>
      </c>
      <c r="BF58" s="44" t="s">
        <v>275</v>
      </c>
      <c r="BG58" s="44" t="s">
        <v>275</v>
      </c>
      <c r="BH58"/>
      <c r="BI58"/>
      <c r="BJ58"/>
      <c r="BK58"/>
      <c r="BL58"/>
      <c r="BM58" s="18"/>
      <c r="BN58" s="18"/>
      <c r="BO58" s="18"/>
      <c r="BP58" s="18"/>
      <c r="BQ58" s="18"/>
      <c r="BR58" s="18"/>
      <c r="BS58" s="18"/>
      <c r="BT58" s="18"/>
      <c r="BU58" s="20">
        <f>COUNTIF(AM58:BT58,"&lt;&gt;")/2</f>
        <v>8</v>
      </c>
      <c r="BV58" s="18"/>
      <c r="BW58" s="18"/>
      <c r="BX58"/>
      <c r="BY58" s="44" t="s">
        <v>275</v>
      </c>
      <c r="BZ58" s="44" t="s">
        <v>275</v>
      </c>
      <c r="CA58" s="44" t="s">
        <v>275</v>
      </c>
      <c r="CB58" s="44" t="s">
        <v>275</v>
      </c>
      <c r="CC58" s="44" t="s">
        <v>275</v>
      </c>
      <c r="CD58" s="44" t="s">
        <v>275</v>
      </c>
      <c r="CE58" s="44" t="s">
        <v>275</v>
      </c>
      <c r="CF58" s="44" t="s">
        <v>275</v>
      </c>
      <c r="CG58" s="44" t="s">
        <v>275</v>
      </c>
      <c r="CH58" s="42"/>
      <c r="CI58" s="42"/>
      <c r="CJ58" s="44" t="s">
        <v>275</v>
      </c>
      <c r="CK58" s="44" t="s">
        <v>275</v>
      </c>
      <c r="CL58" s="44" t="s">
        <v>275</v>
      </c>
      <c r="CM58" s="44" t="s">
        <v>275</v>
      </c>
      <c r="CN58" s="44" t="s">
        <v>275</v>
      </c>
      <c r="CO58" s="44" t="s">
        <v>275</v>
      </c>
      <c r="CP58" s="44" t="s">
        <v>275</v>
      </c>
      <c r="CQ58"/>
      <c r="CR58"/>
      <c r="CS58"/>
      <c r="CT58"/>
      <c r="CU58"/>
      <c r="CV58" s="18"/>
      <c r="CW58" s="18"/>
      <c r="CX58" s="18"/>
      <c r="CY58" s="18"/>
      <c r="CZ58" s="18"/>
      <c r="DA58" s="18"/>
      <c r="DB58" s="18"/>
      <c r="DC58" s="18"/>
      <c r="DD58" s="20">
        <f>COUNTIF(BV58:DC58,"&lt;&gt;")/2</f>
        <v>8</v>
      </c>
      <c r="DE58" s="18"/>
      <c r="DF58" s="18"/>
      <c r="DG58"/>
      <c r="DH58" s="44" t="s">
        <v>275</v>
      </c>
      <c r="DI58" s="44" t="s">
        <v>275</v>
      </c>
      <c r="DJ58" s="44" t="s">
        <v>275</v>
      </c>
      <c r="DK58" s="44" t="s">
        <v>275</v>
      </c>
      <c r="DL58" s="44" t="s">
        <v>275</v>
      </c>
      <c r="DM58" s="44" t="s">
        <v>275</v>
      </c>
      <c r="DN58" s="44" t="s">
        <v>275</v>
      </c>
      <c r="DO58" s="44" t="s">
        <v>275</v>
      </c>
      <c r="DP58" s="44" t="s">
        <v>275</v>
      </c>
      <c r="DQ58" s="42"/>
      <c r="DR58" s="42"/>
      <c r="DS58" s="44" t="s">
        <v>275</v>
      </c>
      <c r="DT58" s="44" t="s">
        <v>275</v>
      </c>
      <c r="DU58" s="44" t="s">
        <v>275</v>
      </c>
      <c r="DV58" s="44" t="s">
        <v>275</v>
      </c>
      <c r="DW58" s="44" t="s">
        <v>275</v>
      </c>
      <c r="DX58" s="44" t="s">
        <v>275</v>
      </c>
      <c r="DY58" s="44" t="s">
        <v>275</v>
      </c>
      <c r="DZ58"/>
      <c r="EA58"/>
      <c r="EB58"/>
      <c r="EC58"/>
      <c r="ED58"/>
      <c r="EE58" s="18"/>
      <c r="EF58" s="18"/>
      <c r="EG58" s="18"/>
      <c r="EH58" s="18"/>
      <c r="EI58" s="18"/>
      <c r="EJ58" s="18"/>
      <c r="EK58" s="18"/>
      <c r="EL58" s="18"/>
      <c r="EM58" s="20">
        <f>COUNTIF(DE58:EL58,"&lt;&gt;")/2</f>
        <v>8</v>
      </c>
      <c r="EN58" s="18"/>
      <c r="EO58" s="18"/>
      <c r="EP58"/>
      <c r="EQ58" s="44" t="s">
        <v>275</v>
      </c>
      <c r="ER58" s="44" t="s">
        <v>275</v>
      </c>
      <c r="ES58" s="44" t="s">
        <v>275</v>
      </c>
      <c r="ET58" s="44" t="s">
        <v>275</v>
      </c>
      <c r="EU58" s="44" t="s">
        <v>275</v>
      </c>
      <c r="EV58" s="44" t="s">
        <v>275</v>
      </c>
      <c r="EW58" s="44" t="s">
        <v>275</v>
      </c>
      <c r="EX58" s="44" t="s">
        <v>275</v>
      </c>
      <c r="EY58" s="44" t="s">
        <v>275</v>
      </c>
      <c r="EZ58" s="42"/>
      <c r="FA58" s="42"/>
      <c r="FB58" s="44" t="s">
        <v>275</v>
      </c>
      <c r="FC58" s="44" t="s">
        <v>275</v>
      </c>
      <c r="FD58" s="44" t="s">
        <v>275</v>
      </c>
      <c r="FE58" s="44" t="s">
        <v>275</v>
      </c>
      <c r="FF58" s="44" t="s">
        <v>275</v>
      </c>
      <c r="FG58" s="44" t="s">
        <v>275</v>
      </c>
      <c r="FH58" s="44" t="s">
        <v>275</v>
      </c>
      <c r="FI58"/>
      <c r="FJ58"/>
      <c r="FK58"/>
      <c r="FL58"/>
      <c r="FM58"/>
      <c r="FN58" s="18"/>
      <c r="FO58" s="18"/>
      <c r="FP58" s="18"/>
      <c r="FQ58" s="18"/>
      <c r="FR58" s="18"/>
      <c r="FS58" s="18"/>
      <c r="FT58" s="18"/>
      <c r="FU58" s="18"/>
      <c r="FV58" s="20">
        <f>COUNTIF(EN58:FU58,"&lt;&gt;")/2</f>
        <v>8</v>
      </c>
      <c r="FW58" s="21"/>
      <c r="FX58" s="20">
        <f>AL58+BU58+DD58+EM58+FV58</f>
        <v>40</v>
      </c>
    </row>
    <row r="59" spans="1:180">
      <c r="D59" s="18"/>
      <c r="E59" s="18"/>
      <c r="AD59" s="18"/>
      <c r="AE59" s="18"/>
      <c r="AF59" s="18"/>
      <c r="AG59" s="18"/>
      <c r="AH59" s="18"/>
      <c r="AI59" s="18"/>
      <c r="AJ59" s="18"/>
      <c r="AK59" s="18"/>
      <c r="AL59" s="30"/>
      <c r="AM59" s="18"/>
      <c r="AN59" s="18"/>
      <c r="BM59" s="18"/>
      <c r="BN59" s="18"/>
      <c r="BO59" s="18"/>
      <c r="BP59" s="18"/>
      <c r="BQ59" s="18"/>
      <c r="BR59" s="18"/>
      <c r="BS59" s="18"/>
      <c r="BT59" s="18"/>
      <c r="BU59" s="30"/>
      <c r="BV59" s="18"/>
      <c r="BW59" s="18"/>
      <c r="BX59" s="42"/>
      <c r="BY59" s="49"/>
      <c r="BZ59" s="49"/>
      <c r="CA59" s="49"/>
      <c r="CB59" s="49"/>
      <c r="CC59" s="49"/>
      <c r="CD59" s="49"/>
      <c r="CE59" s="49"/>
      <c r="CF59" s="49"/>
      <c r="CG59" s="49"/>
      <c r="CH59" s="42"/>
      <c r="CI59" s="42"/>
      <c r="CJ59" s="49"/>
      <c r="CK59" s="49"/>
      <c r="CL59" s="49"/>
      <c r="CM59" s="49"/>
      <c r="CN59" s="49"/>
      <c r="CO59" s="49"/>
      <c r="CP59" s="49"/>
      <c r="CQ59" s="42"/>
      <c r="CR59" s="42"/>
      <c r="CS59" s="42"/>
      <c r="CT59" s="42"/>
      <c r="CU59" s="42"/>
      <c r="CV59" s="18"/>
      <c r="CW59" s="18"/>
      <c r="CX59" s="18"/>
      <c r="CY59" s="18"/>
      <c r="CZ59" s="18"/>
      <c r="DA59" s="18"/>
      <c r="DB59" s="18"/>
      <c r="DC59" s="18"/>
      <c r="DD59" s="30"/>
      <c r="DE59" s="18"/>
      <c r="DF59" s="18"/>
      <c r="EE59" s="18"/>
      <c r="EF59" s="18"/>
      <c r="EG59" s="18"/>
      <c r="EH59" s="18"/>
      <c r="EI59" s="18"/>
      <c r="EJ59" s="18"/>
      <c r="EK59" s="18"/>
      <c r="EL59" s="18"/>
      <c r="EM59" s="30"/>
      <c r="EN59" s="18"/>
      <c r="EO59" s="18"/>
      <c r="FN59" s="18"/>
      <c r="FO59" s="18"/>
      <c r="FP59" s="18"/>
      <c r="FQ59" s="18"/>
      <c r="FR59" s="18"/>
      <c r="FS59" s="18"/>
      <c r="FT59" s="18"/>
      <c r="FU59" s="18"/>
      <c r="FV59" s="30"/>
    </row>
    <row r="60" spans="1:180" s="2" customFormat="1" ht="15.75" customHeight="1">
      <c r="A60" s="130" t="s">
        <v>287</v>
      </c>
      <c r="B60" s="24" t="s">
        <v>288</v>
      </c>
      <c r="C60" s="51"/>
      <c r="D60" s="18"/>
      <c r="E60" s="18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18"/>
      <c r="AE60" s="18"/>
      <c r="AF60" s="18"/>
      <c r="AG60" s="18"/>
      <c r="AH60" s="18"/>
      <c r="AI60" s="18"/>
      <c r="AJ60" s="18"/>
      <c r="AK60" s="18"/>
      <c r="AL60" s="20">
        <f>COUNTIF(D60:AK60,"&lt;&gt;")/2</f>
        <v>0</v>
      </c>
      <c r="AM60" s="18"/>
      <c r="AN60" s="18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 s="18"/>
      <c r="BN60" s="18"/>
      <c r="BO60" s="18"/>
      <c r="BP60" s="18"/>
      <c r="BQ60" s="18"/>
      <c r="BR60" s="18"/>
      <c r="BS60" s="18"/>
      <c r="BT60" s="18"/>
      <c r="BU60" s="20">
        <f>COUNTIF(AM60:BT60,"&lt;&gt;")/2</f>
        <v>0</v>
      </c>
      <c r="BV60" s="18"/>
      <c r="BW60" s="18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 s="18"/>
      <c r="CW60" s="18"/>
      <c r="CX60" s="18"/>
      <c r="CY60" s="18"/>
      <c r="CZ60" s="18"/>
      <c r="DA60" s="18"/>
      <c r="DB60" s="18"/>
      <c r="DC60" s="18"/>
      <c r="DD60" s="20">
        <f>COUNTIF(BV60:DC60,"&lt;&gt;")/2</f>
        <v>0</v>
      </c>
      <c r="DE60" s="18"/>
      <c r="DF60" s="18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 s="18"/>
      <c r="EF60" s="18"/>
      <c r="EG60" s="18"/>
      <c r="EH60" s="18"/>
      <c r="EI60" s="18"/>
      <c r="EJ60" s="18"/>
      <c r="EK60" s="18"/>
      <c r="EL60" s="18"/>
      <c r="EM60" s="20">
        <f>COUNTIF(DE60:EL60,"&lt;&gt;")/2</f>
        <v>0</v>
      </c>
      <c r="EN60" s="18"/>
      <c r="EO60" s="18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 s="18"/>
      <c r="FO60" s="18"/>
      <c r="FP60" s="18"/>
      <c r="FQ60" s="18"/>
      <c r="FR60" s="18"/>
      <c r="FS60" s="18"/>
      <c r="FT60" s="18"/>
      <c r="FU60" s="18"/>
      <c r="FV60" s="20">
        <f>COUNTIF(EN60:FU60,"&lt;&gt;")/2</f>
        <v>0</v>
      </c>
      <c r="FW60" s="21"/>
      <c r="FX60" s="20">
        <f>AL60+BU60+DD60+EM60+FV60</f>
        <v>0</v>
      </c>
    </row>
    <row r="61" spans="1:180" s="2" customFormat="1">
      <c r="A61" s="130"/>
      <c r="B61" s="24" t="s">
        <v>289</v>
      </c>
      <c r="C61" s="41"/>
      <c r="D61" s="18"/>
      <c r="E61" s="18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18"/>
      <c r="AE61" s="18"/>
      <c r="AF61" s="18"/>
      <c r="AG61" s="18"/>
      <c r="AH61" s="18"/>
      <c r="AI61" s="18"/>
      <c r="AJ61" s="18"/>
      <c r="AK61" s="18"/>
      <c r="AL61" s="20">
        <f>COUNTIF(D61:AK61,"&lt;&gt;")/2</f>
        <v>0</v>
      </c>
      <c r="AM61" s="18"/>
      <c r="AN61" s="18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 s="18"/>
      <c r="BN61" s="18"/>
      <c r="BO61" s="18"/>
      <c r="BP61" s="18"/>
      <c r="BQ61" s="18"/>
      <c r="BR61" s="18"/>
      <c r="BS61" s="18"/>
      <c r="BT61" s="18"/>
      <c r="BU61" s="20">
        <f>COUNTIF(AM61:BT61,"&lt;&gt;")/2</f>
        <v>0</v>
      </c>
      <c r="BV61" s="18"/>
      <c r="BW61" s="18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 s="18"/>
      <c r="CW61" s="18"/>
      <c r="CX61" s="18"/>
      <c r="CY61" s="18"/>
      <c r="CZ61" s="18"/>
      <c r="DA61" s="18"/>
      <c r="DB61" s="18"/>
      <c r="DC61" s="18"/>
      <c r="DD61" s="20">
        <f>COUNTIF(BV61:DC61,"&lt;&gt;")/2</f>
        <v>0</v>
      </c>
      <c r="DE61" s="18"/>
      <c r="DF61" s="18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 s="18"/>
      <c r="EF61" s="18"/>
      <c r="EG61" s="18"/>
      <c r="EH61" s="18"/>
      <c r="EI61" s="18"/>
      <c r="EJ61" s="18"/>
      <c r="EK61" s="18"/>
      <c r="EL61" s="18"/>
      <c r="EM61" s="20">
        <f>COUNTIF(DE61:EL61,"&lt;&gt;")/2</f>
        <v>0</v>
      </c>
      <c r="EN61" s="18"/>
      <c r="EO61" s="18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 s="18"/>
      <c r="FO61" s="18"/>
      <c r="FP61" s="18"/>
      <c r="FQ61" s="18"/>
      <c r="FR61" s="18"/>
      <c r="FS61" s="18"/>
      <c r="FT61" s="18"/>
      <c r="FU61" s="18"/>
      <c r="FV61" s="20">
        <f>COUNTIF(EN61:FU61,"&lt;&gt;")/2</f>
        <v>0</v>
      </c>
      <c r="FW61" s="21"/>
      <c r="FX61" s="20">
        <f>AL61+BU61+DD61+EM61+FV61</f>
        <v>0</v>
      </c>
    </row>
    <row r="62" spans="1:180" s="2" customFormat="1">
      <c r="A62" s="130"/>
      <c r="B62" s="24" t="s">
        <v>238</v>
      </c>
      <c r="C62" s="41"/>
      <c r="D62" s="18"/>
      <c r="E62" s="18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18"/>
      <c r="AE62" s="18"/>
      <c r="AF62" s="18"/>
      <c r="AG62" s="18"/>
      <c r="AH62" s="18"/>
      <c r="AI62" s="18"/>
      <c r="AJ62" s="18"/>
      <c r="AK62" s="18"/>
      <c r="AL62" s="20">
        <f>COUNTIF(D62:AK62,"&lt;&gt;")/2</f>
        <v>0</v>
      </c>
      <c r="AM62" s="18"/>
      <c r="AN62" s="18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 s="18"/>
      <c r="BN62" s="18"/>
      <c r="BO62" s="18"/>
      <c r="BP62" s="18"/>
      <c r="BQ62" s="18"/>
      <c r="BR62" s="18"/>
      <c r="BS62" s="18"/>
      <c r="BT62" s="18"/>
      <c r="BU62" s="20">
        <f>COUNTIF(AM62:BT62,"&lt;&gt;")/2</f>
        <v>0</v>
      </c>
      <c r="BV62" s="18"/>
      <c r="BW62" s="18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 s="18"/>
      <c r="CW62" s="18"/>
      <c r="CX62" s="18"/>
      <c r="CY62" s="18"/>
      <c r="CZ62" s="18"/>
      <c r="DA62" s="18"/>
      <c r="DB62" s="18"/>
      <c r="DC62" s="18"/>
      <c r="DD62" s="20">
        <f>COUNTIF(BV62:DC62,"&lt;&gt;")/2</f>
        <v>0</v>
      </c>
      <c r="DE62" s="18"/>
      <c r="DF62" s="18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 s="18"/>
      <c r="EF62" s="18"/>
      <c r="EG62" s="18"/>
      <c r="EH62" s="18"/>
      <c r="EI62" s="18"/>
      <c r="EJ62" s="18"/>
      <c r="EK62" s="18"/>
      <c r="EL62" s="18"/>
      <c r="EM62" s="20">
        <f>COUNTIF(DE62:EL62,"&lt;&gt;")/2</f>
        <v>0</v>
      </c>
      <c r="EN62" s="18"/>
      <c r="EO62" s="18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 s="18"/>
      <c r="FO62" s="18"/>
      <c r="FP62" s="18"/>
      <c r="FQ62" s="18"/>
      <c r="FR62" s="18"/>
      <c r="FS62" s="18"/>
      <c r="FT62" s="18"/>
      <c r="FU62" s="18"/>
      <c r="FV62" s="20">
        <f>COUNTIF(EN62:FU62,"&lt;&gt;")/2</f>
        <v>0</v>
      </c>
      <c r="FW62" s="21"/>
      <c r="FX62" s="20">
        <f>AL62+BU62+DD62+EM62+FV62</f>
        <v>0</v>
      </c>
    </row>
    <row r="63" spans="1:180" s="31" customFormat="1" ht="15.75" thickBot="1">
      <c r="A63" s="130"/>
      <c r="B63" s="52" t="s">
        <v>290</v>
      </c>
      <c r="C63" s="41"/>
      <c r="D63" s="18"/>
      <c r="E63" s="18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 s="18"/>
      <c r="AE63" s="18"/>
      <c r="AF63" s="18"/>
      <c r="AG63" s="18"/>
      <c r="AH63" s="18"/>
      <c r="AI63" s="18"/>
      <c r="AJ63" s="18"/>
      <c r="AK63" s="18"/>
      <c r="AL63" s="30"/>
      <c r="AM63" s="18"/>
      <c r="AN63" s="18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 s="18"/>
      <c r="BN63" s="18"/>
      <c r="BO63" s="18"/>
      <c r="BP63" s="18"/>
      <c r="BQ63" s="18"/>
      <c r="BR63" s="18"/>
      <c r="BS63" s="18"/>
      <c r="BT63" s="18"/>
      <c r="BU63" s="30"/>
      <c r="BV63" s="18"/>
      <c r="BW63" s="18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 s="18"/>
      <c r="CW63" s="18"/>
      <c r="CX63" s="18"/>
      <c r="CY63" s="18"/>
      <c r="CZ63" s="18"/>
      <c r="DA63" s="18"/>
      <c r="DB63" s="18"/>
      <c r="DC63" s="18"/>
      <c r="DD63" s="30"/>
      <c r="DE63" s="18"/>
      <c r="DF63" s="18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 s="18"/>
      <c r="EF63" s="18"/>
      <c r="EG63" s="18"/>
      <c r="EH63" s="18"/>
      <c r="EI63" s="18"/>
      <c r="EJ63" s="18"/>
      <c r="EK63" s="18"/>
      <c r="EL63" s="18"/>
      <c r="EM63" s="30"/>
      <c r="EN63" s="18"/>
      <c r="EO63" s="18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 s="18"/>
      <c r="FO63" s="18"/>
      <c r="FP63" s="18"/>
      <c r="FQ63" s="18"/>
      <c r="FR63" s="18"/>
      <c r="FS63" s="18"/>
      <c r="FT63" s="18"/>
      <c r="FU63" s="18"/>
      <c r="FV63" s="30"/>
      <c r="FW63" s="21"/>
      <c r="FX63" s="30"/>
    </row>
    <row r="64" spans="1:180" s="53" customFormat="1" ht="15.75">
      <c r="B64" s="54"/>
      <c r="C64" s="29"/>
      <c r="D64" s="18"/>
      <c r="E64" s="18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18"/>
      <c r="AE64" s="18"/>
      <c r="AF64" s="18"/>
      <c r="AG64" s="18"/>
      <c r="AH64" s="18"/>
      <c r="AI64" s="18"/>
      <c r="AJ64" s="18"/>
      <c r="AK64" s="18"/>
      <c r="AL64" s="30"/>
      <c r="AM64" s="18"/>
      <c r="AN64" s="18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18"/>
      <c r="BN64" s="18"/>
      <c r="BO64" s="18"/>
      <c r="BP64" s="18"/>
      <c r="BQ64" s="18"/>
      <c r="BR64" s="18"/>
      <c r="BS64" s="18"/>
      <c r="BT64" s="18"/>
      <c r="BU64" s="30"/>
      <c r="BV64" s="18"/>
      <c r="BW64" s="18"/>
      <c r="BX64" s="42"/>
      <c r="BY64" s="49"/>
      <c r="BZ64" s="49"/>
      <c r="CA64" s="49"/>
      <c r="CB64" s="49"/>
      <c r="CC64" s="49"/>
      <c r="CD64" s="49"/>
      <c r="CE64" s="49"/>
      <c r="CF64" s="55"/>
      <c r="CG64" s="55"/>
      <c r="CH64" s="43"/>
      <c r="CI64" s="43"/>
      <c r="CJ64" s="49"/>
      <c r="CK64" s="49"/>
      <c r="CL64" s="49"/>
      <c r="CM64" s="49"/>
      <c r="CN64" s="49"/>
      <c r="CO64" s="49"/>
      <c r="CP64" s="49"/>
      <c r="CQ64" s="42"/>
      <c r="CR64" s="42"/>
      <c r="CS64" s="42"/>
      <c r="CT64" s="42"/>
      <c r="CU64" s="42"/>
      <c r="CV64" s="18"/>
      <c r="CW64" s="18"/>
      <c r="CX64" s="18"/>
      <c r="CY64" s="18"/>
      <c r="CZ64" s="18"/>
      <c r="DA64" s="18"/>
      <c r="DB64" s="18"/>
      <c r="DC64" s="18"/>
      <c r="DD64" s="30"/>
      <c r="DE64" s="18"/>
      <c r="DF64" s="18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18"/>
      <c r="EF64" s="18"/>
      <c r="EG64" s="18"/>
      <c r="EH64" s="18"/>
      <c r="EI64" s="18"/>
      <c r="EJ64" s="18"/>
      <c r="EK64" s="18"/>
      <c r="EL64" s="18"/>
      <c r="EM64" s="30"/>
      <c r="EN64" s="18"/>
      <c r="EO64" s="18"/>
      <c r="EP64" s="42"/>
      <c r="EQ64" s="42"/>
      <c r="ER64" s="42"/>
      <c r="ES64" s="42"/>
      <c r="ET64" s="42"/>
      <c r="EU64" s="42"/>
      <c r="EV64" s="42"/>
      <c r="EW64" s="42"/>
      <c r="EX64" s="42"/>
      <c r="EY64" s="42"/>
      <c r="EZ64" s="42"/>
      <c r="FA64" s="42"/>
      <c r="FB64" s="42"/>
      <c r="FC64" s="42"/>
      <c r="FD64" s="42"/>
      <c r="FE64" s="42"/>
      <c r="FF64" s="42"/>
      <c r="FG64" s="42"/>
      <c r="FH64" s="42"/>
      <c r="FI64" s="42"/>
      <c r="FJ64" s="42"/>
      <c r="FK64" s="42"/>
      <c r="FL64" s="42"/>
      <c r="FM64" s="42"/>
      <c r="FN64" s="18"/>
      <c r="FO64" s="18"/>
      <c r="FP64" s="18"/>
      <c r="FQ64" s="18"/>
      <c r="FR64" s="18"/>
      <c r="FS64" s="18"/>
      <c r="FT64" s="18"/>
      <c r="FU64" s="18"/>
      <c r="FV64" s="30"/>
      <c r="FW64" s="21"/>
      <c r="FX64" s="30"/>
    </row>
    <row r="65" spans="1:180" s="58" customFormat="1" ht="15.75">
      <c r="A65" s="56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  <c r="FS65" s="53"/>
      <c r="FT65" s="53"/>
      <c r="FU65" s="53"/>
      <c r="FV65" s="53"/>
      <c r="FW65" s="57"/>
      <c r="FX65" s="53"/>
    </row>
    <row r="66" spans="1:180" s="58" customFormat="1" ht="15.75">
      <c r="A66" s="56"/>
      <c r="B66" s="59" t="s">
        <v>224</v>
      </c>
      <c r="C66" s="19" t="s">
        <v>225</v>
      </c>
      <c r="D66" s="60">
        <f>COUNTIF(D8:D64,"*CMP")</f>
        <v>0</v>
      </c>
      <c r="E66" s="60">
        <f>COUNTIF(E8:E64,"*CMP")</f>
        <v>0</v>
      </c>
      <c r="F66" s="61">
        <f>COUNTIF(F8:F64,"CMP")</f>
        <v>2</v>
      </c>
      <c r="G66" s="61">
        <f t="shared" ref="G66:AC66" si="18">COUNTIF(G5:G58,"CMP")</f>
        <v>26</v>
      </c>
      <c r="H66" s="61">
        <f t="shared" si="18"/>
        <v>26</v>
      </c>
      <c r="I66" s="61">
        <f t="shared" si="18"/>
        <v>29</v>
      </c>
      <c r="J66" s="61">
        <f t="shared" si="18"/>
        <v>29</v>
      </c>
      <c r="K66" s="61">
        <f t="shared" si="18"/>
        <v>29</v>
      </c>
      <c r="L66" s="61">
        <f t="shared" si="18"/>
        <v>34</v>
      </c>
      <c r="M66" s="61">
        <f t="shared" si="18"/>
        <v>34</v>
      </c>
      <c r="N66" s="61">
        <f t="shared" si="18"/>
        <v>22</v>
      </c>
      <c r="O66" s="61">
        <f t="shared" si="18"/>
        <v>22</v>
      </c>
      <c r="P66" s="61">
        <f t="shared" si="18"/>
        <v>19</v>
      </c>
      <c r="Q66" s="61">
        <f t="shared" si="18"/>
        <v>17</v>
      </c>
      <c r="R66" s="61">
        <f t="shared" si="18"/>
        <v>31</v>
      </c>
      <c r="S66" s="61">
        <f t="shared" si="18"/>
        <v>33</v>
      </c>
      <c r="T66" s="61">
        <f t="shared" si="18"/>
        <v>28</v>
      </c>
      <c r="U66" s="61">
        <f t="shared" si="18"/>
        <v>28</v>
      </c>
      <c r="V66" s="61">
        <f t="shared" si="18"/>
        <v>33</v>
      </c>
      <c r="W66" s="61">
        <f t="shared" si="18"/>
        <v>33</v>
      </c>
      <c r="X66" s="61">
        <f t="shared" si="18"/>
        <v>30</v>
      </c>
      <c r="Y66" s="61">
        <f t="shared" si="18"/>
        <v>6</v>
      </c>
      <c r="Z66" s="61">
        <f t="shared" si="18"/>
        <v>6</v>
      </c>
      <c r="AA66" s="61">
        <f t="shared" si="18"/>
        <v>3</v>
      </c>
      <c r="AB66" s="61">
        <f t="shared" si="18"/>
        <v>3</v>
      </c>
      <c r="AC66" s="61">
        <f t="shared" si="18"/>
        <v>3</v>
      </c>
      <c r="AD66" s="60">
        <f t="shared" ref="AD66:AK66" si="19">COUNTIF(AD8:AD64,"*CPM")</f>
        <v>0</v>
      </c>
      <c r="AE66" s="60">
        <f t="shared" si="19"/>
        <v>0</v>
      </c>
      <c r="AF66" s="60">
        <f t="shared" si="19"/>
        <v>0</v>
      </c>
      <c r="AG66" s="60">
        <f t="shared" si="19"/>
        <v>0</v>
      </c>
      <c r="AH66" s="60">
        <f t="shared" si="19"/>
        <v>0</v>
      </c>
      <c r="AI66" s="60">
        <f t="shared" si="19"/>
        <v>0</v>
      </c>
      <c r="AJ66" s="60">
        <f t="shared" si="19"/>
        <v>0</v>
      </c>
      <c r="AK66" s="60">
        <f t="shared" si="19"/>
        <v>0</v>
      </c>
      <c r="AL66" s="30"/>
      <c r="AM66" s="60">
        <f>COUNTIF(AM8:AM64,"*CMP")</f>
        <v>0</v>
      </c>
      <c r="AN66" s="60">
        <f>COUNTIF(AN8:AN64,"*CMP")</f>
        <v>0</v>
      </c>
      <c r="AO66" s="61">
        <f>COUNTIF(AO8:AO64,"CMP")</f>
        <v>2</v>
      </c>
      <c r="AP66" s="61">
        <f t="shared" ref="AP66:BL66" si="20">COUNTIF(AP5:AP58,"CMP")</f>
        <v>25</v>
      </c>
      <c r="AQ66" s="61">
        <f t="shared" si="20"/>
        <v>25</v>
      </c>
      <c r="AR66" s="61">
        <f t="shared" si="20"/>
        <v>29</v>
      </c>
      <c r="AS66" s="61">
        <f t="shared" si="20"/>
        <v>29</v>
      </c>
      <c r="AT66" s="61">
        <f t="shared" si="20"/>
        <v>29</v>
      </c>
      <c r="AU66" s="61">
        <f t="shared" si="20"/>
        <v>33</v>
      </c>
      <c r="AV66" s="61">
        <f t="shared" si="20"/>
        <v>33</v>
      </c>
      <c r="AW66" s="61">
        <f t="shared" si="20"/>
        <v>21</v>
      </c>
      <c r="AX66" s="61">
        <f t="shared" si="20"/>
        <v>22</v>
      </c>
      <c r="AY66" s="61">
        <f t="shared" si="20"/>
        <v>19</v>
      </c>
      <c r="AZ66" s="61">
        <f t="shared" si="20"/>
        <v>16</v>
      </c>
      <c r="BA66" s="61">
        <f t="shared" si="20"/>
        <v>30</v>
      </c>
      <c r="BB66" s="61">
        <f t="shared" si="20"/>
        <v>33</v>
      </c>
      <c r="BC66" s="61">
        <f t="shared" si="20"/>
        <v>29</v>
      </c>
      <c r="BD66" s="61">
        <f t="shared" si="20"/>
        <v>29</v>
      </c>
      <c r="BE66" s="61">
        <f t="shared" si="20"/>
        <v>33</v>
      </c>
      <c r="BF66" s="61">
        <f t="shared" si="20"/>
        <v>33</v>
      </c>
      <c r="BG66" s="61">
        <f t="shared" si="20"/>
        <v>30</v>
      </c>
      <c r="BH66" s="61">
        <f t="shared" si="20"/>
        <v>6</v>
      </c>
      <c r="BI66" s="61">
        <f t="shared" si="20"/>
        <v>6</v>
      </c>
      <c r="BJ66" s="61">
        <f t="shared" si="20"/>
        <v>2</v>
      </c>
      <c r="BK66" s="61">
        <f t="shared" si="20"/>
        <v>2</v>
      </c>
      <c r="BL66" s="61">
        <f t="shared" si="20"/>
        <v>2</v>
      </c>
      <c r="BM66" s="60">
        <f t="shared" ref="BM66:BT66" si="21">COUNTIF(BM8:BM64,"*CPM")</f>
        <v>0</v>
      </c>
      <c r="BN66" s="60">
        <f t="shared" si="21"/>
        <v>0</v>
      </c>
      <c r="BO66" s="60">
        <f t="shared" si="21"/>
        <v>0</v>
      </c>
      <c r="BP66" s="60">
        <f t="shared" si="21"/>
        <v>0</v>
      </c>
      <c r="BQ66" s="60">
        <f t="shared" si="21"/>
        <v>0</v>
      </c>
      <c r="BR66" s="60">
        <f t="shared" si="21"/>
        <v>0</v>
      </c>
      <c r="BS66" s="60">
        <f t="shared" si="21"/>
        <v>0</v>
      </c>
      <c r="BT66" s="60">
        <f t="shared" si="21"/>
        <v>0</v>
      </c>
      <c r="BU66" s="30"/>
      <c r="BV66" s="60">
        <f>COUNTIF(BV8:BV64,"*CMP")</f>
        <v>0</v>
      </c>
      <c r="BW66" s="60">
        <f>COUNTIF(BW8:BW64,"*CMP")</f>
        <v>0</v>
      </c>
      <c r="BX66" s="61">
        <f>COUNTIF(BX8:BX64,"CMP")</f>
        <v>4</v>
      </c>
      <c r="BY66" s="61">
        <f t="shared" ref="BY66:CU66" si="22">COUNTIF(BY5:BY58,"CMP")</f>
        <v>27</v>
      </c>
      <c r="BZ66" s="61">
        <f t="shared" si="22"/>
        <v>27</v>
      </c>
      <c r="CA66" s="61">
        <f t="shared" si="22"/>
        <v>30</v>
      </c>
      <c r="CB66" s="61">
        <f t="shared" si="22"/>
        <v>30</v>
      </c>
      <c r="CC66" s="61">
        <f t="shared" si="22"/>
        <v>30</v>
      </c>
      <c r="CD66" s="61">
        <f t="shared" si="22"/>
        <v>34</v>
      </c>
      <c r="CE66" s="61">
        <f t="shared" si="22"/>
        <v>34</v>
      </c>
      <c r="CF66" s="61">
        <f t="shared" si="22"/>
        <v>21</v>
      </c>
      <c r="CG66" s="61">
        <f t="shared" si="22"/>
        <v>22</v>
      </c>
      <c r="CH66" s="61">
        <f t="shared" si="22"/>
        <v>21</v>
      </c>
      <c r="CI66" s="61">
        <f t="shared" si="22"/>
        <v>18</v>
      </c>
      <c r="CJ66" s="61">
        <f t="shared" si="22"/>
        <v>32</v>
      </c>
      <c r="CK66" s="61">
        <f t="shared" si="22"/>
        <v>35</v>
      </c>
      <c r="CL66" s="61">
        <f t="shared" si="22"/>
        <v>31</v>
      </c>
      <c r="CM66" s="61">
        <f t="shared" si="22"/>
        <v>31</v>
      </c>
      <c r="CN66" s="61">
        <f t="shared" si="22"/>
        <v>35</v>
      </c>
      <c r="CO66" s="61">
        <f t="shared" si="22"/>
        <v>35</v>
      </c>
      <c r="CP66" s="61">
        <f t="shared" si="22"/>
        <v>31</v>
      </c>
      <c r="CQ66" s="61">
        <f t="shared" si="22"/>
        <v>7</v>
      </c>
      <c r="CR66" s="61">
        <f t="shared" si="22"/>
        <v>7</v>
      </c>
      <c r="CS66" s="61">
        <f t="shared" si="22"/>
        <v>4</v>
      </c>
      <c r="CT66" s="61">
        <f t="shared" si="22"/>
        <v>4</v>
      </c>
      <c r="CU66" s="61">
        <f t="shared" si="22"/>
        <v>4</v>
      </c>
      <c r="CV66" s="60">
        <f t="shared" ref="CV66:DC66" si="23">COUNTIF(CV8:CV64,"*CPM")</f>
        <v>0</v>
      </c>
      <c r="CW66" s="60">
        <f t="shared" si="23"/>
        <v>0</v>
      </c>
      <c r="CX66" s="60">
        <f t="shared" si="23"/>
        <v>0</v>
      </c>
      <c r="CY66" s="60">
        <f t="shared" si="23"/>
        <v>0</v>
      </c>
      <c r="CZ66" s="60">
        <f t="shared" si="23"/>
        <v>0</v>
      </c>
      <c r="DA66" s="60">
        <f t="shared" si="23"/>
        <v>0</v>
      </c>
      <c r="DB66" s="60">
        <f t="shared" si="23"/>
        <v>0</v>
      </c>
      <c r="DC66" s="60">
        <f t="shared" si="23"/>
        <v>0</v>
      </c>
      <c r="DD66" s="30"/>
      <c r="DE66" s="60">
        <f>COUNTIF(DE8:DE64,"*CMP")</f>
        <v>0</v>
      </c>
      <c r="DF66" s="60">
        <f>COUNTIF(DF8:DF64,"*CMP")</f>
        <v>0</v>
      </c>
      <c r="DG66" s="61">
        <f>COUNTIF(DG8:DG64,"CMP")</f>
        <v>2</v>
      </c>
      <c r="DH66" s="61">
        <f t="shared" ref="DH66:ED66" si="24">COUNTIF(DH5:DH58,"CMP")</f>
        <v>27</v>
      </c>
      <c r="DI66" s="61">
        <f t="shared" si="24"/>
        <v>27</v>
      </c>
      <c r="DJ66" s="61">
        <f t="shared" si="24"/>
        <v>30</v>
      </c>
      <c r="DK66" s="61">
        <f t="shared" si="24"/>
        <v>30</v>
      </c>
      <c r="DL66" s="61">
        <f t="shared" si="24"/>
        <v>30</v>
      </c>
      <c r="DM66" s="61">
        <f t="shared" si="24"/>
        <v>34</v>
      </c>
      <c r="DN66" s="61">
        <f t="shared" si="24"/>
        <v>34</v>
      </c>
      <c r="DO66" s="61">
        <f t="shared" si="24"/>
        <v>20</v>
      </c>
      <c r="DP66" s="61">
        <f t="shared" si="24"/>
        <v>21</v>
      </c>
      <c r="DQ66" s="61">
        <f t="shared" si="24"/>
        <v>20</v>
      </c>
      <c r="DR66" s="61">
        <f t="shared" si="24"/>
        <v>18</v>
      </c>
      <c r="DS66" s="61">
        <f t="shared" si="24"/>
        <v>32</v>
      </c>
      <c r="DT66" s="61">
        <f t="shared" si="24"/>
        <v>34</v>
      </c>
      <c r="DU66" s="61">
        <f t="shared" si="24"/>
        <v>30</v>
      </c>
      <c r="DV66" s="61">
        <f t="shared" si="24"/>
        <v>30</v>
      </c>
      <c r="DW66" s="61">
        <f t="shared" si="24"/>
        <v>34</v>
      </c>
      <c r="DX66" s="61">
        <f t="shared" si="24"/>
        <v>34</v>
      </c>
      <c r="DY66" s="61">
        <f t="shared" si="24"/>
        <v>30</v>
      </c>
      <c r="DZ66" s="61">
        <f t="shared" si="24"/>
        <v>5</v>
      </c>
      <c r="EA66" s="61">
        <f t="shared" si="24"/>
        <v>5</v>
      </c>
      <c r="EB66" s="61">
        <f t="shared" si="24"/>
        <v>2</v>
      </c>
      <c r="EC66" s="61">
        <f t="shared" si="24"/>
        <v>2</v>
      </c>
      <c r="ED66" s="61">
        <f t="shared" si="24"/>
        <v>2</v>
      </c>
      <c r="EE66" s="60">
        <f t="shared" ref="EE66:EL66" si="25">COUNTIF(EE8:EE64,"*CPM")</f>
        <v>0</v>
      </c>
      <c r="EF66" s="60">
        <f t="shared" si="25"/>
        <v>0</v>
      </c>
      <c r="EG66" s="60">
        <f t="shared" si="25"/>
        <v>0</v>
      </c>
      <c r="EH66" s="60">
        <f t="shared" si="25"/>
        <v>0</v>
      </c>
      <c r="EI66" s="60">
        <f t="shared" si="25"/>
        <v>0</v>
      </c>
      <c r="EJ66" s="60">
        <f t="shared" si="25"/>
        <v>0</v>
      </c>
      <c r="EK66" s="60">
        <f t="shared" si="25"/>
        <v>0</v>
      </c>
      <c r="EL66" s="60">
        <f t="shared" si="25"/>
        <v>0</v>
      </c>
      <c r="EM66" s="30"/>
      <c r="EN66" s="60">
        <f>COUNTIF(EN8:EN64,"*CMP")</f>
        <v>0</v>
      </c>
      <c r="EO66" s="60">
        <f>COUNTIF(EO8:EO64,"*CMP")</f>
        <v>0</v>
      </c>
      <c r="EP66" s="61">
        <f>COUNTIF(EP8:EP64,"CMP")</f>
        <v>2</v>
      </c>
      <c r="EQ66" s="61">
        <f t="shared" ref="EQ66:FM66" si="26">COUNTIF(EQ5:EQ58,"CMP")</f>
        <v>25</v>
      </c>
      <c r="ER66" s="61">
        <f t="shared" si="26"/>
        <v>25</v>
      </c>
      <c r="ES66" s="61">
        <f t="shared" si="26"/>
        <v>29</v>
      </c>
      <c r="ET66" s="61">
        <f t="shared" si="26"/>
        <v>29</v>
      </c>
      <c r="EU66" s="61">
        <f t="shared" si="26"/>
        <v>29</v>
      </c>
      <c r="EV66" s="61">
        <f t="shared" si="26"/>
        <v>33</v>
      </c>
      <c r="EW66" s="61">
        <f t="shared" si="26"/>
        <v>33</v>
      </c>
      <c r="EX66" s="61">
        <f t="shared" si="26"/>
        <v>22</v>
      </c>
      <c r="EY66" s="61">
        <f t="shared" si="26"/>
        <v>22</v>
      </c>
      <c r="EZ66" s="61">
        <f t="shared" si="26"/>
        <v>18</v>
      </c>
      <c r="FA66" s="61">
        <f t="shared" si="26"/>
        <v>15</v>
      </c>
      <c r="FB66" s="61">
        <f t="shared" si="26"/>
        <v>29</v>
      </c>
      <c r="FC66" s="61">
        <f t="shared" si="26"/>
        <v>32</v>
      </c>
      <c r="FD66" s="61">
        <f t="shared" si="26"/>
        <v>28</v>
      </c>
      <c r="FE66" s="61">
        <f t="shared" si="26"/>
        <v>28</v>
      </c>
      <c r="FF66" s="61">
        <f t="shared" si="26"/>
        <v>32</v>
      </c>
      <c r="FG66" s="61">
        <f t="shared" si="26"/>
        <v>32</v>
      </c>
      <c r="FH66" s="61">
        <f t="shared" si="26"/>
        <v>29</v>
      </c>
      <c r="FI66" s="61">
        <f t="shared" si="26"/>
        <v>6</v>
      </c>
      <c r="FJ66" s="61">
        <f t="shared" si="26"/>
        <v>6</v>
      </c>
      <c r="FK66" s="61">
        <f t="shared" si="26"/>
        <v>2</v>
      </c>
      <c r="FL66" s="61">
        <f t="shared" si="26"/>
        <v>2</v>
      </c>
      <c r="FM66" s="61">
        <f t="shared" si="26"/>
        <v>2</v>
      </c>
      <c r="FN66" s="60">
        <f t="shared" ref="FN66:FU66" si="27">COUNTIF(FN8:FN64,"*CPM")</f>
        <v>0</v>
      </c>
      <c r="FO66" s="60">
        <f t="shared" si="27"/>
        <v>0</v>
      </c>
      <c r="FP66" s="60">
        <f t="shared" si="27"/>
        <v>0</v>
      </c>
      <c r="FQ66" s="60">
        <f t="shared" si="27"/>
        <v>0</v>
      </c>
      <c r="FR66" s="60">
        <f t="shared" si="27"/>
        <v>0</v>
      </c>
      <c r="FS66" s="60">
        <f t="shared" si="27"/>
        <v>0</v>
      </c>
      <c r="FT66" s="60">
        <f t="shared" si="27"/>
        <v>0</v>
      </c>
      <c r="FU66" s="60">
        <f t="shared" si="27"/>
        <v>0</v>
      </c>
      <c r="FV66" s="30"/>
      <c r="FX66" s="30"/>
    </row>
    <row r="67" spans="1:180" s="58" customFormat="1" ht="15.75">
      <c r="A67" s="56"/>
      <c r="B67" s="28" t="s">
        <v>243</v>
      </c>
      <c r="C67" s="62" t="s">
        <v>232</v>
      </c>
      <c r="D67" s="61">
        <f t="shared" ref="D67:AK67" si="28">COUNTIF(D8:D64,"ITC")</f>
        <v>0</v>
      </c>
      <c r="E67" s="61">
        <f t="shared" si="28"/>
        <v>0</v>
      </c>
      <c r="F67" s="61">
        <f t="shared" si="28"/>
        <v>0</v>
      </c>
      <c r="G67" s="61">
        <f t="shared" si="28"/>
        <v>1</v>
      </c>
      <c r="H67" s="61">
        <f t="shared" si="28"/>
        <v>1</v>
      </c>
      <c r="I67" s="61">
        <f t="shared" si="28"/>
        <v>2</v>
      </c>
      <c r="J67" s="61">
        <f t="shared" si="28"/>
        <v>2</v>
      </c>
      <c r="K67" s="61">
        <f t="shared" si="28"/>
        <v>2</v>
      </c>
      <c r="L67" s="61">
        <f t="shared" si="28"/>
        <v>2</v>
      </c>
      <c r="M67" s="61">
        <f t="shared" si="28"/>
        <v>2</v>
      </c>
      <c r="N67" s="61">
        <f t="shared" si="28"/>
        <v>1</v>
      </c>
      <c r="O67" s="61">
        <f t="shared" si="28"/>
        <v>1</v>
      </c>
      <c r="P67" s="61">
        <f t="shared" si="28"/>
        <v>1</v>
      </c>
      <c r="Q67" s="61">
        <f t="shared" si="28"/>
        <v>1</v>
      </c>
      <c r="R67" s="61">
        <f t="shared" si="28"/>
        <v>2</v>
      </c>
      <c r="S67" s="61">
        <f t="shared" si="28"/>
        <v>2</v>
      </c>
      <c r="T67" s="61">
        <f t="shared" si="28"/>
        <v>2</v>
      </c>
      <c r="U67" s="61">
        <f t="shared" si="28"/>
        <v>2</v>
      </c>
      <c r="V67" s="61">
        <f t="shared" si="28"/>
        <v>2</v>
      </c>
      <c r="W67" s="61">
        <f t="shared" si="28"/>
        <v>2</v>
      </c>
      <c r="X67" s="61">
        <f t="shared" si="28"/>
        <v>1</v>
      </c>
      <c r="Y67" s="61">
        <f t="shared" si="28"/>
        <v>1</v>
      </c>
      <c r="Z67" s="61">
        <f t="shared" si="28"/>
        <v>1</v>
      </c>
      <c r="AA67" s="61">
        <f t="shared" si="28"/>
        <v>0</v>
      </c>
      <c r="AB67" s="61">
        <f t="shared" si="28"/>
        <v>0</v>
      </c>
      <c r="AC67" s="61">
        <f t="shared" si="28"/>
        <v>0</v>
      </c>
      <c r="AD67" s="61">
        <f t="shared" si="28"/>
        <v>0</v>
      </c>
      <c r="AE67" s="61">
        <f t="shared" si="28"/>
        <v>0</v>
      </c>
      <c r="AF67" s="61">
        <f t="shared" si="28"/>
        <v>0</v>
      </c>
      <c r="AG67" s="61">
        <f t="shared" si="28"/>
        <v>0</v>
      </c>
      <c r="AH67" s="61">
        <f t="shared" si="28"/>
        <v>0</v>
      </c>
      <c r="AI67" s="61">
        <f t="shared" si="28"/>
        <v>0</v>
      </c>
      <c r="AJ67" s="61">
        <f t="shared" si="28"/>
        <v>0</v>
      </c>
      <c r="AK67" s="61">
        <f t="shared" si="28"/>
        <v>0</v>
      </c>
      <c r="AL67" s="30"/>
      <c r="AM67" s="61">
        <f t="shared" ref="AM67:BT67" si="29">COUNTIF(AM8:AM64,"ITC")</f>
        <v>0</v>
      </c>
      <c r="AN67" s="61">
        <f t="shared" si="29"/>
        <v>0</v>
      </c>
      <c r="AO67" s="61">
        <f t="shared" si="29"/>
        <v>0</v>
      </c>
      <c r="AP67" s="61">
        <f t="shared" si="29"/>
        <v>1</v>
      </c>
      <c r="AQ67" s="61">
        <f t="shared" si="29"/>
        <v>1</v>
      </c>
      <c r="AR67" s="61">
        <f t="shared" si="29"/>
        <v>2</v>
      </c>
      <c r="AS67" s="61">
        <f t="shared" si="29"/>
        <v>2</v>
      </c>
      <c r="AT67" s="61">
        <f t="shared" si="29"/>
        <v>2</v>
      </c>
      <c r="AU67" s="61">
        <f t="shared" si="29"/>
        <v>2</v>
      </c>
      <c r="AV67" s="61">
        <f t="shared" si="29"/>
        <v>2</v>
      </c>
      <c r="AW67" s="61">
        <f t="shared" si="29"/>
        <v>1</v>
      </c>
      <c r="AX67" s="61">
        <f t="shared" si="29"/>
        <v>1</v>
      </c>
      <c r="AY67" s="61">
        <f t="shared" si="29"/>
        <v>1</v>
      </c>
      <c r="AZ67" s="61">
        <f t="shared" si="29"/>
        <v>1</v>
      </c>
      <c r="BA67" s="61">
        <f t="shared" si="29"/>
        <v>2</v>
      </c>
      <c r="BB67" s="61">
        <f t="shared" si="29"/>
        <v>2</v>
      </c>
      <c r="BC67" s="61">
        <f t="shared" si="29"/>
        <v>2</v>
      </c>
      <c r="BD67" s="61">
        <f t="shared" si="29"/>
        <v>2</v>
      </c>
      <c r="BE67" s="61">
        <f t="shared" si="29"/>
        <v>2</v>
      </c>
      <c r="BF67" s="61">
        <f t="shared" si="29"/>
        <v>2</v>
      </c>
      <c r="BG67" s="61">
        <f t="shared" si="29"/>
        <v>1</v>
      </c>
      <c r="BH67" s="61">
        <f t="shared" si="29"/>
        <v>1</v>
      </c>
      <c r="BI67" s="61">
        <f t="shared" si="29"/>
        <v>1</v>
      </c>
      <c r="BJ67" s="61">
        <f t="shared" si="29"/>
        <v>0</v>
      </c>
      <c r="BK67" s="61">
        <f t="shared" si="29"/>
        <v>0</v>
      </c>
      <c r="BL67" s="61">
        <f t="shared" si="29"/>
        <v>0</v>
      </c>
      <c r="BM67" s="61">
        <f t="shared" si="29"/>
        <v>0</v>
      </c>
      <c r="BN67" s="61">
        <f t="shared" si="29"/>
        <v>0</v>
      </c>
      <c r="BO67" s="61">
        <f t="shared" si="29"/>
        <v>0</v>
      </c>
      <c r="BP67" s="61">
        <f t="shared" si="29"/>
        <v>0</v>
      </c>
      <c r="BQ67" s="61">
        <f t="shared" si="29"/>
        <v>0</v>
      </c>
      <c r="BR67" s="61">
        <f t="shared" si="29"/>
        <v>0</v>
      </c>
      <c r="BS67" s="61">
        <f t="shared" si="29"/>
        <v>0</v>
      </c>
      <c r="BT67" s="61">
        <f t="shared" si="29"/>
        <v>0</v>
      </c>
      <c r="BU67" s="30"/>
      <c r="BV67" s="61">
        <f t="shared" ref="BV67:DC67" si="30">COUNTIF(BV8:BV64,"ITC")</f>
        <v>0</v>
      </c>
      <c r="BW67" s="61">
        <f t="shared" si="30"/>
        <v>0</v>
      </c>
      <c r="BX67" s="61">
        <f t="shared" si="30"/>
        <v>0</v>
      </c>
      <c r="BY67" s="61">
        <f t="shared" si="30"/>
        <v>1</v>
      </c>
      <c r="BZ67" s="61">
        <f t="shared" si="30"/>
        <v>1</v>
      </c>
      <c r="CA67" s="61">
        <f t="shared" si="30"/>
        <v>2</v>
      </c>
      <c r="CB67" s="61">
        <f t="shared" si="30"/>
        <v>2</v>
      </c>
      <c r="CC67" s="61">
        <f t="shared" si="30"/>
        <v>2</v>
      </c>
      <c r="CD67" s="61">
        <f t="shared" si="30"/>
        <v>2</v>
      </c>
      <c r="CE67" s="61">
        <f t="shared" si="30"/>
        <v>2</v>
      </c>
      <c r="CF67" s="61">
        <f t="shared" si="30"/>
        <v>1</v>
      </c>
      <c r="CG67" s="61">
        <f t="shared" si="30"/>
        <v>1</v>
      </c>
      <c r="CH67" s="61">
        <f t="shared" si="30"/>
        <v>1</v>
      </c>
      <c r="CI67" s="61">
        <f t="shared" si="30"/>
        <v>1</v>
      </c>
      <c r="CJ67" s="61">
        <f t="shared" si="30"/>
        <v>2</v>
      </c>
      <c r="CK67" s="61">
        <f t="shared" si="30"/>
        <v>2</v>
      </c>
      <c r="CL67" s="61">
        <f t="shared" si="30"/>
        <v>2</v>
      </c>
      <c r="CM67" s="61">
        <f t="shared" si="30"/>
        <v>2</v>
      </c>
      <c r="CN67" s="61">
        <f t="shared" si="30"/>
        <v>2</v>
      </c>
      <c r="CO67" s="61">
        <f t="shared" si="30"/>
        <v>2</v>
      </c>
      <c r="CP67" s="61">
        <f t="shared" si="30"/>
        <v>2</v>
      </c>
      <c r="CQ67" s="61">
        <f t="shared" si="30"/>
        <v>1</v>
      </c>
      <c r="CR67" s="61">
        <f t="shared" si="30"/>
        <v>1</v>
      </c>
      <c r="CS67" s="61">
        <f t="shared" si="30"/>
        <v>0</v>
      </c>
      <c r="CT67" s="61">
        <f t="shared" si="30"/>
        <v>0</v>
      </c>
      <c r="CU67" s="61">
        <f t="shared" si="30"/>
        <v>0</v>
      </c>
      <c r="CV67" s="61">
        <f t="shared" si="30"/>
        <v>0</v>
      </c>
      <c r="CW67" s="61">
        <f t="shared" si="30"/>
        <v>0</v>
      </c>
      <c r="CX67" s="61">
        <f t="shared" si="30"/>
        <v>0</v>
      </c>
      <c r="CY67" s="61">
        <f t="shared" si="30"/>
        <v>0</v>
      </c>
      <c r="CZ67" s="61">
        <f t="shared" si="30"/>
        <v>0</v>
      </c>
      <c r="DA67" s="61">
        <f t="shared" si="30"/>
        <v>0</v>
      </c>
      <c r="DB67" s="61">
        <f t="shared" si="30"/>
        <v>0</v>
      </c>
      <c r="DC67" s="61">
        <f t="shared" si="30"/>
        <v>0</v>
      </c>
      <c r="DD67" s="30"/>
      <c r="DE67" s="61">
        <f t="shared" ref="DE67:EL67" si="31">COUNTIF(DE8:DE64,"ITC")</f>
        <v>0</v>
      </c>
      <c r="DF67" s="61">
        <f t="shared" si="31"/>
        <v>0</v>
      </c>
      <c r="DG67" s="61">
        <f t="shared" si="31"/>
        <v>0</v>
      </c>
      <c r="DH67" s="61">
        <f t="shared" si="31"/>
        <v>1</v>
      </c>
      <c r="DI67" s="61">
        <f t="shared" si="31"/>
        <v>1</v>
      </c>
      <c r="DJ67" s="61">
        <f t="shared" si="31"/>
        <v>2</v>
      </c>
      <c r="DK67" s="61">
        <f t="shared" si="31"/>
        <v>2</v>
      </c>
      <c r="DL67" s="61">
        <f t="shared" si="31"/>
        <v>2</v>
      </c>
      <c r="DM67" s="61">
        <f t="shared" si="31"/>
        <v>2</v>
      </c>
      <c r="DN67" s="61">
        <f t="shared" si="31"/>
        <v>1</v>
      </c>
      <c r="DO67" s="61">
        <f t="shared" si="31"/>
        <v>1</v>
      </c>
      <c r="DP67" s="61">
        <f t="shared" si="31"/>
        <v>2</v>
      </c>
      <c r="DQ67" s="61">
        <f t="shared" si="31"/>
        <v>1</v>
      </c>
      <c r="DR67" s="61">
        <f t="shared" si="31"/>
        <v>1</v>
      </c>
      <c r="DS67" s="61">
        <f t="shared" si="31"/>
        <v>2</v>
      </c>
      <c r="DT67" s="61">
        <f t="shared" si="31"/>
        <v>2</v>
      </c>
      <c r="DU67" s="61">
        <f t="shared" si="31"/>
        <v>2</v>
      </c>
      <c r="DV67" s="61">
        <f t="shared" si="31"/>
        <v>2</v>
      </c>
      <c r="DW67" s="61">
        <f t="shared" si="31"/>
        <v>2</v>
      </c>
      <c r="DX67" s="61">
        <f t="shared" si="31"/>
        <v>2</v>
      </c>
      <c r="DY67" s="61">
        <f t="shared" si="31"/>
        <v>2</v>
      </c>
      <c r="DZ67" s="61">
        <f t="shared" si="31"/>
        <v>1</v>
      </c>
      <c r="EA67" s="61">
        <f t="shared" si="31"/>
        <v>1</v>
      </c>
      <c r="EB67" s="61">
        <f t="shared" si="31"/>
        <v>0</v>
      </c>
      <c r="EC67" s="61">
        <f t="shared" si="31"/>
        <v>0</v>
      </c>
      <c r="ED67" s="61">
        <f t="shared" si="31"/>
        <v>0</v>
      </c>
      <c r="EE67" s="61">
        <f t="shared" si="31"/>
        <v>0</v>
      </c>
      <c r="EF67" s="61">
        <f t="shared" si="31"/>
        <v>0</v>
      </c>
      <c r="EG67" s="61">
        <f t="shared" si="31"/>
        <v>0</v>
      </c>
      <c r="EH67" s="61">
        <f t="shared" si="31"/>
        <v>0</v>
      </c>
      <c r="EI67" s="61">
        <f t="shared" si="31"/>
        <v>0</v>
      </c>
      <c r="EJ67" s="61">
        <f t="shared" si="31"/>
        <v>0</v>
      </c>
      <c r="EK67" s="61">
        <f t="shared" si="31"/>
        <v>0</v>
      </c>
      <c r="EL67" s="61">
        <f t="shared" si="31"/>
        <v>0</v>
      </c>
      <c r="EM67" s="30"/>
      <c r="EN67" s="61">
        <f t="shared" ref="EN67:FU67" si="32">COUNTIF(EN8:EN64,"ITC")</f>
        <v>0</v>
      </c>
      <c r="EO67" s="61">
        <f t="shared" si="32"/>
        <v>0</v>
      </c>
      <c r="EP67" s="61">
        <f t="shared" si="32"/>
        <v>0</v>
      </c>
      <c r="EQ67" s="61">
        <f t="shared" si="32"/>
        <v>1</v>
      </c>
      <c r="ER67" s="61">
        <f t="shared" si="32"/>
        <v>1</v>
      </c>
      <c r="ES67" s="61">
        <f t="shared" si="32"/>
        <v>2</v>
      </c>
      <c r="ET67" s="61">
        <f t="shared" si="32"/>
        <v>2</v>
      </c>
      <c r="EU67" s="61">
        <f t="shared" si="32"/>
        <v>2</v>
      </c>
      <c r="EV67" s="61">
        <f t="shared" si="32"/>
        <v>2</v>
      </c>
      <c r="EW67" s="61">
        <f t="shared" si="32"/>
        <v>2</v>
      </c>
      <c r="EX67" s="61">
        <f t="shared" si="32"/>
        <v>1</v>
      </c>
      <c r="EY67" s="61">
        <f t="shared" si="32"/>
        <v>1</v>
      </c>
      <c r="EZ67" s="61">
        <f t="shared" si="32"/>
        <v>1</v>
      </c>
      <c r="FA67" s="61">
        <f t="shared" si="32"/>
        <v>1</v>
      </c>
      <c r="FB67" s="61">
        <f t="shared" si="32"/>
        <v>2</v>
      </c>
      <c r="FC67" s="61">
        <f t="shared" si="32"/>
        <v>2</v>
      </c>
      <c r="FD67" s="61">
        <f t="shared" si="32"/>
        <v>2</v>
      </c>
      <c r="FE67" s="61">
        <f t="shared" si="32"/>
        <v>2</v>
      </c>
      <c r="FF67" s="61">
        <f t="shared" si="32"/>
        <v>2</v>
      </c>
      <c r="FG67" s="61">
        <f t="shared" si="32"/>
        <v>2</v>
      </c>
      <c r="FH67" s="61">
        <f t="shared" si="32"/>
        <v>1</v>
      </c>
      <c r="FI67" s="61">
        <f t="shared" si="32"/>
        <v>1</v>
      </c>
      <c r="FJ67" s="61">
        <f t="shared" si="32"/>
        <v>1</v>
      </c>
      <c r="FK67" s="61">
        <f t="shared" si="32"/>
        <v>0</v>
      </c>
      <c r="FL67" s="61">
        <f t="shared" si="32"/>
        <v>0</v>
      </c>
      <c r="FM67" s="61">
        <f t="shared" si="32"/>
        <v>0</v>
      </c>
      <c r="FN67" s="61">
        <f t="shared" si="32"/>
        <v>0</v>
      </c>
      <c r="FO67" s="61">
        <f t="shared" si="32"/>
        <v>0</v>
      </c>
      <c r="FP67" s="61">
        <f t="shared" si="32"/>
        <v>0</v>
      </c>
      <c r="FQ67" s="61">
        <f t="shared" si="32"/>
        <v>0</v>
      </c>
      <c r="FR67" s="61">
        <f t="shared" si="32"/>
        <v>0</v>
      </c>
      <c r="FS67" s="61">
        <f t="shared" si="32"/>
        <v>0</v>
      </c>
      <c r="FT67" s="61">
        <f t="shared" si="32"/>
        <v>0</v>
      </c>
      <c r="FU67" s="61">
        <f t="shared" si="32"/>
        <v>0</v>
      </c>
      <c r="FV67" s="30"/>
      <c r="FX67" s="30"/>
    </row>
    <row r="68" spans="1:180" s="58" customFormat="1" ht="15.75">
      <c r="A68" s="56"/>
      <c r="B68" s="28" t="s">
        <v>270</v>
      </c>
      <c r="C68" s="19" t="s">
        <v>271</v>
      </c>
      <c r="D68" s="61">
        <f t="shared" ref="D68:AK68" si="33">COUNTIF(D8:D64,"ITL")</f>
        <v>0</v>
      </c>
      <c r="E68" s="61">
        <f t="shared" si="33"/>
        <v>0</v>
      </c>
      <c r="F68" s="61">
        <f t="shared" si="33"/>
        <v>0</v>
      </c>
      <c r="G68" s="61">
        <f t="shared" si="33"/>
        <v>3</v>
      </c>
      <c r="H68" s="61">
        <f t="shared" si="33"/>
        <v>3</v>
      </c>
      <c r="I68" s="61">
        <f t="shared" si="33"/>
        <v>4</v>
      </c>
      <c r="J68" s="61">
        <f t="shared" si="33"/>
        <v>4</v>
      </c>
      <c r="K68" s="61">
        <f t="shared" si="33"/>
        <v>4</v>
      </c>
      <c r="L68" s="61">
        <f t="shared" si="33"/>
        <v>4</v>
      </c>
      <c r="M68" s="61">
        <f t="shared" si="33"/>
        <v>4</v>
      </c>
      <c r="N68" s="61">
        <f t="shared" si="33"/>
        <v>2</v>
      </c>
      <c r="O68" s="61">
        <f t="shared" si="33"/>
        <v>1</v>
      </c>
      <c r="P68" s="61">
        <f t="shared" si="33"/>
        <v>2</v>
      </c>
      <c r="Q68" s="61">
        <f t="shared" si="33"/>
        <v>4</v>
      </c>
      <c r="R68" s="61">
        <f t="shared" si="33"/>
        <v>5</v>
      </c>
      <c r="S68" s="61">
        <f t="shared" si="33"/>
        <v>5</v>
      </c>
      <c r="T68" s="61">
        <f t="shared" si="33"/>
        <v>5</v>
      </c>
      <c r="U68" s="61">
        <f t="shared" si="33"/>
        <v>5</v>
      </c>
      <c r="V68" s="61">
        <f t="shared" si="33"/>
        <v>5</v>
      </c>
      <c r="W68" s="61">
        <f t="shared" si="33"/>
        <v>5</v>
      </c>
      <c r="X68" s="61">
        <f t="shared" si="33"/>
        <v>5</v>
      </c>
      <c r="Y68" s="61">
        <f t="shared" si="33"/>
        <v>1</v>
      </c>
      <c r="Z68" s="61">
        <f t="shared" si="33"/>
        <v>1</v>
      </c>
      <c r="AA68" s="61">
        <f t="shared" si="33"/>
        <v>0</v>
      </c>
      <c r="AB68" s="61">
        <f t="shared" si="33"/>
        <v>0</v>
      </c>
      <c r="AC68" s="61">
        <f t="shared" si="33"/>
        <v>0</v>
      </c>
      <c r="AD68" s="61">
        <f t="shared" si="33"/>
        <v>0</v>
      </c>
      <c r="AE68" s="61">
        <f t="shared" si="33"/>
        <v>0</v>
      </c>
      <c r="AF68" s="61">
        <f t="shared" si="33"/>
        <v>0</v>
      </c>
      <c r="AG68" s="61">
        <f t="shared" si="33"/>
        <v>0</v>
      </c>
      <c r="AH68" s="61">
        <f t="shared" si="33"/>
        <v>0</v>
      </c>
      <c r="AI68" s="61">
        <f t="shared" si="33"/>
        <v>0</v>
      </c>
      <c r="AJ68" s="61">
        <f t="shared" si="33"/>
        <v>0</v>
      </c>
      <c r="AK68" s="61">
        <f t="shared" si="33"/>
        <v>0</v>
      </c>
      <c r="AL68" s="30"/>
      <c r="AM68" s="61">
        <f t="shared" ref="AM68:BT68" si="34">COUNTIF(AM8:AM64,"ITL")</f>
        <v>0</v>
      </c>
      <c r="AN68" s="61">
        <f t="shared" si="34"/>
        <v>0</v>
      </c>
      <c r="AO68" s="61">
        <f t="shared" si="34"/>
        <v>0</v>
      </c>
      <c r="AP68" s="61">
        <f t="shared" si="34"/>
        <v>3</v>
      </c>
      <c r="AQ68" s="61">
        <f t="shared" si="34"/>
        <v>3</v>
      </c>
      <c r="AR68" s="61">
        <f t="shared" si="34"/>
        <v>4</v>
      </c>
      <c r="AS68" s="61">
        <f t="shared" si="34"/>
        <v>4</v>
      </c>
      <c r="AT68" s="61">
        <f t="shared" si="34"/>
        <v>4</v>
      </c>
      <c r="AU68" s="61">
        <f t="shared" si="34"/>
        <v>4</v>
      </c>
      <c r="AV68" s="61">
        <f t="shared" si="34"/>
        <v>4</v>
      </c>
      <c r="AW68" s="61">
        <f t="shared" si="34"/>
        <v>2</v>
      </c>
      <c r="AX68" s="61">
        <f t="shared" si="34"/>
        <v>1</v>
      </c>
      <c r="AY68" s="61">
        <f t="shared" si="34"/>
        <v>2</v>
      </c>
      <c r="AZ68" s="61">
        <f t="shared" si="34"/>
        <v>3</v>
      </c>
      <c r="BA68" s="61">
        <f t="shared" si="34"/>
        <v>5</v>
      </c>
      <c r="BB68" s="61">
        <f t="shared" si="34"/>
        <v>5</v>
      </c>
      <c r="BC68" s="61">
        <f t="shared" si="34"/>
        <v>5</v>
      </c>
      <c r="BD68" s="61">
        <f t="shared" si="34"/>
        <v>5</v>
      </c>
      <c r="BE68" s="61">
        <f t="shared" si="34"/>
        <v>5</v>
      </c>
      <c r="BF68" s="61">
        <f t="shared" si="34"/>
        <v>5</v>
      </c>
      <c r="BG68" s="61">
        <f t="shared" si="34"/>
        <v>5</v>
      </c>
      <c r="BH68" s="61">
        <f t="shared" si="34"/>
        <v>1</v>
      </c>
      <c r="BI68" s="61">
        <f t="shared" si="34"/>
        <v>1</v>
      </c>
      <c r="BJ68" s="61">
        <f t="shared" si="34"/>
        <v>0</v>
      </c>
      <c r="BK68" s="61">
        <f t="shared" si="34"/>
        <v>0</v>
      </c>
      <c r="BL68" s="61">
        <f t="shared" si="34"/>
        <v>0</v>
      </c>
      <c r="BM68" s="61">
        <f t="shared" si="34"/>
        <v>0</v>
      </c>
      <c r="BN68" s="61">
        <f t="shared" si="34"/>
        <v>0</v>
      </c>
      <c r="BO68" s="61">
        <f t="shared" si="34"/>
        <v>0</v>
      </c>
      <c r="BP68" s="61">
        <f t="shared" si="34"/>
        <v>0</v>
      </c>
      <c r="BQ68" s="61">
        <f t="shared" si="34"/>
        <v>0</v>
      </c>
      <c r="BR68" s="61">
        <f t="shared" si="34"/>
        <v>0</v>
      </c>
      <c r="BS68" s="61">
        <f t="shared" si="34"/>
        <v>0</v>
      </c>
      <c r="BT68" s="61">
        <f t="shared" si="34"/>
        <v>0</v>
      </c>
      <c r="BU68" s="30"/>
      <c r="BV68" s="61">
        <f t="shared" ref="BV68:DC68" si="35">COUNTIF(BV8:BV64,"ITL")</f>
        <v>0</v>
      </c>
      <c r="BW68" s="61">
        <f t="shared" si="35"/>
        <v>0</v>
      </c>
      <c r="BX68" s="61">
        <f t="shared" si="35"/>
        <v>0</v>
      </c>
      <c r="BY68" s="61">
        <f t="shared" si="35"/>
        <v>4</v>
      </c>
      <c r="BZ68" s="61">
        <f t="shared" si="35"/>
        <v>4</v>
      </c>
      <c r="CA68" s="61">
        <f t="shared" si="35"/>
        <v>5</v>
      </c>
      <c r="CB68" s="61">
        <f t="shared" si="35"/>
        <v>5</v>
      </c>
      <c r="CC68" s="61">
        <f t="shared" si="35"/>
        <v>5</v>
      </c>
      <c r="CD68" s="61">
        <f t="shared" si="35"/>
        <v>5</v>
      </c>
      <c r="CE68" s="61">
        <f t="shared" si="35"/>
        <v>5</v>
      </c>
      <c r="CF68" s="61">
        <f t="shared" si="35"/>
        <v>2</v>
      </c>
      <c r="CG68" s="61">
        <f t="shared" si="35"/>
        <v>1</v>
      </c>
      <c r="CH68" s="61">
        <f t="shared" si="35"/>
        <v>3</v>
      </c>
      <c r="CI68" s="61">
        <f t="shared" si="35"/>
        <v>4</v>
      </c>
      <c r="CJ68" s="61">
        <f t="shared" si="35"/>
        <v>5</v>
      </c>
      <c r="CK68" s="61">
        <f t="shared" si="35"/>
        <v>5</v>
      </c>
      <c r="CL68" s="61">
        <f t="shared" si="35"/>
        <v>5</v>
      </c>
      <c r="CM68" s="61">
        <f t="shared" si="35"/>
        <v>5</v>
      </c>
      <c r="CN68" s="61">
        <f t="shared" si="35"/>
        <v>5</v>
      </c>
      <c r="CO68" s="61">
        <f t="shared" si="35"/>
        <v>5</v>
      </c>
      <c r="CP68" s="61">
        <f t="shared" si="35"/>
        <v>5</v>
      </c>
      <c r="CQ68" s="61">
        <f t="shared" si="35"/>
        <v>1</v>
      </c>
      <c r="CR68" s="61">
        <f t="shared" si="35"/>
        <v>1</v>
      </c>
      <c r="CS68" s="61">
        <f t="shared" si="35"/>
        <v>0</v>
      </c>
      <c r="CT68" s="61">
        <f t="shared" si="35"/>
        <v>0</v>
      </c>
      <c r="CU68" s="61">
        <f t="shared" si="35"/>
        <v>0</v>
      </c>
      <c r="CV68" s="61">
        <f t="shared" si="35"/>
        <v>0</v>
      </c>
      <c r="CW68" s="61">
        <f t="shared" si="35"/>
        <v>0</v>
      </c>
      <c r="CX68" s="61">
        <f t="shared" si="35"/>
        <v>0</v>
      </c>
      <c r="CY68" s="61">
        <f t="shared" si="35"/>
        <v>0</v>
      </c>
      <c r="CZ68" s="61">
        <f t="shared" si="35"/>
        <v>0</v>
      </c>
      <c r="DA68" s="61">
        <f t="shared" si="35"/>
        <v>0</v>
      </c>
      <c r="DB68" s="61">
        <f t="shared" si="35"/>
        <v>0</v>
      </c>
      <c r="DC68" s="61">
        <f t="shared" si="35"/>
        <v>0</v>
      </c>
      <c r="DD68" s="30"/>
      <c r="DE68" s="61">
        <f t="shared" ref="DE68:EL68" si="36">COUNTIF(DE8:DE64,"ITL")</f>
        <v>0</v>
      </c>
      <c r="DF68" s="61">
        <f t="shared" si="36"/>
        <v>0</v>
      </c>
      <c r="DG68" s="61">
        <f t="shared" si="36"/>
        <v>0</v>
      </c>
      <c r="DH68" s="61">
        <f t="shared" si="36"/>
        <v>5</v>
      </c>
      <c r="DI68" s="61">
        <f t="shared" si="36"/>
        <v>5</v>
      </c>
      <c r="DJ68" s="61">
        <f t="shared" si="36"/>
        <v>5</v>
      </c>
      <c r="DK68" s="61">
        <f t="shared" si="36"/>
        <v>5</v>
      </c>
      <c r="DL68" s="61">
        <f t="shared" si="36"/>
        <v>5</v>
      </c>
      <c r="DM68" s="61">
        <f t="shared" si="36"/>
        <v>5</v>
      </c>
      <c r="DN68" s="61">
        <f t="shared" si="36"/>
        <v>5</v>
      </c>
      <c r="DO68" s="61">
        <f t="shared" si="36"/>
        <v>4</v>
      </c>
      <c r="DP68" s="61">
        <f t="shared" si="36"/>
        <v>2</v>
      </c>
      <c r="DQ68" s="61">
        <f t="shared" si="36"/>
        <v>1</v>
      </c>
      <c r="DR68" s="61">
        <f t="shared" si="36"/>
        <v>3</v>
      </c>
      <c r="DS68" s="61">
        <f t="shared" si="36"/>
        <v>4</v>
      </c>
      <c r="DT68" s="61">
        <f t="shared" si="36"/>
        <v>4</v>
      </c>
      <c r="DU68" s="61">
        <f t="shared" si="36"/>
        <v>4</v>
      </c>
      <c r="DV68" s="61">
        <f t="shared" si="36"/>
        <v>4</v>
      </c>
      <c r="DW68" s="61">
        <f t="shared" si="36"/>
        <v>4</v>
      </c>
      <c r="DX68" s="61">
        <f t="shared" si="36"/>
        <v>4</v>
      </c>
      <c r="DY68" s="61">
        <f t="shared" si="36"/>
        <v>4</v>
      </c>
      <c r="DZ68" s="61">
        <f t="shared" si="36"/>
        <v>0</v>
      </c>
      <c r="EA68" s="61">
        <f t="shared" si="36"/>
        <v>0</v>
      </c>
      <c r="EB68" s="61">
        <f t="shared" si="36"/>
        <v>0</v>
      </c>
      <c r="EC68" s="61">
        <f t="shared" si="36"/>
        <v>0</v>
      </c>
      <c r="ED68" s="61">
        <f t="shared" si="36"/>
        <v>0</v>
      </c>
      <c r="EE68" s="61">
        <f t="shared" si="36"/>
        <v>0</v>
      </c>
      <c r="EF68" s="61">
        <f t="shared" si="36"/>
        <v>0</v>
      </c>
      <c r="EG68" s="61">
        <f t="shared" si="36"/>
        <v>0</v>
      </c>
      <c r="EH68" s="61">
        <f t="shared" si="36"/>
        <v>0</v>
      </c>
      <c r="EI68" s="61">
        <f t="shared" si="36"/>
        <v>0</v>
      </c>
      <c r="EJ68" s="61">
        <f t="shared" si="36"/>
        <v>0</v>
      </c>
      <c r="EK68" s="61">
        <f t="shared" si="36"/>
        <v>0</v>
      </c>
      <c r="EL68" s="61">
        <f t="shared" si="36"/>
        <v>0</v>
      </c>
      <c r="EM68" s="30"/>
      <c r="EN68" s="61">
        <f t="shared" ref="EN68:FU68" si="37">COUNTIF(EN8:EN64,"ITL")</f>
        <v>0</v>
      </c>
      <c r="EO68" s="61">
        <f t="shared" si="37"/>
        <v>0</v>
      </c>
      <c r="EP68" s="61">
        <f t="shared" si="37"/>
        <v>0</v>
      </c>
      <c r="EQ68" s="61">
        <f t="shared" si="37"/>
        <v>4</v>
      </c>
      <c r="ER68" s="61">
        <f t="shared" si="37"/>
        <v>4</v>
      </c>
      <c r="ES68" s="61">
        <f t="shared" si="37"/>
        <v>5</v>
      </c>
      <c r="ET68" s="61">
        <f t="shared" si="37"/>
        <v>5</v>
      </c>
      <c r="EU68" s="61">
        <f t="shared" si="37"/>
        <v>5</v>
      </c>
      <c r="EV68" s="61">
        <f t="shared" si="37"/>
        <v>5</v>
      </c>
      <c r="EW68" s="61">
        <f t="shared" si="37"/>
        <v>5</v>
      </c>
      <c r="EX68" s="61">
        <f t="shared" si="37"/>
        <v>4</v>
      </c>
      <c r="EY68" s="61">
        <f t="shared" si="37"/>
        <v>3</v>
      </c>
      <c r="EZ68" s="61">
        <f t="shared" si="37"/>
        <v>1</v>
      </c>
      <c r="FA68" s="61">
        <f t="shared" si="37"/>
        <v>2</v>
      </c>
      <c r="FB68" s="61">
        <f t="shared" si="37"/>
        <v>5</v>
      </c>
      <c r="FC68" s="61">
        <f t="shared" si="37"/>
        <v>5</v>
      </c>
      <c r="FD68" s="61">
        <f t="shared" si="37"/>
        <v>5</v>
      </c>
      <c r="FE68" s="61">
        <f t="shared" si="37"/>
        <v>5</v>
      </c>
      <c r="FF68" s="61">
        <f t="shared" si="37"/>
        <v>5</v>
      </c>
      <c r="FG68" s="61">
        <f t="shared" si="37"/>
        <v>5</v>
      </c>
      <c r="FH68" s="61">
        <f t="shared" si="37"/>
        <v>5</v>
      </c>
      <c r="FI68" s="61">
        <f t="shared" si="37"/>
        <v>1</v>
      </c>
      <c r="FJ68" s="61">
        <f t="shared" si="37"/>
        <v>1</v>
      </c>
      <c r="FK68" s="61">
        <f t="shared" si="37"/>
        <v>0</v>
      </c>
      <c r="FL68" s="61">
        <f t="shared" si="37"/>
        <v>0</v>
      </c>
      <c r="FM68" s="61">
        <f t="shared" si="37"/>
        <v>0</v>
      </c>
      <c r="FN68" s="61">
        <f t="shared" si="37"/>
        <v>0</v>
      </c>
      <c r="FO68" s="61">
        <f t="shared" si="37"/>
        <v>0</v>
      </c>
      <c r="FP68" s="61">
        <f t="shared" si="37"/>
        <v>0</v>
      </c>
      <c r="FQ68" s="61">
        <f t="shared" si="37"/>
        <v>0</v>
      </c>
      <c r="FR68" s="61">
        <f t="shared" si="37"/>
        <v>0</v>
      </c>
      <c r="FS68" s="61">
        <f t="shared" si="37"/>
        <v>0</v>
      </c>
      <c r="FT68" s="61">
        <f t="shared" si="37"/>
        <v>0</v>
      </c>
      <c r="FU68" s="61">
        <f t="shared" si="37"/>
        <v>0</v>
      </c>
      <c r="FV68" s="30"/>
      <c r="FX68" s="30"/>
    </row>
    <row r="69" spans="1:180" s="58" customFormat="1" ht="15.75">
      <c r="A69" s="56"/>
      <c r="B69" s="63" t="s">
        <v>291</v>
      </c>
      <c r="C69" s="63" t="s">
        <v>247</v>
      </c>
      <c r="D69" s="61">
        <f t="shared" ref="D69:AK69" si="38">COUNTIF(D8:D64,"DIM")</f>
        <v>0</v>
      </c>
      <c r="E69" s="61">
        <f t="shared" si="38"/>
        <v>0</v>
      </c>
      <c r="F69" s="61">
        <f t="shared" si="38"/>
        <v>1</v>
      </c>
      <c r="G69" s="61">
        <f t="shared" si="38"/>
        <v>1</v>
      </c>
      <c r="H69" s="61">
        <f t="shared" si="38"/>
        <v>1</v>
      </c>
      <c r="I69" s="61">
        <f t="shared" si="38"/>
        <v>1</v>
      </c>
      <c r="J69" s="61">
        <f t="shared" si="38"/>
        <v>1</v>
      </c>
      <c r="K69" s="61">
        <f t="shared" si="38"/>
        <v>1</v>
      </c>
      <c r="L69" s="61">
        <f t="shared" si="38"/>
        <v>1</v>
      </c>
      <c r="M69" s="61">
        <f t="shared" si="38"/>
        <v>1</v>
      </c>
      <c r="N69" s="61">
        <f t="shared" si="38"/>
        <v>0</v>
      </c>
      <c r="O69" s="61">
        <f t="shared" si="38"/>
        <v>0</v>
      </c>
      <c r="P69" s="61">
        <f t="shared" si="38"/>
        <v>1</v>
      </c>
      <c r="Q69" s="61">
        <f t="shared" si="38"/>
        <v>1</v>
      </c>
      <c r="R69" s="61">
        <f t="shared" si="38"/>
        <v>1</v>
      </c>
      <c r="S69" s="61">
        <f t="shared" si="38"/>
        <v>1</v>
      </c>
      <c r="T69" s="61">
        <f t="shared" si="38"/>
        <v>1</v>
      </c>
      <c r="U69" s="61">
        <f t="shared" si="38"/>
        <v>1</v>
      </c>
      <c r="V69" s="61">
        <f t="shared" si="38"/>
        <v>1</v>
      </c>
      <c r="W69" s="61">
        <f t="shared" si="38"/>
        <v>1</v>
      </c>
      <c r="X69" s="61">
        <f t="shared" si="38"/>
        <v>1</v>
      </c>
      <c r="Y69" s="61">
        <f t="shared" si="38"/>
        <v>1</v>
      </c>
      <c r="Z69" s="61">
        <f t="shared" si="38"/>
        <v>1</v>
      </c>
      <c r="AA69" s="61">
        <f t="shared" si="38"/>
        <v>1</v>
      </c>
      <c r="AB69" s="61">
        <f t="shared" si="38"/>
        <v>1</v>
      </c>
      <c r="AC69" s="61">
        <f t="shared" si="38"/>
        <v>1</v>
      </c>
      <c r="AD69" s="61">
        <f t="shared" si="38"/>
        <v>0</v>
      </c>
      <c r="AE69" s="61">
        <f t="shared" si="38"/>
        <v>0</v>
      </c>
      <c r="AF69" s="61">
        <f t="shared" si="38"/>
        <v>0</v>
      </c>
      <c r="AG69" s="61">
        <f t="shared" si="38"/>
        <v>0</v>
      </c>
      <c r="AH69" s="61">
        <f t="shared" si="38"/>
        <v>0</v>
      </c>
      <c r="AI69" s="61">
        <f t="shared" si="38"/>
        <v>0</v>
      </c>
      <c r="AJ69" s="61">
        <f t="shared" si="38"/>
        <v>0</v>
      </c>
      <c r="AK69" s="61">
        <f t="shared" si="38"/>
        <v>0</v>
      </c>
      <c r="AL69" s="30"/>
      <c r="AM69" s="61">
        <f t="shared" ref="AM69:BT69" si="39">COUNTIF(AM8:AM64,"DIM")</f>
        <v>0</v>
      </c>
      <c r="AN69" s="61">
        <f t="shared" si="39"/>
        <v>0</v>
      </c>
      <c r="AO69" s="61">
        <f t="shared" si="39"/>
        <v>1</v>
      </c>
      <c r="AP69" s="61">
        <f t="shared" si="39"/>
        <v>1</v>
      </c>
      <c r="AQ69" s="61">
        <f t="shared" si="39"/>
        <v>1</v>
      </c>
      <c r="AR69" s="61">
        <f t="shared" si="39"/>
        <v>1</v>
      </c>
      <c r="AS69" s="61">
        <f t="shared" si="39"/>
        <v>1</v>
      </c>
      <c r="AT69" s="61">
        <f t="shared" si="39"/>
        <v>1</v>
      </c>
      <c r="AU69" s="61">
        <f t="shared" si="39"/>
        <v>1</v>
      </c>
      <c r="AV69" s="61">
        <f t="shared" si="39"/>
        <v>1</v>
      </c>
      <c r="AW69" s="61">
        <f t="shared" si="39"/>
        <v>0</v>
      </c>
      <c r="AX69" s="61">
        <f t="shared" si="39"/>
        <v>0</v>
      </c>
      <c r="AY69" s="61">
        <f t="shared" si="39"/>
        <v>1</v>
      </c>
      <c r="AZ69" s="61">
        <f t="shared" si="39"/>
        <v>1</v>
      </c>
      <c r="BA69" s="61">
        <f t="shared" si="39"/>
        <v>1</v>
      </c>
      <c r="BB69" s="61">
        <f t="shared" si="39"/>
        <v>1</v>
      </c>
      <c r="BC69" s="61">
        <f t="shared" si="39"/>
        <v>1</v>
      </c>
      <c r="BD69" s="61">
        <f t="shared" si="39"/>
        <v>1</v>
      </c>
      <c r="BE69" s="61">
        <f t="shared" si="39"/>
        <v>1</v>
      </c>
      <c r="BF69" s="61">
        <f t="shared" si="39"/>
        <v>1</v>
      </c>
      <c r="BG69" s="61">
        <f t="shared" si="39"/>
        <v>1</v>
      </c>
      <c r="BH69" s="61">
        <f t="shared" si="39"/>
        <v>1</v>
      </c>
      <c r="BI69" s="61">
        <f t="shared" si="39"/>
        <v>1</v>
      </c>
      <c r="BJ69" s="61">
        <f t="shared" si="39"/>
        <v>1</v>
      </c>
      <c r="BK69" s="61">
        <f t="shared" si="39"/>
        <v>1</v>
      </c>
      <c r="BL69" s="61">
        <f t="shared" si="39"/>
        <v>1</v>
      </c>
      <c r="BM69" s="61">
        <f t="shared" si="39"/>
        <v>0</v>
      </c>
      <c r="BN69" s="61">
        <f t="shared" si="39"/>
        <v>0</v>
      </c>
      <c r="BO69" s="61">
        <f t="shared" si="39"/>
        <v>0</v>
      </c>
      <c r="BP69" s="61">
        <f t="shared" si="39"/>
        <v>0</v>
      </c>
      <c r="BQ69" s="61">
        <f t="shared" si="39"/>
        <v>0</v>
      </c>
      <c r="BR69" s="61">
        <f t="shared" si="39"/>
        <v>0</v>
      </c>
      <c r="BS69" s="61">
        <f t="shared" si="39"/>
        <v>0</v>
      </c>
      <c r="BT69" s="61">
        <f t="shared" si="39"/>
        <v>0</v>
      </c>
      <c r="BU69" s="30"/>
      <c r="BV69" s="61">
        <f t="shared" ref="BV69:DC69" si="40">COUNTIF(BV8:BV64,"DIM")</f>
        <v>0</v>
      </c>
      <c r="BW69" s="61">
        <f t="shared" si="40"/>
        <v>0</v>
      </c>
      <c r="BX69" s="61">
        <f t="shared" si="40"/>
        <v>0</v>
      </c>
      <c r="BY69" s="61">
        <f t="shared" si="40"/>
        <v>0</v>
      </c>
      <c r="BZ69" s="61">
        <f t="shared" si="40"/>
        <v>0</v>
      </c>
      <c r="CA69" s="61">
        <f t="shared" si="40"/>
        <v>0</v>
      </c>
      <c r="CB69" s="61">
        <f t="shared" si="40"/>
        <v>0</v>
      </c>
      <c r="CC69" s="61">
        <f t="shared" si="40"/>
        <v>0</v>
      </c>
      <c r="CD69" s="61">
        <f t="shared" si="40"/>
        <v>0</v>
      </c>
      <c r="CE69" s="61">
        <f t="shared" si="40"/>
        <v>0</v>
      </c>
      <c r="CF69" s="61">
        <f t="shared" si="40"/>
        <v>0</v>
      </c>
      <c r="CG69" s="61">
        <f t="shared" si="40"/>
        <v>0</v>
      </c>
      <c r="CH69" s="61">
        <f t="shared" si="40"/>
        <v>0</v>
      </c>
      <c r="CI69" s="61">
        <f t="shared" si="40"/>
        <v>0</v>
      </c>
      <c r="CJ69" s="61">
        <f t="shared" si="40"/>
        <v>0</v>
      </c>
      <c r="CK69" s="61">
        <f t="shared" si="40"/>
        <v>0</v>
      </c>
      <c r="CL69" s="61">
        <f t="shared" si="40"/>
        <v>0</v>
      </c>
      <c r="CM69" s="61">
        <f t="shared" si="40"/>
        <v>0</v>
      </c>
      <c r="CN69" s="61">
        <f t="shared" si="40"/>
        <v>0</v>
      </c>
      <c r="CO69" s="61">
        <f t="shared" si="40"/>
        <v>0</v>
      </c>
      <c r="CP69" s="61">
        <f t="shared" si="40"/>
        <v>0</v>
      </c>
      <c r="CQ69" s="61">
        <f t="shared" si="40"/>
        <v>0</v>
      </c>
      <c r="CR69" s="61">
        <f t="shared" si="40"/>
        <v>0</v>
      </c>
      <c r="CS69" s="61">
        <f t="shared" si="40"/>
        <v>0</v>
      </c>
      <c r="CT69" s="61">
        <f t="shared" si="40"/>
        <v>0</v>
      </c>
      <c r="CU69" s="61">
        <f t="shared" si="40"/>
        <v>0</v>
      </c>
      <c r="CV69" s="61">
        <f t="shared" si="40"/>
        <v>0</v>
      </c>
      <c r="CW69" s="61">
        <f t="shared" si="40"/>
        <v>0</v>
      </c>
      <c r="CX69" s="61">
        <f t="shared" si="40"/>
        <v>0</v>
      </c>
      <c r="CY69" s="61">
        <f t="shared" si="40"/>
        <v>0</v>
      </c>
      <c r="CZ69" s="61">
        <f t="shared" si="40"/>
        <v>0</v>
      </c>
      <c r="DA69" s="61">
        <f t="shared" si="40"/>
        <v>0</v>
      </c>
      <c r="DB69" s="61">
        <f t="shared" si="40"/>
        <v>0</v>
      </c>
      <c r="DC69" s="61">
        <f t="shared" si="40"/>
        <v>0</v>
      </c>
      <c r="DD69" s="30"/>
      <c r="DE69" s="61">
        <f t="shared" ref="DE69:EL69" si="41">COUNTIF(DE8:DE64,"DIM")</f>
        <v>0</v>
      </c>
      <c r="DF69" s="61">
        <f t="shared" si="41"/>
        <v>0</v>
      </c>
      <c r="DG69" s="61">
        <f t="shared" si="41"/>
        <v>1</v>
      </c>
      <c r="DH69" s="61">
        <f t="shared" si="41"/>
        <v>1</v>
      </c>
      <c r="DI69" s="61">
        <f t="shared" si="41"/>
        <v>1</v>
      </c>
      <c r="DJ69" s="61">
        <f t="shared" si="41"/>
        <v>1</v>
      </c>
      <c r="DK69" s="61">
        <f t="shared" si="41"/>
        <v>1</v>
      </c>
      <c r="DL69" s="61">
        <f t="shared" si="41"/>
        <v>1</v>
      </c>
      <c r="DM69" s="61">
        <f t="shared" si="41"/>
        <v>1</v>
      </c>
      <c r="DN69" s="61">
        <f t="shared" si="41"/>
        <v>1</v>
      </c>
      <c r="DO69" s="61">
        <f t="shared" si="41"/>
        <v>0</v>
      </c>
      <c r="DP69" s="61">
        <f t="shared" si="41"/>
        <v>0</v>
      </c>
      <c r="DQ69" s="61">
        <f t="shared" si="41"/>
        <v>1</v>
      </c>
      <c r="DR69" s="61">
        <f t="shared" si="41"/>
        <v>1</v>
      </c>
      <c r="DS69" s="61">
        <f t="shared" si="41"/>
        <v>1</v>
      </c>
      <c r="DT69" s="61">
        <f t="shared" si="41"/>
        <v>1</v>
      </c>
      <c r="DU69" s="61">
        <f t="shared" si="41"/>
        <v>1</v>
      </c>
      <c r="DV69" s="61">
        <f t="shared" si="41"/>
        <v>1</v>
      </c>
      <c r="DW69" s="61">
        <f t="shared" si="41"/>
        <v>1</v>
      </c>
      <c r="DX69" s="61">
        <f t="shared" si="41"/>
        <v>1</v>
      </c>
      <c r="DY69" s="61">
        <f t="shared" si="41"/>
        <v>1</v>
      </c>
      <c r="DZ69" s="61">
        <f t="shared" si="41"/>
        <v>1</v>
      </c>
      <c r="EA69" s="61">
        <f t="shared" si="41"/>
        <v>1</v>
      </c>
      <c r="EB69" s="61">
        <f t="shared" si="41"/>
        <v>1</v>
      </c>
      <c r="EC69" s="61">
        <f t="shared" si="41"/>
        <v>1</v>
      </c>
      <c r="ED69" s="61">
        <f t="shared" si="41"/>
        <v>1</v>
      </c>
      <c r="EE69" s="61">
        <f t="shared" si="41"/>
        <v>0</v>
      </c>
      <c r="EF69" s="61">
        <f t="shared" si="41"/>
        <v>0</v>
      </c>
      <c r="EG69" s="61">
        <f t="shared" si="41"/>
        <v>0</v>
      </c>
      <c r="EH69" s="61">
        <f t="shared" si="41"/>
        <v>0</v>
      </c>
      <c r="EI69" s="61">
        <f t="shared" si="41"/>
        <v>0</v>
      </c>
      <c r="EJ69" s="61">
        <f t="shared" si="41"/>
        <v>0</v>
      </c>
      <c r="EK69" s="61">
        <f t="shared" si="41"/>
        <v>0</v>
      </c>
      <c r="EL69" s="61">
        <f t="shared" si="41"/>
        <v>0</v>
      </c>
      <c r="EM69" s="30"/>
      <c r="EN69" s="61">
        <f t="shared" ref="EN69:FU69" si="42">COUNTIF(EN8:EN64,"DIM")</f>
        <v>0</v>
      </c>
      <c r="EO69" s="61">
        <f t="shared" si="42"/>
        <v>0</v>
      </c>
      <c r="EP69" s="61">
        <f t="shared" si="42"/>
        <v>1</v>
      </c>
      <c r="EQ69" s="61">
        <f t="shared" si="42"/>
        <v>1</v>
      </c>
      <c r="ER69" s="61">
        <f t="shared" si="42"/>
        <v>1</v>
      </c>
      <c r="ES69" s="61">
        <f t="shared" si="42"/>
        <v>1</v>
      </c>
      <c r="ET69" s="61">
        <f t="shared" si="42"/>
        <v>1</v>
      </c>
      <c r="EU69" s="61">
        <f t="shared" si="42"/>
        <v>1</v>
      </c>
      <c r="EV69" s="61">
        <f t="shared" si="42"/>
        <v>1</v>
      </c>
      <c r="EW69" s="61">
        <f t="shared" si="42"/>
        <v>1</v>
      </c>
      <c r="EX69" s="61">
        <f t="shared" si="42"/>
        <v>0</v>
      </c>
      <c r="EY69" s="61">
        <f t="shared" si="42"/>
        <v>0</v>
      </c>
      <c r="EZ69" s="61">
        <f t="shared" si="42"/>
        <v>1</v>
      </c>
      <c r="FA69" s="61">
        <f t="shared" si="42"/>
        <v>1</v>
      </c>
      <c r="FB69" s="61">
        <f t="shared" si="42"/>
        <v>1</v>
      </c>
      <c r="FC69" s="61">
        <f t="shared" si="42"/>
        <v>1</v>
      </c>
      <c r="FD69" s="61">
        <f t="shared" si="42"/>
        <v>1</v>
      </c>
      <c r="FE69" s="61">
        <f t="shared" si="42"/>
        <v>1</v>
      </c>
      <c r="FF69" s="61">
        <f t="shared" si="42"/>
        <v>1</v>
      </c>
      <c r="FG69" s="61">
        <f t="shared" si="42"/>
        <v>1</v>
      </c>
      <c r="FH69" s="61">
        <f t="shared" si="42"/>
        <v>1</v>
      </c>
      <c r="FI69" s="61">
        <f t="shared" si="42"/>
        <v>1</v>
      </c>
      <c r="FJ69" s="61">
        <f t="shared" si="42"/>
        <v>1</v>
      </c>
      <c r="FK69" s="61">
        <f t="shared" si="42"/>
        <v>1</v>
      </c>
      <c r="FL69" s="61">
        <f t="shared" si="42"/>
        <v>1</v>
      </c>
      <c r="FM69" s="61">
        <f t="shared" si="42"/>
        <v>1</v>
      </c>
      <c r="FN69" s="61">
        <f t="shared" si="42"/>
        <v>0</v>
      </c>
      <c r="FO69" s="61">
        <f t="shared" si="42"/>
        <v>0</v>
      </c>
      <c r="FP69" s="61">
        <f t="shared" si="42"/>
        <v>0</v>
      </c>
      <c r="FQ69" s="61">
        <f t="shared" si="42"/>
        <v>0</v>
      </c>
      <c r="FR69" s="61">
        <f t="shared" si="42"/>
        <v>0</v>
      </c>
      <c r="FS69" s="61">
        <f t="shared" si="42"/>
        <v>0</v>
      </c>
      <c r="FT69" s="61">
        <f t="shared" si="42"/>
        <v>0</v>
      </c>
      <c r="FU69" s="61">
        <f t="shared" si="42"/>
        <v>0</v>
      </c>
      <c r="FV69" s="30"/>
      <c r="FX69" s="30"/>
    </row>
    <row r="70" spans="1:180" s="58" customFormat="1" ht="15.75">
      <c r="A70" s="56"/>
      <c r="B70" s="63" t="s">
        <v>292</v>
      </c>
      <c r="C70" s="63" t="s">
        <v>228</v>
      </c>
      <c r="D70" s="61">
        <f t="shared" ref="D70:AK70" si="43">COUNTIF(D8:D64,"DIT")</f>
        <v>0</v>
      </c>
      <c r="E70" s="61">
        <f t="shared" si="43"/>
        <v>0</v>
      </c>
      <c r="F70" s="61">
        <f t="shared" si="43"/>
        <v>1</v>
      </c>
      <c r="G70" s="61">
        <f t="shared" si="43"/>
        <v>1</v>
      </c>
      <c r="H70" s="61">
        <f t="shared" si="43"/>
        <v>1</v>
      </c>
      <c r="I70" s="61">
        <f t="shared" si="43"/>
        <v>0</v>
      </c>
      <c r="J70" s="61">
        <f t="shared" si="43"/>
        <v>0</v>
      </c>
      <c r="K70" s="61">
        <f t="shared" si="43"/>
        <v>0</v>
      </c>
      <c r="L70" s="61">
        <f t="shared" si="43"/>
        <v>0</v>
      </c>
      <c r="M70" s="61">
        <f t="shared" si="43"/>
        <v>0</v>
      </c>
      <c r="N70" s="61">
        <f t="shared" si="43"/>
        <v>0</v>
      </c>
      <c r="O70" s="61">
        <f t="shared" si="43"/>
        <v>0</v>
      </c>
      <c r="P70" s="61">
        <f t="shared" si="43"/>
        <v>0</v>
      </c>
      <c r="Q70" s="61">
        <f t="shared" si="43"/>
        <v>0</v>
      </c>
      <c r="R70" s="61">
        <f t="shared" si="43"/>
        <v>0</v>
      </c>
      <c r="S70" s="61">
        <f t="shared" si="43"/>
        <v>0</v>
      </c>
      <c r="T70" s="61">
        <f t="shared" si="43"/>
        <v>0</v>
      </c>
      <c r="U70" s="61">
        <f t="shared" si="43"/>
        <v>0</v>
      </c>
      <c r="V70" s="61">
        <f t="shared" si="43"/>
        <v>0</v>
      </c>
      <c r="W70" s="61">
        <f t="shared" si="43"/>
        <v>0</v>
      </c>
      <c r="X70" s="61">
        <f t="shared" si="43"/>
        <v>0</v>
      </c>
      <c r="Y70" s="61">
        <f t="shared" si="43"/>
        <v>0</v>
      </c>
      <c r="Z70" s="61">
        <f t="shared" si="43"/>
        <v>0</v>
      </c>
      <c r="AA70" s="61">
        <f t="shared" si="43"/>
        <v>1</v>
      </c>
      <c r="AB70" s="61">
        <f t="shared" si="43"/>
        <v>1</v>
      </c>
      <c r="AC70" s="61">
        <f t="shared" si="43"/>
        <v>1</v>
      </c>
      <c r="AD70" s="61">
        <f t="shared" si="43"/>
        <v>0</v>
      </c>
      <c r="AE70" s="61">
        <f t="shared" si="43"/>
        <v>0</v>
      </c>
      <c r="AF70" s="61">
        <f t="shared" si="43"/>
        <v>0</v>
      </c>
      <c r="AG70" s="61">
        <f t="shared" si="43"/>
        <v>0</v>
      </c>
      <c r="AH70" s="61">
        <f t="shared" si="43"/>
        <v>0</v>
      </c>
      <c r="AI70" s="61">
        <f t="shared" si="43"/>
        <v>0</v>
      </c>
      <c r="AJ70" s="61">
        <f t="shared" si="43"/>
        <v>0</v>
      </c>
      <c r="AK70" s="61">
        <f t="shared" si="43"/>
        <v>0</v>
      </c>
      <c r="AL70" s="30"/>
      <c r="AM70" s="61">
        <f t="shared" ref="AM70:BT70" si="44">COUNTIF(AM8:AM64,"DIT")</f>
        <v>0</v>
      </c>
      <c r="AN70" s="61">
        <f t="shared" si="44"/>
        <v>0</v>
      </c>
      <c r="AO70" s="61">
        <f t="shared" si="44"/>
        <v>1</v>
      </c>
      <c r="AP70" s="61">
        <f t="shared" si="44"/>
        <v>1</v>
      </c>
      <c r="AQ70" s="61">
        <f t="shared" si="44"/>
        <v>1</v>
      </c>
      <c r="AR70" s="61">
        <f t="shared" si="44"/>
        <v>0</v>
      </c>
      <c r="AS70" s="61">
        <f t="shared" si="44"/>
        <v>0</v>
      </c>
      <c r="AT70" s="61">
        <f t="shared" si="44"/>
        <v>0</v>
      </c>
      <c r="AU70" s="61">
        <f t="shared" si="44"/>
        <v>0</v>
      </c>
      <c r="AV70" s="61">
        <f t="shared" si="44"/>
        <v>0</v>
      </c>
      <c r="AW70" s="61">
        <f t="shared" si="44"/>
        <v>0</v>
      </c>
      <c r="AX70" s="61">
        <f t="shared" si="44"/>
        <v>0</v>
      </c>
      <c r="AY70" s="61">
        <f t="shared" si="44"/>
        <v>0</v>
      </c>
      <c r="AZ70" s="61">
        <f t="shared" si="44"/>
        <v>0</v>
      </c>
      <c r="BA70" s="61">
        <f t="shared" si="44"/>
        <v>0</v>
      </c>
      <c r="BB70" s="61">
        <f t="shared" si="44"/>
        <v>0</v>
      </c>
      <c r="BC70" s="61">
        <f t="shared" si="44"/>
        <v>0</v>
      </c>
      <c r="BD70" s="61">
        <f t="shared" si="44"/>
        <v>0</v>
      </c>
      <c r="BE70" s="61">
        <f t="shared" si="44"/>
        <v>0</v>
      </c>
      <c r="BF70" s="61">
        <f t="shared" si="44"/>
        <v>0</v>
      </c>
      <c r="BG70" s="61">
        <f t="shared" si="44"/>
        <v>0</v>
      </c>
      <c r="BH70" s="61">
        <f t="shared" si="44"/>
        <v>0</v>
      </c>
      <c r="BI70" s="61">
        <f t="shared" si="44"/>
        <v>0</v>
      </c>
      <c r="BJ70" s="61">
        <f t="shared" si="44"/>
        <v>1</v>
      </c>
      <c r="BK70" s="61">
        <f t="shared" si="44"/>
        <v>1</v>
      </c>
      <c r="BL70" s="61">
        <f t="shared" si="44"/>
        <v>1</v>
      </c>
      <c r="BM70" s="61">
        <f t="shared" si="44"/>
        <v>0</v>
      </c>
      <c r="BN70" s="61">
        <f t="shared" si="44"/>
        <v>0</v>
      </c>
      <c r="BO70" s="61">
        <f t="shared" si="44"/>
        <v>0</v>
      </c>
      <c r="BP70" s="61">
        <f t="shared" si="44"/>
        <v>0</v>
      </c>
      <c r="BQ70" s="61">
        <f t="shared" si="44"/>
        <v>0</v>
      </c>
      <c r="BR70" s="61">
        <f t="shared" si="44"/>
        <v>0</v>
      </c>
      <c r="BS70" s="61">
        <f t="shared" si="44"/>
        <v>0</v>
      </c>
      <c r="BT70" s="61">
        <f t="shared" si="44"/>
        <v>0</v>
      </c>
      <c r="BU70" s="30"/>
      <c r="BV70" s="61">
        <f t="shared" ref="BV70:DC70" si="45">COUNTIF(BV8:BV64,"DIT")</f>
        <v>0</v>
      </c>
      <c r="BW70" s="61">
        <f t="shared" si="45"/>
        <v>0</v>
      </c>
      <c r="BX70" s="61">
        <f t="shared" si="45"/>
        <v>0</v>
      </c>
      <c r="BY70" s="61">
        <f t="shared" si="45"/>
        <v>0</v>
      </c>
      <c r="BZ70" s="61">
        <f t="shared" si="45"/>
        <v>0</v>
      </c>
      <c r="CA70" s="61">
        <f t="shared" si="45"/>
        <v>0</v>
      </c>
      <c r="CB70" s="61">
        <f t="shared" si="45"/>
        <v>0</v>
      </c>
      <c r="CC70" s="61">
        <f t="shared" si="45"/>
        <v>0</v>
      </c>
      <c r="CD70" s="61">
        <f t="shared" si="45"/>
        <v>0</v>
      </c>
      <c r="CE70" s="61">
        <f t="shared" si="45"/>
        <v>0</v>
      </c>
      <c r="CF70" s="61">
        <f t="shared" si="45"/>
        <v>0</v>
      </c>
      <c r="CG70" s="61">
        <f t="shared" si="45"/>
        <v>0</v>
      </c>
      <c r="CH70" s="61">
        <f t="shared" si="45"/>
        <v>0</v>
      </c>
      <c r="CI70" s="61">
        <f t="shared" si="45"/>
        <v>0</v>
      </c>
      <c r="CJ70" s="61">
        <f t="shared" si="45"/>
        <v>0</v>
      </c>
      <c r="CK70" s="61">
        <f t="shared" si="45"/>
        <v>0</v>
      </c>
      <c r="CL70" s="61">
        <f t="shared" si="45"/>
        <v>0</v>
      </c>
      <c r="CM70" s="61">
        <f t="shared" si="45"/>
        <v>0</v>
      </c>
      <c r="CN70" s="61">
        <f t="shared" si="45"/>
        <v>0</v>
      </c>
      <c r="CO70" s="61">
        <f t="shared" si="45"/>
        <v>0</v>
      </c>
      <c r="CP70" s="61">
        <f t="shared" si="45"/>
        <v>0</v>
      </c>
      <c r="CQ70" s="61">
        <f t="shared" si="45"/>
        <v>0</v>
      </c>
      <c r="CR70" s="61">
        <f t="shared" si="45"/>
        <v>0</v>
      </c>
      <c r="CS70" s="61">
        <f t="shared" si="45"/>
        <v>0</v>
      </c>
      <c r="CT70" s="61">
        <f t="shared" si="45"/>
        <v>0</v>
      </c>
      <c r="CU70" s="61">
        <f t="shared" si="45"/>
        <v>0</v>
      </c>
      <c r="CV70" s="61">
        <f t="shared" si="45"/>
        <v>0</v>
      </c>
      <c r="CW70" s="61">
        <f t="shared" si="45"/>
        <v>0</v>
      </c>
      <c r="CX70" s="61">
        <f t="shared" si="45"/>
        <v>0</v>
      </c>
      <c r="CY70" s="61">
        <f t="shared" si="45"/>
        <v>0</v>
      </c>
      <c r="CZ70" s="61">
        <f t="shared" si="45"/>
        <v>0</v>
      </c>
      <c r="DA70" s="61">
        <f t="shared" si="45"/>
        <v>0</v>
      </c>
      <c r="DB70" s="61">
        <f t="shared" si="45"/>
        <v>0</v>
      </c>
      <c r="DC70" s="61">
        <f t="shared" si="45"/>
        <v>0</v>
      </c>
      <c r="DD70" s="30"/>
      <c r="DE70" s="61">
        <f t="shared" ref="DE70:EL70" si="46">COUNTIF(DE8:DE64,"DIT")</f>
        <v>0</v>
      </c>
      <c r="DF70" s="61">
        <f t="shared" si="46"/>
        <v>0</v>
      </c>
      <c r="DG70" s="61">
        <f t="shared" si="46"/>
        <v>1</v>
      </c>
      <c r="DH70" s="61">
        <f t="shared" si="46"/>
        <v>1</v>
      </c>
      <c r="DI70" s="61">
        <f t="shared" si="46"/>
        <v>1</v>
      </c>
      <c r="DJ70" s="61">
        <f t="shared" si="46"/>
        <v>0</v>
      </c>
      <c r="DK70" s="61">
        <f t="shared" si="46"/>
        <v>0</v>
      </c>
      <c r="DL70" s="61">
        <f t="shared" si="46"/>
        <v>0</v>
      </c>
      <c r="DM70" s="61">
        <f t="shared" si="46"/>
        <v>0</v>
      </c>
      <c r="DN70" s="61">
        <f t="shared" si="46"/>
        <v>0</v>
      </c>
      <c r="DO70" s="61">
        <f t="shared" si="46"/>
        <v>0</v>
      </c>
      <c r="DP70" s="61">
        <f t="shared" si="46"/>
        <v>0</v>
      </c>
      <c r="DQ70" s="61">
        <f t="shared" si="46"/>
        <v>0</v>
      </c>
      <c r="DR70" s="61">
        <f t="shared" si="46"/>
        <v>0</v>
      </c>
      <c r="DS70" s="61">
        <f t="shared" si="46"/>
        <v>0</v>
      </c>
      <c r="DT70" s="61">
        <f t="shared" si="46"/>
        <v>0</v>
      </c>
      <c r="DU70" s="61">
        <f t="shared" si="46"/>
        <v>0</v>
      </c>
      <c r="DV70" s="61">
        <f t="shared" si="46"/>
        <v>0</v>
      </c>
      <c r="DW70" s="61">
        <f t="shared" si="46"/>
        <v>0</v>
      </c>
      <c r="DX70" s="61">
        <f t="shared" si="46"/>
        <v>0</v>
      </c>
      <c r="DY70" s="61">
        <f t="shared" si="46"/>
        <v>0</v>
      </c>
      <c r="DZ70" s="61">
        <f t="shared" si="46"/>
        <v>0</v>
      </c>
      <c r="EA70" s="61">
        <f t="shared" si="46"/>
        <v>0</v>
      </c>
      <c r="EB70" s="61">
        <f t="shared" si="46"/>
        <v>1</v>
      </c>
      <c r="EC70" s="61">
        <f t="shared" si="46"/>
        <v>1</v>
      </c>
      <c r="ED70" s="61">
        <f t="shared" si="46"/>
        <v>1</v>
      </c>
      <c r="EE70" s="61">
        <f t="shared" si="46"/>
        <v>0</v>
      </c>
      <c r="EF70" s="61">
        <f t="shared" si="46"/>
        <v>0</v>
      </c>
      <c r="EG70" s="61">
        <f t="shared" si="46"/>
        <v>0</v>
      </c>
      <c r="EH70" s="61">
        <f t="shared" si="46"/>
        <v>0</v>
      </c>
      <c r="EI70" s="61">
        <f t="shared" si="46"/>
        <v>0</v>
      </c>
      <c r="EJ70" s="61">
        <f t="shared" si="46"/>
        <v>0</v>
      </c>
      <c r="EK70" s="61">
        <f t="shared" si="46"/>
        <v>0</v>
      </c>
      <c r="EL70" s="61">
        <f t="shared" si="46"/>
        <v>0</v>
      </c>
      <c r="EM70" s="30"/>
      <c r="EN70" s="61">
        <f t="shared" ref="EN70:FU70" si="47">COUNTIF(EN8:EN64,"DIT")</f>
        <v>0</v>
      </c>
      <c r="EO70" s="61">
        <f t="shared" si="47"/>
        <v>0</v>
      </c>
      <c r="EP70" s="61">
        <f t="shared" si="47"/>
        <v>1</v>
      </c>
      <c r="EQ70" s="61">
        <f t="shared" si="47"/>
        <v>1</v>
      </c>
      <c r="ER70" s="61">
        <f t="shared" si="47"/>
        <v>1</v>
      </c>
      <c r="ES70" s="61">
        <f t="shared" si="47"/>
        <v>0</v>
      </c>
      <c r="ET70" s="61">
        <f t="shared" si="47"/>
        <v>0</v>
      </c>
      <c r="EU70" s="61">
        <f t="shared" si="47"/>
        <v>0</v>
      </c>
      <c r="EV70" s="61">
        <f t="shared" si="47"/>
        <v>0</v>
      </c>
      <c r="EW70" s="61">
        <f t="shared" si="47"/>
        <v>0</v>
      </c>
      <c r="EX70" s="61">
        <f t="shared" si="47"/>
        <v>0</v>
      </c>
      <c r="EY70" s="61">
        <f t="shared" si="47"/>
        <v>0</v>
      </c>
      <c r="EZ70" s="61">
        <f t="shared" si="47"/>
        <v>0</v>
      </c>
      <c r="FA70" s="61">
        <f t="shared" si="47"/>
        <v>0</v>
      </c>
      <c r="FB70" s="61">
        <f t="shared" si="47"/>
        <v>0</v>
      </c>
      <c r="FC70" s="61">
        <f t="shared" si="47"/>
        <v>0</v>
      </c>
      <c r="FD70" s="61">
        <f t="shared" si="47"/>
        <v>0</v>
      </c>
      <c r="FE70" s="61">
        <f t="shared" si="47"/>
        <v>0</v>
      </c>
      <c r="FF70" s="61">
        <f t="shared" si="47"/>
        <v>0</v>
      </c>
      <c r="FG70" s="61">
        <f t="shared" si="47"/>
        <v>0</v>
      </c>
      <c r="FH70" s="61">
        <f t="shared" si="47"/>
        <v>0</v>
      </c>
      <c r="FI70" s="61">
        <f t="shared" si="47"/>
        <v>0</v>
      </c>
      <c r="FJ70" s="61">
        <f t="shared" si="47"/>
        <v>0</v>
      </c>
      <c r="FK70" s="61">
        <f t="shared" si="47"/>
        <v>1</v>
      </c>
      <c r="FL70" s="61">
        <f t="shared" si="47"/>
        <v>1</v>
      </c>
      <c r="FM70" s="61">
        <f t="shared" si="47"/>
        <v>1</v>
      </c>
      <c r="FN70" s="61">
        <f t="shared" si="47"/>
        <v>0</v>
      </c>
      <c r="FO70" s="61">
        <f t="shared" si="47"/>
        <v>0</v>
      </c>
      <c r="FP70" s="61">
        <f t="shared" si="47"/>
        <v>0</v>
      </c>
      <c r="FQ70" s="61">
        <f t="shared" si="47"/>
        <v>0</v>
      </c>
      <c r="FR70" s="61">
        <f t="shared" si="47"/>
        <v>0</v>
      </c>
      <c r="FS70" s="61">
        <f t="shared" si="47"/>
        <v>0</v>
      </c>
      <c r="FT70" s="61">
        <f t="shared" si="47"/>
        <v>0</v>
      </c>
      <c r="FU70" s="61">
        <f t="shared" si="47"/>
        <v>0</v>
      </c>
      <c r="FV70" s="30"/>
      <c r="FX70" s="30"/>
    </row>
    <row r="71" spans="1:180" s="58" customFormat="1" ht="15.75">
      <c r="A71" s="56"/>
      <c r="B71" s="28" t="s">
        <v>293</v>
      </c>
      <c r="C71" s="19" t="s">
        <v>287</v>
      </c>
      <c r="D71" s="61">
        <f t="shared" ref="D71:AK71" si="48">COUNTIF(D8:D64,"COM")</f>
        <v>0</v>
      </c>
      <c r="E71" s="61">
        <f t="shared" si="48"/>
        <v>0</v>
      </c>
      <c r="F71" s="61">
        <f t="shared" si="48"/>
        <v>0</v>
      </c>
      <c r="G71" s="61">
        <f t="shared" si="48"/>
        <v>0</v>
      </c>
      <c r="H71" s="61">
        <f t="shared" si="48"/>
        <v>0</v>
      </c>
      <c r="I71" s="61">
        <f t="shared" si="48"/>
        <v>0</v>
      </c>
      <c r="J71" s="61">
        <f t="shared" si="48"/>
        <v>0</v>
      </c>
      <c r="K71" s="61">
        <f t="shared" si="48"/>
        <v>0</v>
      </c>
      <c r="L71" s="61">
        <f t="shared" si="48"/>
        <v>0</v>
      </c>
      <c r="M71" s="61">
        <f t="shared" si="48"/>
        <v>0</v>
      </c>
      <c r="N71" s="61">
        <f t="shared" si="48"/>
        <v>0</v>
      </c>
      <c r="O71" s="61">
        <f t="shared" si="48"/>
        <v>0</v>
      </c>
      <c r="P71" s="61">
        <f t="shared" si="48"/>
        <v>0</v>
      </c>
      <c r="Q71" s="61">
        <f t="shared" si="48"/>
        <v>0</v>
      </c>
      <c r="R71" s="61">
        <f t="shared" si="48"/>
        <v>0</v>
      </c>
      <c r="S71" s="61">
        <f t="shared" si="48"/>
        <v>0</v>
      </c>
      <c r="T71" s="61">
        <f t="shared" si="48"/>
        <v>0</v>
      </c>
      <c r="U71" s="61">
        <f t="shared" si="48"/>
        <v>0</v>
      </c>
      <c r="V71" s="61">
        <f t="shared" si="48"/>
        <v>0</v>
      </c>
      <c r="W71" s="61">
        <f t="shared" si="48"/>
        <v>0</v>
      </c>
      <c r="X71" s="61">
        <f t="shared" si="48"/>
        <v>0</v>
      </c>
      <c r="Y71" s="61">
        <f t="shared" si="48"/>
        <v>0</v>
      </c>
      <c r="Z71" s="61">
        <f t="shared" si="48"/>
        <v>0</v>
      </c>
      <c r="AA71" s="61">
        <f t="shared" si="48"/>
        <v>0</v>
      </c>
      <c r="AB71" s="61">
        <f t="shared" si="48"/>
        <v>0</v>
      </c>
      <c r="AC71" s="61">
        <f t="shared" si="48"/>
        <v>0</v>
      </c>
      <c r="AD71" s="61">
        <f t="shared" si="48"/>
        <v>0</v>
      </c>
      <c r="AE71" s="61">
        <f t="shared" si="48"/>
        <v>0</v>
      </c>
      <c r="AF71" s="61">
        <f t="shared" si="48"/>
        <v>0</v>
      </c>
      <c r="AG71" s="61">
        <f t="shared" si="48"/>
        <v>0</v>
      </c>
      <c r="AH71" s="61">
        <f t="shared" si="48"/>
        <v>0</v>
      </c>
      <c r="AI71" s="61">
        <f t="shared" si="48"/>
        <v>0</v>
      </c>
      <c r="AJ71" s="61">
        <f t="shared" si="48"/>
        <v>0</v>
      </c>
      <c r="AK71" s="61">
        <f t="shared" si="48"/>
        <v>0</v>
      </c>
      <c r="AL71" s="30"/>
      <c r="AM71" s="61">
        <f t="shared" ref="AM71:BT71" si="49">COUNTIF(AM8:AM64,"COM")</f>
        <v>0</v>
      </c>
      <c r="AN71" s="61">
        <f t="shared" si="49"/>
        <v>0</v>
      </c>
      <c r="AO71" s="61">
        <f t="shared" si="49"/>
        <v>0</v>
      </c>
      <c r="AP71" s="61">
        <f t="shared" si="49"/>
        <v>0</v>
      </c>
      <c r="AQ71" s="61">
        <f t="shared" si="49"/>
        <v>0</v>
      </c>
      <c r="AR71" s="61">
        <f t="shared" si="49"/>
        <v>0</v>
      </c>
      <c r="AS71" s="61">
        <f t="shared" si="49"/>
        <v>0</v>
      </c>
      <c r="AT71" s="61">
        <f t="shared" si="49"/>
        <v>0</v>
      </c>
      <c r="AU71" s="61">
        <f t="shared" si="49"/>
        <v>0</v>
      </c>
      <c r="AV71" s="61">
        <f t="shared" si="49"/>
        <v>0</v>
      </c>
      <c r="AW71" s="61">
        <f t="shared" si="49"/>
        <v>0</v>
      </c>
      <c r="AX71" s="61">
        <f t="shared" si="49"/>
        <v>0</v>
      </c>
      <c r="AY71" s="61">
        <f t="shared" si="49"/>
        <v>0</v>
      </c>
      <c r="AZ71" s="61">
        <f t="shared" si="49"/>
        <v>0</v>
      </c>
      <c r="BA71" s="61">
        <f t="shared" si="49"/>
        <v>0</v>
      </c>
      <c r="BB71" s="61">
        <f t="shared" si="49"/>
        <v>0</v>
      </c>
      <c r="BC71" s="61">
        <f t="shared" si="49"/>
        <v>0</v>
      </c>
      <c r="BD71" s="61">
        <f t="shared" si="49"/>
        <v>0</v>
      </c>
      <c r="BE71" s="61">
        <f t="shared" si="49"/>
        <v>0</v>
      </c>
      <c r="BF71" s="61">
        <f t="shared" si="49"/>
        <v>0</v>
      </c>
      <c r="BG71" s="61">
        <f t="shared" si="49"/>
        <v>0</v>
      </c>
      <c r="BH71" s="61">
        <f t="shared" si="49"/>
        <v>0</v>
      </c>
      <c r="BI71" s="61">
        <f t="shared" si="49"/>
        <v>0</v>
      </c>
      <c r="BJ71" s="61">
        <f t="shared" si="49"/>
        <v>0</v>
      </c>
      <c r="BK71" s="61">
        <f t="shared" si="49"/>
        <v>0</v>
      </c>
      <c r="BL71" s="61">
        <f t="shared" si="49"/>
        <v>0</v>
      </c>
      <c r="BM71" s="61">
        <f t="shared" si="49"/>
        <v>0</v>
      </c>
      <c r="BN71" s="61">
        <f t="shared" si="49"/>
        <v>0</v>
      </c>
      <c r="BO71" s="61">
        <f t="shared" si="49"/>
        <v>0</v>
      </c>
      <c r="BP71" s="61">
        <f t="shared" si="49"/>
        <v>0</v>
      </c>
      <c r="BQ71" s="61">
        <f t="shared" si="49"/>
        <v>0</v>
      </c>
      <c r="BR71" s="61">
        <f t="shared" si="49"/>
        <v>0</v>
      </c>
      <c r="BS71" s="61">
        <f t="shared" si="49"/>
        <v>0</v>
      </c>
      <c r="BT71" s="61">
        <f t="shared" si="49"/>
        <v>0</v>
      </c>
      <c r="BU71" s="30"/>
      <c r="BV71" s="61">
        <f t="shared" ref="BV71:DC71" si="50">COUNTIF(BV8:BV64,"COM")</f>
        <v>0</v>
      </c>
      <c r="BW71" s="61">
        <f t="shared" si="50"/>
        <v>0</v>
      </c>
      <c r="BX71" s="61">
        <f t="shared" si="50"/>
        <v>0</v>
      </c>
      <c r="BY71" s="61">
        <f t="shared" si="50"/>
        <v>0</v>
      </c>
      <c r="BZ71" s="61">
        <f t="shared" si="50"/>
        <v>0</v>
      </c>
      <c r="CA71" s="61">
        <f t="shared" si="50"/>
        <v>0</v>
      </c>
      <c r="CB71" s="61">
        <f t="shared" si="50"/>
        <v>0</v>
      </c>
      <c r="CC71" s="61">
        <f t="shared" si="50"/>
        <v>0</v>
      </c>
      <c r="CD71" s="61">
        <f t="shared" si="50"/>
        <v>0</v>
      </c>
      <c r="CE71" s="61">
        <f t="shared" si="50"/>
        <v>0</v>
      </c>
      <c r="CF71" s="61">
        <f t="shared" si="50"/>
        <v>0</v>
      </c>
      <c r="CG71" s="61">
        <f t="shared" si="50"/>
        <v>0</v>
      </c>
      <c r="CH71" s="61">
        <f t="shared" si="50"/>
        <v>0</v>
      </c>
      <c r="CI71" s="61">
        <f t="shared" si="50"/>
        <v>0</v>
      </c>
      <c r="CJ71" s="61">
        <f t="shared" si="50"/>
        <v>0</v>
      </c>
      <c r="CK71" s="61">
        <f t="shared" si="50"/>
        <v>0</v>
      </c>
      <c r="CL71" s="61">
        <f t="shared" si="50"/>
        <v>0</v>
      </c>
      <c r="CM71" s="61">
        <f t="shared" si="50"/>
        <v>0</v>
      </c>
      <c r="CN71" s="61">
        <f t="shared" si="50"/>
        <v>0</v>
      </c>
      <c r="CO71" s="61">
        <f t="shared" si="50"/>
        <v>0</v>
      </c>
      <c r="CP71" s="61">
        <f t="shared" si="50"/>
        <v>0</v>
      </c>
      <c r="CQ71" s="61">
        <f t="shared" si="50"/>
        <v>0</v>
      </c>
      <c r="CR71" s="61">
        <f t="shared" si="50"/>
        <v>0</v>
      </c>
      <c r="CS71" s="61">
        <f t="shared" si="50"/>
        <v>0</v>
      </c>
      <c r="CT71" s="61">
        <f t="shared" si="50"/>
        <v>0</v>
      </c>
      <c r="CU71" s="61">
        <f t="shared" si="50"/>
        <v>0</v>
      </c>
      <c r="CV71" s="61">
        <f t="shared" si="50"/>
        <v>0</v>
      </c>
      <c r="CW71" s="61">
        <f t="shared" si="50"/>
        <v>0</v>
      </c>
      <c r="CX71" s="61">
        <f t="shared" si="50"/>
        <v>0</v>
      </c>
      <c r="CY71" s="61">
        <f t="shared" si="50"/>
        <v>0</v>
      </c>
      <c r="CZ71" s="61">
        <f t="shared" si="50"/>
        <v>0</v>
      </c>
      <c r="DA71" s="61">
        <f t="shared" si="50"/>
        <v>0</v>
      </c>
      <c r="DB71" s="61">
        <f t="shared" si="50"/>
        <v>0</v>
      </c>
      <c r="DC71" s="61">
        <f t="shared" si="50"/>
        <v>0</v>
      </c>
      <c r="DD71" s="30"/>
      <c r="DE71" s="61">
        <f t="shared" ref="DE71:EL71" si="51">COUNTIF(DE8:DE64,"COM")</f>
        <v>0</v>
      </c>
      <c r="DF71" s="61">
        <f t="shared" si="51"/>
        <v>0</v>
      </c>
      <c r="DG71" s="61">
        <f t="shared" si="51"/>
        <v>0</v>
      </c>
      <c r="DH71" s="61">
        <f t="shared" si="51"/>
        <v>0</v>
      </c>
      <c r="DI71" s="61">
        <f t="shared" si="51"/>
        <v>0</v>
      </c>
      <c r="DJ71" s="61">
        <f t="shared" si="51"/>
        <v>0</v>
      </c>
      <c r="DK71" s="61">
        <f t="shared" si="51"/>
        <v>0</v>
      </c>
      <c r="DL71" s="61">
        <f t="shared" si="51"/>
        <v>0</v>
      </c>
      <c r="DM71" s="61">
        <f t="shared" si="51"/>
        <v>0</v>
      </c>
      <c r="DN71" s="61">
        <f t="shared" si="51"/>
        <v>0</v>
      </c>
      <c r="DO71" s="61">
        <f t="shared" si="51"/>
        <v>0</v>
      </c>
      <c r="DP71" s="61">
        <f t="shared" si="51"/>
        <v>0</v>
      </c>
      <c r="DQ71" s="61">
        <f t="shared" si="51"/>
        <v>0</v>
      </c>
      <c r="DR71" s="61">
        <f t="shared" si="51"/>
        <v>0</v>
      </c>
      <c r="DS71" s="61">
        <f t="shared" si="51"/>
        <v>0</v>
      </c>
      <c r="DT71" s="61">
        <f t="shared" si="51"/>
        <v>0</v>
      </c>
      <c r="DU71" s="61">
        <f t="shared" si="51"/>
        <v>0</v>
      </c>
      <c r="DV71" s="61">
        <f t="shared" si="51"/>
        <v>0</v>
      </c>
      <c r="DW71" s="61">
        <f t="shared" si="51"/>
        <v>0</v>
      </c>
      <c r="DX71" s="61">
        <f t="shared" si="51"/>
        <v>0</v>
      </c>
      <c r="DY71" s="61">
        <f t="shared" si="51"/>
        <v>0</v>
      </c>
      <c r="DZ71" s="61">
        <f t="shared" si="51"/>
        <v>0</v>
      </c>
      <c r="EA71" s="61">
        <f t="shared" si="51"/>
        <v>0</v>
      </c>
      <c r="EB71" s="61">
        <f t="shared" si="51"/>
        <v>0</v>
      </c>
      <c r="EC71" s="61">
        <f t="shared" si="51"/>
        <v>0</v>
      </c>
      <c r="ED71" s="61">
        <f t="shared" si="51"/>
        <v>0</v>
      </c>
      <c r="EE71" s="61">
        <f t="shared" si="51"/>
        <v>0</v>
      </c>
      <c r="EF71" s="61">
        <f t="shared" si="51"/>
        <v>0</v>
      </c>
      <c r="EG71" s="61">
        <f t="shared" si="51"/>
        <v>0</v>
      </c>
      <c r="EH71" s="61">
        <f t="shared" si="51"/>
        <v>0</v>
      </c>
      <c r="EI71" s="61">
        <f t="shared" si="51"/>
        <v>0</v>
      </c>
      <c r="EJ71" s="61">
        <f t="shared" si="51"/>
        <v>0</v>
      </c>
      <c r="EK71" s="61">
        <f t="shared" si="51"/>
        <v>0</v>
      </c>
      <c r="EL71" s="61">
        <f t="shared" si="51"/>
        <v>0</v>
      </c>
      <c r="EM71" s="30"/>
      <c r="EN71" s="61">
        <f t="shared" ref="EN71:FU71" si="52">COUNTIF(EN8:EN64,"COM")</f>
        <v>0</v>
      </c>
      <c r="EO71" s="61">
        <f t="shared" si="52"/>
        <v>0</v>
      </c>
      <c r="EP71" s="61">
        <f t="shared" si="52"/>
        <v>0</v>
      </c>
      <c r="EQ71" s="61">
        <f t="shared" si="52"/>
        <v>0</v>
      </c>
      <c r="ER71" s="61">
        <f t="shared" si="52"/>
        <v>0</v>
      </c>
      <c r="ES71" s="61">
        <f t="shared" si="52"/>
        <v>0</v>
      </c>
      <c r="ET71" s="61">
        <f t="shared" si="52"/>
        <v>0</v>
      </c>
      <c r="EU71" s="61">
        <f t="shared" si="52"/>
        <v>0</v>
      </c>
      <c r="EV71" s="61">
        <f t="shared" si="52"/>
        <v>0</v>
      </c>
      <c r="EW71" s="61">
        <f t="shared" si="52"/>
        <v>0</v>
      </c>
      <c r="EX71" s="61">
        <f t="shared" si="52"/>
        <v>0</v>
      </c>
      <c r="EY71" s="61">
        <f t="shared" si="52"/>
        <v>0</v>
      </c>
      <c r="EZ71" s="61">
        <f t="shared" si="52"/>
        <v>0</v>
      </c>
      <c r="FA71" s="61">
        <f t="shared" si="52"/>
        <v>0</v>
      </c>
      <c r="FB71" s="61">
        <f t="shared" si="52"/>
        <v>0</v>
      </c>
      <c r="FC71" s="61">
        <f t="shared" si="52"/>
        <v>0</v>
      </c>
      <c r="FD71" s="61">
        <f t="shared" si="52"/>
        <v>0</v>
      </c>
      <c r="FE71" s="61">
        <f t="shared" si="52"/>
        <v>0</v>
      </c>
      <c r="FF71" s="61">
        <f t="shared" si="52"/>
        <v>0</v>
      </c>
      <c r="FG71" s="61">
        <f t="shared" si="52"/>
        <v>0</v>
      </c>
      <c r="FH71" s="61">
        <f t="shared" si="52"/>
        <v>0</v>
      </c>
      <c r="FI71" s="61">
        <f t="shared" si="52"/>
        <v>0</v>
      </c>
      <c r="FJ71" s="61">
        <f t="shared" si="52"/>
        <v>0</v>
      </c>
      <c r="FK71" s="61">
        <f t="shared" si="52"/>
        <v>0</v>
      </c>
      <c r="FL71" s="61">
        <f t="shared" si="52"/>
        <v>0</v>
      </c>
      <c r="FM71" s="61">
        <f t="shared" si="52"/>
        <v>0</v>
      </c>
      <c r="FN71" s="61">
        <f t="shared" si="52"/>
        <v>0</v>
      </c>
      <c r="FO71" s="61">
        <f t="shared" si="52"/>
        <v>0</v>
      </c>
      <c r="FP71" s="61">
        <f t="shared" si="52"/>
        <v>0</v>
      </c>
      <c r="FQ71" s="61">
        <f t="shared" si="52"/>
        <v>0</v>
      </c>
      <c r="FR71" s="61">
        <f t="shared" si="52"/>
        <v>0</v>
      </c>
      <c r="FS71" s="61">
        <f t="shared" si="52"/>
        <v>0</v>
      </c>
      <c r="FT71" s="61">
        <f t="shared" si="52"/>
        <v>0</v>
      </c>
      <c r="FU71" s="61">
        <f t="shared" si="52"/>
        <v>0</v>
      </c>
      <c r="FV71" s="30"/>
      <c r="FX71" s="30"/>
    </row>
    <row r="72" spans="1:180" s="58" customFormat="1" ht="15.75">
      <c r="A72" s="56"/>
      <c r="B72" s="28" t="s">
        <v>279</v>
      </c>
      <c r="C72" s="19" t="s">
        <v>280</v>
      </c>
      <c r="D72" s="61">
        <f t="shared" ref="D72:AK72" si="53">COUNTIF(D8:D64,"LG")</f>
        <v>0</v>
      </c>
      <c r="E72" s="61">
        <f t="shared" si="53"/>
        <v>0</v>
      </c>
      <c r="F72" s="61">
        <f t="shared" si="53"/>
        <v>0</v>
      </c>
      <c r="G72" s="61">
        <f t="shared" si="53"/>
        <v>2</v>
      </c>
      <c r="H72" s="61">
        <f t="shared" si="53"/>
        <v>2</v>
      </c>
      <c r="I72" s="61">
        <f t="shared" si="53"/>
        <v>3</v>
      </c>
      <c r="J72" s="61">
        <f t="shared" si="53"/>
        <v>3</v>
      </c>
      <c r="K72" s="61">
        <f t="shared" si="53"/>
        <v>3</v>
      </c>
      <c r="L72" s="61">
        <f t="shared" si="53"/>
        <v>3</v>
      </c>
      <c r="M72" s="61">
        <f t="shared" si="53"/>
        <v>3</v>
      </c>
      <c r="N72" s="61">
        <f t="shared" si="53"/>
        <v>1</v>
      </c>
      <c r="O72" s="61">
        <f t="shared" si="53"/>
        <v>1</v>
      </c>
      <c r="P72" s="61">
        <f t="shared" si="53"/>
        <v>2</v>
      </c>
      <c r="Q72" s="61">
        <f t="shared" si="53"/>
        <v>2</v>
      </c>
      <c r="R72" s="61">
        <f t="shared" si="53"/>
        <v>3</v>
      </c>
      <c r="S72" s="61">
        <f t="shared" si="53"/>
        <v>3</v>
      </c>
      <c r="T72" s="61">
        <f t="shared" si="53"/>
        <v>3</v>
      </c>
      <c r="U72" s="61">
        <f t="shared" si="53"/>
        <v>3</v>
      </c>
      <c r="V72" s="61">
        <f t="shared" si="53"/>
        <v>3</v>
      </c>
      <c r="W72" s="61">
        <f t="shared" si="53"/>
        <v>3</v>
      </c>
      <c r="X72" s="61">
        <f t="shared" si="53"/>
        <v>3</v>
      </c>
      <c r="Y72" s="61">
        <f t="shared" si="53"/>
        <v>1</v>
      </c>
      <c r="Z72" s="61">
        <f t="shared" si="53"/>
        <v>1</v>
      </c>
      <c r="AA72" s="61">
        <f t="shared" si="53"/>
        <v>0</v>
      </c>
      <c r="AB72" s="61">
        <f t="shared" si="53"/>
        <v>0</v>
      </c>
      <c r="AC72" s="61">
        <f t="shared" si="53"/>
        <v>0</v>
      </c>
      <c r="AD72" s="61">
        <f t="shared" si="53"/>
        <v>0</v>
      </c>
      <c r="AE72" s="61">
        <f t="shared" si="53"/>
        <v>0</v>
      </c>
      <c r="AF72" s="61">
        <f t="shared" si="53"/>
        <v>0</v>
      </c>
      <c r="AG72" s="61">
        <f t="shared" si="53"/>
        <v>0</v>
      </c>
      <c r="AH72" s="61">
        <f t="shared" si="53"/>
        <v>0</v>
      </c>
      <c r="AI72" s="61">
        <f t="shared" si="53"/>
        <v>0</v>
      </c>
      <c r="AJ72" s="61">
        <f t="shared" si="53"/>
        <v>0</v>
      </c>
      <c r="AK72" s="61">
        <f t="shared" si="53"/>
        <v>0</v>
      </c>
      <c r="AL72" s="30"/>
      <c r="AM72" s="61">
        <f t="shared" ref="AM72:BT72" si="54">COUNTIF(AM8:AM64,"LG")</f>
        <v>0</v>
      </c>
      <c r="AN72" s="61">
        <f t="shared" si="54"/>
        <v>0</v>
      </c>
      <c r="AO72" s="61">
        <f t="shared" si="54"/>
        <v>0</v>
      </c>
      <c r="AP72" s="61">
        <f t="shared" si="54"/>
        <v>2</v>
      </c>
      <c r="AQ72" s="61">
        <f t="shared" si="54"/>
        <v>2</v>
      </c>
      <c r="AR72" s="61">
        <f t="shared" si="54"/>
        <v>3</v>
      </c>
      <c r="AS72" s="61">
        <f t="shared" si="54"/>
        <v>3</v>
      </c>
      <c r="AT72" s="61">
        <f t="shared" si="54"/>
        <v>3</v>
      </c>
      <c r="AU72" s="61">
        <f t="shared" si="54"/>
        <v>3</v>
      </c>
      <c r="AV72" s="61">
        <f t="shared" si="54"/>
        <v>3</v>
      </c>
      <c r="AW72" s="61">
        <f t="shared" si="54"/>
        <v>1</v>
      </c>
      <c r="AX72" s="61">
        <f t="shared" si="54"/>
        <v>1</v>
      </c>
      <c r="AY72" s="61">
        <f t="shared" si="54"/>
        <v>2</v>
      </c>
      <c r="AZ72" s="61">
        <f t="shared" si="54"/>
        <v>2</v>
      </c>
      <c r="BA72" s="61">
        <f t="shared" si="54"/>
        <v>3</v>
      </c>
      <c r="BB72" s="61">
        <f t="shared" si="54"/>
        <v>3</v>
      </c>
      <c r="BC72" s="61">
        <f t="shared" si="54"/>
        <v>3</v>
      </c>
      <c r="BD72" s="61">
        <f t="shared" si="54"/>
        <v>3</v>
      </c>
      <c r="BE72" s="61">
        <f t="shared" si="54"/>
        <v>3</v>
      </c>
      <c r="BF72" s="61">
        <f t="shared" si="54"/>
        <v>3</v>
      </c>
      <c r="BG72" s="61">
        <f t="shared" si="54"/>
        <v>3</v>
      </c>
      <c r="BH72" s="61">
        <f t="shared" si="54"/>
        <v>1</v>
      </c>
      <c r="BI72" s="61">
        <f t="shared" si="54"/>
        <v>1</v>
      </c>
      <c r="BJ72" s="61">
        <f t="shared" si="54"/>
        <v>0</v>
      </c>
      <c r="BK72" s="61">
        <f t="shared" si="54"/>
        <v>0</v>
      </c>
      <c r="BL72" s="61">
        <f t="shared" si="54"/>
        <v>0</v>
      </c>
      <c r="BM72" s="61">
        <f t="shared" si="54"/>
        <v>0</v>
      </c>
      <c r="BN72" s="61">
        <f t="shared" si="54"/>
        <v>0</v>
      </c>
      <c r="BO72" s="61">
        <f t="shared" si="54"/>
        <v>0</v>
      </c>
      <c r="BP72" s="61">
        <f t="shared" si="54"/>
        <v>0</v>
      </c>
      <c r="BQ72" s="61">
        <f t="shared" si="54"/>
        <v>0</v>
      </c>
      <c r="BR72" s="61">
        <f t="shared" si="54"/>
        <v>0</v>
      </c>
      <c r="BS72" s="61">
        <f t="shared" si="54"/>
        <v>0</v>
      </c>
      <c r="BT72" s="61">
        <f t="shared" si="54"/>
        <v>0</v>
      </c>
      <c r="BU72" s="30"/>
      <c r="BV72" s="61">
        <f t="shared" ref="BV72:DC72" si="55">COUNTIF(BV8:BV64,"LG")</f>
        <v>0</v>
      </c>
      <c r="BW72" s="61">
        <f t="shared" si="55"/>
        <v>0</v>
      </c>
      <c r="BX72" s="61">
        <f t="shared" si="55"/>
        <v>0</v>
      </c>
      <c r="BY72" s="61">
        <f t="shared" si="55"/>
        <v>2</v>
      </c>
      <c r="BZ72" s="61">
        <f t="shared" si="55"/>
        <v>2</v>
      </c>
      <c r="CA72" s="61">
        <f t="shared" si="55"/>
        <v>3</v>
      </c>
      <c r="CB72" s="61">
        <f t="shared" si="55"/>
        <v>3</v>
      </c>
      <c r="CC72" s="61">
        <f t="shared" si="55"/>
        <v>3</v>
      </c>
      <c r="CD72" s="61">
        <f t="shared" si="55"/>
        <v>3</v>
      </c>
      <c r="CE72" s="61">
        <f t="shared" si="55"/>
        <v>3</v>
      </c>
      <c r="CF72" s="61">
        <f t="shared" si="55"/>
        <v>1</v>
      </c>
      <c r="CG72" s="61">
        <f t="shared" si="55"/>
        <v>1</v>
      </c>
      <c r="CH72" s="61">
        <f t="shared" si="55"/>
        <v>2</v>
      </c>
      <c r="CI72" s="61">
        <f t="shared" si="55"/>
        <v>2</v>
      </c>
      <c r="CJ72" s="61">
        <f t="shared" si="55"/>
        <v>3</v>
      </c>
      <c r="CK72" s="61">
        <f t="shared" si="55"/>
        <v>3</v>
      </c>
      <c r="CL72" s="61">
        <f t="shared" si="55"/>
        <v>3</v>
      </c>
      <c r="CM72" s="61">
        <f t="shared" si="55"/>
        <v>3</v>
      </c>
      <c r="CN72" s="61">
        <f t="shared" si="55"/>
        <v>3</v>
      </c>
      <c r="CO72" s="61">
        <f t="shared" si="55"/>
        <v>3</v>
      </c>
      <c r="CP72" s="61">
        <f t="shared" si="55"/>
        <v>3</v>
      </c>
      <c r="CQ72" s="61">
        <f t="shared" si="55"/>
        <v>1</v>
      </c>
      <c r="CR72" s="61">
        <f t="shared" si="55"/>
        <v>1</v>
      </c>
      <c r="CS72" s="61">
        <f t="shared" si="55"/>
        <v>0</v>
      </c>
      <c r="CT72" s="61">
        <f t="shared" si="55"/>
        <v>0</v>
      </c>
      <c r="CU72" s="61">
        <f t="shared" si="55"/>
        <v>0</v>
      </c>
      <c r="CV72" s="61">
        <f t="shared" si="55"/>
        <v>0</v>
      </c>
      <c r="CW72" s="61">
        <f t="shared" si="55"/>
        <v>0</v>
      </c>
      <c r="CX72" s="61">
        <f t="shared" si="55"/>
        <v>0</v>
      </c>
      <c r="CY72" s="61">
        <f t="shared" si="55"/>
        <v>0</v>
      </c>
      <c r="CZ72" s="61">
        <f t="shared" si="55"/>
        <v>0</v>
      </c>
      <c r="DA72" s="61">
        <f t="shared" si="55"/>
        <v>0</v>
      </c>
      <c r="DB72" s="61">
        <f t="shared" si="55"/>
        <v>0</v>
      </c>
      <c r="DC72" s="61">
        <f t="shared" si="55"/>
        <v>0</v>
      </c>
      <c r="DD72" s="30"/>
      <c r="DE72" s="61">
        <f t="shared" ref="DE72:EL72" si="56">COUNTIF(DE8:DE64,"LG")</f>
        <v>0</v>
      </c>
      <c r="DF72" s="61">
        <f t="shared" si="56"/>
        <v>0</v>
      </c>
      <c r="DG72" s="61">
        <f t="shared" si="56"/>
        <v>0</v>
      </c>
      <c r="DH72" s="61">
        <f t="shared" si="56"/>
        <v>2</v>
      </c>
      <c r="DI72" s="61">
        <f t="shared" si="56"/>
        <v>2</v>
      </c>
      <c r="DJ72" s="61">
        <f t="shared" si="56"/>
        <v>3</v>
      </c>
      <c r="DK72" s="61">
        <f t="shared" si="56"/>
        <v>3</v>
      </c>
      <c r="DL72" s="61">
        <f t="shared" si="56"/>
        <v>3</v>
      </c>
      <c r="DM72" s="61">
        <f t="shared" si="56"/>
        <v>3</v>
      </c>
      <c r="DN72" s="61">
        <f t="shared" si="56"/>
        <v>3</v>
      </c>
      <c r="DO72" s="61">
        <f t="shared" si="56"/>
        <v>1</v>
      </c>
      <c r="DP72" s="61">
        <f t="shared" si="56"/>
        <v>1</v>
      </c>
      <c r="DQ72" s="61">
        <f t="shared" si="56"/>
        <v>2</v>
      </c>
      <c r="DR72" s="61">
        <f t="shared" si="56"/>
        <v>2</v>
      </c>
      <c r="DS72" s="61">
        <f t="shared" si="56"/>
        <v>3</v>
      </c>
      <c r="DT72" s="61">
        <f t="shared" si="56"/>
        <v>3</v>
      </c>
      <c r="DU72" s="61">
        <f t="shared" si="56"/>
        <v>3</v>
      </c>
      <c r="DV72" s="61">
        <f t="shared" si="56"/>
        <v>3</v>
      </c>
      <c r="DW72" s="61">
        <f t="shared" si="56"/>
        <v>3</v>
      </c>
      <c r="DX72" s="61">
        <f t="shared" si="56"/>
        <v>3</v>
      </c>
      <c r="DY72" s="61">
        <f t="shared" si="56"/>
        <v>3</v>
      </c>
      <c r="DZ72" s="61">
        <f t="shared" si="56"/>
        <v>1</v>
      </c>
      <c r="EA72" s="61">
        <f t="shared" si="56"/>
        <v>1</v>
      </c>
      <c r="EB72" s="61">
        <f t="shared" si="56"/>
        <v>0</v>
      </c>
      <c r="EC72" s="61">
        <f t="shared" si="56"/>
        <v>0</v>
      </c>
      <c r="ED72" s="61">
        <f t="shared" si="56"/>
        <v>0</v>
      </c>
      <c r="EE72" s="61">
        <f t="shared" si="56"/>
        <v>0</v>
      </c>
      <c r="EF72" s="61">
        <f t="shared" si="56"/>
        <v>0</v>
      </c>
      <c r="EG72" s="61">
        <f t="shared" si="56"/>
        <v>0</v>
      </c>
      <c r="EH72" s="61">
        <f t="shared" si="56"/>
        <v>0</v>
      </c>
      <c r="EI72" s="61">
        <f t="shared" si="56"/>
        <v>0</v>
      </c>
      <c r="EJ72" s="61">
        <f t="shared" si="56"/>
        <v>0</v>
      </c>
      <c r="EK72" s="61">
        <f t="shared" si="56"/>
        <v>0</v>
      </c>
      <c r="EL72" s="61">
        <f t="shared" si="56"/>
        <v>0</v>
      </c>
      <c r="EM72" s="30"/>
      <c r="EN72" s="61">
        <f t="shared" ref="EN72:FU72" si="57">COUNTIF(EN8:EN64,"LG")</f>
        <v>0</v>
      </c>
      <c r="EO72" s="61">
        <f t="shared" si="57"/>
        <v>0</v>
      </c>
      <c r="EP72" s="61">
        <f t="shared" si="57"/>
        <v>0</v>
      </c>
      <c r="EQ72" s="61">
        <f t="shared" si="57"/>
        <v>2</v>
      </c>
      <c r="ER72" s="61">
        <f t="shared" si="57"/>
        <v>2</v>
      </c>
      <c r="ES72" s="61">
        <f t="shared" si="57"/>
        <v>3</v>
      </c>
      <c r="ET72" s="61">
        <f t="shared" si="57"/>
        <v>3</v>
      </c>
      <c r="EU72" s="61">
        <f t="shared" si="57"/>
        <v>3</v>
      </c>
      <c r="EV72" s="61">
        <f t="shared" si="57"/>
        <v>3</v>
      </c>
      <c r="EW72" s="61">
        <f t="shared" si="57"/>
        <v>3</v>
      </c>
      <c r="EX72" s="61">
        <f t="shared" si="57"/>
        <v>1</v>
      </c>
      <c r="EY72" s="61">
        <f t="shared" si="57"/>
        <v>1</v>
      </c>
      <c r="EZ72" s="61">
        <f t="shared" si="57"/>
        <v>2</v>
      </c>
      <c r="FA72" s="61">
        <f t="shared" si="57"/>
        <v>2</v>
      </c>
      <c r="FB72" s="61">
        <f t="shared" si="57"/>
        <v>3</v>
      </c>
      <c r="FC72" s="61">
        <f t="shared" si="57"/>
        <v>3</v>
      </c>
      <c r="FD72" s="61">
        <f t="shared" si="57"/>
        <v>3</v>
      </c>
      <c r="FE72" s="61">
        <f t="shared" si="57"/>
        <v>3</v>
      </c>
      <c r="FF72" s="61">
        <f t="shared" si="57"/>
        <v>3</v>
      </c>
      <c r="FG72" s="61">
        <f t="shared" si="57"/>
        <v>3</v>
      </c>
      <c r="FH72" s="61">
        <f t="shared" si="57"/>
        <v>3</v>
      </c>
      <c r="FI72" s="61">
        <f t="shared" si="57"/>
        <v>1</v>
      </c>
      <c r="FJ72" s="61">
        <f t="shared" si="57"/>
        <v>1</v>
      </c>
      <c r="FK72" s="61">
        <f t="shared" si="57"/>
        <v>0</v>
      </c>
      <c r="FL72" s="61">
        <f t="shared" si="57"/>
        <v>0</v>
      </c>
      <c r="FM72" s="61">
        <f t="shared" si="57"/>
        <v>0</v>
      </c>
      <c r="FN72" s="61">
        <f t="shared" si="57"/>
        <v>0</v>
      </c>
      <c r="FO72" s="61">
        <f t="shared" si="57"/>
        <v>0</v>
      </c>
      <c r="FP72" s="61">
        <f t="shared" si="57"/>
        <v>0</v>
      </c>
      <c r="FQ72" s="61">
        <f t="shared" si="57"/>
        <v>0</v>
      </c>
      <c r="FR72" s="61">
        <f t="shared" si="57"/>
        <v>0</v>
      </c>
      <c r="FS72" s="61">
        <f t="shared" si="57"/>
        <v>0</v>
      </c>
      <c r="FT72" s="61">
        <f t="shared" si="57"/>
        <v>0</v>
      </c>
      <c r="FU72" s="61">
        <f t="shared" si="57"/>
        <v>0</v>
      </c>
      <c r="FV72" s="30"/>
      <c r="FX72" s="30"/>
    </row>
    <row r="73" spans="1:180" s="57" customFormat="1" ht="15.75">
      <c r="A73" s="64"/>
      <c r="B73" s="28" t="s">
        <v>294</v>
      </c>
      <c r="C73" s="19" t="s">
        <v>295</v>
      </c>
      <c r="D73" s="65">
        <f t="shared" ref="D73:AK73" si="58">COUNTIF(D8:D64,"*PR")</f>
        <v>0</v>
      </c>
      <c r="E73" s="65">
        <f t="shared" si="58"/>
        <v>0</v>
      </c>
      <c r="F73" s="65">
        <f t="shared" si="58"/>
        <v>0</v>
      </c>
      <c r="G73" s="65">
        <f t="shared" si="58"/>
        <v>0</v>
      </c>
      <c r="H73" s="65">
        <f t="shared" si="58"/>
        <v>0</v>
      </c>
      <c r="I73" s="65">
        <f t="shared" si="58"/>
        <v>0</v>
      </c>
      <c r="J73" s="65">
        <f t="shared" si="58"/>
        <v>0</v>
      </c>
      <c r="K73" s="65">
        <f t="shared" si="58"/>
        <v>0</v>
      </c>
      <c r="L73" s="65">
        <f t="shared" si="58"/>
        <v>0</v>
      </c>
      <c r="M73" s="65">
        <f t="shared" si="58"/>
        <v>0</v>
      </c>
      <c r="N73" s="65">
        <f t="shared" si="58"/>
        <v>0</v>
      </c>
      <c r="O73" s="65">
        <f t="shared" si="58"/>
        <v>0</v>
      </c>
      <c r="P73" s="65">
        <f t="shared" si="58"/>
        <v>0</v>
      </c>
      <c r="Q73" s="65">
        <f t="shared" si="58"/>
        <v>0</v>
      </c>
      <c r="R73" s="65">
        <f t="shared" si="58"/>
        <v>0</v>
      </c>
      <c r="S73" s="65">
        <f t="shared" si="58"/>
        <v>0</v>
      </c>
      <c r="T73" s="65">
        <f t="shared" si="58"/>
        <v>0</v>
      </c>
      <c r="U73" s="65">
        <f t="shared" si="58"/>
        <v>0</v>
      </c>
      <c r="V73" s="65">
        <f t="shared" si="58"/>
        <v>0</v>
      </c>
      <c r="W73" s="65">
        <f t="shared" si="58"/>
        <v>0</v>
      </c>
      <c r="X73" s="65">
        <f t="shared" si="58"/>
        <v>0</v>
      </c>
      <c r="Y73" s="65">
        <f t="shared" si="58"/>
        <v>0</v>
      </c>
      <c r="Z73" s="65">
        <f t="shared" si="58"/>
        <v>0</v>
      </c>
      <c r="AA73" s="65">
        <f t="shared" si="58"/>
        <v>0</v>
      </c>
      <c r="AB73" s="65">
        <f t="shared" si="58"/>
        <v>0</v>
      </c>
      <c r="AC73" s="65">
        <f t="shared" si="58"/>
        <v>0</v>
      </c>
      <c r="AD73" s="65">
        <f t="shared" si="58"/>
        <v>0</v>
      </c>
      <c r="AE73" s="65">
        <f t="shared" si="58"/>
        <v>0</v>
      </c>
      <c r="AF73" s="65">
        <f t="shared" si="58"/>
        <v>0</v>
      </c>
      <c r="AG73" s="65">
        <f t="shared" si="58"/>
        <v>0</v>
      </c>
      <c r="AH73" s="65">
        <f t="shared" si="58"/>
        <v>0</v>
      </c>
      <c r="AI73" s="65">
        <f t="shared" si="58"/>
        <v>0</v>
      </c>
      <c r="AJ73" s="65">
        <f t="shared" si="58"/>
        <v>0</v>
      </c>
      <c r="AK73" s="65">
        <f t="shared" si="58"/>
        <v>0</v>
      </c>
      <c r="AL73" s="30"/>
      <c r="AM73" s="65">
        <f t="shared" ref="AM73:BT73" si="59">COUNTIF(AM8:AM64,"*PR")</f>
        <v>0</v>
      </c>
      <c r="AN73" s="65">
        <f t="shared" si="59"/>
        <v>0</v>
      </c>
      <c r="AO73" s="65">
        <f t="shared" si="59"/>
        <v>0</v>
      </c>
      <c r="AP73" s="65">
        <f t="shared" si="59"/>
        <v>0</v>
      </c>
      <c r="AQ73" s="65">
        <f t="shared" si="59"/>
        <v>0</v>
      </c>
      <c r="AR73" s="65">
        <f t="shared" si="59"/>
        <v>0</v>
      </c>
      <c r="AS73" s="65">
        <f t="shared" si="59"/>
        <v>0</v>
      </c>
      <c r="AT73" s="65">
        <f t="shared" si="59"/>
        <v>0</v>
      </c>
      <c r="AU73" s="65">
        <f t="shared" si="59"/>
        <v>0</v>
      </c>
      <c r="AV73" s="65">
        <f t="shared" si="59"/>
        <v>0</v>
      </c>
      <c r="AW73" s="65">
        <f t="shared" si="59"/>
        <v>0</v>
      </c>
      <c r="AX73" s="65">
        <f t="shared" si="59"/>
        <v>0</v>
      </c>
      <c r="AY73" s="65">
        <f t="shared" si="59"/>
        <v>0</v>
      </c>
      <c r="AZ73" s="65">
        <f t="shared" si="59"/>
        <v>0</v>
      </c>
      <c r="BA73" s="65">
        <f t="shared" si="59"/>
        <v>0</v>
      </c>
      <c r="BB73" s="65">
        <f t="shared" si="59"/>
        <v>0</v>
      </c>
      <c r="BC73" s="65">
        <f t="shared" si="59"/>
        <v>0</v>
      </c>
      <c r="BD73" s="65">
        <f t="shared" si="59"/>
        <v>0</v>
      </c>
      <c r="BE73" s="65">
        <f t="shared" si="59"/>
        <v>0</v>
      </c>
      <c r="BF73" s="65">
        <f t="shared" si="59"/>
        <v>0</v>
      </c>
      <c r="BG73" s="65">
        <f t="shared" si="59"/>
        <v>0</v>
      </c>
      <c r="BH73" s="65">
        <f t="shared" si="59"/>
        <v>0</v>
      </c>
      <c r="BI73" s="65">
        <f t="shared" si="59"/>
        <v>0</v>
      </c>
      <c r="BJ73" s="65">
        <f t="shared" si="59"/>
        <v>0</v>
      </c>
      <c r="BK73" s="65">
        <f t="shared" si="59"/>
        <v>0</v>
      </c>
      <c r="BL73" s="65">
        <f t="shared" si="59"/>
        <v>0</v>
      </c>
      <c r="BM73" s="65">
        <f t="shared" si="59"/>
        <v>0</v>
      </c>
      <c r="BN73" s="65">
        <f t="shared" si="59"/>
        <v>0</v>
      </c>
      <c r="BO73" s="65">
        <f t="shared" si="59"/>
        <v>0</v>
      </c>
      <c r="BP73" s="65">
        <f t="shared" si="59"/>
        <v>0</v>
      </c>
      <c r="BQ73" s="65">
        <f t="shared" si="59"/>
        <v>0</v>
      </c>
      <c r="BR73" s="65">
        <f t="shared" si="59"/>
        <v>0</v>
      </c>
      <c r="BS73" s="65">
        <f t="shared" si="59"/>
        <v>0</v>
      </c>
      <c r="BT73" s="65">
        <f t="shared" si="59"/>
        <v>0</v>
      </c>
      <c r="BU73" s="30"/>
      <c r="BV73" s="65">
        <f t="shared" ref="BV73:DC73" si="60">COUNTIF(BV8:BV64,"*PR")</f>
        <v>0</v>
      </c>
      <c r="BW73" s="65">
        <f t="shared" si="60"/>
        <v>0</v>
      </c>
      <c r="BX73" s="65">
        <f t="shared" si="60"/>
        <v>0</v>
      </c>
      <c r="BY73" s="65">
        <f t="shared" si="60"/>
        <v>0</v>
      </c>
      <c r="BZ73" s="65">
        <f t="shared" si="60"/>
        <v>0</v>
      </c>
      <c r="CA73" s="65">
        <f t="shared" si="60"/>
        <v>0</v>
      </c>
      <c r="CB73" s="65">
        <f t="shared" si="60"/>
        <v>0</v>
      </c>
      <c r="CC73" s="65">
        <f t="shared" si="60"/>
        <v>0</v>
      </c>
      <c r="CD73" s="65">
        <f t="shared" si="60"/>
        <v>0</v>
      </c>
      <c r="CE73" s="65">
        <f t="shared" si="60"/>
        <v>0</v>
      </c>
      <c r="CF73" s="65">
        <f t="shared" si="60"/>
        <v>0</v>
      </c>
      <c r="CG73" s="65">
        <f t="shared" si="60"/>
        <v>0</v>
      </c>
      <c r="CH73" s="65">
        <f t="shared" si="60"/>
        <v>0</v>
      </c>
      <c r="CI73" s="65">
        <f t="shared" si="60"/>
        <v>0</v>
      </c>
      <c r="CJ73" s="65">
        <f t="shared" si="60"/>
        <v>0</v>
      </c>
      <c r="CK73" s="65">
        <f t="shared" si="60"/>
        <v>0</v>
      </c>
      <c r="CL73" s="65">
        <f t="shared" si="60"/>
        <v>0</v>
      </c>
      <c r="CM73" s="65">
        <f t="shared" si="60"/>
        <v>0</v>
      </c>
      <c r="CN73" s="65">
        <f t="shared" si="60"/>
        <v>0</v>
      </c>
      <c r="CO73" s="65">
        <f t="shared" si="60"/>
        <v>0</v>
      </c>
      <c r="CP73" s="65">
        <f t="shared" si="60"/>
        <v>0</v>
      </c>
      <c r="CQ73" s="65">
        <f t="shared" si="60"/>
        <v>0</v>
      </c>
      <c r="CR73" s="65">
        <f t="shared" si="60"/>
        <v>0</v>
      </c>
      <c r="CS73" s="65">
        <f t="shared" si="60"/>
        <v>0</v>
      </c>
      <c r="CT73" s="65">
        <f t="shared" si="60"/>
        <v>0</v>
      </c>
      <c r="CU73" s="65">
        <f t="shared" si="60"/>
        <v>0</v>
      </c>
      <c r="CV73" s="65">
        <f t="shared" si="60"/>
        <v>0</v>
      </c>
      <c r="CW73" s="65">
        <f t="shared" si="60"/>
        <v>0</v>
      </c>
      <c r="CX73" s="65">
        <f t="shared" si="60"/>
        <v>0</v>
      </c>
      <c r="CY73" s="65">
        <f t="shared" si="60"/>
        <v>0</v>
      </c>
      <c r="CZ73" s="65">
        <f t="shared" si="60"/>
        <v>0</v>
      </c>
      <c r="DA73" s="65">
        <f t="shared" si="60"/>
        <v>0</v>
      </c>
      <c r="DB73" s="65">
        <f t="shared" si="60"/>
        <v>0</v>
      </c>
      <c r="DC73" s="65">
        <f t="shared" si="60"/>
        <v>0</v>
      </c>
      <c r="DD73" s="30"/>
      <c r="DE73" s="65">
        <f t="shared" ref="DE73:EL73" si="61">COUNTIF(DE8:DE64,"*PR")</f>
        <v>0</v>
      </c>
      <c r="DF73" s="65">
        <f t="shared" si="61"/>
        <v>0</v>
      </c>
      <c r="DG73" s="65">
        <f t="shared" si="61"/>
        <v>0</v>
      </c>
      <c r="DH73" s="65">
        <f t="shared" si="61"/>
        <v>0</v>
      </c>
      <c r="DI73" s="65">
        <f t="shared" si="61"/>
        <v>0</v>
      </c>
      <c r="DJ73" s="65">
        <f t="shared" si="61"/>
        <v>0</v>
      </c>
      <c r="DK73" s="65">
        <f t="shared" si="61"/>
        <v>0</v>
      </c>
      <c r="DL73" s="65">
        <f t="shared" si="61"/>
        <v>0</v>
      </c>
      <c r="DM73" s="65">
        <f t="shared" si="61"/>
        <v>0</v>
      </c>
      <c r="DN73" s="65">
        <f t="shared" si="61"/>
        <v>0</v>
      </c>
      <c r="DO73" s="65">
        <f t="shared" si="61"/>
        <v>0</v>
      </c>
      <c r="DP73" s="65">
        <f t="shared" si="61"/>
        <v>0</v>
      </c>
      <c r="DQ73" s="65">
        <f t="shared" si="61"/>
        <v>0</v>
      </c>
      <c r="DR73" s="65">
        <f t="shared" si="61"/>
        <v>0</v>
      </c>
      <c r="DS73" s="65">
        <f t="shared" si="61"/>
        <v>0</v>
      </c>
      <c r="DT73" s="65">
        <f t="shared" si="61"/>
        <v>0</v>
      </c>
      <c r="DU73" s="65">
        <f t="shared" si="61"/>
        <v>0</v>
      </c>
      <c r="DV73" s="65">
        <f t="shared" si="61"/>
        <v>0</v>
      </c>
      <c r="DW73" s="65">
        <f t="shared" si="61"/>
        <v>0</v>
      </c>
      <c r="DX73" s="65">
        <f t="shared" si="61"/>
        <v>0</v>
      </c>
      <c r="DY73" s="65">
        <f t="shared" si="61"/>
        <v>0</v>
      </c>
      <c r="DZ73" s="65">
        <f t="shared" si="61"/>
        <v>0</v>
      </c>
      <c r="EA73" s="65">
        <f t="shared" si="61"/>
        <v>0</v>
      </c>
      <c r="EB73" s="65">
        <f t="shared" si="61"/>
        <v>0</v>
      </c>
      <c r="EC73" s="65">
        <f t="shared" si="61"/>
        <v>0</v>
      </c>
      <c r="ED73" s="65">
        <f t="shared" si="61"/>
        <v>0</v>
      </c>
      <c r="EE73" s="65">
        <f t="shared" si="61"/>
        <v>0</v>
      </c>
      <c r="EF73" s="65">
        <f t="shared" si="61"/>
        <v>0</v>
      </c>
      <c r="EG73" s="65">
        <f t="shared" si="61"/>
        <v>0</v>
      </c>
      <c r="EH73" s="65">
        <f t="shared" si="61"/>
        <v>0</v>
      </c>
      <c r="EI73" s="65">
        <f t="shared" si="61"/>
        <v>0</v>
      </c>
      <c r="EJ73" s="65">
        <f t="shared" si="61"/>
        <v>0</v>
      </c>
      <c r="EK73" s="65">
        <f t="shared" si="61"/>
        <v>0</v>
      </c>
      <c r="EL73" s="65">
        <f t="shared" si="61"/>
        <v>0</v>
      </c>
      <c r="EM73" s="30"/>
      <c r="EN73" s="65">
        <f t="shared" ref="EN73:FU73" si="62">COUNTIF(EN8:EN64,"*PR")</f>
        <v>0</v>
      </c>
      <c r="EO73" s="65">
        <f t="shared" si="62"/>
        <v>0</v>
      </c>
      <c r="EP73" s="65">
        <f t="shared" si="62"/>
        <v>0</v>
      </c>
      <c r="EQ73" s="65">
        <f t="shared" si="62"/>
        <v>0</v>
      </c>
      <c r="ER73" s="65">
        <f t="shared" si="62"/>
        <v>0</v>
      </c>
      <c r="ES73" s="65">
        <f t="shared" si="62"/>
        <v>0</v>
      </c>
      <c r="ET73" s="65">
        <f t="shared" si="62"/>
        <v>0</v>
      </c>
      <c r="EU73" s="65">
        <f t="shared" si="62"/>
        <v>0</v>
      </c>
      <c r="EV73" s="65">
        <f t="shared" si="62"/>
        <v>0</v>
      </c>
      <c r="EW73" s="65">
        <f t="shared" si="62"/>
        <v>0</v>
      </c>
      <c r="EX73" s="65">
        <f t="shared" si="62"/>
        <v>0</v>
      </c>
      <c r="EY73" s="65">
        <f t="shared" si="62"/>
        <v>0</v>
      </c>
      <c r="EZ73" s="65">
        <f t="shared" si="62"/>
        <v>0</v>
      </c>
      <c r="FA73" s="65">
        <f t="shared" si="62"/>
        <v>0</v>
      </c>
      <c r="FB73" s="65">
        <f t="shared" si="62"/>
        <v>0</v>
      </c>
      <c r="FC73" s="65">
        <f t="shared" si="62"/>
        <v>0</v>
      </c>
      <c r="FD73" s="65">
        <f t="shared" si="62"/>
        <v>0</v>
      </c>
      <c r="FE73" s="65">
        <f t="shared" si="62"/>
        <v>0</v>
      </c>
      <c r="FF73" s="65">
        <f t="shared" si="62"/>
        <v>0</v>
      </c>
      <c r="FG73" s="65">
        <f t="shared" si="62"/>
        <v>0</v>
      </c>
      <c r="FH73" s="65">
        <f t="shared" si="62"/>
        <v>0</v>
      </c>
      <c r="FI73" s="65">
        <f t="shared" si="62"/>
        <v>0</v>
      </c>
      <c r="FJ73" s="65">
        <f t="shared" si="62"/>
        <v>0</v>
      </c>
      <c r="FK73" s="65">
        <f t="shared" si="62"/>
        <v>0</v>
      </c>
      <c r="FL73" s="65">
        <f t="shared" si="62"/>
        <v>0</v>
      </c>
      <c r="FM73" s="65">
        <f t="shared" si="62"/>
        <v>0</v>
      </c>
      <c r="FN73" s="65">
        <f t="shared" si="62"/>
        <v>0</v>
      </c>
      <c r="FO73" s="65">
        <f t="shared" si="62"/>
        <v>0</v>
      </c>
      <c r="FP73" s="65">
        <f t="shared" si="62"/>
        <v>0</v>
      </c>
      <c r="FQ73" s="65">
        <f t="shared" si="62"/>
        <v>0</v>
      </c>
      <c r="FR73" s="65">
        <f t="shared" si="62"/>
        <v>0</v>
      </c>
      <c r="FS73" s="65">
        <f t="shared" si="62"/>
        <v>0</v>
      </c>
      <c r="FT73" s="65">
        <f t="shared" si="62"/>
        <v>0</v>
      </c>
      <c r="FU73" s="65">
        <f t="shared" si="62"/>
        <v>0</v>
      </c>
      <c r="FV73" s="30"/>
      <c r="FW73" s="58"/>
      <c r="FX73" s="30"/>
    </row>
    <row r="74" spans="1:180" s="57" customFormat="1" ht="15.75">
      <c r="A74" s="66"/>
      <c r="B74" s="67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9"/>
      <c r="AI74" s="69"/>
      <c r="AJ74" s="69"/>
      <c r="AK74" s="69"/>
      <c r="AL74" s="53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9"/>
      <c r="BR74" s="69"/>
      <c r="BS74" s="69"/>
      <c r="BT74" s="69"/>
      <c r="BU74" s="53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9"/>
      <c r="DA74" s="69"/>
      <c r="DB74" s="69"/>
      <c r="DC74" s="69"/>
      <c r="DD74" s="53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  <c r="EF74" s="68"/>
      <c r="EG74" s="68"/>
      <c r="EH74" s="68"/>
      <c r="EI74" s="69"/>
      <c r="EJ74" s="69"/>
      <c r="EK74" s="69"/>
      <c r="EL74" s="69"/>
      <c r="EM74" s="53"/>
      <c r="EN74" s="68"/>
      <c r="EO74" s="68"/>
      <c r="EP74" s="68"/>
      <c r="EQ74" s="68"/>
      <c r="ER74" s="68"/>
      <c r="ES74" s="68"/>
      <c r="ET74" s="68"/>
      <c r="EU74" s="68"/>
      <c r="EV74" s="68"/>
      <c r="EW74" s="68"/>
      <c r="EX74" s="68"/>
      <c r="EY74" s="68"/>
      <c r="EZ74" s="68"/>
      <c r="FA74" s="68"/>
      <c r="FB74" s="68"/>
      <c r="FC74" s="68"/>
      <c r="FD74" s="68"/>
      <c r="FE74" s="68"/>
      <c r="FF74" s="68"/>
      <c r="FG74" s="68"/>
      <c r="FH74" s="68"/>
      <c r="FI74" s="68"/>
      <c r="FJ74" s="68"/>
      <c r="FK74" s="68"/>
      <c r="FL74" s="68"/>
      <c r="FM74" s="68"/>
      <c r="FN74" s="68"/>
      <c r="FO74" s="68"/>
      <c r="FP74" s="68"/>
      <c r="FQ74" s="68"/>
      <c r="FR74" s="69"/>
      <c r="FS74" s="69"/>
      <c r="FT74" s="69"/>
      <c r="FU74" s="69"/>
      <c r="FV74" s="53"/>
      <c r="FX74" s="53"/>
    </row>
    <row r="75" spans="1:180" s="57" customFormat="1" ht="15.75">
      <c r="A75" s="70"/>
      <c r="B75" s="71" t="s">
        <v>296</v>
      </c>
      <c r="C75" s="72" t="s">
        <v>297</v>
      </c>
      <c r="D75" s="73">
        <f t="shared" ref="D75:AK75" si="63">COUNTIF(D8:D64,"S-P")</f>
        <v>0</v>
      </c>
      <c r="E75" s="73">
        <f t="shared" si="63"/>
        <v>0</v>
      </c>
      <c r="F75" s="73">
        <f t="shared" si="63"/>
        <v>0</v>
      </c>
      <c r="G75" s="73">
        <f t="shared" si="63"/>
        <v>0</v>
      </c>
      <c r="H75" s="73">
        <f t="shared" si="63"/>
        <v>0</v>
      </c>
      <c r="I75" s="73">
        <f t="shared" si="63"/>
        <v>0</v>
      </c>
      <c r="J75" s="73">
        <f t="shared" si="63"/>
        <v>0</v>
      </c>
      <c r="K75" s="73">
        <f t="shared" si="63"/>
        <v>0</v>
      </c>
      <c r="L75" s="73">
        <f t="shared" si="63"/>
        <v>0</v>
      </c>
      <c r="M75" s="73">
        <f t="shared" si="63"/>
        <v>0</v>
      </c>
      <c r="N75" s="73">
        <f t="shared" si="63"/>
        <v>0</v>
      </c>
      <c r="O75" s="73">
        <f t="shared" si="63"/>
        <v>0</v>
      </c>
      <c r="P75" s="73">
        <f t="shared" si="63"/>
        <v>0</v>
      </c>
      <c r="Q75" s="73">
        <f t="shared" si="63"/>
        <v>0</v>
      </c>
      <c r="R75" s="73">
        <f t="shared" si="63"/>
        <v>0</v>
      </c>
      <c r="S75" s="73">
        <f t="shared" si="63"/>
        <v>0</v>
      </c>
      <c r="T75" s="73">
        <f t="shared" si="63"/>
        <v>0</v>
      </c>
      <c r="U75" s="73">
        <f t="shared" si="63"/>
        <v>0</v>
      </c>
      <c r="V75" s="73">
        <f t="shared" si="63"/>
        <v>0</v>
      </c>
      <c r="W75" s="73">
        <f t="shared" si="63"/>
        <v>0</v>
      </c>
      <c r="X75" s="73">
        <f t="shared" si="63"/>
        <v>0</v>
      </c>
      <c r="Y75" s="73">
        <f t="shared" si="63"/>
        <v>0</v>
      </c>
      <c r="Z75" s="73">
        <f t="shared" si="63"/>
        <v>0</v>
      </c>
      <c r="AA75" s="73">
        <f t="shared" si="63"/>
        <v>0</v>
      </c>
      <c r="AB75" s="73">
        <f t="shared" si="63"/>
        <v>0</v>
      </c>
      <c r="AC75" s="73">
        <f t="shared" si="63"/>
        <v>0</v>
      </c>
      <c r="AD75" s="73">
        <f t="shared" si="63"/>
        <v>0</v>
      </c>
      <c r="AE75" s="73">
        <f t="shared" si="63"/>
        <v>0</v>
      </c>
      <c r="AF75" s="73">
        <f t="shared" si="63"/>
        <v>0</v>
      </c>
      <c r="AG75" s="73">
        <f t="shared" si="63"/>
        <v>0</v>
      </c>
      <c r="AH75" s="73">
        <f t="shared" si="63"/>
        <v>0</v>
      </c>
      <c r="AI75" s="73">
        <f t="shared" si="63"/>
        <v>0</v>
      </c>
      <c r="AJ75" s="73">
        <f t="shared" si="63"/>
        <v>0</v>
      </c>
      <c r="AK75" s="73">
        <f t="shared" si="63"/>
        <v>0</v>
      </c>
      <c r="AL75" s="53"/>
      <c r="AM75" s="73">
        <f t="shared" ref="AM75:BT75" si="64">COUNTIF(AM8:AM64,"S-P")</f>
        <v>0</v>
      </c>
      <c r="AN75" s="73">
        <f t="shared" si="64"/>
        <v>0</v>
      </c>
      <c r="AO75" s="73">
        <f t="shared" si="64"/>
        <v>0</v>
      </c>
      <c r="AP75" s="73">
        <f t="shared" si="64"/>
        <v>0</v>
      </c>
      <c r="AQ75" s="73">
        <f t="shared" si="64"/>
        <v>0</v>
      </c>
      <c r="AR75" s="73">
        <f t="shared" si="64"/>
        <v>0</v>
      </c>
      <c r="AS75" s="73">
        <f t="shared" si="64"/>
        <v>0</v>
      </c>
      <c r="AT75" s="73">
        <f t="shared" si="64"/>
        <v>0</v>
      </c>
      <c r="AU75" s="73">
        <f t="shared" si="64"/>
        <v>0</v>
      </c>
      <c r="AV75" s="73">
        <f t="shared" si="64"/>
        <v>0</v>
      </c>
      <c r="AW75" s="73">
        <f t="shared" si="64"/>
        <v>0</v>
      </c>
      <c r="AX75" s="73">
        <f t="shared" si="64"/>
        <v>0</v>
      </c>
      <c r="AY75" s="73">
        <f t="shared" si="64"/>
        <v>0</v>
      </c>
      <c r="AZ75" s="73">
        <f t="shared" si="64"/>
        <v>0</v>
      </c>
      <c r="BA75" s="73">
        <f t="shared" si="64"/>
        <v>0</v>
      </c>
      <c r="BB75" s="73">
        <f t="shared" si="64"/>
        <v>0</v>
      </c>
      <c r="BC75" s="73">
        <f t="shared" si="64"/>
        <v>0</v>
      </c>
      <c r="BD75" s="73">
        <f t="shared" si="64"/>
        <v>0</v>
      </c>
      <c r="BE75" s="73">
        <f t="shared" si="64"/>
        <v>0</v>
      </c>
      <c r="BF75" s="73">
        <f t="shared" si="64"/>
        <v>0</v>
      </c>
      <c r="BG75" s="73">
        <f t="shared" si="64"/>
        <v>0</v>
      </c>
      <c r="BH75" s="73">
        <f t="shared" si="64"/>
        <v>0</v>
      </c>
      <c r="BI75" s="73">
        <f t="shared" si="64"/>
        <v>0</v>
      </c>
      <c r="BJ75" s="73">
        <f t="shared" si="64"/>
        <v>0</v>
      </c>
      <c r="BK75" s="73">
        <f t="shared" si="64"/>
        <v>0</v>
      </c>
      <c r="BL75" s="73">
        <f t="shared" si="64"/>
        <v>0</v>
      </c>
      <c r="BM75" s="73">
        <f t="shared" si="64"/>
        <v>0</v>
      </c>
      <c r="BN75" s="73">
        <f t="shared" si="64"/>
        <v>0</v>
      </c>
      <c r="BO75" s="73">
        <f t="shared" si="64"/>
        <v>0</v>
      </c>
      <c r="BP75" s="73">
        <f t="shared" si="64"/>
        <v>0</v>
      </c>
      <c r="BQ75" s="73">
        <f t="shared" si="64"/>
        <v>0</v>
      </c>
      <c r="BR75" s="73">
        <f t="shared" si="64"/>
        <v>0</v>
      </c>
      <c r="BS75" s="73">
        <f t="shared" si="64"/>
        <v>0</v>
      </c>
      <c r="BT75" s="73">
        <f t="shared" si="64"/>
        <v>0</v>
      </c>
      <c r="BU75" s="53"/>
      <c r="BV75" s="73">
        <f t="shared" ref="BV75:DC75" si="65">COUNTIF(BV8:BV64,"S-P")</f>
        <v>0</v>
      </c>
      <c r="BW75" s="73">
        <f t="shared" si="65"/>
        <v>0</v>
      </c>
      <c r="BX75" s="73">
        <f t="shared" si="65"/>
        <v>0</v>
      </c>
      <c r="BY75" s="73">
        <f t="shared" si="65"/>
        <v>0</v>
      </c>
      <c r="BZ75" s="73">
        <f t="shared" si="65"/>
        <v>0</v>
      </c>
      <c r="CA75" s="73">
        <f t="shared" si="65"/>
        <v>0</v>
      </c>
      <c r="CB75" s="73">
        <f t="shared" si="65"/>
        <v>0</v>
      </c>
      <c r="CC75" s="73">
        <f t="shared" si="65"/>
        <v>0</v>
      </c>
      <c r="CD75" s="73">
        <f t="shared" si="65"/>
        <v>0</v>
      </c>
      <c r="CE75" s="73">
        <f t="shared" si="65"/>
        <v>0</v>
      </c>
      <c r="CF75" s="73">
        <f t="shared" si="65"/>
        <v>0</v>
      </c>
      <c r="CG75" s="73">
        <f t="shared" si="65"/>
        <v>0</v>
      </c>
      <c r="CH75" s="73">
        <f t="shared" si="65"/>
        <v>0</v>
      </c>
      <c r="CI75" s="73">
        <f t="shared" si="65"/>
        <v>0</v>
      </c>
      <c r="CJ75" s="73">
        <f t="shared" si="65"/>
        <v>0</v>
      </c>
      <c r="CK75" s="73">
        <f t="shared" si="65"/>
        <v>0</v>
      </c>
      <c r="CL75" s="73">
        <f t="shared" si="65"/>
        <v>0</v>
      </c>
      <c r="CM75" s="73">
        <f t="shared" si="65"/>
        <v>0</v>
      </c>
      <c r="CN75" s="73">
        <f t="shared" si="65"/>
        <v>0</v>
      </c>
      <c r="CO75" s="73">
        <f t="shared" si="65"/>
        <v>0</v>
      </c>
      <c r="CP75" s="73">
        <f t="shared" si="65"/>
        <v>0</v>
      </c>
      <c r="CQ75" s="73">
        <f t="shared" si="65"/>
        <v>0</v>
      </c>
      <c r="CR75" s="73">
        <f t="shared" si="65"/>
        <v>0</v>
      </c>
      <c r="CS75" s="73">
        <f t="shared" si="65"/>
        <v>0</v>
      </c>
      <c r="CT75" s="73">
        <f t="shared" si="65"/>
        <v>0</v>
      </c>
      <c r="CU75" s="73">
        <f t="shared" si="65"/>
        <v>0</v>
      </c>
      <c r="CV75" s="73">
        <f t="shared" si="65"/>
        <v>0</v>
      </c>
      <c r="CW75" s="73">
        <f t="shared" si="65"/>
        <v>0</v>
      </c>
      <c r="CX75" s="73">
        <f t="shared" si="65"/>
        <v>0</v>
      </c>
      <c r="CY75" s="73">
        <f t="shared" si="65"/>
        <v>0</v>
      </c>
      <c r="CZ75" s="73">
        <f t="shared" si="65"/>
        <v>0</v>
      </c>
      <c r="DA75" s="73">
        <f t="shared" si="65"/>
        <v>0</v>
      </c>
      <c r="DB75" s="73">
        <f t="shared" si="65"/>
        <v>0</v>
      </c>
      <c r="DC75" s="73">
        <f t="shared" si="65"/>
        <v>0</v>
      </c>
      <c r="DD75" s="53"/>
      <c r="DE75" s="73">
        <f t="shared" ref="DE75:EL75" si="66">COUNTIF(DE8:DE64,"S-P")</f>
        <v>0</v>
      </c>
      <c r="DF75" s="73">
        <f t="shared" si="66"/>
        <v>0</v>
      </c>
      <c r="DG75" s="73">
        <f t="shared" si="66"/>
        <v>0</v>
      </c>
      <c r="DH75" s="73">
        <f t="shared" si="66"/>
        <v>0</v>
      </c>
      <c r="DI75" s="73">
        <f t="shared" si="66"/>
        <v>0</v>
      </c>
      <c r="DJ75" s="73">
        <f t="shared" si="66"/>
        <v>0</v>
      </c>
      <c r="DK75" s="73">
        <f t="shared" si="66"/>
        <v>0</v>
      </c>
      <c r="DL75" s="73">
        <f t="shared" si="66"/>
        <v>0</v>
      </c>
      <c r="DM75" s="73">
        <f t="shared" si="66"/>
        <v>0</v>
      </c>
      <c r="DN75" s="73">
        <f t="shared" si="66"/>
        <v>0</v>
      </c>
      <c r="DO75" s="73">
        <f t="shared" si="66"/>
        <v>0</v>
      </c>
      <c r="DP75" s="73">
        <f t="shared" si="66"/>
        <v>0</v>
      </c>
      <c r="DQ75" s="73">
        <f t="shared" si="66"/>
        <v>0</v>
      </c>
      <c r="DR75" s="73">
        <f t="shared" si="66"/>
        <v>0</v>
      </c>
      <c r="DS75" s="73">
        <f t="shared" si="66"/>
        <v>0</v>
      </c>
      <c r="DT75" s="73">
        <f t="shared" si="66"/>
        <v>0</v>
      </c>
      <c r="DU75" s="73">
        <f t="shared" si="66"/>
        <v>0</v>
      </c>
      <c r="DV75" s="73">
        <f t="shared" si="66"/>
        <v>0</v>
      </c>
      <c r="DW75" s="73">
        <f t="shared" si="66"/>
        <v>0</v>
      </c>
      <c r="DX75" s="73">
        <f t="shared" si="66"/>
        <v>0</v>
      </c>
      <c r="DY75" s="73">
        <f t="shared" si="66"/>
        <v>0</v>
      </c>
      <c r="DZ75" s="73">
        <f t="shared" si="66"/>
        <v>0</v>
      </c>
      <c r="EA75" s="73">
        <f t="shared" si="66"/>
        <v>0</v>
      </c>
      <c r="EB75" s="73">
        <f t="shared" si="66"/>
        <v>0</v>
      </c>
      <c r="EC75" s="73">
        <f t="shared" si="66"/>
        <v>0</v>
      </c>
      <c r="ED75" s="73">
        <f t="shared" si="66"/>
        <v>0</v>
      </c>
      <c r="EE75" s="73">
        <f t="shared" si="66"/>
        <v>0</v>
      </c>
      <c r="EF75" s="73">
        <f t="shared" si="66"/>
        <v>0</v>
      </c>
      <c r="EG75" s="73">
        <f t="shared" si="66"/>
        <v>0</v>
      </c>
      <c r="EH75" s="73">
        <f t="shared" si="66"/>
        <v>0</v>
      </c>
      <c r="EI75" s="73">
        <f t="shared" si="66"/>
        <v>0</v>
      </c>
      <c r="EJ75" s="73">
        <f t="shared" si="66"/>
        <v>0</v>
      </c>
      <c r="EK75" s="73">
        <f t="shared" si="66"/>
        <v>0</v>
      </c>
      <c r="EL75" s="73">
        <f t="shared" si="66"/>
        <v>0</v>
      </c>
      <c r="EM75" s="53"/>
      <c r="EN75" s="73">
        <f t="shared" ref="EN75:FU75" si="67">COUNTIF(EN8:EN64,"S-P")</f>
        <v>0</v>
      </c>
      <c r="EO75" s="73">
        <f t="shared" si="67"/>
        <v>0</v>
      </c>
      <c r="EP75" s="73">
        <f t="shared" si="67"/>
        <v>0</v>
      </c>
      <c r="EQ75" s="73">
        <f t="shared" si="67"/>
        <v>0</v>
      </c>
      <c r="ER75" s="73">
        <f t="shared" si="67"/>
        <v>0</v>
      </c>
      <c r="ES75" s="73">
        <f t="shared" si="67"/>
        <v>0</v>
      </c>
      <c r="ET75" s="73">
        <f t="shared" si="67"/>
        <v>0</v>
      </c>
      <c r="EU75" s="73">
        <f t="shared" si="67"/>
        <v>0</v>
      </c>
      <c r="EV75" s="73">
        <f t="shared" si="67"/>
        <v>0</v>
      </c>
      <c r="EW75" s="73">
        <f t="shared" si="67"/>
        <v>0</v>
      </c>
      <c r="EX75" s="73">
        <f t="shared" si="67"/>
        <v>0</v>
      </c>
      <c r="EY75" s="73">
        <f t="shared" si="67"/>
        <v>0</v>
      </c>
      <c r="EZ75" s="73">
        <f t="shared" si="67"/>
        <v>0</v>
      </c>
      <c r="FA75" s="73">
        <f t="shared" si="67"/>
        <v>0</v>
      </c>
      <c r="FB75" s="73">
        <f t="shared" si="67"/>
        <v>0</v>
      </c>
      <c r="FC75" s="73">
        <f t="shared" si="67"/>
        <v>0</v>
      </c>
      <c r="FD75" s="73">
        <f t="shared" si="67"/>
        <v>0</v>
      </c>
      <c r="FE75" s="73">
        <f t="shared" si="67"/>
        <v>0</v>
      </c>
      <c r="FF75" s="73">
        <f t="shared" si="67"/>
        <v>0</v>
      </c>
      <c r="FG75" s="73">
        <f t="shared" si="67"/>
        <v>0</v>
      </c>
      <c r="FH75" s="73">
        <f t="shared" si="67"/>
        <v>0</v>
      </c>
      <c r="FI75" s="73">
        <f t="shared" si="67"/>
        <v>0</v>
      </c>
      <c r="FJ75" s="73">
        <f t="shared" si="67"/>
        <v>0</v>
      </c>
      <c r="FK75" s="73">
        <f t="shared" si="67"/>
        <v>0</v>
      </c>
      <c r="FL75" s="73">
        <f t="shared" si="67"/>
        <v>0</v>
      </c>
      <c r="FM75" s="73">
        <f t="shared" si="67"/>
        <v>0</v>
      </c>
      <c r="FN75" s="73">
        <f t="shared" si="67"/>
        <v>0</v>
      </c>
      <c r="FO75" s="73">
        <f t="shared" si="67"/>
        <v>0</v>
      </c>
      <c r="FP75" s="73">
        <f t="shared" si="67"/>
        <v>0</v>
      </c>
      <c r="FQ75" s="73">
        <f t="shared" si="67"/>
        <v>0</v>
      </c>
      <c r="FR75" s="73">
        <f t="shared" si="67"/>
        <v>0</v>
      </c>
      <c r="FS75" s="73">
        <f t="shared" si="67"/>
        <v>0</v>
      </c>
      <c r="FT75" s="73">
        <f t="shared" si="67"/>
        <v>0</v>
      </c>
      <c r="FU75" s="73">
        <f t="shared" si="67"/>
        <v>0</v>
      </c>
      <c r="FV75" s="53"/>
      <c r="FX75" s="53"/>
    </row>
    <row r="76" spans="1:180" s="78" customFormat="1" ht="15.75">
      <c r="A76" s="74"/>
      <c r="B76" s="75" t="s">
        <v>298</v>
      </c>
      <c r="C76" s="76" t="s">
        <v>299</v>
      </c>
      <c r="D76" s="77">
        <f t="shared" ref="D76:AK76" si="68">COUNTIF(D8:D64,"S-ITL")</f>
        <v>0</v>
      </c>
      <c r="E76" s="77">
        <f t="shared" si="68"/>
        <v>0</v>
      </c>
      <c r="F76" s="77">
        <f t="shared" si="68"/>
        <v>0</v>
      </c>
      <c r="G76" s="77">
        <f t="shared" si="68"/>
        <v>0</v>
      </c>
      <c r="H76" s="77">
        <f t="shared" si="68"/>
        <v>0</v>
      </c>
      <c r="I76" s="77">
        <f t="shared" si="68"/>
        <v>0</v>
      </c>
      <c r="J76" s="77">
        <f t="shared" si="68"/>
        <v>0</v>
      </c>
      <c r="K76" s="77">
        <f t="shared" si="68"/>
        <v>0</v>
      </c>
      <c r="L76" s="77">
        <f t="shared" si="68"/>
        <v>0</v>
      </c>
      <c r="M76" s="77">
        <f t="shared" si="68"/>
        <v>0</v>
      </c>
      <c r="N76" s="77">
        <f t="shared" si="68"/>
        <v>0</v>
      </c>
      <c r="O76" s="77">
        <f t="shared" si="68"/>
        <v>0</v>
      </c>
      <c r="P76" s="77">
        <f t="shared" si="68"/>
        <v>0</v>
      </c>
      <c r="Q76" s="77">
        <f t="shared" si="68"/>
        <v>0</v>
      </c>
      <c r="R76" s="77">
        <f t="shared" si="68"/>
        <v>0</v>
      </c>
      <c r="S76" s="77">
        <f t="shared" si="68"/>
        <v>0</v>
      </c>
      <c r="T76" s="77">
        <f t="shared" si="68"/>
        <v>0</v>
      </c>
      <c r="U76" s="77">
        <f t="shared" si="68"/>
        <v>0</v>
      </c>
      <c r="V76" s="77">
        <f t="shared" si="68"/>
        <v>0</v>
      </c>
      <c r="W76" s="77">
        <f t="shared" si="68"/>
        <v>0</v>
      </c>
      <c r="X76" s="77">
        <f t="shared" si="68"/>
        <v>0</v>
      </c>
      <c r="Y76" s="77">
        <f t="shared" si="68"/>
        <v>0</v>
      </c>
      <c r="Z76" s="77">
        <f t="shared" si="68"/>
        <v>0</v>
      </c>
      <c r="AA76" s="77">
        <f t="shared" si="68"/>
        <v>0</v>
      </c>
      <c r="AB76" s="77">
        <f t="shared" si="68"/>
        <v>0</v>
      </c>
      <c r="AC76" s="77">
        <f t="shared" si="68"/>
        <v>0</v>
      </c>
      <c r="AD76" s="77">
        <f t="shared" si="68"/>
        <v>0</v>
      </c>
      <c r="AE76" s="77">
        <f t="shared" si="68"/>
        <v>0</v>
      </c>
      <c r="AF76" s="77">
        <f t="shared" si="68"/>
        <v>0</v>
      </c>
      <c r="AG76" s="77">
        <f t="shared" si="68"/>
        <v>0</v>
      </c>
      <c r="AH76" s="77">
        <f t="shared" si="68"/>
        <v>0</v>
      </c>
      <c r="AI76" s="77">
        <f t="shared" si="68"/>
        <v>0</v>
      </c>
      <c r="AJ76" s="77">
        <f t="shared" si="68"/>
        <v>0</v>
      </c>
      <c r="AK76" s="77">
        <f t="shared" si="68"/>
        <v>0</v>
      </c>
      <c r="AL76" s="53"/>
      <c r="AM76" s="77">
        <f t="shared" ref="AM76:BT76" si="69">COUNTIF(AM8:AM64,"S-ITL")</f>
        <v>0</v>
      </c>
      <c r="AN76" s="77">
        <f t="shared" si="69"/>
        <v>0</v>
      </c>
      <c r="AO76" s="77">
        <f t="shared" si="69"/>
        <v>0</v>
      </c>
      <c r="AP76" s="77">
        <f t="shared" si="69"/>
        <v>0</v>
      </c>
      <c r="AQ76" s="77">
        <f t="shared" si="69"/>
        <v>0</v>
      </c>
      <c r="AR76" s="77">
        <f t="shared" si="69"/>
        <v>0</v>
      </c>
      <c r="AS76" s="77">
        <f t="shared" si="69"/>
        <v>0</v>
      </c>
      <c r="AT76" s="77">
        <f t="shared" si="69"/>
        <v>0</v>
      </c>
      <c r="AU76" s="77">
        <f t="shared" si="69"/>
        <v>0</v>
      </c>
      <c r="AV76" s="77">
        <f t="shared" si="69"/>
        <v>0</v>
      </c>
      <c r="AW76" s="77">
        <f t="shared" si="69"/>
        <v>0</v>
      </c>
      <c r="AX76" s="77">
        <f t="shared" si="69"/>
        <v>0</v>
      </c>
      <c r="AY76" s="77">
        <f t="shared" si="69"/>
        <v>0</v>
      </c>
      <c r="AZ76" s="77">
        <f t="shared" si="69"/>
        <v>0</v>
      </c>
      <c r="BA76" s="77">
        <f t="shared" si="69"/>
        <v>0</v>
      </c>
      <c r="BB76" s="77">
        <f t="shared" si="69"/>
        <v>0</v>
      </c>
      <c r="BC76" s="77">
        <f t="shared" si="69"/>
        <v>0</v>
      </c>
      <c r="BD76" s="77">
        <f t="shared" si="69"/>
        <v>0</v>
      </c>
      <c r="BE76" s="77">
        <f t="shared" si="69"/>
        <v>0</v>
      </c>
      <c r="BF76" s="77">
        <f t="shared" si="69"/>
        <v>0</v>
      </c>
      <c r="BG76" s="77">
        <f t="shared" si="69"/>
        <v>0</v>
      </c>
      <c r="BH76" s="77">
        <f t="shared" si="69"/>
        <v>0</v>
      </c>
      <c r="BI76" s="77">
        <f t="shared" si="69"/>
        <v>0</v>
      </c>
      <c r="BJ76" s="77">
        <f t="shared" si="69"/>
        <v>0</v>
      </c>
      <c r="BK76" s="77">
        <f t="shared" si="69"/>
        <v>0</v>
      </c>
      <c r="BL76" s="77">
        <f t="shared" si="69"/>
        <v>0</v>
      </c>
      <c r="BM76" s="77">
        <f t="shared" si="69"/>
        <v>0</v>
      </c>
      <c r="BN76" s="77">
        <f t="shared" si="69"/>
        <v>0</v>
      </c>
      <c r="BO76" s="77">
        <f t="shared" si="69"/>
        <v>0</v>
      </c>
      <c r="BP76" s="77">
        <f t="shared" si="69"/>
        <v>0</v>
      </c>
      <c r="BQ76" s="77">
        <f t="shared" si="69"/>
        <v>0</v>
      </c>
      <c r="BR76" s="77">
        <f t="shared" si="69"/>
        <v>0</v>
      </c>
      <c r="BS76" s="77">
        <f t="shared" si="69"/>
        <v>0</v>
      </c>
      <c r="BT76" s="77">
        <f t="shared" si="69"/>
        <v>0</v>
      </c>
      <c r="BU76" s="53"/>
      <c r="BV76" s="77">
        <f t="shared" ref="BV76:DC76" si="70">COUNTIF(BV8:BV64,"S-ITL")</f>
        <v>0</v>
      </c>
      <c r="BW76" s="77">
        <f t="shared" si="70"/>
        <v>0</v>
      </c>
      <c r="BX76" s="77">
        <f t="shared" si="70"/>
        <v>0</v>
      </c>
      <c r="BY76" s="77">
        <f t="shared" si="70"/>
        <v>0</v>
      </c>
      <c r="BZ76" s="77">
        <f t="shared" si="70"/>
        <v>0</v>
      </c>
      <c r="CA76" s="77">
        <f t="shared" si="70"/>
        <v>0</v>
      </c>
      <c r="CB76" s="77">
        <f t="shared" si="70"/>
        <v>0</v>
      </c>
      <c r="CC76" s="77">
        <f t="shared" si="70"/>
        <v>0</v>
      </c>
      <c r="CD76" s="77">
        <f t="shared" si="70"/>
        <v>0</v>
      </c>
      <c r="CE76" s="77">
        <f t="shared" si="70"/>
        <v>0</v>
      </c>
      <c r="CF76" s="77">
        <f t="shared" si="70"/>
        <v>0</v>
      </c>
      <c r="CG76" s="77">
        <f t="shared" si="70"/>
        <v>0</v>
      </c>
      <c r="CH76" s="77">
        <f t="shared" si="70"/>
        <v>0</v>
      </c>
      <c r="CI76" s="77">
        <f t="shared" si="70"/>
        <v>0</v>
      </c>
      <c r="CJ76" s="77">
        <f t="shared" si="70"/>
        <v>0</v>
      </c>
      <c r="CK76" s="77">
        <f t="shared" si="70"/>
        <v>0</v>
      </c>
      <c r="CL76" s="77">
        <f t="shared" si="70"/>
        <v>0</v>
      </c>
      <c r="CM76" s="77">
        <f t="shared" si="70"/>
        <v>0</v>
      </c>
      <c r="CN76" s="77">
        <f t="shared" si="70"/>
        <v>0</v>
      </c>
      <c r="CO76" s="77">
        <f t="shared" si="70"/>
        <v>0</v>
      </c>
      <c r="CP76" s="77">
        <f t="shared" si="70"/>
        <v>0</v>
      </c>
      <c r="CQ76" s="77">
        <f t="shared" si="70"/>
        <v>0</v>
      </c>
      <c r="CR76" s="77">
        <f t="shared" si="70"/>
        <v>0</v>
      </c>
      <c r="CS76" s="77">
        <f t="shared" si="70"/>
        <v>0</v>
      </c>
      <c r="CT76" s="77">
        <f t="shared" si="70"/>
        <v>0</v>
      </c>
      <c r="CU76" s="77">
        <f t="shared" si="70"/>
        <v>0</v>
      </c>
      <c r="CV76" s="77">
        <f t="shared" si="70"/>
        <v>0</v>
      </c>
      <c r="CW76" s="77">
        <f t="shared" si="70"/>
        <v>0</v>
      </c>
      <c r="CX76" s="77">
        <f t="shared" si="70"/>
        <v>0</v>
      </c>
      <c r="CY76" s="77">
        <f t="shared" si="70"/>
        <v>0</v>
      </c>
      <c r="CZ76" s="77">
        <f t="shared" si="70"/>
        <v>0</v>
      </c>
      <c r="DA76" s="77">
        <f t="shared" si="70"/>
        <v>0</v>
      </c>
      <c r="DB76" s="77">
        <f t="shared" si="70"/>
        <v>0</v>
      </c>
      <c r="DC76" s="77">
        <f t="shared" si="70"/>
        <v>0</v>
      </c>
      <c r="DD76" s="53"/>
      <c r="DE76" s="77">
        <f t="shared" ref="DE76:EL76" si="71">COUNTIF(DE8:DE64,"S-ITL")</f>
        <v>0</v>
      </c>
      <c r="DF76" s="77">
        <f t="shared" si="71"/>
        <v>0</v>
      </c>
      <c r="DG76" s="77">
        <f t="shared" si="71"/>
        <v>0</v>
      </c>
      <c r="DH76" s="77">
        <f t="shared" si="71"/>
        <v>0</v>
      </c>
      <c r="DI76" s="77">
        <f t="shared" si="71"/>
        <v>0</v>
      </c>
      <c r="DJ76" s="77">
        <f t="shared" si="71"/>
        <v>0</v>
      </c>
      <c r="DK76" s="77">
        <f t="shared" si="71"/>
        <v>0</v>
      </c>
      <c r="DL76" s="77">
        <f t="shared" si="71"/>
        <v>0</v>
      </c>
      <c r="DM76" s="77">
        <f t="shared" si="71"/>
        <v>0</v>
      </c>
      <c r="DN76" s="77">
        <f t="shared" si="71"/>
        <v>0</v>
      </c>
      <c r="DO76" s="77">
        <f t="shared" si="71"/>
        <v>0</v>
      </c>
      <c r="DP76" s="77">
        <f t="shared" si="71"/>
        <v>0</v>
      </c>
      <c r="DQ76" s="77">
        <f t="shared" si="71"/>
        <v>0</v>
      </c>
      <c r="DR76" s="77">
        <f t="shared" si="71"/>
        <v>0</v>
      </c>
      <c r="DS76" s="77">
        <f t="shared" si="71"/>
        <v>0</v>
      </c>
      <c r="DT76" s="77">
        <f t="shared" si="71"/>
        <v>0</v>
      </c>
      <c r="DU76" s="77">
        <f t="shared" si="71"/>
        <v>0</v>
      </c>
      <c r="DV76" s="77">
        <f t="shared" si="71"/>
        <v>0</v>
      </c>
      <c r="DW76" s="77">
        <f t="shared" si="71"/>
        <v>0</v>
      </c>
      <c r="DX76" s="77">
        <f t="shared" si="71"/>
        <v>0</v>
      </c>
      <c r="DY76" s="77">
        <f t="shared" si="71"/>
        <v>0</v>
      </c>
      <c r="DZ76" s="77">
        <f t="shared" si="71"/>
        <v>0</v>
      </c>
      <c r="EA76" s="77">
        <f t="shared" si="71"/>
        <v>0</v>
      </c>
      <c r="EB76" s="77">
        <f t="shared" si="71"/>
        <v>0</v>
      </c>
      <c r="EC76" s="77">
        <f t="shared" si="71"/>
        <v>0</v>
      </c>
      <c r="ED76" s="77">
        <f t="shared" si="71"/>
        <v>0</v>
      </c>
      <c r="EE76" s="77">
        <f t="shared" si="71"/>
        <v>0</v>
      </c>
      <c r="EF76" s="77">
        <f t="shared" si="71"/>
        <v>0</v>
      </c>
      <c r="EG76" s="77">
        <f t="shared" si="71"/>
        <v>0</v>
      </c>
      <c r="EH76" s="77">
        <f t="shared" si="71"/>
        <v>0</v>
      </c>
      <c r="EI76" s="77">
        <f t="shared" si="71"/>
        <v>0</v>
      </c>
      <c r="EJ76" s="77">
        <f t="shared" si="71"/>
        <v>0</v>
      </c>
      <c r="EK76" s="77">
        <f t="shared" si="71"/>
        <v>0</v>
      </c>
      <c r="EL76" s="77">
        <f t="shared" si="71"/>
        <v>0</v>
      </c>
      <c r="EM76" s="53"/>
      <c r="EN76" s="77">
        <f t="shared" ref="EN76:FU76" si="72">COUNTIF(EN8:EN64,"S-ITL")</f>
        <v>0</v>
      </c>
      <c r="EO76" s="77">
        <f t="shared" si="72"/>
        <v>0</v>
      </c>
      <c r="EP76" s="77">
        <f t="shared" si="72"/>
        <v>0</v>
      </c>
      <c r="EQ76" s="77">
        <f t="shared" si="72"/>
        <v>0</v>
      </c>
      <c r="ER76" s="77">
        <f t="shared" si="72"/>
        <v>0</v>
      </c>
      <c r="ES76" s="77">
        <f t="shared" si="72"/>
        <v>0</v>
      </c>
      <c r="ET76" s="77">
        <f t="shared" si="72"/>
        <v>0</v>
      </c>
      <c r="EU76" s="77">
        <f t="shared" si="72"/>
        <v>0</v>
      </c>
      <c r="EV76" s="77">
        <f t="shared" si="72"/>
        <v>0</v>
      </c>
      <c r="EW76" s="77">
        <f t="shared" si="72"/>
        <v>0</v>
      </c>
      <c r="EX76" s="77">
        <f t="shared" si="72"/>
        <v>0</v>
      </c>
      <c r="EY76" s="77">
        <f t="shared" si="72"/>
        <v>0</v>
      </c>
      <c r="EZ76" s="77">
        <f t="shared" si="72"/>
        <v>0</v>
      </c>
      <c r="FA76" s="77">
        <f t="shared" si="72"/>
        <v>0</v>
      </c>
      <c r="FB76" s="77">
        <f t="shared" si="72"/>
        <v>0</v>
      </c>
      <c r="FC76" s="77">
        <f t="shared" si="72"/>
        <v>0</v>
      </c>
      <c r="FD76" s="77">
        <f t="shared" si="72"/>
        <v>0</v>
      </c>
      <c r="FE76" s="77">
        <f t="shared" si="72"/>
        <v>0</v>
      </c>
      <c r="FF76" s="77">
        <f t="shared" si="72"/>
        <v>0</v>
      </c>
      <c r="FG76" s="77">
        <f t="shared" si="72"/>
        <v>0</v>
      </c>
      <c r="FH76" s="77">
        <f t="shared" si="72"/>
        <v>0</v>
      </c>
      <c r="FI76" s="77">
        <f t="shared" si="72"/>
        <v>0</v>
      </c>
      <c r="FJ76" s="77">
        <f t="shared" si="72"/>
        <v>0</v>
      </c>
      <c r="FK76" s="77">
        <f t="shared" si="72"/>
        <v>0</v>
      </c>
      <c r="FL76" s="77">
        <f t="shared" si="72"/>
        <v>0</v>
      </c>
      <c r="FM76" s="77">
        <f t="shared" si="72"/>
        <v>0</v>
      </c>
      <c r="FN76" s="77">
        <f t="shared" si="72"/>
        <v>0</v>
      </c>
      <c r="FO76" s="77">
        <f t="shared" si="72"/>
        <v>0</v>
      </c>
      <c r="FP76" s="77">
        <f t="shared" si="72"/>
        <v>0</v>
      </c>
      <c r="FQ76" s="77">
        <f t="shared" si="72"/>
        <v>0</v>
      </c>
      <c r="FR76" s="77">
        <f t="shared" si="72"/>
        <v>0</v>
      </c>
      <c r="FS76" s="77">
        <f t="shared" si="72"/>
        <v>0</v>
      </c>
      <c r="FT76" s="77">
        <f t="shared" si="72"/>
        <v>0</v>
      </c>
      <c r="FU76" s="77">
        <f t="shared" si="72"/>
        <v>0</v>
      </c>
      <c r="FV76" s="53"/>
      <c r="FW76" s="57"/>
      <c r="FX76" s="53"/>
    </row>
    <row r="77" spans="1:180" s="57" customFormat="1" ht="15.75">
      <c r="A77" s="64"/>
      <c r="B77" s="79" t="s">
        <v>300</v>
      </c>
      <c r="C77" s="80" t="s">
        <v>301</v>
      </c>
      <c r="D77" s="81">
        <f t="shared" ref="D77:AK77" si="73">COUNTIF(D8:D64,"S-LG")</f>
        <v>0</v>
      </c>
      <c r="E77" s="81">
        <f t="shared" si="73"/>
        <v>0</v>
      </c>
      <c r="F77" s="81">
        <f t="shared" si="73"/>
        <v>0</v>
      </c>
      <c r="G77" s="81">
        <f t="shared" si="73"/>
        <v>0</v>
      </c>
      <c r="H77" s="81">
        <f t="shared" si="73"/>
        <v>0</v>
      </c>
      <c r="I77" s="81">
        <f t="shared" si="73"/>
        <v>0</v>
      </c>
      <c r="J77" s="81">
        <f t="shared" si="73"/>
        <v>0</v>
      </c>
      <c r="K77" s="81">
        <f t="shared" si="73"/>
        <v>0</v>
      </c>
      <c r="L77" s="81">
        <f t="shared" si="73"/>
        <v>0</v>
      </c>
      <c r="M77" s="81">
        <f t="shared" si="73"/>
        <v>0</v>
      </c>
      <c r="N77" s="81">
        <f t="shared" si="73"/>
        <v>0</v>
      </c>
      <c r="O77" s="81">
        <f t="shared" si="73"/>
        <v>0</v>
      </c>
      <c r="P77" s="81">
        <f t="shared" si="73"/>
        <v>0</v>
      </c>
      <c r="Q77" s="81">
        <f t="shared" si="73"/>
        <v>0</v>
      </c>
      <c r="R77" s="81">
        <f t="shared" si="73"/>
        <v>0</v>
      </c>
      <c r="S77" s="81">
        <f t="shared" si="73"/>
        <v>0</v>
      </c>
      <c r="T77" s="81">
        <f t="shared" si="73"/>
        <v>0</v>
      </c>
      <c r="U77" s="81">
        <f t="shared" si="73"/>
        <v>0</v>
      </c>
      <c r="V77" s="81">
        <f t="shared" si="73"/>
        <v>0</v>
      </c>
      <c r="W77" s="81">
        <f t="shared" si="73"/>
        <v>0</v>
      </c>
      <c r="X77" s="81">
        <f t="shared" si="73"/>
        <v>0</v>
      </c>
      <c r="Y77" s="81">
        <f t="shared" si="73"/>
        <v>0</v>
      </c>
      <c r="Z77" s="81">
        <f t="shared" si="73"/>
        <v>0</v>
      </c>
      <c r="AA77" s="81">
        <f t="shared" si="73"/>
        <v>0</v>
      </c>
      <c r="AB77" s="81">
        <f t="shared" si="73"/>
        <v>0</v>
      </c>
      <c r="AC77" s="81">
        <f t="shared" si="73"/>
        <v>0</v>
      </c>
      <c r="AD77" s="81">
        <f t="shared" si="73"/>
        <v>0</v>
      </c>
      <c r="AE77" s="81">
        <f t="shared" si="73"/>
        <v>0</v>
      </c>
      <c r="AF77" s="81">
        <f t="shared" si="73"/>
        <v>0</v>
      </c>
      <c r="AG77" s="81">
        <f t="shared" si="73"/>
        <v>0</v>
      </c>
      <c r="AH77" s="81">
        <f t="shared" si="73"/>
        <v>0</v>
      </c>
      <c r="AI77" s="81">
        <f t="shared" si="73"/>
        <v>0</v>
      </c>
      <c r="AJ77" s="81">
        <f t="shared" si="73"/>
        <v>0</v>
      </c>
      <c r="AK77" s="81">
        <f t="shared" si="73"/>
        <v>0</v>
      </c>
      <c r="AL77" s="53"/>
      <c r="AM77" s="81">
        <f t="shared" ref="AM77:BT77" si="74">COUNTIF(AM8:AM64,"S-LG")</f>
        <v>0</v>
      </c>
      <c r="AN77" s="81">
        <f t="shared" si="74"/>
        <v>0</v>
      </c>
      <c r="AO77" s="81">
        <f t="shared" si="74"/>
        <v>0</v>
      </c>
      <c r="AP77" s="81">
        <f t="shared" si="74"/>
        <v>0</v>
      </c>
      <c r="AQ77" s="81">
        <f t="shared" si="74"/>
        <v>0</v>
      </c>
      <c r="AR77" s="81">
        <f t="shared" si="74"/>
        <v>0</v>
      </c>
      <c r="AS77" s="81">
        <f t="shared" si="74"/>
        <v>0</v>
      </c>
      <c r="AT77" s="81">
        <f t="shared" si="74"/>
        <v>0</v>
      </c>
      <c r="AU77" s="81">
        <f t="shared" si="74"/>
        <v>0</v>
      </c>
      <c r="AV77" s="81">
        <f t="shared" si="74"/>
        <v>0</v>
      </c>
      <c r="AW77" s="81">
        <f t="shared" si="74"/>
        <v>0</v>
      </c>
      <c r="AX77" s="81">
        <f t="shared" si="74"/>
        <v>0</v>
      </c>
      <c r="AY77" s="81">
        <f t="shared" si="74"/>
        <v>0</v>
      </c>
      <c r="AZ77" s="81">
        <f t="shared" si="74"/>
        <v>0</v>
      </c>
      <c r="BA77" s="81">
        <f t="shared" si="74"/>
        <v>0</v>
      </c>
      <c r="BB77" s="81">
        <f t="shared" si="74"/>
        <v>0</v>
      </c>
      <c r="BC77" s="81">
        <f t="shared" si="74"/>
        <v>0</v>
      </c>
      <c r="BD77" s="81">
        <f t="shared" si="74"/>
        <v>0</v>
      </c>
      <c r="BE77" s="81">
        <f t="shared" si="74"/>
        <v>0</v>
      </c>
      <c r="BF77" s="81">
        <f t="shared" si="74"/>
        <v>0</v>
      </c>
      <c r="BG77" s="81">
        <f t="shared" si="74"/>
        <v>0</v>
      </c>
      <c r="BH77" s="81">
        <f t="shared" si="74"/>
        <v>0</v>
      </c>
      <c r="BI77" s="81">
        <f t="shared" si="74"/>
        <v>0</v>
      </c>
      <c r="BJ77" s="81">
        <f t="shared" si="74"/>
        <v>0</v>
      </c>
      <c r="BK77" s="81">
        <f t="shared" si="74"/>
        <v>0</v>
      </c>
      <c r="BL77" s="81">
        <f t="shared" si="74"/>
        <v>0</v>
      </c>
      <c r="BM77" s="81">
        <f t="shared" si="74"/>
        <v>0</v>
      </c>
      <c r="BN77" s="81">
        <f t="shared" si="74"/>
        <v>0</v>
      </c>
      <c r="BO77" s="81">
        <f t="shared" si="74"/>
        <v>0</v>
      </c>
      <c r="BP77" s="81">
        <f t="shared" si="74"/>
        <v>0</v>
      </c>
      <c r="BQ77" s="81">
        <f t="shared" si="74"/>
        <v>0</v>
      </c>
      <c r="BR77" s="81">
        <f t="shared" si="74"/>
        <v>0</v>
      </c>
      <c r="BS77" s="81">
        <f t="shared" si="74"/>
        <v>0</v>
      </c>
      <c r="BT77" s="81">
        <f t="shared" si="74"/>
        <v>0</v>
      </c>
      <c r="BU77" s="53"/>
      <c r="BV77" s="81">
        <f t="shared" ref="BV77:DC77" si="75">COUNTIF(BV8:BV64,"S-LG")</f>
        <v>0</v>
      </c>
      <c r="BW77" s="81">
        <f t="shared" si="75"/>
        <v>0</v>
      </c>
      <c r="BX77" s="81">
        <f t="shared" si="75"/>
        <v>0</v>
      </c>
      <c r="BY77" s="81">
        <f t="shared" si="75"/>
        <v>0</v>
      </c>
      <c r="BZ77" s="81">
        <f t="shared" si="75"/>
        <v>0</v>
      </c>
      <c r="CA77" s="81">
        <f t="shared" si="75"/>
        <v>0</v>
      </c>
      <c r="CB77" s="81">
        <f t="shared" si="75"/>
        <v>0</v>
      </c>
      <c r="CC77" s="81">
        <f t="shared" si="75"/>
        <v>0</v>
      </c>
      <c r="CD77" s="81">
        <f t="shared" si="75"/>
        <v>0</v>
      </c>
      <c r="CE77" s="81">
        <f t="shared" si="75"/>
        <v>0</v>
      </c>
      <c r="CF77" s="81">
        <f t="shared" si="75"/>
        <v>0</v>
      </c>
      <c r="CG77" s="81">
        <f t="shared" si="75"/>
        <v>0</v>
      </c>
      <c r="CH77" s="81">
        <f t="shared" si="75"/>
        <v>0</v>
      </c>
      <c r="CI77" s="81">
        <f t="shared" si="75"/>
        <v>0</v>
      </c>
      <c r="CJ77" s="81">
        <f t="shared" si="75"/>
        <v>0</v>
      </c>
      <c r="CK77" s="81">
        <f t="shared" si="75"/>
        <v>0</v>
      </c>
      <c r="CL77" s="81">
        <f t="shared" si="75"/>
        <v>0</v>
      </c>
      <c r="CM77" s="81">
        <f t="shared" si="75"/>
        <v>0</v>
      </c>
      <c r="CN77" s="81">
        <f t="shared" si="75"/>
        <v>0</v>
      </c>
      <c r="CO77" s="81">
        <f t="shared" si="75"/>
        <v>0</v>
      </c>
      <c r="CP77" s="81">
        <f t="shared" si="75"/>
        <v>0</v>
      </c>
      <c r="CQ77" s="81">
        <f t="shared" si="75"/>
        <v>0</v>
      </c>
      <c r="CR77" s="81">
        <f t="shared" si="75"/>
        <v>0</v>
      </c>
      <c r="CS77" s="81">
        <f t="shared" si="75"/>
        <v>0</v>
      </c>
      <c r="CT77" s="81">
        <f t="shared" si="75"/>
        <v>0</v>
      </c>
      <c r="CU77" s="81">
        <f t="shared" si="75"/>
        <v>0</v>
      </c>
      <c r="CV77" s="81">
        <f t="shared" si="75"/>
        <v>0</v>
      </c>
      <c r="CW77" s="81">
        <f t="shared" si="75"/>
        <v>0</v>
      </c>
      <c r="CX77" s="81">
        <f t="shared" si="75"/>
        <v>0</v>
      </c>
      <c r="CY77" s="81">
        <f t="shared" si="75"/>
        <v>0</v>
      </c>
      <c r="CZ77" s="81">
        <f t="shared" si="75"/>
        <v>0</v>
      </c>
      <c r="DA77" s="81">
        <f t="shared" si="75"/>
        <v>0</v>
      </c>
      <c r="DB77" s="81">
        <f t="shared" si="75"/>
        <v>0</v>
      </c>
      <c r="DC77" s="81">
        <f t="shared" si="75"/>
        <v>0</v>
      </c>
      <c r="DD77" s="53"/>
      <c r="DE77" s="81">
        <f t="shared" ref="DE77:EL77" si="76">COUNTIF(DE8:DE64,"S-LG")</f>
        <v>0</v>
      </c>
      <c r="DF77" s="81">
        <f t="shared" si="76"/>
        <v>0</v>
      </c>
      <c r="DG77" s="81">
        <f t="shared" si="76"/>
        <v>0</v>
      </c>
      <c r="DH77" s="81">
        <f t="shared" si="76"/>
        <v>0</v>
      </c>
      <c r="DI77" s="81">
        <f t="shared" si="76"/>
        <v>0</v>
      </c>
      <c r="DJ77" s="81">
        <f t="shared" si="76"/>
        <v>0</v>
      </c>
      <c r="DK77" s="81">
        <f t="shared" si="76"/>
        <v>0</v>
      </c>
      <c r="DL77" s="81">
        <f t="shared" si="76"/>
        <v>0</v>
      </c>
      <c r="DM77" s="81">
        <f t="shared" si="76"/>
        <v>0</v>
      </c>
      <c r="DN77" s="81">
        <f t="shared" si="76"/>
        <v>0</v>
      </c>
      <c r="DO77" s="81">
        <f t="shared" si="76"/>
        <v>0</v>
      </c>
      <c r="DP77" s="81">
        <f t="shared" si="76"/>
        <v>0</v>
      </c>
      <c r="DQ77" s="81">
        <f t="shared" si="76"/>
        <v>0</v>
      </c>
      <c r="DR77" s="81">
        <f t="shared" si="76"/>
        <v>0</v>
      </c>
      <c r="DS77" s="81">
        <f t="shared" si="76"/>
        <v>0</v>
      </c>
      <c r="DT77" s="81">
        <f t="shared" si="76"/>
        <v>0</v>
      </c>
      <c r="DU77" s="81">
        <f t="shared" si="76"/>
        <v>0</v>
      </c>
      <c r="DV77" s="81">
        <f t="shared" si="76"/>
        <v>0</v>
      </c>
      <c r="DW77" s="81">
        <f t="shared" si="76"/>
        <v>0</v>
      </c>
      <c r="DX77" s="81">
        <f t="shared" si="76"/>
        <v>0</v>
      </c>
      <c r="DY77" s="81">
        <f t="shared" si="76"/>
        <v>0</v>
      </c>
      <c r="DZ77" s="81">
        <f t="shared" si="76"/>
        <v>0</v>
      </c>
      <c r="EA77" s="81">
        <f t="shared" si="76"/>
        <v>0</v>
      </c>
      <c r="EB77" s="81">
        <f t="shared" si="76"/>
        <v>0</v>
      </c>
      <c r="EC77" s="81">
        <f t="shared" si="76"/>
        <v>0</v>
      </c>
      <c r="ED77" s="81">
        <f t="shared" si="76"/>
        <v>0</v>
      </c>
      <c r="EE77" s="81">
        <f t="shared" si="76"/>
        <v>0</v>
      </c>
      <c r="EF77" s="81">
        <f t="shared" si="76"/>
        <v>0</v>
      </c>
      <c r="EG77" s="81">
        <f t="shared" si="76"/>
        <v>0</v>
      </c>
      <c r="EH77" s="81">
        <f t="shared" si="76"/>
        <v>0</v>
      </c>
      <c r="EI77" s="81">
        <f t="shared" si="76"/>
        <v>0</v>
      </c>
      <c r="EJ77" s="81">
        <f t="shared" si="76"/>
        <v>0</v>
      </c>
      <c r="EK77" s="81">
        <f t="shared" si="76"/>
        <v>0</v>
      </c>
      <c r="EL77" s="81">
        <f t="shared" si="76"/>
        <v>0</v>
      </c>
      <c r="EM77" s="53"/>
      <c r="EN77" s="81">
        <f t="shared" ref="EN77:FU77" si="77">COUNTIF(EN8:EN64,"S-LG")</f>
        <v>0</v>
      </c>
      <c r="EO77" s="81">
        <f t="shared" si="77"/>
        <v>0</v>
      </c>
      <c r="EP77" s="81">
        <f t="shared" si="77"/>
        <v>0</v>
      </c>
      <c r="EQ77" s="81">
        <f t="shared" si="77"/>
        <v>0</v>
      </c>
      <c r="ER77" s="81">
        <f t="shared" si="77"/>
        <v>0</v>
      </c>
      <c r="ES77" s="81">
        <f t="shared" si="77"/>
        <v>0</v>
      </c>
      <c r="ET77" s="81">
        <f t="shared" si="77"/>
        <v>0</v>
      </c>
      <c r="EU77" s="81">
        <f t="shared" si="77"/>
        <v>0</v>
      </c>
      <c r="EV77" s="81">
        <f t="shared" si="77"/>
        <v>0</v>
      </c>
      <c r="EW77" s="81">
        <f t="shared" si="77"/>
        <v>0</v>
      </c>
      <c r="EX77" s="81">
        <f t="shared" si="77"/>
        <v>0</v>
      </c>
      <c r="EY77" s="81">
        <f t="shared" si="77"/>
        <v>0</v>
      </c>
      <c r="EZ77" s="81">
        <f t="shared" si="77"/>
        <v>0</v>
      </c>
      <c r="FA77" s="81">
        <f t="shared" si="77"/>
        <v>0</v>
      </c>
      <c r="FB77" s="81">
        <f t="shared" si="77"/>
        <v>0</v>
      </c>
      <c r="FC77" s="81">
        <f t="shared" si="77"/>
        <v>0</v>
      </c>
      <c r="FD77" s="81">
        <f t="shared" si="77"/>
        <v>0</v>
      </c>
      <c r="FE77" s="81">
        <f t="shared" si="77"/>
        <v>0</v>
      </c>
      <c r="FF77" s="81">
        <f t="shared" si="77"/>
        <v>0</v>
      </c>
      <c r="FG77" s="81">
        <f t="shared" si="77"/>
        <v>0</v>
      </c>
      <c r="FH77" s="81">
        <f t="shared" si="77"/>
        <v>0</v>
      </c>
      <c r="FI77" s="81">
        <f t="shared" si="77"/>
        <v>0</v>
      </c>
      <c r="FJ77" s="81">
        <f t="shared" si="77"/>
        <v>0</v>
      </c>
      <c r="FK77" s="81">
        <f t="shared" si="77"/>
        <v>0</v>
      </c>
      <c r="FL77" s="81">
        <f t="shared" si="77"/>
        <v>0</v>
      </c>
      <c r="FM77" s="81">
        <f t="shared" si="77"/>
        <v>0</v>
      </c>
      <c r="FN77" s="81">
        <f t="shared" si="77"/>
        <v>0</v>
      </c>
      <c r="FO77" s="81">
        <f t="shared" si="77"/>
        <v>0</v>
      </c>
      <c r="FP77" s="81">
        <f t="shared" si="77"/>
        <v>0</v>
      </c>
      <c r="FQ77" s="81">
        <f t="shared" si="77"/>
        <v>0</v>
      </c>
      <c r="FR77" s="81">
        <f t="shared" si="77"/>
        <v>0</v>
      </c>
      <c r="FS77" s="81">
        <f t="shared" si="77"/>
        <v>0</v>
      </c>
      <c r="FT77" s="81">
        <f t="shared" si="77"/>
        <v>0</v>
      </c>
      <c r="FU77" s="81">
        <f t="shared" si="77"/>
        <v>0</v>
      </c>
      <c r="FV77" s="53"/>
      <c r="FW77" s="78"/>
      <c r="FX77" s="82"/>
    </row>
    <row r="78" spans="1:180" s="86" customFormat="1" ht="15.75">
      <c r="A78" s="83"/>
      <c r="B78" s="84"/>
      <c r="C78" s="6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69"/>
      <c r="AI78" s="69"/>
      <c r="AJ78" s="69"/>
      <c r="AK78" s="69"/>
      <c r="AL78" s="53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69"/>
      <c r="BR78" s="69"/>
      <c r="BS78" s="69"/>
      <c r="BT78" s="69"/>
      <c r="BU78" s="53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  <c r="CX78" s="85"/>
      <c r="CY78" s="85"/>
      <c r="CZ78" s="69"/>
      <c r="DA78" s="69"/>
      <c r="DB78" s="69"/>
      <c r="DC78" s="69"/>
      <c r="DD78" s="53"/>
      <c r="DE78" s="85"/>
      <c r="DF78" s="85"/>
      <c r="DG78" s="85"/>
      <c r="DH78" s="85"/>
      <c r="DI78" s="85"/>
      <c r="DJ78" s="85"/>
      <c r="DK78" s="85"/>
      <c r="DL78" s="85"/>
      <c r="DM78" s="85"/>
      <c r="DN78" s="85"/>
      <c r="DO78" s="85"/>
      <c r="DP78" s="85"/>
      <c r="DQ78" s="85"/>
      <c r="DR78" s="85"/>
      <c r="DS78" s="85"/>
      <c r="DT78" s="85"/>
      <c r="DU78" s="85"/>
      <c r="DV78" s="85"/>
      <c r="DW78" s="85"/>
      <c r="DX78" s="85"/>
      <c r="DY78" s="85"/>
      <c r="DZ78" s="85"/>
      <c r="EA78" s="85"/>
      <c r="EB78" s="85"/>
      <c r="EC78" s="85"/>
      <c r="ED78" s="85"/>
      <c r="EE78" s="85"/>
      <c r="EF78" s="85"/>
      <c r="EG78" s="85"/>
      <c r="EH78" s="85"/>
      <c r="EI78" s="69"/>
      <c r="EJ78" s="69"/>
      <c r="EK78" s="69"/>
      <c r="EL78" s="69"/>
      <c r="EM78" s="53"/>
      <c r="EN78" s="85"/>
      <c r="EO78" s="85"/>
      <c r="EP78" s="85"/>
      <c r="EQ78" s="85"/>
      <c r="ER78" s="85"/>
      <c r="ES78" s="85"/>
      <c r="ET78" s="85"/>
      <c r="EU78" s="85"/>
      <c r="EV78" s="85"/>
      <c r="EW78" s="85"/>
      <c r="EX78" s="85"/>
      <c r="EY78" s="85"/>
      <c r="EZ78" s="85"/>
      <c r="FA78" s="85"/>
      <c r="FB78" s="85"/>
      <c r="FC78" s="85"/>
      <c r="FD78" s="85"/>
      <c r="FE78" s="85"/>
      <c r="FF78" s="85"/>
      <c r="FG78" s="85"/>
      <c r="FH78" s="85"/>
      <c r="FI78" s="85"/>
      <c r="FJ78" s="85"/>
      <c r="FK78" s="85"/>
      <c r="FL78" s="85"/>
      <c r="FM78" s="85"/>
      <c r="FN78" s="85"/>
      <c r="FO78" s="85"/>
      <c r="FP78" s="85"/>
      <c r="FQ78" s="85"/>
      <c r="FR78" s="69"/>
      <c r="FS78" s="69"/>
      <c r="FT78" s="69"/>
      <c r="FU78" s="69"/>
      <c r="FV78" s="53"/>
      <c r="FW78" s="57"/>
      <c r="FX78" s="53"/>
    </row>
    <row r="79" spans="1:180" s="92" customFormat="1" ht="15.75">
      <c r="A79" s="87"/>
      <c r="B79" s="88" t="s">
        <v>302</v>
      </c>
      <c r="C79" s="89" t="s">
        <v>303</v>
      </c>
      <c r="D79" s="90">
        <f t="shared" ref="D79:AK79" si="78">COUNTIF(D8:D64,"T")</f>
        <v>0</v>
      </c>
      <c r="E79" s="90">
        <f t="shared" si="78"/>
        <v>0</v>
      </c>
      <c r="F79" s="90">
        <f t="shared" si="78"/>
        <v>0</v>
      </c>
      <c r="G79" s="90">
        <f t="shared" si="78"/>
        <v>0</v>
      </c>
      <c r="H79" s="90">
        <f t="shared" si="78"/>
        <v>0</v>
      </c>
      <c r="I79" s="90">
        <f t="shared" si="78"/>
        <v>0</v>
      </c>
      <c r="J79" s="90">
        <f t="shared" si="78"/>
        <v>0</v>
      </c>
      <c r="K79" s="90">
        <f t="shared" si="78"/>
        <v>0</v>
      </c>
      <c r="L79" s="90">
        <f t="shared" si="78"/>
        <v>0</v>
      </c>
      <c r="M79" s="90">
        <f t="shared" si="78"/>
        <v>0</v>
      </c>
      <c r="N79" s="90">
        <f t="shared" si="78"/>
        <v>0</v>
      </c>
      <c r="O79" s="90">
        <f t="shared" si="78"/>
        <v>0</v>
      </c>
      <c r="P79" s="90">
        <f t="shared" si="78"/>
        <v>0</v>
      </c>
      <c r="Q79" s="90">
        <f t="shared" si="78"/>
        <v>0</v>
      </c>
      <c r="R79" s="90">
        <f t="shared" si="78"/>
        <v>0</v>
      </c>
      <c r="S79" s="90">
        <f t="shared" si="78"/>
        <v>0</v>
      </c>
      <c r="T79" s="90">
        <f t="shared" si="78"/>
        <v>0</v>
      </c>
      <c r="U79" s="90">
        <f t="shared" si="78"/>
        <v>0</v>
      </c>
      <c r="V79" s="90">
        <f t="shared" si="78"/>
        <v>0</v>
      </c>
      <c r="W79" s="90">
        <f t="shared" si="78"/>
        <v>0</v>
      </c>
      <c r="X79" s="90">
        <f t="shared" si="78"/>
        <v>0</v>
      </c>
      <c r="Y79" s="90">
        <f t="shared" si="78"/>
        <v>0</v>
      </c>
      <c r="Z79" s="90">
        <f t="shared" si="78"/>
        <v>0</v>
      </c>
      <c r="AA79" s="90">
        <f t="shared" si="78"/>
        <v>0</v>
      </c>
      <c r="AB79" s="90">
        <f t="shared" si="78"/>
        <v>0</v>
      </c>
      <c r="AC79" s="90">
        <f t="shared" si="78"/>
        <v>0</v>
      </c>
      <c r="AD79" s="90">
        <f t="shared" si="78"/>
        <v>0</v>
      </c>
      <c r="AE79" s="90">
        <f t="shared" si="78"/>
        <v>0</v>
      </c>
      <c r="AF79" s="90">
        <f t="shared" si="78"/>
        <v>0</v>
      </c>
      <c r="AG79" s="90">
        <f t="shared" si="78"/>
        <v>0</v>
      </c>
      <c r="AH79" s="90">
        <f t="shared" si="78"/>
        <v>0</v>
      </c>
      <c r="AI79" s="90">
        <f t="shared" si="78"/>
        <v>0</v>
      </c>
      <c r="AJ79" s="90">
        <f t="shared" si="78"/>
        <v>0</v>
      </c>
      <c r="AK79" s="90">
        <f t="shared" si="78"/>
        <v>0</v>
      </c>
      <c r="AL79" s="91"/>
      <c r="AM79" s="90">
        <f t="shared" ref="AM79:BT79" si="79">COUNTIF(AM8:AM64,"T")</f>
        <v>0</v>
      </c>
      <c r="AN79" s="90">
        <f t="shared" si="79"/>
        <v>0</v>
      </c>
      <c r="AO79" s="90">
        <f t="shared" si="79"/>
        <v>0</v>
      </c>
      <c r="AP79" s="90">
        <f t="shared" si="79"/>
        <v>0</v>
      </c>
      <c r="AQ79" s="90">
        <f t="shared" si="79"/>
        <v>0</v>
      </c>
      <c r="AR79" s="90">
        <f t="shared" si="79"/>
        <v>0</v>
      </c>
      <c r="AS79" s="90">
        <f t="shared" si="79"/>
        <v>0</v>
      </c>
      <c r="AT79" s="90">
        <f t="shared" si="79"/>
        <v>0</v>
      </c>
      <c r="AU79" s="90">
        <f t="shared" si="79"/>
        <v>0</v>
      </c>
      <c r="AV79" s="90">
        <f t="shared" si="79"/>
        <v>0</v>
      </c>
      <c r="AW79" s="90">
        <f t="shared" si="79"/>
        <v>0</v>
      </c>
      <c r="AX79" s="90">
        <f t="shared" si="79"/>
        <v>0</v>
      </c>
      <c r="AY79" s="90">
        <f t="shared" si="79"/>
        <v>0</v>
      </c>
      <c r="AZ79" s="90">
        <f t="shared" si="79"/>
        <v>0</v>
      </c>
      <c r="BA79" s="90">
        <f t="shared" si="79"/>
        <v>0</v>
      </c>
      <c r="BB79" s="90">
        <f t="shared" si="79"/>
        <v>0</v>
      </c>
      <c r="BC79" s="90">
        <f t="shared" si="79"/>
        <v>0</v>
      </c>
      <c r="BD79" s="90">
        <f t="shared" si="79"/>
        <v>0</v>
      </c>
      <c r="BE79" s="90">
        <f t="shared" si="79"/>
        <v>0</v>
      </c>
      <c r="BF79" s="90">
        <f t="shared" si="79"/>
        <v>0</v>
      </c>
      <c r="BG79" s="90">
        <f t="shared" si="79"/>
        <v>0</v>
      </c>
      <c r="BH79" s="90">
        <f t="shared" si="79"/>
        <v>0</v>
      </c>
      <c r="BI79" s="90">
        <f t="shared" si="79"/>
        <v>0</v>
      </c>
      <c r="BJ79" s="90">
        <f t="shared" si="79"/>
        <v>0</v>
      </c>
      <c r="BK79" s="90">
        <f t="shared" si="79"/>
        <v>0</v>
      </c>
      <c r="BL79" s="90">
        <f t="shared" si="79"/>
        <v>0</v>
      </c>
      <c r="BM79" s="90">
        <f t="shared" si="79"/>
        <v>0</v>
      </c>
      <c r="BN79" s="90">
        <f t="shared" si="79"/>
        <v>0</v>
      </c>
      <c r="BO79" s="90">
        <f t="shared" si="79"/>
        <v>0</v>
      </c>
      <c r="BP79" s="90">
        <f t="shared" si="79"/>
        <v>0</v>
      </c>
      <c r="BQ79" s="90">
        <f t="shared" si="79"/>
        <v>0</v>
      </c>
      <c r="BR79" s="90">
        <f t="shared" si="79"/>
        <v>0</v>
      </c>
      <c r="BS79" s="90">
        <f t="shared" si="79"/>
        <v>0</v>
      </c>
      <c r="BT79" s="90">
        <f t="shared" si="79"/>
        <v>0</v>
      </c>
      <c r="BU79" s="91"/>
      <c r="BV79" s="90">
        <f t="shared" ref="BV79:DC79" si="80">COUNTIF(BV8:BV64,"T")</f>
        <v>0</v>
      </c>
      <c r="BW79" s="90">
        <f t="shared" si="80"/>
        <v>0</v>
      </c>
      <c r="BX79" s="90">
        <f t="shared" si="80"/>
        <v>0</v>
      </c>
      <c r="BY79" s="90">
        <f t="shared" si="80"/>
        <v>0</v>
      </c>
      <c r="BZ79" s="90">
        <f t="shared" si="80"/>
        <v>0</v>
      </c>
      <c r="CA79" s="90">
        <f t="shared" si="80"/>
        <v>0</v>
      </c>
      <c r="CB79" s="90">
        <f t="shared" si="80"/>
        <v>0</v>
      </c>
      <c r="CC79" s="90">
        <f t="shared" si="80"/>
        <v>0</v>
      </c>
      <c r="CD79" s="90">
        <f t="shared" si="80"/>
        <v>0</v>
      </c>
      <c r="CE79" s="90">
        <f t="shared" si="80"/>
        <v>0</v>
      </c>
      <c r="CF79" s="90">
        <f t="shared" si="80"/>
        <v>0</v>
      </c>
      <c r="CG79" s="90">
        <f t="shared" si="80"/>
        <v>0</v>
      </c>
      <c r="CH79" s="90">
        <f t="shared" si="80"/>
        <v>0</v>
      </c>
      <c r="CI79" s="90">
        <f t="shared" si="80"/>
        <v>0</v>
      </c>
      <c r="CJ79" s="90">
        <f t="shared" si="80"/>
        <v>0</v>
      </c>
      <c r="CK79" s="90">
        <f t="shared" si="80"/>
        <v>0</v>
      </c>
      <c r="CL79" s="90">
        <f t="shared" si="80"/>
        <v>0</v>
      </c>
      <c r="CM79" s="90">
        <f t="shared" si="80"/>
        <v>0</v>
      </c>
      <c r="CN79" s="90">
        <f t="shared" si="80"/>
        <v>0</v>
      </c>
      <c r="CO79" s="90">
        <f t="shared" si="80"/>
        <v>0</v>
      </c>
      <c r="CP79" s="90">
        <f t="shared" si="80"/>
        <v>0</v>
      </c>
      <c r="CQ79" s="90">
        <f t="shared" si="80"/>
        <v>0</v>
      </c>
      <c r="CR79" s="90">
        <f t="shared" si="80"/>
        <v>0</v>
      </c>
      <c r="CS79" s="90">
        <f t="shared" si="80"/>
        <v>0</v>
      </c>
      <c r="CT79" s="90">
        <f t="shared" si="80"/>
        <v>0</v>
      </c>
      <c r="CU79" s="90">
        <f t="shared" si="80"/>
        <v>0</v>
      </c>
      <c r="CV79" s="90">
        <f t="shared" si="80"/>
        <v>0</v>
      </c>
      <c r="CW79" s="90">
        <f t="shared" si="80"/>
        <v>0</v>
      </c>
      <c r="CX79" s="90">
        <f t="shared" si="80"/>
        <v>0</v>
      </c>
      <c r="CY79" s="90">
        <f t="shared" si="80"/>
        <v>0</v>
      </c>
      <c r="CZ79" s="90">
        <f t="shared" si="80"/>
        <v>0</v>
      </c>
      <c r="DA79" s="90">
        <f t="shared" si="80"/>
        <v>0</v>
      </c>
      <c r="DB79" s="90">
        <f t="shared" si="80"/>
        <v>0</v>
      </c>
      <c r="DC79" s="90">
        <f t="shared" si="80"/>
        <v>0</v>
      </c>
      <c r="DD79" s="91"/>
      <c r="DE79" s="90">
        <f t="shared" ref="DE79:EL79" si="81">COUNTIF(DE8:DE64,"T")</f>
        <v>0</v>
      </c>
      <c r="DF79" s="90">
        <f t="shared" si="81"/>
        <v>0</v>
      </c>
      <c r="DG79" s="90">
        <f t="shared" si="81"/>
        <v>0</v>
      </c>
      <c r="DH79" s="90">
        <f t="shared" si="81"/>
        <v>0</v>
      </c>
      <c r="DI79" s="90">
        <f t="shared" si="81"/>
        <v>0</v>
      </c>
      <c r="DJ79" s="90">
        <f t="shared" si="81"/>
        <v>0</v>
      </c>
      <c r="DK79" s="90">
        <f t="shared" si="81"/>
        <v>0</v>
      </c>
      <c r="DL79" s="90">
        <f t="shared" si="81"/>
        <v>0</v>
      </c>
      <c r="DM79" s="90">
        <f t="shared" si="81"/>
        <v>0</v>
      </c>
      <c r="DN79" s="90">
        <f t="shared" si="81"/>
        <v>0</v>
      </c>
      <c r="DO79" s="90">
        <f t="shared" si="81"/>
        <v>0</v>
      </c>
      <c r="DP79" s="90">
        <f t="shared" si="81"/>
        <v>0</v>
      </c>
      <c r="DQ79" s="90">
        <f t="shared" si="81"/>
        <v>0</v>
      </c>
      <c r="DR79" s="90">
        <f t="shared" si="81"/>
        <v>0</v>
      </c>
      <c r="DS79" s="90">
        <f t="shared" si="81"/>
        <v>0</v>
      </c>
      <c r="DT79" s="90">
        <f t="shared" si="81"/>
        <v>0</v>
      </c>
      <c r="DU79" s="90">
        <f t="shared" si="81"/>
        <v>0</v>
      </c>
      <c r="DV79" s="90">
        <f t="shared" si="81"/>
        <v>0</v>
      </c>
      <c r="DW79" s="90">
        <f t="shared" si="81"/>
        <v>0</v>
      </c>
      <c r="DX79" s="90">
        <f t="shared" si="81"/>
        <v>0</v>
      </c>
      <c r="DY79" s="90">
        <f t="shared" si="81"/>
        <v>0</v>
      </c>
      <c r="DZ79" s="90">
        <f t="shared" si="81"/>
        <v>0</v>
      </c>
      <c r="EA79" s="90">
        <f t="shared" si="81"/>
        <v>0</v>
      </c>
      <c r="EB79" s="90">
        <f t="shared" si="81"/>
        <v>0</v>
      </c>
      <c r="EC79" s="90">
        <f t="shared" si="81"/>
        <v>0</v>
      </c>
      <c r="ED79" s="90">
        <f t="shared" si="81"/>
        <v>0</v>
      </c>
      <c r="EE79" s="90">
        <f t="shared" si="81"/>
        <v>0</v>
      </c>
      <c r="EF79" s="90">
        <f t="shared" si="81"/>
        <v>0</v>
      </c>
      <c r="EG79" s="90">
        <f t="shared" si="81"/>
        <v>0</v>
      </c>
      <c r="EH79" s="90">
        <f t="shared" si="81"/>
        <v>0</v>
      </c>
      <c r="EI79" s="90">
        <f t="shared" si="81"/>
        <v>0</v>
      </c>
      <c r="EJ79" s="90">
        <f t="shared" si="81"/>
        <v>0</v>
      </c>
      <c r="EK79" s="90">
        <f t="shared" si="81"/>
        <v>0</v>
      </c>
      <c r="EL79" s="90">
        <f t="shared" si="81"/>
        <v>0</v>
      </c>
      <c r="EM79" s="91"/>
      <c r="EN79" s="90">
        <f t="shared" ref="EN79:FU79" si="82">COUNTIF(EN8:EN64,"T")</f>
        <v>0</v>
      </c>
      <c r="EO79" s="90">
        <f t="shared" si="82"/>
        <v>0</v>
      </c>
      <c r="EP79" s="90">
        <f t="shared" si="82"/>
        <v>0</v>
      </c>
      <c r="EQ79" s="90">
        <f t="shared" si="82"/>
        <v>0</v>
      </c>
      <c r="ER79" s="90">
        <f t="shared" si="82"/>
        <v>0</v>
      </c>
      <c r="ES79" s="90">
        <f t="shared" si="82"/>
        <v>0</v>
      </c>
      <c r="ET79" s="90">
        <f t="shared" si="82"/>
        <v>0</v>
      </c>
      <c r="EU79" s="90">
        <f t="shared" si="82"/>
        <v>0</v>
      </c>
      <c r="EV79" s="90">
        <f t="shared" si="82"/>
        <v>0</v>
      </c>
      <c r="EW79" s="90">
        <f t="shared" si="82"/>
        <v>0</v>
      </c>
      <c r="EX79" s="90">
        <f t="shared" si="82"/>
        <v>0</v>
      </c>
      <c r="EY79" s="90">
        <f t="shared" si="82"/>
        <v>0</v>
      </c>
      <c r="EZ79" s="90">
        <f t="shared" si="82"/>
        <v>0</v>
      </c>
      <c r="FA79" s="90">
        <f t="shared" si="82"/>
        <v>0</v>
      </c>
      <c r="FB79" s="90">
        <f t="shared" si="82"/>
        <v>0</v>
      </c>
      <c r="FC79" s="90">
        <f t="shared" si="82"/>
        <v>0</v>
      </c>
      <c r="FD79" s="90">
        <f t="shared" si="82"/>
        <v>0</v>
      </c>
      <c r="FE79" s="90">
        <f t="shared" si="82"/>
        <v>0</v>
      </c>
      <c r="FF79" s="90">
        <f t="shared" si="82"/>
        <v>0</v>
      </c>
      <c r="FG79" s="90">
        <f t="shared" si="82"/>
        <v>0</v>
      </c>
      <c r="FH79" s="90">
        <f t="shared" si="82"/>
        <v>0</v>
      </c>
      <c r="FI79" s="90">
        <f t="shared" si="82"/>
        <v>0</v>
      </c>
      <c r="FJ79" s="90">
        <f t="shared" si="82"/>
        <v>0</v>
      </c>
      <c r="FK79" s="90">
        <f t="shared" si="82"/>
        <v>0</v>
      </c>
      <c r="FL79" s="90">
        <f t="shared" si="82"/>
        <v>0</v>
      </c>
      <c r="FM79" s="90">
        <f t="shared" si="82"/>
        <v>0</v>
      </c>
      <c r="FN79" s="90">
        <f t="shared" si="82"/>
        <v>0</v>
      </c>
      <c r="FO79" s="90">
        <f t="shared" si="82"/>
        <v>0</v>
      </c>
      <c r="FP79" s="90">
        <f t="shared" si="82"/>
        <v>0</v>
      </c>
      <c r="FQ79" s="90">
        <f t="shared" si="82"/>
        <v>0</v>
      </c>
      <c r="FR79" s="90">
        <f t="shared" si="82"/>
        <v>0</v>
      </c>
      <c r="FS79" s="90">
        <f t="shared" si="82"/>
        <v>0</v>
      </c>
      <c r="FT79" s="90">
        <f t="shared" si="82"/>
        <v>0</v>
      </c>
      <c r="FU79" s="90">
        <f t="shared" si="82"/>
        <v>0</v>
      </c>
      <c r="FV79" s="91"/>
      <c r="FW79" s="86"/>
      <c r="FX79" s="91"/>
    </row>
    <row r="80" spans="1:180" s="57" customFormat="1" ht="15.75">
      <c r="A80" s="93"/>
      <c r="B80" s="94" t="s">
        <v>284</v>
      </c>
      <c r="C80" s="44" t="s">
        <v>275</v>
      </c>
      <c r="D80" s="95">
        <f t="shared" ref="D80:AK80" si="83">COUNTIF(D8:D64,"*QRD")</f>
        <v>0</v>
      </c>
      <c r="E80" s="95">
        <f t="shared" si="83"/>
        <v>0</v>
      </c>
      <c r="F80" s="95">
        <f t="shared" si="83"/>
        <v>0</v>
      </c>
      <c r="G80" s="95">
        <f t="shared" si="83"/>
        <v>3</v>
      </c>
      <c r="H80" s="95">
        <f t="shared" si="83"/>
        <v>3</v>
      </c>
      <c r="I80" s="95">
        <f t="shared" si="83"/>
        <v>3</v>
      </c>
      <c r="J80" s="95">
        <f t="shared" si="83"/>
        <v>3</v>
      </c>
      <c r="K80" s="95">
        <f t="shared" si="83"/>
        <v>3</v>
      </c>
      <c r="L80" s="95">
        <f t="shared" si="83"/>
        <v>3</v>
      </c>
      <c r="M80" s="95">
        <f t="shared" si="83"/>
        <v>3</v>
      </c>
      <c r="N80" s="95">
        <f t="shared" si="83"/>
        <v>3</v>
      </c>
      <c r="O80" s="95">
        <f t="shared" si="83"/>
        <v>3</v>
      </c>
      <c r="P80" s="95">
        <f t="shared" si="83"/>
        <v>0</v>
      </c>
      <c r="Q80" s="95">
        <f t="shared" si="83"/>
        <v>0</v>
      </c>
      <c r="R80" s="95">
        <f t="shared" si="83"/>
        <v>3</v>
      </c>
      <c r="S80" s="95">
        <f t="shared" si="83"/>
        <v>3</v>
      </c>
      <c r="T80" s="95">
        <f t="shared" si="83"/>
        <v>3</v>
      </c>
      <c r="U80" s="95">
        <f t="shared" si="83"/>
        <v>3</v>
      </c>
      <c r="V80" s="95">
        <f t="shared" si="83"/>
        <v>3</v>
      </c>
      <c r="W80" s="95">
        <f t="shared" si="83"/>
        <v>3</v>
      </c>
      <c r="X80" s="95">
        <f t="shared" si="83"/>
        <v>3</v>
      </c>
      <c r="Y80" s="95">
        <f t="shared" si="83"/>
        <v>0</v>
      </c>
      <c r="Z80" s="95">
        <f t="shared" si="83"/>
        <v>0</v>
      </c>
      <c r="AA80" s="95">
        <f t="shared" si="83"/>
        <v>0</v>
      </c>
      <c r="AB80" s="95">
        <f t="shared" si="83"/>
        <v>0</v>
      </c>
      <c r="AC80" s="95">
        <f t="shared" si="83"/>
        <v>0</v>
      </c>
      <c r="AD80" s="95">
        <f t="shared" si="83"/>
        <v>0</v>
      </c>
      <c r="AE80" s="95">
        <f t="shared" si="83"/>
        <v>0</v>
      </c>
      <c r="AF80" s="95">
        <f t="shared" si="83"/>
        <v>0</v>
      </c>
      <c r="AG80" s="95">
        <f t="shared" si="83"/>
        <v>0</v>
      </c>
      <c r="AH80" s="95">
        <f t="shared" si="83"/>
        <v>0</v>
      </c>
      <c r="AI80" s="95">
        <f t="shared" si="83"/>
        <v>0</v>
      </c>
      <c r="AJ80" s="95">
        <f t="shared" si="83"/>
        <v>0</v>
      </c>
      <c r="AK80" s="95">
        <f t="shared" si="83"/>
        <v>0</v>
      </c>
      <c r="AL80" s="53"/>
      <c r="AM80" s="95">
        <f t="shared" ref="AM80:BT80" si="84">COUNTIF(AM8:AM64,"*QRD")</f>
        <v>0</v>
      </c>
      <c r="AN80" s="95">
        <f t="shared" si="84"/>
        <v>0</v>
      </c>
      <c r="AO80" s="95">
        <f t="shared" si="84"/>
        <v>0</v>
      </c>
      <c r="AP80" s="95">
        <f t="shared" si="84"/>
        <v>4</v>
      </c>
      <c r="AQ80" s="95">
        <f t="shared" si="84"/>
        <v>4</v>
      </c>
      <c r="AR80" s="95">
        <f t="shared" si="84"/>
        <v>4</v>
      </c>
      <c r="AS80" s="95">
        <f t="shared" si="84"/>
        <v>4</v>
      </c>
      <c r="AT80" s="95">
        <f t="shared" si="84"/>
        <v>4</v>
      </c>
      <c r="AU80" s="95">
        <f t="shared" si="84"/>
        <v>4</v>
      </c>
      <c r="AV80" s="95">
        <f t="shared" si="84"/>
        <v>4</v>
      </c>
      <c r="AW80" s="95">
        <f t="shared" si="84"/>
        <v>4</v>
      </c>
      <c r="AX80" s="95">
        <f t="shared" si="84"/>
        <v>4</v>
      </c>
      <c r="AY80" s="95">
        <f t="shared" si="84"/>
        <v>0</v>
      </c>
      <c r="AZ80" s="95">
        <f t="shared" si="84"/>
        <v>0</v>
      </c>
      <c r="BA80" s="95">
        <f t="shared" si="84"/>
        <v>3</v>
      </c>
      <c r="BB80" s="95">
        <f t="shared" si="84"/>
        <v>3</v>
      </c>
      <c r="BC80" s="95">
        <f t="shared" si="84"/>
        <v>3</v>
      </c>
      <c r="BD80" s="95">
        <f t="shared" si="84"/>
        <v>3</v>
      </c>
      <c r="BE80" s="95">
        <f t="shared" si="84"/>
        <v>3</v>
      </c>
      <c r="BF80" s="95">
        <f t="shared" si="84"/>
        <v>3</v>
      </c>
      <c r="BG80" s="95">
        <f t="shared" si="84"/>
        <v>3</v>
      </c>
      <c r="BH80" s="95">
        <f t="shared" si="84"/>
        <v>0</v>
      </c>
      <c r="BI80" s="95">
        <f t="shared" si="84"/>
        <v>0</v>
      </c>
      <c r="BJ80" s="95">
        <f t="shared" si="84"/>
        <v>0</v>
      </c>
      <c r="BK80" s="95">
        <f t="shared" si="84"/>
        <v>0</v>
      </c>
      <c r="BL80" s="95">
        <f t="shared" si="84"/>
        <v>0</v>
      </c>
      <c r="BM80" s="95">
        <f t="shared" si="84"/>
        <v>0</v>
      </c>
      <c r="BN80" s="95">
        <f t="shared" si="84"/>
        <v>0</v>
      </c>
      <c r="BO80" s="95">
        <f t="shared" si="84"/>
        <v>0</v>
      </c>
      <c r="BP80" s="95">
        <f t="shared" si="84"/>
        <v>0</v>
      </c>
      <c r="BQ80" s="95">
        <f t="shared" si="84"/>
        <v>0</v>
      </c>
      <c r="BR80" s="95">
        <f t="shared" si="84"/>
        <v>0</v>
      </c>
      <c r="BS80" s="95">
        <f t="shared" si="84"/>
        <v>0</v>
      </c>
      <c r="BT80" s="95">
        <f t="shared" si="84"/>
        <v>0</v>
      </c>
      <c r="BU80" s="53"/>
      <c r="BV80" s="95">
        <f t="shared" ref="BV80:DC80" si="85">COUNTIF(BV8:BV64,"*QRD")</f>
        <v>0</v>
      </c>
      <c r="BW80" s="95">
        <f t="shared" si="85"/>
        <v>0</v>
      </c>
      <c r="BX80" s="95">
        <f t="shared" si="85"/>
        <v>0</v>
      </c>
      <c r="BY80" s="95">
        <f t="shared" si="85"/>
        <v>3</v>
      </c>
      <c r="BZ80" s="95">
        <f t="shared" si="85"/>
        <v>3</v>
      </c>
      <c r="CA80" s="95">
        <f t="shared" si="85"/>
        <v>3</v>
      </c>
      <c r="CB80" s="95">
        <f t="shared" si="85"/>
        <v>3</v>
      </c>
      <c r="CC80" s="95">
        <f t="shared" si="85"/>
        <v>3</v>
      </c>
      <c r="CD80" s="95">
        <f t="shared" si="85"/>
        <v>3</v>
      </c>
      <c r="CE80" s="95">
        <f t="shared" si="85"/>
        <v>3</v>
      </c>
      <c r="CF80" s="95">
        <f t="shared" si="85"/>
        <v>3</v>
      </c>
      <c r="CG80" s="95">
        <f t="shared" si="85"/>
        <v>3</v>
      </c>
      <c r="CH80" s="95">
        <f t="shared" si="85"/>
        <v>0</v>
      </c>
      <c r="CI80" s="95">
        <f t="shared" si="85"/>
        <v>0</v>
      </c>
      <c r="CJ80" s="95">
        <f t="shared" si="85"/>
        <v>3</v>
      </c>
      <c r="CK80" s="95">
        <f t="shared" si="85"/>
        <v>3</v>
      </c>
      <c r="CL80" s="95">
        <f t="shared" si="85"/>
        <v>3</v>
      </c>
      <c r="CM80" s="95">
        <f t="shared" si="85"/>
        <v>3</v>
      </c>
      <c r="CN80" s="95">
        <f t="shared" si="85"/>
        <v>3</v>
      </c>
      <c r="CO80" s="95">
        <f t="shared" si="85"/>
        <v>3</v>
      </c>
      <c r="CP80" s="95">
        <f t="shared" si="85"/>
        <v>3</v>
      </c>
      <c r="CQ80" s="95">
        <f t="shared" si="85"/>
        <v>0</v>
      </c>
      <c r="CR80" s="95">
        <f t="shared" si="85"/>
        <v>0</v>
      </c>
      <c r="CS80" s="95">
        <f t="shared" si="85"/>
        <v>0</v>
      </c>
      <c r="CT80" s="95">
        <f t="shared" si="85"/>
        <v>0</v>
      </c>
      <c r="CU80" s="95">
        <f t="shared" si="85"/>
        <v>0</v>
      </c>
      <c r="CV80" s="95">
        <f t="shared" si="85"/>
        <v>0</v>
      </c>
      <c r="CW80" s="95">
        <f t="shared" si="85"/>
        <v>0</v>
      </c>
      <c r="CX80" s="95">
        <f t="shared" si="85"/>
        <v>0</v>
      </c>
      <c r="CY80" s="95">
        <f t="shared" si="85"/>
        <v>0</v>
      </c>
      <c r="CZ80" s="95">
        <f t="shared" si="85"/>
        <v>0</v>
      </c>
      <c r="DA80" s="95">
        <f t="shared" si="85"/>
        <v>0</v>
      </c>
      <c r="DB80" s="95">
        <f t="shared" si="85"/>
        <v>0</v>
      </c>
      <c r="DC80" s="95">
        <f t="shared" si="85"/>
        <v>0</v>
      </c>
      <c r="DD80" s="53"/>
      <c r="DE80" s="95">
        <f t="shared" ref="DE80:EL80" si="86">COUNTIF(DE8:DE64,"*QRD")</f>
        <v>0</v>
      </c>
      <c r="DF80" s="95">
        <f t="shared" si="86"/>
        <v>0</v>
      </c>
      <c r="DG80" s="95">
        <f t="shared" si="86"/>
        <v>0</v>
      </c>
      <c r="DH80" s="95">
        <f t="shared" si="86"/>
        <v>3</v>
      </c>
      <c r="DI80" s="95">
        <f t="shared" si="86"/>
        <v>3</v>
      </c>
      <c r="DJ80" s="95">
        <f t="shared" si="86"/>
        <v>3</v>
      </c>
      <c r="DK80" s="95">
        <f t="shared" si="86"/>
        <v>3</v>
      </c>
      <c r="DL80" s="95">
        <f t="shared" si="86"/>
        <v>3</v>
      </c>
      <c r="DM80" s="95">
        <f t="shared" si="86"/>
        <v>3</v>
      </c>
      <c r="DN80" s="95">
        <f t="shared" si="86"/>
        <v>3</v>
      </c>
      <c r="DO80" s="95">
        <f t="shared" si="86"/>
        <v>3</v>
      </c>
      <c r="DP80" s="95">
        <f t="shared" si="86"/>
        <v>3</v>
      </c>
      <c r="DQ80" s="95">
        <f t="shared" si="86"/>
        <v>0</v>
      </c>
      <c r="DR80" s="95">
        <f t="shared" si="86"/>
        <v>0</v>
      </c>
      <c r="DS80" s="95">
        <f t="shared" si="86"/>
        <v>4</v>
      </c>
      <c r="DT80" s="95">
        <f t="shared" si="86"/>
        <v>4</v>
      </c>
      <c r="DU80" s="95">
        <f t="shared" si="86"/>
        <v>4</v>
      </c>
      <c r="DV80" s="95">
        <f t="shared" si="86"/>
        <v>4</v>
      </c>
      <c r="DW80" s="95">
        <f t="shared" si="86"/>
        <v>4</v>
      </c>
      <c r="DX80" s="95">
        <f t="shared" si="86"/>
        <v>4</v>
      </c>
      <c r="DY80" s="95">
        <f t="shared" si="86"/>
        <v>4</v>
      </c>
      <c r="DZ80" s="95">
        <f t="shared" si="86"/>
        <v>0</v>
      </c>
      <c r="EA80" s="95">
        <f t="shared" si="86"/>
        <v>0</v>
      </c>
      <c r="EB80" s="95">
        <f t="shared" si="86"/>
        <v>0</v>
      </c>
      <c r="EC80" s="95">
        <f t="shared" si="86"/>
        <v>0</v>
      </c>
      <c r="ED80" s="95">
        <f t="shared" si="86"/>
        <v>0</v>
      </c>
      <c r="EE80" s="95">
        <f t="shared" si="86"/>
        <v>0</v>
      </c>
      <c r="EF80" s="95">
        <f t="shared" si="86"/>
        <v>0</v>
      </c>
      <c r="EG80" s="95">
        <f t="shared" si="86"/>
        <v>0</v>
      </c>
      <c r="EH80" s="95">
        <f t="shared" si="86"/>
        <v>0</v>
      </c>
      <c r="EI80" s="95">
        <f t="shared" si="86"/>
        <v>0</v>
      </c>
      <c r="EJ80" s="95">
        <f t="shared" si="86"/>
        <v>0</v>
      </c>
      <c r="EK80" s="95">
        <f t="shared" si="86"/>
        <v>0</v>
      </c>
      <c r="EL80" s="95">
        <f t="shared" si="86"/>
        <v>0</v>
      </c>
      <c r="EM80" s="53"/>
      <c r="EN80" s="95">
        <f t="shared" ref="EN80:FU80" si="87">COUNTIF(EN8:EN64,"*QRD")</f>
        <v>0</v>
      </c>
      <c r="EO80" s="95">
        <f t="shared" si="87"/>
        <v>0</v>
      </c>
      <c r="EP80" s="95">
        <f t="shared" si="87"/>
        <v>0</v>
      </c>
      <c r="EQ80" s="95">
        <f t="shared" si="87"/>
        <v>3</v>
      </c>
      <c r="ER80" s="95">
        <f t="shared" si="87"/>
        <v>3</v>
      </c>
      <c r="ES80" s="95">
        <f t="shared" si="87"/>
        <v>3</v>
      </c>
      <c r="ET80" s="95">
        <f t="shared" si="87"/>
        <v>3</v>
      </c>
      <c r="EU80" s="95">
        <f t="shared" si="87"/>
        <v>3</v>
      </c>
      <c r="EV80" s="95">
        <f t="shared" si="87"/>
        <v>3</v>
      </c>
      <c r="EW80" s="95">
        <f t="shared" si="87"/>
        <v>3</v>
      </c>
      <c r="EX80" s="95">
        <f t="shared" si="87"/>
        <v>3</v>
      </c>
      <c r="EY80" s="95">
        <f t="shared" si="87"/>
        <v>3</v>
      </c>
      <c r="EZ80" s="95">
        <f t="shared" si="87"/>
        <v>0</v>
      </c>
      <c r="FA80" s="95">
        <f t="shared" si="87"/>
        <v>0</v>
      </c>
      <c r="FB80" s="95">
        <f t="shared" si="87"/>
        <v>3</v>
      </c>
      <c r="FC80" s="95">
        <f t="shared" si="87"/>
        <v>3</v>
      </c>
      <c r="FD80" s="95">
        <f t="shared" si="87"/>
        <v>3</v>
      </c>
      <c r="FE80" s="95">
        <f t="shared" si="87"/>
        <v>3</v>
      </c>
      <c r="FF80" s="95">
        <f t="shared" si="87"/>
        <v>3</v>
      </c>
      <c r="FG80" s="95">
        <f t="shared" si="87"/>
        <v>3</v>
      </c>
      <c r="FH80" s="95">
        <f t="shared" si="87"/>
        <v>3</v>
      </c>
      <c r="FI80" s="95">
        <f t="shared" si="87"/>
        <v>0</v>
      </c>
      <c r="FJ80" s="95">
        <f t="shared" si="87"/>
        <v>0</v>
      </c>
      <c r="FK80" s="95">
        <f t="shared" si="87"/>
        <v>0</v>
      </c>
      <c r="FL80" s="95">
        <f t="shared" si="87"/>
        <v>0</v>
      </c>
      <c r="FM80" s="95">
        <f t="shared" si="87"/>
        <v>0</v>
      </c>
      <c r="FN80" s="95">
        <f t="shared" si="87"/>
        <v>0</v>
      </c>
      <c r="FO80" s="95">
        <f t="shared" si="87"/>
        <v>0</v>
      </c>
      <c r="FP80" s="95">
        <f t="shared" si="87"/>
        <v>0</v>
      </c>
      <c r="FQ80" s="95">
        <f t="shared" si="87"/>
        <v>0</v>
      </c>
      <c r="FR80" s="95">
        <f t="shared" si="87"/>
        <v>0</v>
      </c>
      <c r="FS80" s="95">
        <f t="shared" si="87"/>
        <v>0</v>
      </c>
      <c r="FT80" s="95">
        <f t="shared" si="87"/>
        <v>0</v>
      </c>
      <c r="FU80" s="95">
        <f t="shared" si="87"/>
        <v>0</v>
      </c>
      <c r="FV80" s="53"/>
      <c r="FW80" s="92"/>
      <c r="FX80" s="96"/>
    </row>
    <row r="81" spans="1:180" s="57" customFormat="1" ht="15.75">
      <c r="A81" s="56"/>
      <c r="B81" s="97" t="s">
        <v>304</v>
      </c>
      <c r="C81" s="98"/>
      <c r="D81" s="97">
        <f>COUNTIF(FX8:FX64,"0")</f>
        <v>3</v>
      </c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7">
        <f>COUNTIF(AL6:AL64,"0")</f>
        <v>4</v>
      </c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7">
        <f>COUNTIF(BU6:BU64,"0")</f>
        <v>4</v>
      </c>
      <c r="BV81" s="99"/>
      <c r="BW81" s="99"/>
      <c r="BX81" s="99"/>
      <c r="BY81" s="99"/>
      <c r="BZ81" s="99"/>
      <c r="CA81" s="99"/>
      <c r="CB81" s="99"/>
      <c r="CC81" s="99"/>
      <c r="CD81" s="99"/>
      <c r="CE81" s="99"/>
      <c r="CF81" s="99"/>
      <c r="CG81" s="99"/>
      <c r="CH81" s="99"/>
      <c r="CI81" s="99"/>
      <c r="CJ81" s="99"/>
      <c r="CK81" s="99"/>
      <c r="CL81" s="99"/>
      <c r="CM81" s="99"/>
      <c r="CN81" s="99"/>
      <c r="CO81" s="99"/>
      <c r="CP81" s="99"/>
      <c r="CQ81" s="99"/>
      <c r="CR81" s="99"/>
      <c r="CS81" s="99"/>
      <c r="CT81" s="99"/>
      <c r="CU81" s="99"/>
      <c r="CV81" s="99"/>
      <c r="CW81" s="99"/>
      <c r="CX81" s="99"/>
      <c r="CY81" s="99"/>
      <c r="CZ81" s="99"/>
      <c r="DA81" s="99"/>
      <c r="DB81" s="99"/>
      <c r="DC81" s="99"/>
      <c r="DD81" s="97">
        <f>COUNTIF(DD6:DD64,"0")</f>
        <v>3</v>
      </c>
      <c r="DE81" s="99"/>
      <c r="DF81" s="99"/>
      <c r="DG81" s="99"/>
      <c r="DH81" s="99"/>
      <c r="DI81" s="99"/>
      <c r="DJ81" s="99"/>
      <c r="DK81" s="99"/>
      <c r="DL81" s="99"/>
      <c r="DM81" s="99"/>
      <c r="DN81" s="99"/>
      <c r="DO81" s="99"/>
      <c r="DP81" s="99"/>
      <c r="DQ81" s="99"/>
      <c r="DR81" s="99"/>
      <c r="DS81" s="99"/>
      <c r="DT81" s="99"/>
      <c r="DU81" s="99"/>
      <c r="DV81" s="99"/>
      <c r="DW81" s="99"/>
      <c r="DX81" s="99"/>
      <c r="DY81" s="99"/>
      <c r="DZ81" s="99"/>
      <c r="EA81" s="99"/>
      <c r="EB81" s="99"/>
      <c r="EC81" s="99"/>
      <c r="ED81" s="99"/>
      <c r="EE81" s="99"/>
      <c r="EF81" s="99"/>
      <c r="EG81" s="99"/>
      <c r="EH81" s="99"/>
      <c r="EI81" s="99"/>
      <c r="EJ81" s="99"/>
      <c r="EK81" s="99"/>
      <c r="EL81" s="99"/>
      <c r="EM81" s="97">
        <f>COUNTIF(EM6:EM64,"0")</f>
        <v>3</v>
      </c>
      <c r="EN81" s="99"/>
      <c r="EO81" s="99"/>
      <c r="EP81" s="99"/>
      <c r="EQ81" s="99"/>
      <c r="ER81" s="99"/>
      <c r="ES81" s="99"/>
      <c r="ET81" s="99"/>
      <c r="EU81" s="99"/>
      <c r="EV81" s="99"/>
      <c r="EW81" s="99"/>
      <c r="EX81" s="99"/>
      <c r="EY81" s="99"/>
      <c r="EZ81" s="99"/>
      <c r="FA81" s="99"/>
      <c r="FB81" s="99"/>
      <c r="FC81" s="99"/>
      <c r="FD81" s="99"/>
      <c r="FE81" s="99"/>
      <c r="FF81" s="99"/>
      <c r="FG81" s="99"/>
      <c r="FH81" s="99"/>
      <c r="FI81" s="99"/>
      <c r="FJ81" s="99"/>
      <c r="FK81" s="99"/>
      <c r="FL81" s="99"/>
      <c r="FM81" s="99"/>
      <c r="FN81" s="99"/>
      <c r="FO81" s="99"/>
      <c r="FP81" s="99"/>
      <c r="FQ81" s="99"/>
      <c r="FR81" s="99"/>
      <c r="FS81" s="99"/>
      <c r="FT81" s="99"/>
      <c r="FU81" s="99"/>
      <c r="FV81" s="53"/>
      <c r="FX81" s="53"/>
    </row>
    <row r="82" spans="1:180" s="57" customFormat="1" ht="15.75">
      <c r="A82" s="56"/>
      <c r="B82" s="100" t="s">
        <v>305</v>
      </c>
      <c r="C82" s="101" t="s">
        <v>306</v>
      </c>
      <c r="D82" s="102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5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03"/>
      <c r="BK82" s="103"/>
      <c r="BL82" s="103"/>
      <c r="BM82" s="103"/>
      <c r="BN82" s="103"/>
      <c r="BO82" s="103"/>
      <c r="BP82" s="103"/>
      <c r="BQ82" s="103"/>
      <c r="BR82" s="103"/>
      <c r="BS82" s="103"/>
      <c r="BT82" s="103"/>
      <c r="BU82" s="53"/>
      <c r="BV82" s="103"/>
      <c r="BW82" s="103"/>
      <c r="BX82" s="103"/>
      <c r="BY82" s="103"/>
      <c r="BZ82" s="103"/>
      <c r="CA82" s="103"/>
      <c r="CB82" s="103"/>
      <c r="CC82" s="103"/>
      <c r="CD82" s="103"/>
      <c r="CE82" s="103"/>
      <c r="CF82" s="103"/>
      <c r="CG82" s="103"/>
      <c r="CH82" s="103"/>
      <c r="CI82" s="103"/>
      <c r="CJ82" s="103"/>
      <c r="CK82" s="103"/>
      <c r="CL82" s="103"/>
      <c r="CM82" s="103"/>
      <c r="CN82" s="103"/>
      <c r="CO82" s="103"/>
      <c r="CP82" s="103"/>
      <c r="CQ82" s="103"/>
      <c r="CR82" s="103"/>
      <c r="CS82" s="103"/>
      <c r="CT82" s="103"/>
      <c r="CU82" s="103"/>
      <c r="CV82" s="103"/>
      <c r="CW82" s="103"/>
      <c r="CX82" s="103"/>
      <c r="CY82" s="103"/>
      <c r="CZ82" s="103"/>
      <c r="DA82" s="103"/>
      <c r="DB82" s="103"/>
      <c r="DC82" s="103"/>
      <c r="DD82" s="53"/>
      <c r="DE82" s="103"/>
      <c r="DF82" s="103"/>
      <c r="DG82" s="103"/>
      <c r="DH82" s="103"/>
      <c r="DI82" s="103"/>
      <c r="DJ82" s="103"/>
      <c r="DK82" s="103"/>
      <c r="DL82" s="103"/>
      <c r="DM82" s="103"/>
      <c r="DN82" s="103"/>
      <c r="DO82" s="103"/>
      <c r="DP82" s="103"/>
      <c r="DQ82" s="103"/>
      <c r="DR82" s="103"/>
      <c r="DS82" s="103"/>
      <c r="DT82" s="103"/>
      <c r="DU82" s="103"/>
      <c r="DV82" s="103"/>
      <c r="DW82" s="103"/>
      <c r="DX82" s="103"/>
      <c r="DY82" s="103"/>
      <c r="DZ82" s="103"/>
      <c r="EA82" s="103"/>
      <c r="EB82" s="103"/>
      <c r="EC82" s="103"/>
      <c r="ED82" s="103"/>
      <c r="EE82" s="103"/>
      <c r="EF82" s="103"/>
      <c r="EG82" s="103"/>
      <c r="EH82" s="103"/>
      <c r="EI82" s="103"/>
      <c r="EJ82" s="103"/>
      <c r="EK82" s="103"/>
      <c r="EL82" s="103"/>
      <c r="EM82" s="53"/>
      <c r="EN82" s="103"/>
      <c r="EO82" s="103"/>
      <c r="EP82" s="103"/>
      <c r="EQ82" s="103"/>
      <c r="ER82" s="103"/>
      <c r="ES82" s="103"/>
      <c r="ET82" s="103"/>
      <c r="EU82" s="103"/>
      <c r="EV82" s="103"/>
      <c r="EW82" s="103"/>
      <c r="EX82" s="103"/>
      <c r="EY82" s="103"/>
      <c r="EZ82" s="103"/>
      <c r="FA82" s="103"/>
      <c r="FB82" s="103"/>
      <c r="FC82" s="103"/>
      <c r="FD82" s="103"/>
      <c r="FE82" s="103"/>
      <c r="FF82" s="103"/>
      <c r="FG82" s="103"/>
      <c r="FH82" s="103"/>
      <c r="FI82" s="103"/>
      <c r="FJ82" s="103"/>
      <c r="FK82" s="103"/>
      <c r="FL82" s="103"/>
      <c r="FM82" s="103"/>
      <c r="FN82" s="103"/>
      <c r="FO82" s="103"/>
      <c r="FP82" s="103"/>
      <c r="FQ82" s="103"/>
      <c r="FR82" s="103"/>
      <c r="FS82" s="103"/>
      <c r="FT82" s="103"/>
      <c r="FU82" s="103"/>
      <c r="FV82" s="53"/>
      <c r="FX82" s="53"/>
    </row>
    <row r="83" spans="1:180" s="57" customFormat="1" ht="15.75">
      <c r="A83" s="56"/>
      <c r="B83" s="104" t="s">
        <v>307</v>
      </c>
      <c r="C83" s="105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5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53"/>
      <c r="BV83" s="103"/>
      <c r="BW83" s="103"/>
      <c r="BX83" s="103"/>
      <c r="BY83" s="103"/>
      <c r="BZ83" s="103"/>
      <c r="CA83" s="103"/>
      <c r="CB83" s="103"/>
      <c r="CC83" s="103"/>
      <c r="CD83" s="103"/>
      <c r="CE83" s="103"/>
      <c r="CF83" s="103"/>
      <c r="CG83" s="103"/>
      <c r="CH83" s="103"/>
      <c r="CI83" s="103"/>
      <c r="CJ83" s="103"/>
      <c r="CK83" s="103"/>
      <c r="CL83" s="103"/>
      <c r="CM83" s="103"/>
      <c r="CN83" s="103"/>
      <c r="CO83" s="103"/>
      <c r="CP83" s="103"/>
      <c r="CQ83" s="103"/>
      <c r="CR83" s="103"/>
      <c r="CS83" s="103"/>
      <c r="CT83" s="103"/>
      <c r="CU83" s="103"/>
      <c r="CV83" s="103"/>
      <c r="CW83" s="103"/>
      <c r="CX83" s="103"/>
      <c r="CY83" s="103"/>
      <c r="CZ83" s="103"/>
      <c r="DA83" s="103"/>
      <c r="DB83" s="103"/>
      <c r="DC83" s="103"/>
      <c r="DD83" s="53"/>
      <c r="DE83" s="103"/>
      <c r="DF83" s="103"/>
      <c r="DG83" s="103"/>
      <c r="DH83" s="103"/>
      <c r="DI83" s="103"/>
      <c r="DJ83" s="103"/>
      <c r="DK83" s="103"/>
      <c r="DL83" s="103"/>
      <c r="DM83" s="103"/>
      <c r="DN83" s="103"/>
      <c r="DO83" s="103"/>
      <c r="DP83" s="103"/>
      <c r="DQ83" s="103"/>
      <c r="DR83" s="103"/>
      <c r="DS83" s="103"/>
      <c r="DT83" s="103"/>
      <c r="DU83" s="103"/>
      <c r="DV83" s="103"/>
      <c r="DW83" s="103"/>
      <c r="DX83" s="103"/>
      <c r="DY83" s="103"/>
      <c r="DZ83" s="103"/>
      <c r="EA83" s="103"/>
      <c r="EB83" s="103"/>
      <c r="EC83" s="103"/>
      <c r="ED83" s="103"/>
      <c r="EE83" s="103"/>
      <c r="EF83" s="103"/>
      <c r="EG83" s="103"/>
      <c r="EH83" s="103"/>
      <c r="EI83" s="103"/>
      <c r="EJ83" s="103"/>
      <c r="EK83" s="103"/>
      <c r="EL83" s="103"/>
      <c r="EM83" s="53"/>
      <c r="EN83" s="103"/>
      <c r="EO83" s="103"/>
      <c r="EP83" s="103"/>
      <c r="EQ83" s="103"/>
      <c r="ER83" s="103"/>
      <c r="ES83" s="103"/>
      <c r="ET83" s="103"/>
      <c r="EU83" s="103"/>
      <c r="EV83" s="103"/>
      <c r="EW83" s="103"/>
      <c r="EX83" s="103"/>
      <c r="EY83" s="103"/>
      <c r="EZ83" s="103"/>
      <c r="FA83" s="103"/>
      <c r="FB83" s="103"/>
      <c r="FC83" s="103"/>
      <c r="FD83" s="103"/>
      <c r="FE83" s="103"/>
      <c r="FF83" s="103"/>
      <c r="FG83" s="103"/>
      <c r="FH83" s="103"/>
      <c r="FI83" s="103"/>
      <c r="FJ83" s="103"/>
      <c r="FK83" s="103"/>
      <c r="FL83" s="103"/>
      <c r="FM83" s="103"/>
      <c r="FN83" s="103"/>
      <c r="FO83" s="103"/>
      <c r="FP83" s="103"/>
      <c r="FQ83" s="103"/>
      <c r="FR83" s="103"/>
      <c r="FS83" s="103"/>
      <c r="FT83" s="103"/>
      <c r="FU83" s="103"/>
      <c r="FV83" s="53"/>
      <c r="FX83" s="53"/>
    </row>
    <row r="84" spans="1:180" s="57" customFormat="1" ht="15.75">
      <c r="A84" s="56"/>
      <c r="B84" s="106" t="s">
        <v>308</v>
      </c>
      <c r="C84" s="105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5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5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  <c r="CL84" s="103"/>
      <c r="CM84" s="103"/>
      <c r="CN84" s="103"/>
      <c r="CO84" s="103"/>
      <c r="CP84" s="103"/>
      <c r="CQ84" s="103"/>
      <c r="CR84" s="103"/>
      <c r="CS84" s="103"/>
      <c r="CT84" s="103"/>
      <c r="CU84" s="103"/>
      <c r="CV84" s="103"/>
      <c r="CW84" s="103"/>
      <c r="CX84" s="103"/>
      <c r="CY84" s="103"/>
      <c r="CZ84" s="103"/>
      <c r="DA84" s="103"/>
      <c r="DB84" s="103"/>
      <c r="DC84" s="103"/>
      <c r="DD84" s="53"/>
      <c r="DE84" s="103"/>
      <c r="DF84" s="103"/>
      <c r="DG84" s="103"/>
      <c r="DH84" s="103"/>
      <c r="DI84" s="103"/>
      <c r="DJ84" s="103"/>
      <c r="DK84" s="103"/>
      <c r="DL84" s="103"/>
      <c r="DM84" s="103"/>
      <c r="DN84" s="103"/>
      <c r="DO84" s="103"/>
      <c r="DP84" s="103"/>
      <c r="DQ84" s="103"/>
      <c r="DR84" s="103"/>
      <c r="DS84" s="103"/>
      <c r="DT84" s="103"/>
      <c r="DU84" s="103"/>
      <c r="DV84" s="103"/>
      <c r="DW84" s="103"/>
      <c r="DX84" s="103"/>
      <c r="DY84" s="103"/>
      <c r="DZ84" s="103"/>
      <c r="EA84" s="103"/>
      <c r="EB84" s="103"/>
      <c r="EC84" s="103"/>
      <c r="ED84" s="103"/>
      <c r="EE84" s="103"/>
      <c r="EF84" s="103"/>
      <c r="EG84" s="103"/>
      <c r="EH84" s="103"/>
      <c r="EI84" s="103"/>
      <c r="EJ84" s="103"/>
      <c r="EK84" s="103"/>
      <c r="EL84" s="103"/>
      <c r="EM84" s="53"/>
      <c r="EN84" s="103"/>
      <c r="EO84" s="103"/>
      <c r="EP84" s="103"/>
      <c r="EQ84" s="103"/>
      <c r="ER84" s="103"/>
      <c r="ES84" s="103"/>
      <c r="ET84" s="103"/>
      <c r="EU84" s="103"/>
      <c r="EV84" s="103"/>
      <c r="EW84" s="103"/>
      <c r="EX84" s="103"/>
      <c r="EY84" s="103"/>
      <c r="EZ84" s="103"/>
      <c r="FA84" s="103"/>
      <c r="FB84" s="103"/>
      <c r="FC84" s="103"/>
      <c r="FD84" s="103"/>
      <c r="FE84" s="103"/>
      <c r="FF84" s="103"/>
      <c r="FG84" s="103"/>
      <c r="FH84" s="103"/>
      <c r="FI84" s="103"/>
      <c r="FJ84" s="103"/>
      <c r="FK84" s="103"/>
      <c r="FL84" s="103"/>
      <c r="FM84" s="103"/>
      <c r="FN84" s="103"/>
      <c r="FO84" s="103"/>
      <c r="FP84" s="103"/>
      <c r="FQ84" s="103"/>
      <c r="FR84" s="103"/>
      <c r="FS84" s="103"/>
      <c r="FT84" s="103"/>
      <c r="FU84" s="103"/>
      <c r="FV84" s="53"/>
      <c r="FX84" s="53"/>
    </row>
    <row r="85" spans="1:180" s="57" customFormat="1" ht="15.75">
      <c r="A85" s="56"/>
      <c r="B85" s="106" t="s">
        <v>309</v>
      </c>
      <c r="C85" s="105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5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103"/>
      <c r="BT85" s="103"/>
      <c r="BU85" s="53"/>
      <c r="BV85" s="103"/>
      <c r="BW85" s="103"/>
      <c r="BX85" s="103"/>
      <c r="BY85" s="103"/>
      <c r="BZ85" s="103"/>
      <c r="CA85" s="103"/>
      <c r="CB85" s="103"/>
      <c r="CC85" s="103"/>
      <c r="CD85" s="103"/>
      <c r="CE85" s="103"/>
      <c r="CF85" s="103"/>
      <c r="CG85" s="103"/>
      <c r="CH85" s="103"/>
      <c r="CI85" s="103"/>
      <c r="CJ85" s="103"/>
      <c r="CK85" s="103"/>
      <c r="CL85" s="103"/>
      <c r="CM85" s="103"/>
      <c r="CN85" s="103"/>
      <c r="CO85" s="103"/>
      <c r="CP85" s="103"/>
      <c r="CQ85" s="103"/>
      <c r="CR85" s="103"/>
      <c r="CS85" s="103"/>
      <c r="CT85" s="103"/>
      <c r="CU85" s="103"/>
      <c r="CV85" s="103"/>
      <c r="CW85" s="103"/>
      <c r="CX85" s="103"/>
      <c r="CY85" s="103"/>
      <c r="CZ85" s="103"/>
      <c r="DA85" s="103"/>
      <c r="DB85" s="103"/>
      <c r="DC85" s="103"/>
      <c r="DD85" s="53"/>
      <c r="DE85" s="103"/>
      <c r="DF85" s="103"/>
      <c r="DG85" s="103"/>
      <c r="DH85" s="103"/>
      <c r="DI85" s="103"/>
      <c r="DJ85" s="103"/>
      <c r="DK85" s="103"/>
      <c r="DL85" s="103"/>
      <c r="DM85" s="103"/>
      <c r="DN85" s="103"/>
      <c r="DO85" s="103"/>
      <c r="DP85" s="103"/>
      <c r="DQ85" s="103"/>
      <c r="DR85" s="103"/>
      <c r="DS85" s="103"/>
      <c r="DT85" s="103"/>
      <c r="DU85" s="103"/>
      <c r="DV85" s="103"/>
      <c r="DW85" s="103"/>
      <c r="DX85" s="103"/>
      <c r="DY85" s="103"/>
      <c r="DZ85" s="103"/>
      <c r="EA85" s="103"/>
      <c r="EB85" s="103"/>
      <c r="EC85" s="103"/>
      <c r="ED85" s="103"/>
      <c r="EE85" s="103"/>
      <c r="EF85" s="103"/>
      <c r="EG85" s="103"/>
      <c r="EH85" s="103"/>
      <c r="EI85" s="103"/>
      <c r="EJ85" s="103"/>
      <c r="EK85" s="103"/>
      <c r="EL85" s="103"/>
      <c r="EM85" s="53"/>
      <c r="EN85" s="103"/>
      <c r="EO85" s="103"/>
      <c r="EP85" s="103"/>
      <c r="EQ85" s="103"/>
      <c r="ER85" s="103"/>
      <c r="ES85" s="103"/>
      <c r="ET85" s="103"/>
      <c r="EU85" s="103"/>
      <c r="EV85" s="103"/>
      <c r="EW85" s="103"/>
      <c r="EX85" s="103"/>
      <c r="EY85" s="103"/>
      <c r="EZ85" s="103"/>
      <c r="FA85" s="103"/>
      <c r="FB85" s="103"/>
      <c r="FC85" s="103"/>
      <c r="FD85" s="103"/>
      <c r="FE85" s="103"/>
      <c r="FF85" s="103"/>
      <c r="FG85" s="103"/>
      <c r="FH85" s="103"/>
      <c r="FI85" s="103"/>
      <c r="FJ85" s="103"/>
      <c r="FK85" s="103"/>
      <c r="FL85" s="103"/>
      <c r="FM85" s="103"/>
      <c r="FN85" s="103"/>
      <c r="FO85" s="103"/>
      <c r="FP85" s="103"/>
      <c r="FQ85" s="103"/>
      <c r="FR85" s="103"/>
      <c r="FS85" s="103"/>
      <c r="FT85" s="103"/>
      <c r="FU85" s="103"/>
      <c r="FV85" s="53"/>
      <c r="FX85" s="53"/>
    </row>
    <row r="86" spans="1:180" s="57" customFormat="1" ht="15.75">
      <c r="A86" s="56"/>
      <c r="B86" s="106" t="s">
        <v>310</v>
      </c>
      <c r="C86" s="105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5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03"/>
      <c r="BK86" s="103"/>
      <c r="BL86" s="103"/>
      <c r="BM86" s="103"/>
      <c r="BN86" s="103"/>
      <c r="BO86" s="103"/>
      <c r="BP86" s="103"/>
      <c r="BQ86" s="103"/>
      <c r="BR86" s="103"/>
      <c r="BS86" s="103"/>
      <c r="BT86" s="103"/>
      <c r="BU86" s="53"/>
      <c r="BV86" s="103"/>
      <c r="BW86" s="103"/>
      <c r="BX86" s="103"/>
      <c r="BY86" s="103"/>
      <c r="BZ86" s="103"/>
      <c r="CA86" s="103"/>
      <c r="CB86" s="103"/>
      <c r="CC86" s="103"/>
      <c r="CD86" s="103"/>
      <c r="CE86" s="103"/>
      <c r="CF86" s="103"/>
      <c r="CG86" s="103"/>
      <c r="CH86" s="103"/>
      <c r="CI86" s="103"/>
      <c r="CJ86" s="103"/>
      <c r="CK86" s="103"/>
      <c r="CL86" s="103"/>
      <c r="CM86" s="103"/>
      <c r="CN86" s="103"/>
      <c r="CO86" s="103"/>
      <c r="CP86" s="103"/>
      <c r="CQ86" s="103"/>
      <c r="CR86" s="103"/>
      <c r="CS86" s="103"/>
      <c r="CT86" s="103"/>
      <c r="CU86" s="103"/>
      <c r="CV86" s="103"/>
      <c r="CW86" s="103"/>
      <c r="CX86" s="103"/>
      <c r="CY86" s="103"/>
      <c r="CZ86" s="103"/>
      <c r="DA86" s="103"/>
      <c r="DB86" s="103"/>
      <c r="DC86" s="103"/>
      <c r="DD86" s="53"/>
      <c r="DE86" s="103"/>
      <c r="DF86" s="103"/>
      <c r="DG86" s="103"/>
      <c r="DH86" s="103"/>
      <c r="DI86" s="103"/>
      <c r="DJ86" s="103"/>
      <c r="DK86" s="103"/>
      <c r="DL86" s="103"/>
      <c r="DM86" s="103"/>
      <c r="DN86" s="103"/>
      <c r="DO86" s="103"/>
      <c r="DP86" s="103"/>
      <c r="DQ86" s="103"/>
      <c r="DR86" s="103"/>
      <c r="DS86" s="103"/>
      <c r="DT86" s="103"/>
      <c r="DU86" s="103"/>
      <c r="DV86" s="103"/>
      <c r="DW86" s="103"/>
      <c r="DX86" s="103"/>
      <c r="DY86" s="103"/>
      <c r="DZ86" s="103"/>
      <c r="EA86" s="103"/>
      <c r="EB86" s="103"/>
      <c r="EC86" s="103"/>
      <c r="ED86" s="103"/>
      <c r="EE86" s="103"/>
      <c r="EF86" s="103"/>
      <c r="EG86" s="103"/>
      <c r="EH86" s="103"/>
      <c r="EI86" s="103"/>
      <c r="EJ86" s="103"/>
      <c r="EK86" s="103"/>
      <c r="EL86" s="103"/>
      <c r="EM86" s="53"/>
      <c r="EN86" s="103"/>
      <c r="EO86" s="103"/>
      <c r="EP86" s="103"/>
      <c r="EQ86" s="103"/>
      <c r="ER86" s="103"/>
      <c r="ES86" s="103"/>
      <c r="ET86" s="103"/>
      <c r="EU86" s="103"/>
      <c r="EV86" s="103"/>
      <c r="EW86" s="103"/>
      <c r="EX86" s="103"/>
      <c r="EY86" s="103"/>
      <c r="EZ86" s="103"/>
      <c r="FA86" s="103"/>
      <c r="FB86" s="103"/>
      <c r="FC86" s="103"/>
      <c r="FD86" s="103"/>
      <c r="FE86" s="103"/>
      <c r="FF86" s="103"/>
      <c r="FG86" s="103"/>
      <c r="FH86" s="103"/>
      <c r="FI86" s="103"/>
      <c r="FJ86" s="103"/>
      <c r="FK86" s="103"/>
      <c r="FL86" s="103"/>
      <c r="FM86" s="103"/>
      <c r="FN86" s="103"/>
      <c r="FO86" s="103"/>
      <c r="FP86" s="103"/>
      <c r="FQ86" s="103"/>
      <c r="FR86" s="103"/>
      <c r="FS86" s="103"/>
      <c r="FT86" s="103"/>
      <c r="FU86" s="103"/>
      <c r="FV86" s="53"/>
      <c r="FX86" s="53"/>
    </row>
    <row r="87" spans="1:180" s="57" customFormat="1" ht="15.75">
      <c r="A87" s="56"/>
      <c r="B87" s="106" t="s">
        <v>311</v>
      </c>
      <c r="C87" s="105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5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53"/>
      <c r="BV87" s="103"/>
      <c r="BW87" s="103"/>
      <c r="BX87" s="103"/>
      <c r="BY87" s="103"/>
      <c r="BZ87" s="103"/>
      <c r="CA87" s="103"/>
      <c r="CB87" s="103"/>
      <c r="CC87" s="103"/>
      <c r="CD87" s="103"/>
      <c r="CE87" s="103"/>
      <c r="CF87" s="103"/>
      <c r="CG87" s="103"/>
      <c r="CH87" s="103"/>
      <c r="CI87" s="103"/>
      <c r="CJ87" s="103"/>
      <c r="CK87" s="103"/>
      <c r="CL87" s="103"/>
      <c r="CM87" s="103"/>
      <c r="CN87" s="103"/>
      <c r="CO87" s="103"/>
      <c r="CP87" s="103"/>
      <c r="CQ87" s="103"/>
      <c r="CR87" s="103"/>
      <c r="CS87" s="103"/>
      <c r="CT87" s="103"/>
      <c r="CU87" s="103"/>
      <c r="CV87" s="103"/>
      <c r="CW87" s="103"/>
      <c r="CX87" s="103"/>
      <c r="CY87" s="103"/>
      <c r="CZ87" s="103"/>
      <c r="DA87" s="103"/>
      <c r="DB87" s="103"/>
      <c r="DC87" s="103"/>
      <c r="DD87" s="53"/>
      <c r="DE87" s="103"/>
      <c r="DF87" s="103"/>
      <c r="DG87" s="103"/>
      <c r="DH87" s="103"/>
      <c r="DI87" s="103"/>
      <c r="DJ87" s="103"/>
      <c r="DK87" s="103"/>
      <c r="DL87" s="103"/>
      <c r="DM87" s="103"/>
      <c r="DN87" s="103"/>
      <c r="DO87" s="103"/>
      <c r="DP87" s="103"/>
      <c r="DQ87" s="103"/>
      <c r="DR87" s="103"/>
      <c r="DS87" s="103"/>
      <c r="DT87" s="103"/>
      <c r="DU87" s="103"/>
      <c r="DV87" s="103"/>
      <c r="DW87" s="103"/>
      <c r="DX87" s="103"/>
      <c r="DY87" s="103"/>
      <c r="DZ87" s="103"/>
      <c r="EA87" s="103"/>
      <c r="EB87" s="103"/>
      <c r="EC87" s="103"/>
      <c r="ED87" s="103"/>
      <c r="EE87" s="103"/>
      <c r="EF87" s="103"/>
      <c r="EG87" s="103"/>
      <c r="EH87" s="103"/>
      <c r="EI87" s="103"/>
      <c r="EJ87" s="103"/>
      <c r="EK87" s="103"/>
      <c r="EL87" s="103"/>
      <c r="EM87" s="53"/>
      <c r="EN87" s="103"/>
      <c r="EO87" s="103"/>
      <c r="EP87" s="103"/>
      <c r="EQ87" s="103"/>
      <c r="ER87" s="103"/>
      <c r="ES87" s="103"/>
      <c r="ET87" s="103"/>
      <c r="EU87" s="103"/>
      <c r="EV87" s="103"/>
      <c r="EW87" s="103"/>
      <c r="EX87" s="103"/>
      <c r="EY87" s="103"/>
      <c r="EZ87" s="103"/>
      <c r="FA87" s="103"/>
      <c r="FB87" s="103"/>
      <c r="FC87" s="103"/>
      <c r="FD87" s="103"/>
      <c r="FE87" s="103"/>
      <c r="FF87" s="103"/>
      <c r="FG87" s="103"/>
      <c r="FH87" s="103"/>
      <c r="FI87" s="103"/>
      <c r="FJ87" s="103"/>
      <c r="FK87" s="103"/>
      <c r="FL87" s="103"/>
      <c r="FM87" s="103"/>
      <c r="FN87" s="103"/>
      <c r="FO87" s="103"/>
      <c r="FP87" s="103"/>
      <c r="FQ87" s="103"/>
      <c r="FR87" s="103"/>
      <c r="FS87" s="103"/>
      <c r="FT87" s="103"/>
      <c r="FU87" s="103"/>
      <c r="FV87" s="53"/>
      <c r="FX87" s="53"/>
    </row>
    <row r="88" spans="1:180" s="57" customFormat="1" ht="15.75">
      <c r="B88" s="106" t="s">
        <v>312</v>
      </c>
      <c r="C88" s="105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5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03"/>
      <c r="BK88" s="103"/>
      <c r="BL88" s="103"/>
      <c r="BM88" s="103"/>
      <c r="BN88" s="103"/>
      <c r="BO88" s="103"/>
      <c r="BP88" s="103"/>
      <c r="BQ88" s="103"/>
      <c r="BR88" s="103"/>
      <c r="BS88" s="103"/>
      <c r="BT88" s="103"/>
      <c r="BU88" s="53"/>
      <c r="BV88" s="103"/>
      <c r="BW88" s="103"/>
      <c r="BX88" s="103"/>
      <c r="BY88" s="103"/>
      <c r="BZ88" s="103"/>
      <c r="CA88" s="103"/>
      <c r="CB88" s="103"/>
      <c r="CC88" s="103"/>
      <c r="CD88" s="103"/>
      <c r="CE88" s="103"/>
      <c r="CF88" s="103"/>
      <c r="CG88" s="103"/>
      <c r="CH88" s="103"/>
      <c r="CI88" s="103"/>
      <c r="CJ88" s="103"/>
      <c r="CK88" s="103"/>
      <c r="CL88" s="103"/>
      <c r="CM88" s="103"/>
      <c r="CN88" s="103"/>
      <c r="CO88" s="103"/>
      <c r="CP88" s="103"/>
      <c r="CQ88" s="103"/>
      <c r="CR88" s="103"/>
      <c r="CS88" s="103"/>
      <c r="CT88" s="103"/>
      <c r="CU88" s="103"/>
      <c r="CV88" s="103"/>
      <c r="CW88" s="103"/>
      <c r="CX88" s="103"/>
      <c r="CY88" s="103"/>
      <c r="CZ88" s="103"/>
      <c r="DA88" s="103"/>
      <c r="DB88" s="103"/>
      <c r="DC88" s="103"/>
      <c r="DD88" s="53"/>
      <c r="DE88" s="103"/>
      <c r="DF88" s="103"/>
      <c r="DG88" s="103"/>
      <c r="DH88" s="103"/>
      <c r="DI88" s="103"/>
      <c r="DJ88" s="103"/>
      <c r="DK88" s="103"/>
      <c r="DL88" s="103"/>
      <c r="DM88" s="103"/>
      <c r="DN88" s="103"/>
      <c r="DO88" s="103"/>
      <c r="DP88" s="103"/>
      <c r="DQ88" s="103"/>
      <c r="DR88" s="103"/>
      <c r="DS88" s="103"/>
      <c r="DT88" s="103"/>
      <c r="DU88" s="103"/>
      <c r="DV88" s="103"/>
      <c r="DW88" s="103"/>
      <c r="DX88" s="103"/>
      <c r="DY88" s="103"/>
      <c r="DZ88" s="103"/>
      <c r="EA88" s="103"/>
      <c r="EB88" s="103"/>
      <c r="EC88" s="103"/>
      <c r="ED88" s="103"/>
      <c r="EE88" s="103"/>
      <c r="EF88" s="103"/>
      <c r="EG88" s="103"/>
      <c r="EH88" s="103"/>
      <c r="EI88" s="103"/>
      <c r="EJ88" s="103"/>
      <c r="EK88" s="103"/>
      <c r="EL88" s="103"/>
      <c r="EM88" s="53"/>
      <c r="EN88" s="103"/>
      <c r="EO88" s="103"/>
      <c r="EP88" s="103"/>
      <c r="EQ88" s="103"/>
      <c r="ER88" s="103"/>
      <c r="ES88" s="103"/>
      <c r="ET88" s="103"/>
      <c r="EU88" s="103"/>
      <c r="EV88" s="103"/>
      <c r="EW88" s="103"/>
      <c r="EX88" s="103"/>
      <c r="EY88" s="103"/>
      <c r="EZ88" s="103"/>
      <c r="FA88" s="103"/>
      <c r="FB88" s="103"/>
      <c r="FC88" s="103"/>
      <c r="FD88" s="103"/>
      <c r="FE88" s="103"/>
      <c r="FF88" s="103"/>
      <c r="FG88" s="103"/>
      <c r="FH88" s="103"/>
      <c r="FI88" s="103"/>
      <c r="FJ88" s="103"/>
      <c r="FK88" s="103"/>
      <c r="FL88" s="103"/>
      <c r="FM88" s="103"/>
      <c r="FN88" s="103"/>
      <c r="FO88" s="103"/>
      <c r="FP88" s="103"/>
      <c r="FQ88" s="103"/>
      <c r="FR88" s="103"/>
      <c r="FS88" s="103"/>
      <c r="FT88" s="103"/>
      <c r="FU88" s="103"/>
      <c r="FV88" s="53"/>
      <c r="FX88" s="53"/>
    </row>
    <row r="89" spans="1:180" s="57" customFormat="1" ht="15.75">
      <c r="A89" s="107"/>
      <c r="AL89" s="53"/>
      <c r="BU89" s="53"/>
      <c r="DD89" s="53"/>
      <c r="EM89" s="53"/>
      <c r="FV89" s="53"/>
      <c r="FX89" s="53"/>
    </row>
    <row r="90" spans="1:180" s="57" customFormat="1" ht="15.75">
      <c r="A90" s="107"/>
      <c r="B90" s="108" t="s">
        <v>313</v>
      </c>
      <c r="C90" s="109" t="s">
        <v>314</v>
      </c>
      <c r="D90" s="110">
        <f t="shared" ref="D90:AC90" si="88">COUNTIF(D5:D65,"S-*")</f>
        <v>0</v>
      </c>
      <c r="E90" s="110">
        <f t="shared" si="88"/>
        <v>0</v>
      </c>
      <c r="F90" s="110">
        <f t="shared" si="88"/>
        <v>0</v>
      </c>
      <c r="G90" s="110">
        <f t="shared" si="88"/>
        <v>0</v>
      </c>
      <c r="H90" s="110">
        <f t="shared" si="88"/>
        <v>0</v>
      </c>
      <c r="I90" s="110">
        <f t="shared" si="88"/>
        <v>0</v>
      </c>
      <c r="J90" s="110">
        <f t="shared" si="88"/>
        <v>0</v>
      </c>
      <c r="K90" s="110">
        <f t="shared" si="88"/>
        <v>0</v>
      </c>
      <c r="L90" s="110">
        <f t="shared" si="88"/>
        <v>0</v>
      </c>
      <c r="M90" s="110">
        <f t="shared" si="88"/>
        <v>0</v>
      </c>
      <c r="N90" s="110">
        <f t="shared" si="88"/>
        <v>0</v>
      </c>
      <c r="O90" s="110">
        <f t="shared" si="88"/>
        <v>0</v>
      </c>
      <c r="P90" s="110">
        <f t="shared" si="88"/>
        <v>0</v>
      </c>
      <c r="Q90" s="110">
        <f t="shared" si="88"/>
        <v>0</v>
      </c>
      <c r="R90" s="110">
        <f t="shared" si="88"/>
        <v>0</v>
      </c>
      <c r="S90" s="110">
        <f t="shared" si="88"/>
        <v>0</v>
      </c>
      <c r="T90" s="110">
        <f t="shared" si="88"/>
        <v>0</v>
      </c>
      <c r="U90" s="110">
        <f t="shared" si="88"/>
        <v>0</v>
      </c>
      <c r="V90" s="110">
        <f t="shared" si="88"/>
        <v>0</v>
      </c>
      <c r="W90" s="110">
        <f t="shared" si="88"/>
        <v>0</v>
      </c>
      <c r="X90" s="110">
        <f t="shared" si="88"/>
        <v>0</v>
      </c>
      <c r="Y90" s="110">
        <f t="shared" si="88"/>
        <v>0</v>
      </c>
      <c r="Z90" s="110">
        <f t="shared" si="88"/>
        <v>0</v>
      </c>
      <c r="AA90" s="110">
        <f t="shared" si="88"/>
        <v>0</v>
      </c>
      <c r="AB90" s="110">
        <f t="shared" si="88"/>
        <v>0</v>
      </c>
      <c r="AC90" s="110">
        <f t="shared" si="88"/>
        <v>0</v>
      </c>
      <c r="AD90" s="110">
        <f t="shared" ref="AD90:AI90" si="89">COUNTIF(AD6:AD65,"S-*")</f>
        <v>0</v>
      </c>
      <c r="AE90" s="110">
        <f t="shared" si="89"/>
        <v>0</v>
      </c>
      <c r="AF90" s="110">
        <f t="shared" si="89"/>
        <v>0</v>
      </c>
      <c r="AG90" s="110">
        <f t="shared" si="89"/>
        <v>0</v>
      </c>
      <c r="AH90" s="110">
        <f t="shared" si="89"/>
        <v>0</v>
      </c>
      <c r="AI90" s="110">
        <f t="shared" si="89"/>
        <v>0</v>
      </c>
      <c r="AJ90" s="110">
        <f>COUNTIF(AJ5:AJ65,"S-*")</f>
        <v>0</v>
      </c>
      <c r="AK90" s="110">
        <f>COUNTIF(AK5:AK65,"S-*")</f>
        <v>0</v>
      </c>
      <c r="AL90" s="53"/>
      <c r="AM90" s="111">
        <f>COUNTIF(AM5:AM65,"S-*")</f>
        <v>0</v>
      </c>
      <c r="AN90" s="111">
        <f>COUNTIF(AN5:AN65,"S-*")</f>
        <v>0</v>
      </c>
      <c r="AO90" s="111">
        <f>COUNTIF(AO5:AO65,"S-*")</f>
        <v>0</v>
      </c>
      <c r="AP90" s="111">
        <f t="shared" ref="AP90:BT90" si="90">COUNTIF(AP6:AP65,"S-*")</f>
        <v>0</v>
      </c>
      <c r="AQ90" s="111">
        <f t="shared" si="90"/>
        <v>0</v>
      </c>
      <c r="AR90" s="111">
        <f t="shared" si="90"/>
        <v>0</v>
      </c>
      <c r="AS90" s="111">
        <f t="shared" si="90"/>
        <v>0</v>
      </c>
      <c r="AT90" s="111">
        <f t="shared" si="90"/>
        <v>0</v>
      </c>
      <c r="AU90" s="111">
        <f t="shared" si="90"/>
        <v>0</v>
      </c>
      <c r="AV90" s="111">
        <f t="shared" si="90"/>
        <v>0</v>
      </c>
      <c r="AW90" s="111">
        <f t="shared" si="90"/>
        <v>0</v>
      </c>
      <c r="AX90" s="111">
        <f t="shared" si="90"/>
        <v>0</v>
      </c>
      <c r="AY90" s="111">
        <f t="shared" si="90"/>
        <v>0</v>
      </c>
      <c r="AZ90" s="111">
        <f t="shared" si="90"/>
        <v>0</v>
      </c>
      <c r="BA90" s="111">
        <f t="shared" si="90"/>
        <v>0</v>
      </c>
      <c r="BB90" s="111">
        <f t="shared" si="90"/>
        <v>0</v>
      </c>
      <c r="BC90" s="111">
        <f t="shared" si="90"/>
        <v>0</v>
      </c>
      <c r="BD90" s="111">
        <f t="shared" si="90"/>
        <v>0</v>
      </c>
      <c r="BE90" s="111">
        <f t="shared" si="90"/>
        <v>0</v>
      </c>
      <c r="BF90" s="111">
        <f t="shared" si="90"/>
        <v>0</v>
      </c>
      <c r="BG90" s="111">
        <f t="shared" si="90"/>
        <v>0</v>
      </c>
      <c r="BH90" s="111">
        <f t="shared" si="90"/>
        <v>0</v>
      </c>
      <c r="BI90" s="111">
        <f t="shared" si="90"/>
        <v>0</v>
      </c>
      <c r="BJ90" s="111">
        <f t="shared" si="90"/>
        <v>0</v>
      </c>
      <c r="BK90" s="111">
        <f t="shared" si="90"/>
        <v>0</v>
      </c>
      <c r="BL90" s="111">
        <f t="shared" si="90"/>
        <v>0</v>
      </c>
      <c r="BM90" s="111">
        <f t="shared" si="90"/>
        <v>0</v>
      </c>
      <c r="BN90" s="111">
        <f t="shared" si="90"/>
        <v>0</v>
      </c>
      <c r="BO90" s="111">
        <f t="shared" si="90"/>
        <v>0</v>
      </c>
      <c r="BP90" s="111">
        <f t="shared" si="90"/>
        <v>0</v>
      </c>
      <c r="BQ90" s="111">
        <f t="shared" si="90"/>
        <v>0</v>
      </c>
      <c r="BR90" s="111">
        <f t="shared" si="90"/>
        <v>0</v>
      </c>
      <c r="BS90" s="111">
        <f t="shared" si="90"/>
        <v>0</v>
      </c>
      <c r="BT90" s="111">
        <f t="shared" si="90"/>
        <v>0</v>
      </c>
      <c r="BU90" s="53"/>
      <c r="BV90" s="111">
        <f t="shared" ref="BV90:DC90" si="91">COUNTIF(BV5:BV65,"S-*")</f>
        <v>0</v>
      </c>
      <c r="BW90" s="111">
        <f t="shared" si="91"/>
        <v>0</v>
      </c>
      <c r="BX90" s="111">
        <f t="shared" si="91"/>
        <v>0</v>
      </c>
      <c r="BY90" s="111">
        <f t="shared" si="91"/>
        <v>0</v>
      </c>
      <c r="BZ90" s="111">
        <f t="shared" si="91"/>
        <v>0</v>
      </c>
      <c r="CA90" s="111">
        <f t="shared" si="91"/>
        <v>0</v>
      </c>
      <c r="CB90" s="111">
        <f t="shared" si="91"/>
        <v>0</v>
      </c>
      <c r="CC90" s="111">
        <f t="shared" si="91"/>
        <v>0</v>
      </c>
      <c r="CD90" s="111">
        <f t="shared" si="91"/>
        <v>0</v>
      </c>
      <c r="CE90" s="111">
        <f t="shared" si="91"/>
        <v>0</v>
      </c>
      <c r="CF90" s="111">
        <f t="shared" si="91"/>
        <v>0</v>
      </c>
      <c r="CG90" s="111">
        <f t="shared" si="91"/>
        <v>0</v>
      </c>
      <c r="CH90" s="111">
        <f t="shared" si="91"/>
        <v>0</v>
      </c>
      <c r="CI90" s="111">
        <f t="shared" si="91"/>
        <v>0</v>
      </c>
      <c r="CJ90" s="111">
        <f t="shared" si="91"/>
        <v>0</v>
      </c>
      <c r="CK90" s="111">
        <f t="shared" si="91"/>
        <v>0</v>
      </c>
      <c r="CL90" s="111">
        <f t="shared" si="91"/>
        <v>0</v>
      </c>
      <c r="CM90" s="111">
        <f t="shared" si="91"/>
        <v>0</v>
      </c>
      <c r="CN90" s="111">
        <f t="shared" si="91"/>
        <v>0</v>
      </c>
      <c r="CO90" s="111">
        <f t="shared" si="91"/>
        <v>0</v>
      </c>
      <c r="CP90" s="111">
        <f t="shared" si="91"/>
        <v>0</v>
      </c>
      <c r="CQ90" s="111">
        <f t="shared" si="91"/>
        <v>0</v>
      </c>
      <c r="CR90" s="111">
        <f t="shared" si="91"/>
        <v>0</v>
      </c>
      <c r="CS90" s="111">
        <f t="shared" si="91"/>
        <v>0</v>
      </c>
      <c r="CT90" s="111">
        <f t="shared" si="91"/>
        <v>0</v>
      </c>
      <c r="CU90" s="111">
        <f t="shared" si="91"/>
        <v>0</v>
      </c>
      <c r="CV90" s="111">
        <f t="shared" si="91"/>
        <v>0</v>
      </c>
      <c r="CW90" s="111">
        <f t="shared" si="91"/>
        <v>0</v>
      </c>
      <c r="CX90" s="111">
        <f t="shared" si="91"/>
        <v>0</v>
      </c>
      <c r="CY90" s="111">
        <f t="shared" si="91"/>
        <v>0</v>
      </c>
      <c r="CZ90" s="111">
        <f t="shared" si="91"/>
        <v>0</v>
      </c>
      <c r="DA90" s="111">
        <f t="shared" si="91"/>
        <v>0</v>
      </c>
      <c r="DB90" s="111">
        <f t="shared" si="91"/>
        <v>0</v>
      </c>
      <c r="DC90" s="111">
        <f t="shared" si="91"/>
        <v>0</v>
      </c>
      <c r="DD90" s="53"/>
      <c r="DE90" s="111">
        <f t="shared" ref="DE90:EL90" si="92">COUNTIF(DE5:DE65,"S-*")</f>
        <v>0</v>
      </c>
      <c r="DF90" s="111">
        <f t="shared" si="92"/>
        <v>0</v>
      </c>
      <c r="DG90" s="111">
        <f t="shared" si="92"/>
        <v>0</v>
      </c>
      <c r="DH90" s="111">
        <f t="shared" si="92"/>
        <v>0</v>
      </c>
      <c r="DI90" s="111">
        <f t="shared" si="92"/>
        <v>0</v>
      </c>
      <c r="DJ90" s="111">
        <f t="shared" si="92"/>
        <v>0</v>
      </c>
      <c r="DK90" s="111">
        <f t="shared" si="92"/>
        <v>0</v>
      </c>
      <c r="DL90" s="111">
        <f t="shared" si="92"/>
        <v>0</v>
      </c>
      <c r="DM90" s="111">
        <f t="shared" si="92"/>
        <v>0</v>
      </c>
      <c r="DN90" s="111">
        <f t="shared" si="92"/>
        <v>0</v>
      </c>
      <c r="DO90" s="111">
        <f t="shared" si="92"/>
        <v>0</v>
      </c>
      <c r="DP90" s="111">
        <f t="shared" si="92"/>
        <v>0</v>
      </c>
      <c r="DQ90" s="111">
        <f t="shared" si="92"/>
        <v>0</v>
      </c>
      <c r="DR90" s="111">
        <f t="shared" si="92"/>
        <v>0</v>
      </c>
      <c r="DS90" s="111">
        <f t="shared" si="92"/>
        <v>0</v>
      </c>
      <c r="DT90" s="111">
        <f t="shared" si="92"/>
        <v>0</v>
      </c>
      <c r="DU90" s="111">
        <f t="shared" si="92"/>
        <v>0</v>
      </c>
      <c r="DV90" s="111">
        <f t="shared" si="92"/>
        <v>0</v>
      </c>
      <c r="DW90" s="111">
        <f t="shared" si="92"/>
        <v>0</v>
      </c>
      <c r="DX90" s="111">
        <f t="shared" si="92"/>
        <v>0</v>
      </c>
      <c r="DY90" s="111">
        <f t="shared" si="92"/>
        <v>0</v>
      </c>
      <c r="DZ90" s="111">
        <f t="shared" si="92"/>
        <v>0</v>
      </c>
      <c r="EA90" s="111">
        <f t="shared" si="92"/>
        <v>0</v>
      </c>
      <c r="EB90" s="111">
        <f t="shared" si="92"/>
        <v>0</v>
      </c>
      <c r="EC90" s="111">
        <f t="shared" si="92"/>
        <v>0</v>
      </c>
      <c r="ED90" s="111">
        <f t="shared" si="92"/>
        <v>0</v>
      </c>
      <c r="EE90" s="111">
        <f t="shared" si="92"/>
        <v>0</v>
      </c>
      <c r="EF90" s="111">
        <f t="shared" si="92"/>
        <v>0</v>
      </c>
      <c r="EG90" s="111">
        <f t="shared" si="92"/>
        <v>0</v>
      </c>
      <c r="EH90" s="111">
        <f t="shared" si="92"/>
        <v>0</v>
      </c>
      <c r="EI90" s="111">
        <f t="shared" si="92"/>
        <v>0</v>
      </c>
      <c r="EJ90" s="111">
        <f t="shared" si="92"/>
        <v>0</v>
      </c>
      <c r="EK90" s="111">
        <f t="shared" si="92"/>
        <v>0</v>
      </c>
      <c r="EL90" s="111">
        <f t="shared" si="92"/>
        <v>0</v>
      </c>
      <c r="EM90" s="53"/>
      <c r="EN90" s="111">
        <f t="shared" ref="EN90:FU90" si="93">COUNTIF(EN5:EN65,"S-*")</f>
        <v>0</v>
      </c>
      <c r="EO90" s="111">
        <f t="shared" si="93"/>
        <v>0</v>
      </c>
      <c r="EP90" s="111">
        <f t="shared" si="93"/>
        <v>0</v>
      </c>
      <c r="EQ90" s="111">
        <f t="shared" si="93"/>
        <v>0</v>
      </c>
      <c r="ER90" s="111">
        <f t="shared" si="93"/>
        <v>0</v>
      </c>
      <c r="ES90" s="111">
        <f t="shared" si="93"/>
        <v>0</v>
      </c>
      <c r="ET90" s="111">
        <f t="shared" si="93"/>
        <v>0</v>
      </c>
      <c r="EU90" s="111">
        <f t="shared" si="93"/>
        <v>0</v>
      </c>
      <c r="EV90" s="111">
        <f t="shared" si="93"/>
        <v>0</v>
      </c>
      <c r="EW90" s="111">
        <f t="shared" si="93"/>
        <v>0</v>
      </c>
      <c r="EX90" s="111">
        <f t="shared" si="93"/>
        <v>0</v>
      </c>
      <c r="EY90" s="111">
        <f t="shared" si="93"/>
        <v>0</v>
      </c>
      <c r="EZ90" s="111">
        <f t="shared" si="93"/>
        <v>0</v>
      </c>
      <c r="FA90" s="111">
        <f t="shared" si="93"/>
        <v>0</v>
      </c>
      <c r="FB90" s="111">
        <f t="shared" si="93"/>
        <v>0</v>
      </c>
      <c r="FC90" s="111">
        <f t="shared" si="93"/>
        <v>0</v>
      </c>
      <c r="FD90" s="111">
        <f t="shared" si="93"/>
        <v>0</v>
      </c>
      <c r="FE90" s="111">
        <f t="shared" si="93"/>
        <v>0</v>
      </c>
      <c r="FF90" s="111">
        <f t="shared" si="93"/>
        <v>0</v>
      </c>
      <c r="FG90" s="111">
        <f t="shared" si="93"/>
        <v>0</v>
      </c>
      <c r="FH90" s="111">
        <f t="shared" si="93"/>
        <v>0</v>
      </c>
      <c r="FI90" s="111">
        <f t="shared" si="93"/>
        <v>0</v>
      </c>
      <c r="FJ90" s="111">
        <f t="shared" si="93"/>
        <v>0</v>
      </c>
      <c r="FK90" s="111">
        <f t="shared" si="93"/>
        <v>0</v>
      </c>
      <c r="FL90" s="111">
        <f t="shared" si="93"/>
        <v>0</v>
      </c>
      <c r="FM90" s="111">
        <f t="shared" si="93"/>
        <v>0</v>
      </c>
      <c r="FN90" s="111">
        <f t="shared" si="93"/>
        <v>0</v>
      </c>
      <c r="FO90" s="111">
        <f t="shared" si="93"/>
        <v>0</v>
      </c>
      <c r="FP90" s="111">
        <f t="shared" si="93"/>
        <v>0</v>
      </c>
      <c r="FQ90" s="111">
        <f t="shared" si="93"/>
        <v>0</v>
      </c>
      <c r="FR90" s="111">
        <f t="shared" si="93"/>
        <v>0</v>
      </c>
      <c r="FS90" s="111">
        <f t="shared" si="93"/>
        <v>0</v>
      </c>
      <c r="FT90" s="111">
        <f t="shared" si="93"/>
        <v>0</v>
      </c>
      <c r="FU90" s="111">
        <f t="shared" si="93"/>
        <v>0</v>
      </c>
      <c r="FV90" s="53"/>
      <c r="FX90" s="53"/>
    </row>
    <row r="91" spans="1:180" s="57" customFormat="1" ht="15.75">
      <c r="B91" s="112" t="s">
        <v>315</v>
      </c>
      <c r="C91" s="113" t="s">
        <v>316</v>
      </c>
      <c r="D91" s="114">
        <f t="shared" ref="D91:AK91" si="94">COUNTIF(D6:D65,"T-*")</f>
        <v>0</v>
      </c>
      <c r="E91" s="114">
        <f t="shared" si="94"/>
        <v>0</v>
      </c>
      <c r="F91" s="114">
        <f t="shared" si="94"/>
        <v>0</v>
      </c>
      <c r="G91" s="114">
        <f t="shared" si="94"/>
        <v>0</v>
      </c>
      <c r="H91" s="114">
        <f t="shared" si="94"/>
        <v>0</v>
      </c>
      <c r="I91" s="114">
        <f t="shared" si="94"/>
        <v>0</v>
      </c>
      <c r="J91" s="114">
        <f t="shared" si="94"/>
        <v>0</v>
      </c>
      <c r="K91" s="114">
        <f t="shared" si="94"/>
        <v>0</v>
      </c>
      <c r="L91" s="114">
        <f t="shared" si="94"/>
        <v>0</v>
      </c>
      <c r="M91" s="114">
        <f t="shared" si="94"/>
        <v>0</v>
      </c>
      <c r="N91" s="114">
        <f t="shared" si="94"/>
        <v>0</v>
      </c>
      <c r="O91" s="114">
        <f t="shared" si="94"/>
        <v>0</v>
      </c>
      <c r="P91" s="114">
        <f t="shared" si="94"/>
        <v>0</v>
      </c>
      <c r="Q91" s="114">
        <f t="shared" si="94"/>
        <v>0</v>
      </c>
      <c r="R91" s="114">
        <f t="shared" si="94"/>
        <v>0</v>
      </c>
      <c r="S91" s="114">
        <f t="shared" si="94"/>
        <v>0</v>
      </c>
      <c r="T91" s="114">
        <f t="shared" si="94"/>
        <v>0</v>
      </c>
      <c r="U91" s="114">
        <f t="shared" si="94"/>
        <v>0</v>
      </c>
      <c r="V91" s="114">
        <f t="shared" si="94"/>
        <v>0</v>
      </c>
      <c r="W91" s="114">
        <f t="shared" si="94"/>
        <v>0</v>
      </c>
      <c r="X91" s="114">
        <f t="shared" si="94"/>
        <v>0</v>
      </c>
      <c r="Y91" s="114">
        <f t="shared" si="94"/>
        <v>0</v>
      </c>
      <c r="Z91" s="114">
        <f t="shared" si="94"/>
        <v>0</v>
      </c>
      <c r="AA91" s="114">
        <f t="shared" si="94"/>
        <v>0</v>
      </c>
      <c r="AB91" s="114">
        <f t="shared" si="94"/>
        <v>0</v>
      </c>
      <c r="AC91" s="114">
        <f t="shared" si="94"/>
        <v>0</v>
      </c>
      <c r="AD91" s="114">
        <f t="shared" si="94"/>
        <v>0</v>
      </c>
      <c r="AE91" s="114">
        <f t="shared" si="94"/>
        <v>0</v>
      </c>
      <c r="AF91" s="114">
        <f t="shared" si="94"/>
        <v>0</v>
      </c>
      <c r="AG91" s="114">
        <f t="shared" si="94"/>
        <v>0</v>
      </c>
      <c r="AH91" s="114">
        <f t="shared" si="94"/>
        <v>0</v>
      </c>
      <c r="AI91" s="114">
        <f t="shared" si="94"/>
        <v>0</v>
      </c>
      <c r="AJ91" s="114">
        <f t="shared" si="94"/>
        <v>0</v>
      </c>
      <c r="AK91" s="114">
        <f t="shared" si="94"/>
        <v>0</v>
      </c>
      <c r="AL91" s="53"/>
      <c r="AM91" s="114">
        <f t="shared" ref="AM91:BT91" si="95">COUNTIF(AM6:AM65,"T-*")</f>
        <v>0</v>
      </c>
      <c r="AN91" s="114">
        <f t="shared" si="95"/>
        <v>0</v>
      </c>
      <c r="AO91" s="114">
        <f t="shared" si="95"/>
        <v>0</v>
      </c>
      <c r="AP91" s="114">
        <f t="shared" si="95"/>
        <v>0</v>
      </c>
      <c r="AQ91" s="114">
        <f t="shared" si="95"/>
        <v>0</v>
      </c>
      <c r="AR91" s="114">
        <f t="shared" si="95"/>
        <v>0</v>
      </c>
      <c r="AS91" s="114">
        <f t="shared" si="95"/>
        <v>0</v>
      </c>
      <c r="AT91" s="114">
        <f t="shared" si="95"/>
        <v>0</v>
      </c>
      <c r="AU91" s="114">
        <f t="shared" si="95"/>
        <v>0</v>
      </c>
      <c r="AV91" s="114">
        <f t="shared" si="95"/>
        <v>0</v>
      </c>
      <c r="AW91" s="114">
        <f t="shared" si="95"/>
        <v>0</v>
      </c>
      <c r="AX91" s="114">
        <f t="shared" si="95"/>
        <v>0</v>
      </c>
      <c r="AY91" s="114">
        <f t="shared" si="95"/>
        <v>0</v>
      </c>
      <c r="AZ91" s="114">
        <f t="shared" si="95"/>
        <v>0</v>
      </c>
      <c r="BA91" s="114">
        <f t="shared" si="95"/>
        <v>0</v>
      </c>
      <c r="BB91" s="114">
        <f t="shared" si="95"/>
        <v>0</v>
      </c>
      <c r="BC91" s="114">
        <f t="shared" si="95"/>
        <v>0</v>
      </c>
      <c r="BD91" s="114">
        <f t="shared" si="95"/>
        <v>0</v>
      </c>
      <c r="BE91" s="114">
        <f t="shared" si="95"/>
        <v>0</v>
      </c>
      <c r="BF91" s="114">
        <f t="shared" si="95"/>
        <v>0</v>
      </c>
      <c r="BG91" s="114">
        <f t="shared" si="95"/>
        <v>0</v>
      </c>
      <c r="BH91" s="114">
        <f t="shared" si="95"/>
        <v>0</v>
      </c>
      <c r="BI91" s="114">
        <f t="shared" si="95"/>
        <v>0</v>
      </c>
      <c r="BJ91" s="114">
        <f t="shared" si="95"/>
        <v>0</v>
      </c>
      <c r="BK91" s="114">
        <f t="shared" si="95"/>
        <v>0</v>
      </c>
      <c r="BL91" s="114">
        <f t="shared" si="95"/>
        <v>0</v>
      </c>
      <c r="BM91" s="114">
        <f t="shared" si="95"/>
        <v>0</v>
      </c>
      <c r="BN91" s="114">
        <f t="shared" si="95"/>
        <v>0</v>
      </c>
      <c r="BO91" s="114">
        <f t="shared" si="95"/>
        <v>0</v>
      </c>
      <c r="BP91" s="114">
        <f t="shared" si="95"/>
        <v>0</v>
      </c>
      <c r="BQ91" s="114">
        <f t="shared" si="95"/>
        <v>0</v>
      </c>
      <c r="BR91" s="114">
        <f t="shared" si="95"/>
        <v>0</v>
      </c>
      <c r="BS91" s="114">
        <f t="shared" si="95"/>
        <v>0</v>
      </c>
      <c r="BT91" s="114">
        <f t="shared" si="95"/>
        <v>0</v>
      </c>
      <c r="BU91" s="53"/>
      <c r="BV91" s="114">
        <f t="shared" ref="BV91:DC91" si="96">COUNTIF(BV5:BV65,"T-*")</f>
        <v>0</v>
      </c>
      <c r="BW91" s="114">
        <f t="shared" si="96"/>
        <v>0</v>
      </c>
      <c r="BX91" s="114">
        <f t="shared" si="96"/>
        <v>0</v>
      </c>
      <c r="BY91" s="114">
        <f t="shared" si="96"/>
        <v>0</v>
      </c>
      <c r="BZ91" s="114">
        <f t="shared" si="96"/>
        <v>0</v>
      </c>
      <c r="CA91" s="114">
        <f t="shared" si="96"/>
        <v>0</v>
      </c>
      <c r="CB91" s="114">
        <f t="shared" si="96"/>
        <v>0</v>
      </c>
      <c r="CC91" s="114">
        <f t="shared" si="96"/>
        <v>0</v>
      </c>
      <c r="CD91" s="114">
        <f t="shared" si="96"/>
        <v>0</v>
      </c>
      <c r="CE91" s="114">
        <f t="shared" si="96"/>
        <v>0</v>
      </c>
      <c r="CF91" s="114">
        <f t="shared" si="96"/>
        <v>0</v>
      </c>
      <c r="CG91" s="114">
        <f t="shared" si="96"/>
        <v>0</v>
      </c>
      <c r="CH91" s="114">
        <f t="shared" si="96"/>
        <v>0</v>
      </c>
      <c r="CI91" s="114">
        <f t="shared" si="96"/>
        <v>0</v>
      </c>
      <c r="CJ91" s="114">
        <f t="shared" si="96"/>
        <v>0</v>
      </c>
      <c r="CK91" s="114">
        <f t="shared" si="96"/>
        <v>0</v>
      </c>
      <c r="CL91" s="114">
        <f t="shared" si="96"/>
        <v>0</v>
      </c>
      <c r="CM91" s="114">
        <f t="shared" si="96"/>
        <v>0</v>
      </c>
      <c r="CN91" s="114">
        <f t="shared" si="96"/>
        <v>0</v>
      </c>
      <c r="CO91" s="114">
        <f t="shared" si="96"/>
        <v>0</v>
      </c>
      <c r="CP91" s="114">
        <f t="shared" si="96"/>
        <v>0</v>
      </c>
      <c r="CQ91" s="114">
        <f t="shared" si="96"/>
        <v>0</v>
      </c>
      <c r="CR91" s="114">
        <f t="shared" si="96"/>
        <v>0</v>
      </c>
      <c r="CS91" s="114">
        <f t="shared" si="96"/>
        <v>0</v>
      </c>
      <c r="CT91" s="114">
        <f t="shared" si="96"/>
        <v>0</v>
      </c>
      <c r="CU91" s="114">
        <f t="shared" si="96"/>
        <v>0</v>
      </c>
      <c r="CV91" s="114">
        <f t="shared" si="96"/>
        <v>0</v>
      </c>
      <c r="CW91" s="114">
        <f t="shared" si="96"/>
        <v>0</v>
      </c>
      <c r="CX91" s="114">
        <f t="shared" si="96"/>
        <v>0</v>
      </c>
      <c r="CY91" s="114">
        <f t="shared" si="96"/>
        <v>0</v>
      </c>
      <c r="CZ91" s="114">
        <f t="shared" si="96"/>
        <v>0</v>
      </c>
      <c r="DA91" s="114">
        <f t="shared" si="96"/>
        <v>0</v>
      </c>
      <c r="DB91" s="114">
        <f t="shared" si="96"/>
        <v>0</v>
      </c>
      <c r="DC91" s="114">
        <f t="shared" si="96"/>
        <v>0</v>
      </c>
      <c r="DD91" s="53"/>
      <c r="DE91" s="114">
        <f t="shared" ref="DE91:EL91" si="97">COUNTIF(DE5:DE65,"T-*")</f>
        <v>0</v>
      </c>
      <c r="DF91" s="114">
        <f t="shared" si="97"/>
        <v>0</v>
      </c>
      <c r="DG91" s="114">
        <f t="shared" si="97"/>
        <v>0</v>
      </c>
      <c r="DH91" s="114">
        <f t="shared" si="97"/>
        <v>0</v>
      </c>
      <c r="DI91" s="114">
        <f t="shared" si="97"/>
        <v>0</v>
      </c>
      <c r="DJ91" s="114">
        <f t="shared" si="97"/>
        <v>0</v>
      </c>
      <c r="DK91" s="114">
        <f t="shared" si="97"/>
        <v>0</v>
      </c>
      <c r="DL91" s="114">
        <f t="shared" si="97"/>
        <v>0</v>
      </c>
      <c r="DM91" s="114">
        <f t="shared" si="97"/>
        <v>0</v>
      </c>
      <c r="DN91" s="114">
        <f t="shared" si="97"/>
        <v>0</v>
      </c>
      <c r="DO91" s="114">
        <f t="shared" si="97"/>
        <v>0</v>
      </c>
      <c r="DP91" s="114">
        <f t="shared" si="97"/>
        <v>0</v>
      </c>
      <c r="DQ91" s="114">
        <f t="shared" si="97"/>
        <v>0</v>
      </c>
      <c r="DR91" s="114">
        <f t="shared" si="97"/>
        <v>0</v>
      </c>
      <c r="DS91" s="114">
        <f t="shared" si="97"/>
        <v>0</v>
      </c>
      <c r="DT91" s="114">
        <f t="shared" si="97"/>
        <v>0</v>
      </c>
      <c r="DU91" s="114">
        <f t="shared" si="97"/>
        <v>0</v>
      </c>
      <c r="DV91" s="114">
        <f t="shared" si="97"/>
        <v>0</v>
      </c>
      <c r="DW91" s="114">
        <f t="shared" si="97"/>
        <v>0</v>
      </c>
      <c r="DX91" s="114">
        <f t="shared" si="97"/>
        <v>0</v>
      </c>
      <c r="DY91" s="114">
        <f t="shared" si="97"/>
        <v>0</v>
      </c>
      <c r="DZ91" s="114">
        <f t="shared" si="97"/>
        <v>0</v>
      </c>
      <c r="EA91" s="114">
        <f t="shared" si="97"/>
        <v>0</v>
      </c>
      <c r="EB91" s="114">
        <f t="shared" si="97"/>
        <v>0</v>
      </c>
      <c r="EC91" s="114">
        <f t="shared" si="97"/>
        <v>0</v>
      </c>
      <c r="ED91" s="114">
        <f t="shared" si="97"/>
        <v>0</v>
      </c>
      <c r="EE91" s="114">
        <f t="shared" si="97"/>
        <v>0</v>
      </c>
      <c r="EF91" s="114">
        <f t="shared" si="97"/>
        <v>0</v>
      </c>
      <c r="EG91" s="114">
        <f t="shared" si="97"/>
        <v>0</v>
      </c>
      <c r="EH91" s="114">
        <f t="shared" si="97"/>
        <v>0</v>
      </c>
      <c r="EI91" s="114">
        <f t="shared" si="97"/>
        <v>0</v>
      </c>
      <c r="EJ91" s="114">
        <f t="shared" si="97"/>
        <v>0</v>
      </c>
      <c r="EK91" s="114">
        <f t="shared" si="97"/>
        <v>0</v>
      </c>
      <c r="EL91" s="114">
        <f t="shared" si="97"/>
        <v>0</v>
      </c>
      <c r="EM91" s="53"/>
      <c r="EN91" s="114">
        <f t="shared" ref="EN91:FU91" si="98">COUNTIF(EN5:EN65,"T-*")</f>
        <v>0</v>
      </c>
      <c r="EO91" s="114">
        <f t="shared" si="98"/>
        <v>0</v>
      </c>
      <c r="EP91" s="114">
        <f t="shared" si="98"/>
        <v>0</v>
      </c>
      <c r="EQ91" s="114">
        <f t="shared" si="98"/>
        <v>0</v>
      </c>
      <c r="ER91" s="114">
        <f t="shared" si="98"/>
        <v>0</v>
      </c>
      <c r="ES91" s="114">
        <f t="shared" si="98"/>
        <v>0</v>
      </c>
      <c r="ET91" s="114">
        <f t="shared" si="98"/>
        <v>0</v>
      </c>
      <c r="EU91" s="114">
        <f t="shared" si="98"/>
        <v>0</v>
      </c>
      <c r="EV91" s="114">
        <f t="shared" si="98"/>
        <v>0</v>
      </c>
      <c r="EW91" s="114">
        <f t="shared" si="98"/>
        <v>0</v>
      </c>
      <c r="EX91" s="114">
        <f t="shared" si="98"/>
        <v>0</v>
      </c>
      <c r="EY91" s="114">
        <f t="shared" si="98"/>
        <v>0</v>
      </c>
      <c r="EZ91" s="114">
        <f t="shared" si="98"/>
        <v>0</v>
      </c>
      <c r="FA91" s="114">
        <f t="shared" si="98"/>
        <v>0</v>
      </c>
      <c r="FB91" s="114">
        <f t="shared" si="98"/>
        <v>0</v>
      </c>
      <c r="FC91" s="114">
        <f t="shared" si="98"/>
        <v>0</v>
      </c>
      <c r="FD91" s="114">
        <f t="shared" si="98"/>
        <v>0</v>
      </c>
      <c r="FE91" s="114">
        <f t="shared" si="98"/>
        <v>0</v>
      </c>
      <c r="FF91" s="114">
        <f t="shared" si="98"/>
        <v>0</v>
      </c>
      <c r="FG91" s="114">
        <f t="shared" si="98"/>
        <v>0</v>
      </c>
      <c r="FH91" s="114">
        <f t="shared" si="98"/>
        <v>0</v>
      </c>
      <c r="FI91" s="114">
        <f t="shared" si="98"/>
        <v>0</v>
      </c>
      <c r="FJ91" s="114">
        <f t="shared" si="98"/>
        <v>0</v>
      </c>
      <c r="FK91" s="114">
        <f t="shared" si="98"/>
        <v>0</v>
      </c>
      <c r="FL91" s="114">
        <f t="shared" si="98"/>
        <v>0</v>
      </c>
      <c r="FM91" s="114">
        <f t="shared" si="98"/>
        <v>0</v>
      </c>
      <c r="FN91" s="114">
        <f t="shared" si="98"/>
        <v>0</v>
      </c>
      <c r="FO91" s="114">
        <f t="shared" si="98"/>
        <v>0</v>
      </c>
      <c r="FP91" s="114">
        <f t="shared" si="98"/>
        <v>0</v>
      </c>
      <c r="FQ91" s="114">
        <f t="shared" si="98"/>
        <v>0</v>
      </c>
      <c r="FR91" s="114">
        <f t="shared" si="98"/>
        <v>0</v>
      </c>
      <c r="FS91" s="114">
        <f t="shared" si="98"/>
        <v>0</v>
      </c>
      <c r="FT91" s="114">
        <f t="shared" si="98"/>
        <v>0</v>
      </c>
      <c r="FU91" s="114">
        <f t="shared" si="98"/>
        <v>0</v>
      </c>
      <c r="FV91" s="53"/>
      <c r="FX91" s="53"/>
    </row>
    <row r="92" spans="1:180" s="57" customFormat="1" ht="16.5" thickBot="1">
      <c r="A92" s="115"/>
      <c r="AL92" s="53"/>
      <c r="BU92" s="53"/>
      <c r="DD92" s="53"/>
      <c r="EM92" s="53"/>
      <c r="FV92" s="53"/>
      <c r="FX92" s="53"/>
    </row>
    <row r="93" spans="1:180" s="57" customFormat="1" ht="15.75">
      <c r="A93" s="116"/>
      <c r="B93" s="117" t="s">
        <v>317</v>
      </c>
      <c r="C93" s="118" t="s">
        <v>318</v>
      </c>
      <c r="D93" s="118" t="s">
        <v>319</v>
      </c>
      <c r="E93" s="119" t="s">
        <v>320</v>
      </c>
      <c r="F93" s="107"/>
      <c r="AL93" s="53"/>
      <c r="BU93" s="53"/>
      <c r="DD93" s="53"/>
      <c r="EM93" s="53"/>
      <c r="FV93" s="53"/>
      <c r="FX93" s="53"/>
    </row>
    <row r="94" spans="1:180" s="57" customFormat="1" ht="15.75">
      <c r="A94" s="116"/>
      <c r="B94" s="120" t="s">
        <v>321</v>
      </c>
      <c r="C94" s="121">
        <v>2</v>
      </c>
      <c r="D94" s="121">
        <v>6</v>
      </c>
      <c r="E94" s="122">
        <v>2</v>
      </c>
      <c r="F94" s="121"/>
      <c r="AL94" s="53"/>
      <c r="BU94" s="53"/>
      <c r="DD94" s="53"/>
      <c r="EM94" s="53"/>
      <c r="FV94" s="53"/>
      <c r="FX94" s="53"/>
    </row>
    <row r="95" spans="1:180" s="57" customFormat="1" ht="15.75">
      <c r="A95" s="116"/>
      <c r="B95" s="120" t="s">
        <v>322</v>
      </c>
      <c r="C95" s="121">
        <v>1</v>
      </c>
      <c r="D95" s="121">
        <v>6</v>
      </c>
      <c r="E95" s="122">
        <v>1</v>
      </c>
      <c r="F95" s="121"/>
      <c r="AL95" s="53"/>
      <c r="BU95" s="53"/>
      <c r="DD95" s="53"/>
      <c r="EM95" s="53"/>
      <c r="FV95" s="53"/>
      <c r="FX95" s="53"/>
    </row>
    <row r="96" spans="1:180" s="57" customFormat="1" ht="15.75">
      <c r="A96" s="116"/>
      <c r="B96" s="120" t="s">
        <v>270</v>
      </c>
      <c r="C96" s="121">
        <v>1</v>
      </c>
      <c r="D96" s="121">
        <v>2</v>
      </c>
      <c r="E96" s="122">
        <v>1</v>
      </c>
      <c r="F96" s="121"/>
      <c r="AL96" s="53"/>
      <c r="BU96" s="53"/>
      <c r="DD96" s="53"/>
      <c r="EM96" s="53"/>
      <c r="FV96" s="53"/>
      <c r="FX96" s="53"/>
    </row>
    <row r="97" spans="1:180" s="57" customFormat="1" ht="15.75">
      <c r="A97" s="116"/>
      <c r="B97" s="120" t="s">
        <v>279</v>
      </c>
      <c r="C97" s="121">
        <v>1</v>
      </c>
      <c r="D97" s="121">
        <v>2</v>
      </c>
      <c r="E97" s="122">
        <v>1</v>
      </c>
      <c r="F97" s="121"/>
      <c r="AL97" s="53"/>
      <c r="BU97" s="53"/>
      <c r="DD97" s="53"/>
      <c r="EM97" s="53"/>
      <c r="FV97" s="53"/>
      <c r="FX97" s="53"/>
    </row>
    <row r="98" spans="1:180" s="57" customFormat="1" ht="16.5" thickBot="1">
      <c r="B98" s="123"/>
      <c r="C98" s="124"/>
      <c r="D98" s="124"/>
      <c r="E98" s="125"/>
      <c r="F98" s="121"/>
      <c r="AL98" s="53"/>
      <c r="BU98" s="53"/>
      <c r="DD98" s="53"/>
      <c r="EM98" s="53"/>
      <c r="FV98" s="53"/>
      <c r="FX98" s="53"/>
    </row>
    <row r="99" spans="1:180"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3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3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3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  <c r="DS99" s="57"/>
      <c r="DT99" s="57"/>
      <c r="DU99" s="57"/>
      <c r="DV99" s="57"/>
      <c r="DW99" s="57"/>
      <c r="DX99" s="57"/>
      <c r="DY99" s="57"/>
      <c r="DZ99" s="57"/>
      <c r="EA99" s="57"/>
      <c r="EB99" s="57"/>
      <c r="EC99" s="57"/>
      <c r="ED99" s="57"/>
      <c r="EE99" s="57"/>
      <c r="EF99" s="57"/>
      <c r="EG99" s="57"/>
      <c r="EH99" s="57"/>
      <c r="EI99" s="57"/>
      <c r="EJ99" s="57"/>
      <c r="EK99" s="57"/>
      <c r="EL99" s="57"/>
      <c r="EM99" s="53"/>
      <c r="EN99" s="57"/>
      <c r="EO99" s="57"/>
      <c r="EP99" s="57"/>
      <c r="EQ99" s="57"/>
      <c r="ER99" s="57"/>
      <c r="ES99" s="57"/>
      <c r="ET99" s="57"/>
      <c r="EU99" s="57"/>
      <c r="EV99" s="57"/>
      <c r="EW99" s="57"/>
      <c r="EX99" s="57"/>
      <c r="EY99" s="57"/>
      <c r="EZ99" s="57"/>
      <c r="FA99" s="57"/>
      <c r="FB99" s="57"/>
      <c r="FC99" s="57"/>
      <c r="FD99" s="57"/>
      <c r="FE99" s="57"/>
      <c r="FF99" s="57"/>
      <c r="FG99" s="57"/>
      <c r="FH99" s="57"/>
      <c r="FI99" s="57"/>
      <c r="FJ99" s="57"/>
      <c r="FK99" s="57"/>
      <c r="FL99" s="57"/>
      <c r="FM99" s="57"/>
      <c r="FN99" s="57"/>
      <c r="FO99" s="57"/>
      <c r="FP99" s="57"/>
      <c r="FQ99" s="57"/>
      <c r="FR99" s="57"/>
      <c r="FS99" s="57"/>
      <c r="FT99" s="57"/>
      <c r="FU99" s="57"/>
      <c r="FV99" s="53"/>
      <c r="FW99" s="57"/>
      <c r="FX99" s="53"/>
    </row>
  </sheetData>
  <sheetProtection sort="0" autoFilter="0"/>
  <mergeCells count="18">
    <mergeCell ref="A56:A58"/>
    <mergeCell ref="A60:A63"/>
    <mergeCell ref="B3:C3"/>
    <mergeCell ref="A5:A20"/>
    <mergeCell ref="A22:A32"/>
    <mergeCell ref="A34:A44"/>
    <mergeCell ref="A46:A50"/>
    <mergeCell ref="A52:A54"/>
    <mergeCell ref="D1:AL1"/>
    <mergeCell ref="AM1:BU1"/>
    <mergeCell ref="BV1:DD1"/>
    <mergeCell ref="DE1:EM1"/>
    <mergeCell ref="EN1:FV1"/>
    <mergeCell ref="D2:AL2"/>
    <mergeCell ref="AM2:BU2"/>
    <mergeCell ref="BV2:DD2"/>
    <mergeCell ref="DE2:EM2"/>
    <mergeCell ref="EN2:FV2"/>
  </mergeCells>
  <conditionalFormatting sqref="F66:AC66">
    <cfRule type="expression" dxfId="919" priority="46">
      <formula>AND(F66&lt;&gt;"",F66&lt;$D94)</formula>
    </cfRule>
  </conditionalFormatting>
  <conditionalFormatting sqref="AO66:BL66">
    <cfRule type="expression" dxfId="918" priority="45">
      <formula>AND(AO66&lt;&gt;"",AO66&lt;$D94)</formula>
    </cfRule>
  </conditionalFormatting>
  <conditionalFormatting sqref="BX66:CU66">
    <cfRule type="expression" dxfId="917" priority="44">
      <formula>AND(BX66&lt;&gt;"",BX66&lt;$D94)</formula>
    </cfRule>
  </conditionalFormatting>
  <conditionalFormatting sqref="DG66:ED66">
    <cfRule type="expression" dxfId="916" priority="43">
      <formula>AND(DG66&lt;&gt;"",DG66&lt;$D94)</formula>
    </cfRule>
  </conditionalFormatting>
  <conditionalFormatting sqref="EP66:FM66">
    <cfRule type="expression" dxfId="915" priority="42">
      <formula>AND(EP66&lt;&gt;"",EP66&lt;$D94)</formula>
    </cfRule>
  </conditionalFormatting>
  <conditionalFormatting sqref="FV37:FV39 FV23:FV25 FV43:FV44 FV56:FV58 FV52:FV54 FV46:FV50 FV34 FV27:FV32 EM27:EM32 DD27:DD32 BU27:BU32 AL27:AL32 FV5:FV20 EM5:EM20 DD5:DD20 BU5:BU20 AL5:AL20">
    <cfRule type="expression" dxfId="914" priority="41">
      <formula>AND(AL5&lt;&gt;"",AL5&lt;&gt;8)</formula>
    </cfRule>
  </conditionalFormatting>
  <conditionalFormatting sqref="FV40:FV41">
    <cfRule type="expression" dxfId="913" priority="40">
      <formula>AND(FV40&lt;&gt;"",FV40&lt;&gt;8)</formula>
    </cfRule>
  </conditionalFormatting>
  <conditionalFormatting sqref="FV35">
    <cfRule type="expression" dxfId="912" priority="39">
      <formula>AND(FV35&lt;&gt;"",FV35&lt;&gt;8)</formula>
    </cfRule>
  </conditionalFormatting>
  <conditionalFormatting sqref="FV36">
    <cfRule type="expression" dxfId="911" priority="38">
      <formula>AND(FV36&lt;&gt;"",FV36&lt;&gt;8)</formula>
    </cfRule>
  </conditionalFormatting>
  <conditionalFormatting sqref="FV26">
    <cfRule type="expression" dxfId="910" priority="37">
      <formula>AND(FV26&lt;&gt;"",FV26&lt;&gt;8)</formula>
    </cfRule>
  </conditionalFormatting>
  <conditionalFormatting sqref="FV22">
    <cfRule type="expression" dxfId="909" priority="36">
      <formula>AND(FV22&lt;&gt;"",FV22&lt;&gt;8)</formula>
    </cfRule>
  </conditionalFormatting>
  <conditionalFormatting sqref="FV42">
    <cfRule type="expression" dxfId="908" priority="35">
      <formula>AND(FV42&lt;&gt;"",FV42&lt;&gt;8)</formula>
    </cfRule>
  </conditionalFormatting>
  <conditionalFormatting sqref="EM37:EM39 EM23:EM25 EM43:EM44 EM56:EM58 EM52:EM54 EM46:EM50 EM34">
    <cfRule type="expression" dxfId="907" priority="33">
      <formula>AND(EM23&lt;&gt;"",EM23&lt;&gt;8)</formula>
    </cfRule>
  </conditionalFormatting>
  <conditionalFormatting sqref="EM40:EM42">
    <cfRule type="expression" dxfId="906" priority="32">
      <formula>AND(EM40&lt;&gt;"",EM40&lt;&gt;8)</formula>
    </cfRule>
  </conditionalFormatting>
  <conditionalFormatting sqref="EM35">
    <cfRule type="expression" dxfId="905" priority="31">
      <formula>AND(EM35&lt;&gt;"",EM35&lt;&gt;8)</formula>
    </cfRule>
  </conditionalFormatting>
  <conditionalFormatting sqref="EM36">
    <cfRule type="expression" dxfId="904" priority="30">
      <formula>AND(EM36&lt;&gt;"",EM36&lt;&gt;8)</formula>
    </cfRule>
  </conditionalFormatting>
  <conditionalFormatting sqref="EM26">
    <cfRule type="expression" dxfId="903" priority="29">
      <formula>AND(EM26&lt;&gt;"",EM26&lt;&gt;8)</formula>
    </cfRule>
  </conditionalFormatting>
  <conditionalFormatting sqref="EM22">
    <cfRule type="expression" dxfId="902" priority="28">
      <formula>AND(EM22&lt;&gt;"",EM22&lt;&gt;8)</formula>
    </cfRule>
  </conditionalFormatting>
  <conditionalFormatting sqref="DD37:DD39 DD23:DD25 DD43:DD44 DD56:DD58 DD52:DD54 DD46:DD50 DD34">
    <cfRule type="expression" dxfId="901" priority="26">
      <formula>AND(DD23&lt;&gt;"",DD23&lt;&gt;8)</formula>
    </cfRule>
  </conditionalFormatting>
  <conditionalFormatting sqref="DD40:DD41">
    <cfRule type="expression" dxfId="900" priority="25">
      <formula>AND(DD40&lt;&gt;"",DD40&lt;&gt;8)</formula>
    </cfRule>
  </conditionalFormatting>
  <conditionalFormatting sqref="DD35">
    <cfRule type="expression" dxfId="899" priority="24">
      <formula>AND(DD35&lt;&gt;"",DD35&lt;&gt;8)</formula>
    </cfRule>
  </conditionalFormatting>
  <conditionalFormatting sqref="DD36">
    <cfRule type="expression" dxfId="898" priority="23">
      <formula>AND(DD36&lt;&gt;"",DD36&lt;&gt;8)</formula>
    </cfRule>
  </conditionalFormatting>
  <conditionalFormatting sqref="DD26">
    <cfRule type="expression" dxfId="897" priority="22">
      <formula>AND(DD26&lt;&gt;"",DD26&lt;&gt;8)</formula>
    </cfRule>
  </conditionalFormatting>
  <conditionalFormatting sqref="DD22">
    <cfRule type="expression" dxfId="896" priority="21">
      <formula>AND(DD22&lt;&gt;"",DD22&lt;&gt;8)</formula>
    </cfRule>
  </conditionalFormatting>
  <conditionalFormatting sqref="DD42">
    <cfRule type="expression" dxfId="895" priority="20">
      <formula>AND(DD42&lt;&gt;"",DD42&lt;&gt;8)</formula>
    </cfRule>
  </conditionalFormatting>
  <conditionalFormatting sqref="BU37:BU39 BU23:BU25 BU43:BU44 BU56:BU58 BU52:BU54 BU46:BU50 BU34">
    <cfRule type="expression" dxfId="894" priority="18">
      <formula>AND(BU23&lt;&gt;"",BU23&lt;&gt;8)</formula>
    </cfRule>
  </conditionalFormatting>
  <conditionalFormatting sqref="BU40:BU41">
    <cfRule type="expression" dxfId="893" priority="17">
      <formula>AND(BU40&lt;&gt;"",BU40&lt;&gt;8)</formula>
    </cfRule>
  </conditionalFormatting>
  <conditionalFormatting sqref="BU35">
    <cfRule type="expression" dxfId="892" priority="16">
      <formula>AND(BU35&lt;&gt;"",BU35&lt;&gt;8)</formula>
    </cfRule>
  </conditionalFormatting>
  <conditionalFormatting sqref="BU36">
    <cfRule type="expression" dxfId="891" priority="15">
      <formula>AND(BU36&lt;&gt;"",BU36&lt;&gt;8)</formula>
    </cfRule>
  </conditionalFormatting>
  <conditionalFormatting sqref="BU26">
    <cfRule type="expression" dxfId="890" priority="14">
      <formula>AND(BU26&lt;&gt;"",BU26&lt;&gt;8)</formula>
    </cfRule>
  </conditionalFormatting>
  <conditionalFormatting sqref="BU22">
    <cfRule type="expression" dxfId="889" priority="13">
      <formula>AND(BU22&lt;&gt;"",BU22&lt;&gt;8)</formula>
    </cfRule>
  </conditionalFormatting>
  <conditionalFormatting sqref="BU42">
    <cfRule type="expression" dxfId="888" priority="12">
      <formula>AND(BU42&lt;&gt;"",BU42&lt;&gt;8)</formula>
    </cfRule>
  </conditionalFormatting>
  <conditionalFormatting sqref="AL37:AL39 AL23:AL25 AL43:AL44 AL56:AL58 AL52:AL54 AL46:AL50 AL34">
    <cfRule type="expression" dxfId="887" priority="10">
      <formula>AND(AL23&lt;&gt;"",AL23&lt;&gt;8)</formula>
    </cfRule>
  </conditionalFormatting>
  <conditionalFormatting sqref="AL40">
    <cfRule type="expression" dxfId="886" priority="9">
      <formula>AND(AL40&lt;&gt;"",AL40&lt;&gt;8)</formula>
    </cfRule>
  </conditionalFormatting>
  <conditionalFormatting sqref="AL35">
    <cfRule type="expression" dxfId="885" priority="8">
      <formula>AND(AL35&lt;&gt;"",AL35&lt;&gt;8)</formula>
    </cfRule>
  </conditionalFormatting>
  <conditionalFormatting sqref="AL36">
    <cfRule type="expression" dxfId="884" priority="7">
      <formula>AND(AL36&lt;&gt;"",AL36&lt;&gt;8)</formula>
    </cfRule>
  </conditionalFormatting>
  <conditionalFormatting sqref="AL26">
    <cfRule type="expression" dxfId="883" priority="6">
      <formula>AND(AL26&lt;&gt;"",AL26&lt;&gt;8)</formula>
    </cfRule>
  </conditionalFormatting>
  <conditionalFormatting sqref="AL22">
    <cfRule type="expression" dxfId="882" priority="5">
      <formula>AND(AL22&lt;&gt;"",AL22&lt;&gt;8)</formula>
    </cfRule>
  </conditionalFormatting>
  <conditionalFormatting sqref="AL41:AL42">
    <cfRule type="expression" dxfId="881" priority="4">
      <formula>AND(AL41&lt;&gt;"",AL41&lt;&gt;8)</formula>
    </cfRule>
  </conditionalFormatting>
  <conditionalFormatting sqref="FX46:FX50 FX52:FX54 FX56:FX58 FX34:FX44 FX22:FX32 FX5:FX20">
    <cfRule type="expression" dxfId="880" priority="2">
      <formula>AND(FX5&lt;&gt;"",FX5&lt;&gt;40)</formula>
    </cfRule>
  </conditionalFormatting>
  <pageMargins left="0.7" right="0.7" top="0.75" bottom="0.75" header="0.3" footer="0.3"/>
  <pageSetup orientation="portrait" horizontalDpi="90" verticalDpi="9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E6FB4154-9268-452E-857B-036B5C83B3AB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FV60:FV62</xm:sqref>
        </x14:conditionalFormatting>
        <x14:conditionalFormatting xmlns:xm="http://schemas.microsoft.com/office/excel/2006/main">
          <x14:cfRule type="expression" priority="27" id="{71926DBF-1C9E-4602-B041-631837B20381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EM60:EM62</xm:sqref>
        </x14:conditionalFormatting>
        <x14:conditionalFormatting xmlns:xm="http://schemas.microsoft.com/office/excel/2006/main">
          <x14:cfRule type="expression" priority="19" id="{374C83B8-5701-48C3-825F-C65FDE282692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DD60:DD62</xm:sqref>
        </x14:conditionalFormatting>
        <x14:conditionalFormatting xmlns:xm="http://schemas.microsoft.com/office/excel/2006/main">
          <x14:cfRule type="expression" priority="11" id="{4ABE7B12-9F74-47FB-9A1B-12C35CEA18B5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BU60:BU62</xm:sqref>
        </x14:conditionalFormatting>
        <x14:conditionalFormatting xmlns:xm="http://schemas.microsoft.com/office/excel/2006/main">
          <x14:cfRule type="expression" priority="3" id="{97558DA6-4060-4BE1-8996-9FE53D78F0D2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AL60:AL62</xm:sqref>
        </x14:conditionalFormatting>
        <x14:conditionalFormatting xmlns:xm="http://schemas.microsoft.com/office/excel/2006/main">
          <x14:cfRule type="expression" priority="1" id="{55DF4EFB-6FC6-4D2D-B45C-CB4705188A70}">
            <xm:f>AND('C:\Users\udjuzumkulov\Downloads\[Week 1-5.xlsx]Week 3 (Session)'!#REF!&lt;&gt;"",'C:\Users\udjuzumkulov\Downloads\[Week 1-5.xlsx]Week 3 (Session)'!#REF!&lt;&gt;40)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FX60:FX62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X99"/>
  <sheetViews>
    <sheetView zoomScale="55" zoomScaleNormal="55" workbookViewId="0" xr3:uid="{958C4451-9541-5A59-BF78-D2F731DF1C81}">
      <pane xSplit="3" ySplit="4" topLeftCell="CM5" activePane="bottomRight" state="frozen"/>
      <selection pane="bottomRight" activeCell="D1" sqref="D1"/>
      <selection pane="bottomLeft" activeCell="A5" sqref="A5"/>
      <selection pane="topRight" activeCell="E1" sqref="E1"/>
    </sheetView>
  </sheetViews>
  <sheetFormatPr defaultColWidth="5.7109375" defaultRowHeight="15"/>
  <cols>
    <col min="1" max="1" width="14.85546875" bestFit="1" customWidth="1"/>
    <col min="2" max="2" width="26.5703125" bestFit="1" customWidth="1"/>
    <col min="3" max="3" width="22.140625" bestFit="1" customWidth="1"/>
    <col min="33" max="37" width="5.7109375" customWidth="1"/>
    <col min="38" max="38" width="6.140625" style="50" customWidth="1"/>
    <col min="73" max="73" width="6.42578125" style="50" customWidth="1"/>
    <col min="108" max="108" width="6" style="50" customWidth="1"/>
    <col min="143" max="143" width="6.28515625" style="50" customWidth="1"/>
    <col min="178" max="178" width="6.42578125" style="50" customWidth="1"/>
    <col min="179" max="179" width="3.7109375" customWidth="1"/>
    <col min="180" max="180" width="6.42578125" style="50" customWidth="1"/>
  </cols>
  <sheetData>
    <row r="1" spans="1:180" s="2" customFormat="1" ht="15" customHeight="1">
      <c r="A1" s="1"/>
      <c r="B1" s="1"/>
      <c r="C1" s="1"/>
      <c r="D1" s="127">
        <v>45089</v>
      </c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>
        <v>45090</v>
      </c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>
        <v>45091</v>
      </c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>
        <v>45092</v>
      </c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>
        <v>45093</v>
      </c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X1" s="3"/>
    </row>
    <row r="2" spans="1:180" s="2" customFormat="1" ht="15" customHeight="1">
      <c r="A2" s="1"/>
      <c r="B2" s="1"/>
      <c r="C2" s="1"/>
      <c r="D2" s="126" t="s">
        <v>0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 t="s">
        <v>1</v>
      </c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 t="s">
        <v>2</v>
      </c>
      <c r="BW2" s="126"/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 t="s">
        <v>3</v>
      </c>
      <c r="DF2" s="126"/>
      <c r="DG2" s="126"/>
      <c r="DH2" s="126"/>
      <c r="DI2" s="126"/>
      <c r="DJ2" s="126"/>
      <c r="DK2" s="126"/>
      <c r="DL2" s="126"/>
      <c r="DM2" s="126"/>
      <c r="DN2" s="126"/>
      <c r="DO2" s="126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6"/>
      <c r="EC2" s="126"/>
      <c r="ED2" s="126"/>
      <c r="EE2" s="126"/>
      <c r="EF2" s="126"/>
      <c r="EG2" s="126"/>
      <c r="EH2" s="126"/>
      <c r="EI2" s="126"/>
      <c r="EJ2" s="126"/>
      <c r="EK2" s="126"/>
      <c r="EL2" s="126"/>
      <c r="EM2" s="126"/>
      <c r="EN2" s="126" t="s">
        <v>4</v>
      </c>
      <c r="EO2" s="126"/>
      <c r="EP2" s="126"/>
      <c r="EQ2" s="126"/>
      <c r="ER2" s="126"/>
      <c r="ES2" s="126"/>
      <c r="ET2" s="126"/>
      <c r="EU2" s="126"/>
      <c r="EV2" s="126"/>
      <c r="EW2" s="126"/>
      <c r="EX2" s="126"/>
      <c r="EY2" s="126"/>
      <c r="EZ2" s="126"/>
      <c r="FA2" s="126"/>
      <c r="FB2" s="126"/>
      <c r="FC2" s="126"/>
      <c r="FD2" s="126"/>
      <c r="FE2" s="126"/>
      <c r="FF2" s="126"/>
      <c r="FG2" s="126"/>
      <c r="FH2" s="126"/>
      <c r="FI2" s="126"/>
      <c r="FJ2" s="126"/>
      <c r="FK2" s="126"/>
      <c r="FL2" s="126"/>
      <c r="FM2" s="126"/>
      <c r="FN2" s="126"/>
      <c r="FO2" s="126"/>
      <c r="FP2" s="126"/>
      <c r="FQ2" s="126"/>
      <c r="FR2" s="126"/>
      <c r="FS2" s="126"/>
      <c r="FT2" s="126"/>
      <c r="FU2" s="126"/>
      <c r="FV2" s="126"/>
      <c r="FX2" s="3"/>
    </row>
    <row r="3" spans="1:180" s="4" customFormat="1" ht="56.65" customHeight="1">
      <c r="B3" s="131" t="s">
        <v>5</v>
      </c>
      <c r="C3" s="132"/>
      <c r="D3" s="5" t="s">
        <v>6</v>
      </c>
      <c r="E3" s="5" t="s">
        <v>7</v>
      </c>
      <c r="F3" s="5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8" t="s">
        <v>27</v>
      </c>
      <c r="Z3" s="8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9" t="s">
        <v>40</v>
      </c>
      <c r="AM3" s="5" t="s">
        <v>6</v>
      </c>
      <c r="AN3" s="5" t="s">
        <v>7</v>
      </c>
      <c r="AO3" s="5" t="s">
        <v>8</v>
      </c>
      <c r="AP3" s="6" t="s">
        <v>9</v>
      </c>
      <c r="AQ3" s="6" t="s">
        <v>10</v>
      </c>
      <c r="AR3" s="6" t="s">
        <v>11</v>
      </c>
      <c r="AS3" s="10" t="s">
        <v>12</v>
      </c>
      <c r="AT3" s="10" t="s">
        <v>13</v>
      </c>
      <c r="AU3" s="10" t="s">
        <v>14</v>
      </c>
      <c r="AV3" s="10" t="s">
        <v>15</v>
      </c>
      <c r="AW3" s="11" t="s">
        <v>16</v>
      </c>
      <c r="AX3" s="11" t="s">
        <v>17</v>
      </c>
      <c r="AY3" s="11" t="s">
        <v>18</v>
      </c>
      <c r="AZ3" s="11" t="s">
        <v>19</v>
      </c>
      <c r="BA3" s="11" t="s">
        <v>20</v>
      </c>
      <c r="BB3" s="11" t="s">
        <v>21</v>
      </c>
      <c r="BC3" s="10" t="s">
        <v>22</v>
      </c>
      <c r="BD3" s="10" t="s">
        <v>23</v>
      </c>
      <c r="BE3" s="10" t="s">
        <v>24</v>
      </c>
      <c r="BF3" s="10" t="s">
        <v>25</v>
      </c>
      <c r="BG3" s="10" t="s">
        <v>26</v>
      </c>
      <c r="BH3" s="12" t="s">
        <v>27</v>
      </c>
      <c r="BI3" s="12" t="s">
        <v>28</v>
      </c>
      <c r="BJ3" s="13" t="s">
        <v>29</v>
      </c>
      <c r="BK3" s="13" t="s">
        <v>30</v>
      </c>
      <c r="BL3" s="13" t="s">
        <v>31</v>
      </c>
      <c r="BM3" s="13" t="s">
        <v>32</v>
      </c>
      <c r="BN3" s="13" t="s">
        <v>33</v>
      </c>
      <c r="BO3" s="13" t="s">
        <v>34</v>
      </c>
      <c r="BP3" s="13" t="s">
        <v>35</v>
      </c>
      <c r="BQ3" s="13" t="s">
        <v>36</v>
      </c>
      <c r="BR3" s="13" t="s">
        <v>37</v>
      </c>
      <c r="BS3" s="13" t="s">
        <v>38</v>
      </c>
      <c r="BT3" s="13" t="s">
        <v>39</v>
      </c>
      <c r="BU3" s="9" t="s">
        <v>40</v>
      </c>
      <c r="BV3" s="5" t="s">
        <v>6</v>
      </c>
      <c r="BW3" s="5" t="s">
        <v>7</v>
      </c>
      <c r="BX3" s="5" t="s">
        <v>8</v>
      </c>
      <c r="BY3" s="6" t="s">
        <v>9</v>
      </c>
      <c r="BZ3" s="6" t="s">
        <v>10</v>
      </c>
      <c r="CA3" s="6" t="s">
        <v>11</v>
      </c>
      <c r="CB3" s="10" t="s">
        <v>12</v>
      </c>
      <c r="CC3" s="10" t="s">
        <v>13</v>
      </c>
      <c r="CD3" s="10" t="s">
        <v>14</v>
      </c>
      <c r="CE3" s="10" t="s">
        <v>15</v>
      </c>
      <c r="CF3" s="11" t="s">
        <v>16</v>
      </c>
      <c r="CG3" s="11" t="s">
        <v>17</v>
      </c>
      <c r="CH3" s="11" t="s">
        <v>18</v>
      </c>
      <c r="CI3" s="11" t="s">
        <v>19</v>
      </c>
      <c r="CJ3" s="11" t="s">
        <v>20</v>
      </c>
      <c r="CK3" s="11" t="s">
        <v>21</v>
      </c>
      <c r="CL3" s="10" t="s">
        <v>22</v>
      </c>
      <c r="CM3" s="10" t="s">
        <v>23</v>
      </c>
      <c r="CN3" s="10" t="s">
        <v>24</v>
      </c>
      <c r="CO3" s="10" t="s">
        <v>25</v>
      </c>
      <c r="CP3" s="10" t="s">
        <v>26</v>
      </c>
      <c r="CQ3" s="12" t="s">
        <v>27</v>
      </c>
      <c r="CR3" s="12" t="s">
        <v>28</v>
      </c>
      <c r="CS3" s="13" t="s">
        <v>29</v>
      </c>
      <c r="CT3" s="13" t="s">
        <v>30</v>
      </c>
      <c r="CU3" s="13" t="s">
        <v>31</v>
      </c>
      <c r="CV3" s="13" t="s">
        <v>32</v>
      </c>
      <c r="CW3" s="13" t="s">
        <v>33</v>
      </c>
      <c r="CX3" s="13" t="s">
        <v>34</v>
      </c>
      <c r="CY3" s="13" t="s">
        <v>35</v>
      </c>
      <c r="CZ3" s="13" t="s">
        <v>36</v>
      </c>
      <c r="DA3" s="13" t="s">
        <v>37</v>
      </c>
      <c r="DB3" s="13" t="s">
        <v>38</v>
      </c>
      <c r="DC3" s="13" t="s">
        <v>39</v>
      </c>
      <c r="DD3" s="9" t="s">
        <v>40</v>
      </c>
      <c r="DE3" s="5" t="s">
        <v>6</v>
      </c>
      <c r="DF3" s="5" t="s">
        <v>7</v>
      </c>
      <c r="DG3" s="5" t="s">
        <v>8</v>
      </c>
      <c r="DH3" s="6" t="s">
        <v>9</v>
      </c>
      <c r="DI3" s="6" t="s">
        <v>10</v>
      </c>
      <c r="DJ3" s="6" t="s">
        <v>11</v>
      </c>
      <c r="DK3" s="10" t="s">
        <v>12</v>
      </c>
      <c r="DL3" s="10" t="s">
        <v>13</v>
      </c>
      <c r="DM3" s="10" t="s">
        <v>14</v>
      </c>
      <c r="DN3" s="10" t="s">
        <v>15</v>
      </c>
      <c r="DO3" s="11" t="s">
        <v>16</v>
      </c>
      <c r="DP3" s="11" t="s">
        <v>17</v>
      </c>
      <c r="DQ3" s="11" t="s">
        <v>18</v>
      </c>
      <c r="DR3" s="11" t="s">
        <v>19</v>
      </c>
      <c r="DS3" s="11" t="s">
        <v>20</v>
      </c>
      <c r="DT3" s="11" t="s">
        <v>21</v>
      </c>
      <c r="DU3" s="10" t="s">
        <v>22</v>
      </c>
      <c r="DV3" s="10" t="s">
        <v>23</v>
      </c>
      <c r="DW3" s="10" t="s">
        <v>24</v>
      </c>
      <c r="DX3" s="10" t="s">
        <v>25</v>
      </c>
      <c r="DY3" s="10" t="s">
        <v>26</v>
      </c>
      <c r="DZ3" s="12" t="s">
        <v>27</v>
      </c>
      <c r="EA3" s="12" t="s">
        <v>28</v>
      </c>
      <c r="EB3" s="13" t="s">
        <v>29</v>
      </c>
      <c r="EC3" s="13" t="s">
        <v>30</v>
      </c>
      <c r="ED3" s="13" t="s">
        <v>31</v>
      </c>
      <c r="EE3" s="13" t="s">
        <v>32</v>
      </c>
      <c r="EF3" s="13" t="s">
        <v>33</v>
      </c>
      <c r="EG3" s="13" t="s">
        <v>34</v>
      </c>
      <c r="EH3" s="13" t="s">
        <v>35</v>
      </c>
      <c r="EI3" s="13" t="s">
        <v>36</v>
      </c>
      <c r="EJ3" s="13" t="s">
        <v>37</v>
      </c>
      <c r="EK3" s="13" t="s">
        <v>38</v>
      </c>
      <c r="EL3" s="13" t="s">
        <v>39</v>
      </c>
      <c r="EM3" s="9" t="s">
        <v>40</v>
      </c>
      <c r="EN3" s="5" t="s">
        <v>6</v>
      </c>
      <c r="EO3" s="5" t="s">
        <v>7</v>
      </c>
      <c r="EP3" s="5" t="s">
        <v>8</v>
      </c>
      <c r="EQ3" s="6" t="s">
        <v>9</v>
      </c>
      <c r="ER3" s="6" t="s">
        <v>10</v>
      </c>
      <c r="ES3" s="6" t="s">
        <v>11</v>
      </c>
      <c r="ET3" s="10" t="s">
        <v>12</v>
      </c>
      <c r="EU3" s="10" t="s">
        <v>13</v>
      </c>
      <c r="EV3" s="10" t="s">
        <v>14</v>
      </c>
      <c r="EW3" s="10" t="s">
        <v>15</v>
      </c>
      <c r="EX3" s="11" t="s">
        <v>16</v>
      </c>
      <c r="EY3" s="11" t="s">
        <v>17</v>
      </c>
      <c r="EZ3" s="11" t="s">
        <v>18</v>
      </c>
      <c r="FA3" s="11" t="s">
        <v>19</v>
      </c>
      <c r="FB3" s="11" t="s">
        <v>20</v>
      </c>
      <c r="FC3" s="11" t="s">
        <v>21</v>
      </c>
      <c r="FD3" s="10" t="s">
        <v>22</v>
      </c>
      <c r="FE3" s="10" t="s">
        <v>23</v>
      </c>
      <c r="FF3" s="10" t="s">
        <v>24</v>
      </c>
      <c r="FG3" s="10" t="s">
        <v>25</v>
      </c>
      <c r="FH3" s="10" t="s">
        <v>26</v>
      </c>
      <c r="FI3" s="12" t="s">
        <v>27</v>
      </c>
      <c r="FJ3" s="12" t="s">
        <v>28</v>
      </c>
      <c r="FK3" s="13" t="s">
        <v>29</v>
      </c>
      <c r="FL3" s="13" t="s">
        <v>30</v>
      </c>
      <c r="FM3" s="13" t="s">
        <v>31</v>
      </c>
      <c r="FN3" s="13" t="s">
        <v>32</v>
      </c>
      <c r="FO3" s="13" t="s">
        <v>33</v>
      </c>
      <c r="FP3" s="13" t="s">
        <v>34</v>
      </c>
      <c r="FQ3" s="13" t="s">
        <v>35</v>
      </c>
      <c r="FR3" s="13" t="s">
        <v>36</v>
      </c>
      <c r="FS3" s="13" t="s">
        <v>37</v>
      </c>
      <c r="FT3" s="13" t="s">
        <v>38</v>
      </c>
      <c r="FU3" s="13" t="s">
        <v>39</v>
      </c>
      <c r="FV3" s="9" t="s">
        <v>40</v>
      </c>
      <c r="FX3" s="9" t="s">
        <v>41</v>
      </c>
    </row>
    <row r="4" spans="1:180" s="4" customFormat="1" ht="18.75" customHeight="1" thickBot="1">
      <c r="A4" s="14" t="s">
        <v>42</v>
      </c>
      <c r="B4" s="14" t="s">
        <v>43</v>
      </c>
      <c r="C4" s="14" t="s">
        <v>44</v>
      </c>
      <c r="D4" s="15" t="s">
        <v>45</v>
      </c>
      <c r="E4" s="15" t="s">
        <v>46</v>
      </c>
      <c r="F4" s="15" t="s">
        <v>47</v>
      </c>
      <c r="G4" s="15" t="s">
        <v>48</v>
      </c>
      <c r="H4" s="15" t="s">
        <v>49</v>
      </c>
      <c r="I4" s="15" t="s">
        <v>50</v>
      </c>
      <c r="J4" s="15" t="s">
        <v>51</v>
      </c>
      <c r="K4" s="15" t="s">
        <v>52</v>
      </c>
      <c r="L4" s="15" t="s">
        <v>53</v>
      </c>
      <c r="M4" s="15" t="s">
        <v>54</v>
      </c>
      <c r="N4" s="15" t="s">
        <v>55</v>
      </c>
      <c r="O4" s="15" t="s">
        <v>56</v>
      </c>
      <c r="P4" s="15" t="s">
        <v>57</v>
      </c>
      <c r="Q4" s="15" t="s">
        <v>58</v>
      </c>
      <c r="R4" s="15" t="s">
        <v>59</v>
      </c>
      <c r="S4" s="15" t="s">
        <v>60</v>
      </c>
      <c r="T4" s="15" t="s">
        <v>61</v>
      </c>
      <c r="U4" s="15" t="s">
        <v>62</v>
      </c>
      <c r="V4" s="15" t="s">
        <v>63</v>
      </c>
      <c r="W4" s="15" t="s">
        <v>64</v>
      </c>
      <c r="X4" s="15" t="s">
        <v>65</v>
      </c>
      <c r="Y4" s="15" t="s">
        <v>66</v>
      </c>
      <c r="Z4" s="15" t="s">
        <v>67</v>
      </c>
      <c r="AA4" s="15" t="s">
        <v>68</v>
      </c>
      <c r="AB4" s="15" t="s">
        <v>69</v>
      </c>
      <c r="AC4" s="15" t="s">
        <v>70</v>
      </c>
      <c r="AD4" s="15" t="s">
        <v>71</v>
      </c>
      <c r="AE4" s="15" t="s">
        <v>72</v>
      </c>
      <c r="AF4" s="15" t="s">
        <v>73</v>
      </c>
      <c r="AG4" s="15" t="s">
        <v>74</v>
      </c>
      <c r="AH4" s="15" t="s">
        <v>75</v>
      </c>
      <c r="AI4" s="15" t="s">
        <v>76</v>
      </c>
      <c r="AJ4" s="15" t="s">
        <v>77</v>
      </c>
      <c r="AK4" s="15" t="s">
        <v>78</v>
      </c>
      <c r="AL4" s="15" t="s">
        <v>79</v>
      </c>
      <c r="AM4" s="15" t="s">
        <v>80</v>
      </c>
      <c r="AN4" s="15" t="s">
        <v>81</v>
      </c>
      <c r="AO4" s="15" t="s">
        <v>82</v>
      </c>
      <c r="AP4" s="15" t="s">
        <v>83</v>
      </c>
      <c r="AQ4" s="15" t="s">
        <v>84</v>
      </c>
      <c r="AR4" s="15" t="s">
        <v>85</v>
      </c>
      <c r="AS4" s="15" t="s">
        <v>86</v>
      </c>
      <c r="AT4" s="15" t="s">
        <v>87</v>
      </c>
      <c r="AU4" s="15" t="s">
        <v>88</v>
      </c>
      <c r="AV4" s="15" t="s">
        <v>89</v>
      </c>
      <c r="AW4" s="15" t="s">
        <v>90</v>
      </c>
      <c r="AX4" s="15" t="s">
        <v>91</v>
      </c>
      <c r="AY4" s="15" t="s">
        <v>92</v>
      </c>
      <c r="AZ4" s="15" t="s">
        <v>93</v>
      </c>
      <c r="BA4" s="15" t="s">
        <v>94</v>
      </c>
      <c r="BB4" s="15" t="s">
        <v>95</v>
      </c>
      <c r="BC4" s="15" t="s">
        <v>96</v>
      </c>
      <c r="BD4" s="15" t="s">
        <v>97</v>
      </c>
      <c r="BE4" s="15" t="s">
        <v>98</v>
      </c>
      <c r="BF4" s="15" t="s">
        <v>99</v>
      </c>
      <c r="BG4" s="15" t="s">
        <v>100</v>
      </c>
      <c r="BH4" s="15" t="s">
        <v>101</v>
      </c>
      <c r="BI4" s="15" t="s">
        <v>102</v>
      </c>
      <c r="BJ4" s="15" t="s">
        <v>103</v>
      </c>
      <c r="BK4" s="15" t="s">
        <v>104</v>
      </c>
      <c r="BL4" s="15" t="s">
        <v>105</v>
      </c>
      <c r="BM4" s="15" t="s">
        <v>106</v>
      </c>
      <c r="BN4" s="15" t="s">
        <v>107</v>
      </c>
      <c r="BO4" s="15" t="s">
        <v>108</v>
      </c>
      <c r="BP4" s="15" t="s">
        <v>109</v>
      </c>
      <c r="BQ4" s="15" t="s">
        <v>110</v>
      </c>
      <c r="BR4" s="15" t="s">
        <v>111</v>
      </c>
      <c r="BS4" s="15" t="s">
        <v>112</v>
      </c>
      <c r="BT4" s="15" t="s">
        <v>113</v>
      </c>
      <c r="BU4" s="15" t="s">
        <v>114</v>
      </c>
      <c r="BV4" s="15" t="s">
        <v>115</v>
      </c>
      <c r="BW4" s="15" t="s">
        <v>116</v>
      </c>
      <c r="BX4" s="15" t="s">
        <v>117</v>
      </c>
      <c r="BY4" s="15" t="s">
        <v>118</v>
      </c>
      <c r="BZ4" s="15" t="s">
        <v>119</v>
      </c>
      <c r="CA4" s="15" t="s">
        <v>120</v>
      </c>
      <c r="CB4" s="15" t="s">
        <v>121</v>
      </c>
      <c r="CC4" s="15" t="s">
        <v>122</v>
      </c>
      <c r="CD4" s="15" t="s">
        <v>123</v>
      </c>
      <c r="CE4" s="15" t="s">
        <v>124</v>
      </c>
      <c r="CF4" s="15" t="s">
        <v>125</v>
      </c>
      <c r="CG4" s="15" t="s">
        <v>126</v>
      </c>
      <c r="CH4" s="15" t="s">
        <v>127</v>
      </c>
      <c r="CI4" s="15" t="s">
        <v>128</v>
      </c>
      <c r="CJ4" s="15" t="s">
        <v>129</v>
      </c>
      <c r="CK4" s="15" t="s">
        <v>130</v>
      </c>
      <c r="CL4" s="15" t="s">
        <v>131</v>
      </c>
      <c r="CM4" s="15" t="s">
        <v>132</v>
      </c>
      <c r="CN4" s="15" t="s">
        <v>133</v>
      </c>
      <c r="CO4" s="15" t="s">
        <v>134</v>
      </c>
      <c r="CP4" s="15" t="s">
        <v>135</v>
      </c>
      <c r="CQ4" s="15" t="s">
        <v>136</v>
      </c>
      <c r="CR4" s="15" t="s">
        <v>137</v>
      </c>
      <c r="CS4" s="15" t="s">
        <v>138</v>
      </c>
      <c r="CT4" s="15" t="s">
        <v>139</v>
      </c>
      <c r="CU4" s="15" t="s">
        <v>140</v>
      </c>
      <c r="CV4" s="15" t="s">
        <v>141</v>
      </c>
      <c r="CW4" s="15" t="s">
        <v>142</v>
      </c>
      <c r="CX4" s="15" t="s">
        <v>143</v>
      </c>
      <c r="CY4" s="15" t="s">
        <v>144</v>
      </c>
      <c r="CZ4" s="15" t="s">
        <v>145</v>
      </c>
      <c r="DA4" s="15" t="s">
        <v>146</v>
      </c>
      <c r="DB4" s="15" t="s">
        <v>147</v>
      </c>
      <c r="DC4" s="15" t="s">
        <v>148</v>
      </c>
      <c r="DD4" s="15" t="s">
        <v>149</v>
      </c>
      <c r="DE4" s="15" t="s">
        <v>150</v>
      </c>
      <c r="DF4" s="15" t="s">
        <v>151</v>
      </c>
      <c r="DG4" s="15" t="s">
        <v>152</v>
      </c>
      <c r="DH4" s="15" t="s">
        <v>153</v>
      </c>
      <c r="DI4" s="15" t="s">
        <v>154</v>
      </c>
      <c r="DJ4" s="15" t="s">
        <v>155</v>
      </c>
      <c r="DK4" s="15" t="s">
        <v>156</v>
      </c>
      <c r="DL4" s="15" t="s">
        <v>157</v>
      </c>
      <c r="DM4" s="15" t="s">
        <v>158</v>
      </c>
      <c r="DN4" s="15" t="s">
        <v>159</v>
      </c>
      <c r="DO4" s="15" t="s">
        <v>160</v>
      </c>
      <c r="DP4" s="15" t="s">
        <v>161</v>
      </c>
      <c r="DQ4" s="15" t="s">
        <v>162</v>
      </c>
      <c r="DR4" s="15" t="s">
        <v>163</v>
      </c>
      <c r="DS4" s="15" t="s">
        <v>164</v>
      </c>
      <c r="DT4" s="15" t="s">
        <v>165</v>
      </c>
      <c r="DU4" s="15" t="s">
        <v>166</v>
      </c>
      <c r="DV4" s="15" t="s">
        <v>167</v>
      </c>
      <c r="DW4" s="15" t="s">
        <v>168</v>
      </c>
      <c r="DX4" s="15" t="s">
        <v>169</v>
      </c>
      <c r="DY4" s="15" t="s">
        <v>170</v>
      </c>
      <c r="DZ4" s="15" t="s">
        <v>171</v>
      </c>
      <c r="EA4" s="15" t="s">
        <v>172</v>
      </c>
      <c r="EB4" s="15" t="s">
        <v>173</v>
      </c>
      <c r="EC4" s="15" t="s">
        <v>174</v>
      </c>
      <c r="ED4" s="15" t="s">
        <v>175</v>
      </c>
      <c r="EE4" s="15" t="s">
        <v>176</v>
      </c>
      <c r="EF4" s="15" t="s">
        <v>177</v>
      </c>
      <c r="EG4" s="15" t="s">
        <v>178</v>
      </c>
      <c r="EH4" s="15" t="s">
        <v>179</v>
      </c>
      <c r="EI4" s="15" t="s">
        <v>180</v>
      </c>
      <c r="EJ4" s="15" t="s">
        <v>181</v>
      </c>
      <c r="EK4" s="15" t="s">
        <v>182</v>
      </c>
      <c r="EL4" s="15" t="s">
        <v>183</v>
      </c>
      <c r="EM4" s="15" t="s">
        <v>184</v>
      </c>
      <c r="EN4" s="15" t="s">
        <v>185</v>
      </c>
      <c r="EO4" s="15" t="s">
        <v>186</v>
      </c>
      <c r="EP4" s="15" t="s">
        <v>187</v>
      </c>
      <c r="EQ4" s="15" t="s">
        <v>188</v>
      </c>
      <c r="ER4" s="15" t="s">
        <v>189</v>
      </c>
      <c r="ES4" s="15" t="s">
        <v>190</v>
      </c>
      <c r="ET4" s="15" t="s">
        <v>191</v>
      </c>
      <c r="EU4" s="15" t="s">
        <v>192</v>
      </c>
      <c r="EV4" s="15" t="s">
        <v>193</v>
      </c>
      <c r="EW4" s="15" t="s">
        <v>194</v>
      </c>
      <c r="EX4" s="15" t="s">
        <v>195</v>
      </c>
      <c r="EY4" s="15" t="s">
        <v>196</v>
      </c>
      <c r="EZ4" s="15" t="s">
        <v>197</v>
      </c>
      <c r="FA4" s="15" t="s">
        <v>198</v>
      </c>
      <c r="FB4" s="15" t="s">
        <v>199</v>
      </c>
      <c r="FC4" s="15" t="s">
        <v>200</v>
      </c>
      <c r="FD4" s="15" t="s">
        <v>201</v>
      </c>
      <c r="FE4" s="15" t="s">
        <v>202</v>
      </c>
      <c r="FF4" s="15" t="s">
        <v>203</v>
      </c>
      <c r="FG4" s="15" t="s">
        <v>204</v>
      </c>
      <c r="FH4" s="15" t="s">
        <v>205</v>
      </c>
      <c r="FI4" s="15" t="s">
        <v>206</v>
      </c>
      <c r="FJ4" s="15" t="s">
        <v>207</v>
      </c>
      <c r="FK4" s="15" t="s">
        <v>208</v>
      </c>
      <c r="FL4" s="15" t="s">
        <v>209</v>
      </c>
      <c r="FM4" s="15" t="s">
        <v>210</v>
      </c>
      <c r="FN4" s="15" t="s">
        <v>211</v>
      </c>
      <c r="FO4" s="15" t="s">
        <v>212</v>
      </c>
      <c r="FP4" s="15" t="s">
        <v>213</v>
      </c>
      <c r="FQ4" s="15" t="s">
        <v>214</v>
      </c>
      <c r="FR4" s="15" t="s">
        <v>215</v>
      </c>
      <c r="FS4" s="15" t="s">
        <v>216</v>
      </c>
      <c r="FT4" s="15" t="s">
        <v>217</v>
      </c>
      <c r="FU4" s="15" t="s">
        <v>218</v>
      </c>
      <c r="FV4" s="15" t="s">
        <v>219</v>
      </c>
      <c r="FW4" s="15" t="s">
        <v>220</v>
      </c>
      <c r="FX4" s="15" t="s">
        <v>221</v>
      </c>
    </row>
    <row r="5" spans="1:180" s="22" customFormat="1" ht="15" customHeight="1">
      <c r="A5" s="133" t="s">
        <v>222</v>
      </c>
      <c r="B5" s="16" t="s">
        <v>223</v>
      </c>
      <c r="C5" s="17" t="s">
        <v>224</v>
      </c>
      <c r="D5" s="18"/>
      <c r="E5" s="18"/>
      <c r="F5"/>
      <c r="G5" s="19" t="s">
        <v>225</v>
      </c>
      <c r="H5" s="19" t="s">
        <v>225</v>
      </c>
      <c r="I5" s="19" t="s">
        <v>225</v>
      </c>
      <c r="J5" s="19" t="s">
        <v>225</v>
      </c>
      <c r="K5" s="19" t="s">
        <v>225</v>
      </c>
      <c r="L5" s="19" t="s">
        <v>225</v>
      </c>
      <c r="M5" s="19" t="s">
        <v>225</v>
      </c>
      <c r="N5"/>
      <c r="O5" s="19" t="s">
        <v>225</v>
      </c>
      <c r="P5" s="19" t="s">
        <v>225</v>
      </c>
      <c r="Q5" s="19" t="s">
        <v>225</v>
      </c>
      <c r="R5" s="19" t="s">
        <v>225</v>
      </c>
      <c r="S5" s="19" t="s">
        <v>225</v>
      </c>
      <c r="T5" s="19" t="s">
        <v>225</v>
      </c>
      <c r="U5" s="19" t="s">
        <v>225</v>
      </c>
      <c r="V5" s="19" t="s">
        <v>225</v>
      </c>
      <c r="W5" s="19" t="s">
        <v>225</v>
      </c>
      <c r="X5" s="19" t="s">
        <v>225</v>
      </c>
      <c r="Y5"/>
      <c r="Z5"/>
      <c r="AA5"/>
      <c r="AB5"/>
      <c r="AC5"/>
      <c r="AD5" s="18"/>
      <c r="AE5" s="18"/>
      <c r="AF5" s="18"/>
      <c r="AG5" s="18"/>
      <c r="AH5" s="18"/>
      <c r="AI5" s="18"/>
      <c r="AJ5" s="18"/>
      <c r="AK5" s="18"/>
      <c r="AL5" s="20">
        <f t="shared" ref="AL5:AL20" si="0">COUNTIF(D5:AK5,"&lt;&gt;")/2</f>
        <v>8.5</v>
      </c>
      <c r="AM5" s="18"/>
      <c r="AN5" s="18"/>
      <c r="AO5"/>
      <c r="AP5" s="19" t="s">
        <v>225</v>
      </c>
      <c r="AQ5" s="19" t="s">
        <v>225</v>
      </c>
      <c r="AR5" s="19" t="s">
        <v>225</v>
      </c>
      <c r="AS5" s="19" t="s">
        <v>225</v>
      </c>
      <c r="AT5" s="19" t="s">
        <v>225</v>
      </c>
      <c r="AU5" s="19" t="s">
        <v>225</v>
      </c>
      <c r="AV5" s="19" t="s">
        <v>225</v>
      </c>
      <c r="AW5"/>
      <c r="AX5" s="19" t="s">
        <v>225</v>
      </c>
      <c r="AY5" s="19" t="s">
        <v>225</v>
      </c>
      <c r="AZ5" s="19" t="s">
        <v>225</v>
      </c>
      <c r="BA5" s="19" t="s">
        <v>225</v>
      </c>
      <c r="BB5" s="19" t="s">
        <v>225</v>
      </c>
      <c r="BC5" s="19" t="s">
        <v>225</v>
      </c>
      <c r="BD5" s="19" t="s">
        <v>225</v>
      </c>
      <c r="BE5" s="19" t="s">
        <v>225</v>
      </c>
      <c r="BF5" s="19" t="s">
        <v>225</v>
      </c>
      <c r="BG5" s="19" t="s">
        <v>225</v>
      </c>
      <c r="BH5"/>
      <c r="BI5"/>
      <c r="BJ5"/>
      <c r="BK5"/>
      <c r="BL5"/>
      <c r="BM5" s="18"/>
      <c r="BN5" s="18"/>
      <c r="BO5" s="18"/>
      <c r="BP5" s="18"/>
      <c r="BQ5" s="18"/>
      <c r="BR5" s="18"/>
      <c r="BS5" s="18"/>
      <c r="BT5" s="18"/>
      <c r="BU5" s="20">
        <f t="shared" ref="BU5:BU20" si="1">COUNTIF(AM5:BT5,"&lt;&gt;")/2</f>
        <v>8.5</v>
      </c>
      <c r="BV5" s="18"/>
      <c r="BW5" s="18"/>
      <c r="BX5"/>
      <c r="BY5" s="19" t="s">
        <v>225</v>
      </c>
      <c r="BZ5" s="19" t="s">
        <v>225</v>
      </c>
      <c r="CA5" s="19" t="s">
        <v>225</v>
      </c>
      <c r="CB5" s="19" t="s">
        <v>225</v>
      </c>
      <c r="CC5" s="19" t="s">
        <v>225</v>
      </c>
      <c r="CD5" s="19" t="s">
        <v>225</v>
      </c>
      <c r="CE5" s="19" t="s">
        <v>225</v>
      </c>
      <c r="CF5"/>
      <c r="CG5" s="19" t="s">
        <v>225</v>
      </c>
      <c r="CH5" s="19" t="s">
        <v>225</v>
      </c>
      <c r="CI5" s="19" t="s">
        <v>225</v>
      </c>
      <c r="CJ5" s="19" t="s">
        <v>225</v>
      </c>
      <c r="CK5" s="19" t="s">
        <v>225</v>
      </c>
      <c r="CL5" s="19" t="s">
        <v>225</v>
      </c>
      <c r="CM5" s="19" t="s">
        <v>225</v>
      </c>
      <c r="CN5" s="19" t="s">
        <v>225</v>
      </c>
      <c r="CO5" s="19" t="s">
        <v>225</v>
      </c>
      <c r="CP5" s="19" t="s">
        <v>225</v>
      </c>
      <c r="CQ5"/>
      <c r="CR5"/>
      <c r="CS5"/>
      <c r="CT5"/>
      <c r="CU5"/>
      <c r="CV5" s="18"/>
      <c r="CW5" s="18"/>
      <c r="CX5" s="18"/>
      <c r="CY5" s="18"/>
      <c r="CZ5" s="18"/>
      <c r="DA5" s="18"/>
      <c r="DB5" s="18"/>
      <c r="DC5" s="18"/>
      <c r="DD5" s="20">
        <f t="shared" ref="DD5:DD20" si="2">COUNTIF(BV5:DC5,"&lt;&gt;")/2</f>
        <v>8.5</v>
      </c>
      <c r="DE5" s="18"/>
      <c r="DF5" s="18"/>
      <c r="DG5"/>
      <c r="DH5" s="19" t="s">
        <v>225</v>
      </c>
      <c r="DI5" s="19" t="s">
        <v>225</v>
      </c>
      <c r="DJ5" s="19" t="s">
        <v>225</v>
      </c>
      <c r="DK5" s="19" t="s">
        <v>225</v>
      </c>
      <c r="DL5" s="19" t="s">
        <v>225</v>
      </c>
      <c r="DM5" s="19" t="s">
        <v>225</v>
      </c>
      <c r="DN5" s="19" t="s">
        <v>225</v>
      </c>
      <c r="DO5"/>
      <c r="DP5" s="19" t="s">
        <v>225</v>
      </c>
      <c r="DQ5" s="19" t="s">
        <v>225</v>
      </c>
      <c r="DR5" s="19" t="s">
        <v>225</v>
      </c>
      <c r="DS5" s="19" t="s">
        <v>225</v>
      </c>
      <c r="DT5" s="19" t="s">
        <v>225</v>
      </c>
      <c r="DU5" s="19" t="s">
        <v>225</v>
      </c>
      <c r="DV5" s="19" t="s">
        <v>225</v>
      </c>
      <c r="DW5" s="19" t="s">
        <v>225</v>
      </c>
      <c r="DX5" s="19" t="s">
        <v>225</v>
      </c>
      <c r="DY5" s="19" t="s">
        <v>225</v>
      </c>
      <c r="DZ5"/>
      <c r="EA5"/>
      <c r="EB5"/>
      <c r="EC5"/>
      <c r="ED5"/>
      <c r="EE5" s="18"/>
      <c r="EF5" s="18"/>
      <c r="EG5" s="18"/>
      <c r="EH5" s="18"/>
      <c r="EI5" s="18"/>
      <c r="EJ5" s="18"/>
      <c r="EK5" s="18"/>
      <c r="EL5" s="18"/>
      <c r="EM5" s="20">
        <f t="shared" ref="EM5:EM20" si="3">COUNTIF(DE5:EL5,"&lt;&gt;")/2</f>
        <v>8.5</v>
      </c>
      <c r="EN5" s="18"/>
      <c r="EO5" s="18"/>
      <c r="EP5"/>
      <c r="EQ5" s="19" t="s">
        <v>225</v>
      </c>
      <c r="ER5" s="19" t="s">
        <v>225</v>
      </c>
      <c r="ES5" s="19" t="s">
        <v>225</v>
      </c>
      <c r="ET5" s="19" t="s">
        <v>225</v>
      </c>
      <c r="EU5" s="19" t="s">
        <v>225</v>
      </c>
      <c r="EV5" s="19" t="s">
        <v>225</v>
      </c>
      <c r="EW5" s="19" t="s">
        <v>225</v>
      </c>
      <c r="EX5" s="19" t="s">
        <v>225</v>
      </c>
      <c r="EY5" s="19" t="s">
        <v>225</v>
      </c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 s="18"/>
      <c r="FO5" s="18"/>
      <c r="FP5" s="18"/>
      <c r="FQ5" s="18"/>
      <c r="FR5" s="18"/>
      <c r="FS5" s="18"/>
      <c r="FT5" s="18"/>
      <c r="FU5" s="18"/>
      <c r="FV5" s="20">
        <f t="shared" ref="FV5:FV20" si="4">COUNTIF(EN5:FU5,"&lt;&gt;")/2</f>
        <v>4.5</v>
      </c>
      <c r="FW5" s="21"/>
      <c r="FX5" s="20">
        <f t="shared" ref="FX5:FX20" si="5">AL5+BU5+DD5+EM5+FV5</f>
        <v>38.5</v>
      </c>
    </row>
    <row r="6" spans="1:180" s="2" customFormat="1" ht="15" customHeight="1">
      <c r="A6" s="133"/>
      <c r="B6" s="23" t="s">
        <v>226</v>
      </c>
      <c r="C6" s="17" t="s">
        <v>224</v>
      </c>
      <c r="D6" s="18"/>
      <c r="E6" s="18"/>
      <c r="F6"/>
      <c r="G6" s="19" t="s">
        <v>225</v>
      </c>
      <c r="H6" s="19" t="s">
        <v>225</v>
      </c>
      <c r="I6" s="19" t="s">
        <v>225</v>
      </c>
      <c r="J6" s="19" t="s">
        <v>225</v>
      </c>
      <c r="K6" s="19" t="s">
        <v>225</v>
      </c>
      <c r="L6" s="19" t="s">
        <v>225</v>
      </c>
      <c r="M6" s="19" t="s">
        <v>225</v>
      </c>
      <c r="N6" s="19" t="s">
        <v>225</v>
      </c>
      <c r="O6" s="19" t="s">
        <v>225</v>
      </c>
      <c r="P6"/>
      <c r="Q6"/>
      <c r="R6" s="19" t="s">
        <v>225</v>
      </c>
      <c r="S6" s="19" t="s">
        <v>225</v>
      </c>
      <c r="T6" s="19" t="s">
        <v>225</v>
      </c>
      <c r="U6" s="19" t="s">
        <v>225</v>
      </c>
      <c r="V6" s="19" t="s">
        <v>225</v>
      </c>
      <c r="W6" s="19" t="s">
        <v>225</v>
      </c>
      <c r="X6" s="19" t="s">
        <v>225</v>
      </c>
      <c r="Y6"/>
      <c r="Z6"/>
      <c r="AA6"/>
      <c r="AB6"/>
      <c r="AC6"/>
      <c r="AD6" s="18"/>
      <c r="AE6" s="18"/>
      <c r="AF6" s="18"/>
      <c r="AG6" s="18"/>
      <c r="AH6" s="18"/>
      <c r="AI6" s="18"/>
      <c r="AJ6" s="18"/>
      <c r="AK6" s="18"/>
      <c r="AL6" s="20">
        <f t="shared" si="0"/>
        <v>8</v>
      </c>
      <c r="AM6" s="18"/>
      <c r="AN6" s="18"/>
      <c r="AO6"/>
      <c r="AP6" s="19" t="s">
        <v>225</v>
      </c>
      <c r="AQ6" s="19" t="s">
        <v>225</v>
      </c>
      <c r="AR6" s="19" t="s">
        <v>225</v>
      </c>
      <c r="AS6" s="19" t="s">
        <v>225</v>
      </c>
      <c r="AT6" s="19" t="s">
        <v>225</v>
      </c>
      <c r="AU6" s="19" t="s">
        <v>225</v>
      </c>
      <c r="AV6" s="19" t="s">
        <v>225</v>
      </c>
      <c r="AW6" s="19" t="s">
        <v>225</v>
      </c>
      <c r="AX6" s="19" t="s">
        <v>225</v>
      </c>
      <c r="AY6"/>
      <c r="AZ6"/>
      <c r="BA6" s="19" t="s">
        <v>225</v>
      </c>
      <c r="BB6" s="19" t="s">
        <v>225</v>
      </c>
      <c r="BC6" s="19" t="s">
        <v>225</v>
      </c>
      <c r="BD6" s="19" t="s">
        <v>225</v>
      </c>
      <c r="BE6" s="19" t="s">
        <v>225</v>
      </c>
      <c r="BF6" s="19" t="s">
        <v>225</v>
      </c>
      <c r="BG6" s="19" t="s">
        <v>225</v>
      </c>
      <c r="BH6"/>
      <c r="BI6"/>
      <c r="BJ6"/>
      <c r="BK6"/>
      <c r="BL6"/>
      <c r="BM6" s="18"/>
      <c r="BN6" s="18"/>
      <c r="BO6" s="18"/>
      <c r="BP6" s="18"/>
      <c r="BQ6" s="18"/>
      <c r="BR6" s="18"/>
      <c r="BS6" s="18"/>
      <c r="BT6" s="18"/>
      <c r="BU6" s="20">
        <f t="shared" si="1"/>
        <v>8</v>
      </c>
      <c r="BV6" s="18"/>
      <c r="BW6" s="18"/>
      <c r="BX6"/>
      <c r="BY6" s="19" t="s">
        <v>225</v>
      </c>
      <c r="BZ6" s="19" t="s">
        <v>225</v>
      </c>
      <c r="CA6" s="19" t="s">
        <v>225</v>
      </c>
      <c r="CB6" s="19" t="s">
        <v>225</v>
      </c>
      <c r="CC6" s="19" t="s">
        <v>225</v>
      </c>
      <c r="CD6" s="19" t="s">
        <v>225</v>
      </c>
      <c r="CE6" s="19" t="s">
        <v>225</v>
      </c>
      <c r="CF6" s="19" t="s">
        <v>225</v>
      </c>
      <c r="CG6" s="19" t="s">
        <v>225</v>
      </c>
      <c r="CH6"/>
      <c r="CI6"/>
      <c r="CJ6" s="19" t="s">
        <v>225</v>
      </c>
      <c r="CK6" s="19" t="s">
        <v>225</v>
      </c>
      <c r="CL6" s="19" t="s">
        <v>225</v>
      </c>
      <c r="CM6" s="19" t="s">
        <v>225</v>
      </c>
      <c r="CN6" s="19" t="s">
        <v>225</v>
      </c>
      <c r="CO6" s="19" t="s">
        <v>225</v>
      </c>
      <c r="CP6" s="19" t="s">
        <v>225</v>
      </c>
      <c r="CQ6"/>
      <c r="CR6"/>
      <c r="CS6"/>
      <c r="CT6"/>
      <c r="CU6"/>
      <c r="CV6" s="18"/>
      <c r="CW6" s="18"/>
      <c r="CX6" s="18"/>
      <c r="CY6" s="18"/>
      <c r="CZ6" s="18"/>
      <c r="DA6" s="18"/>
      <c r="DB6" s="18"/>
      <c r="DC6" s="18"/>
      <c r="DD6" s="20">
        <f t="shared" si="2"/>
        <v>8</v>
      </c>
      <c r="DE6" s="18"/>
      <c r="DF6" s="18"/>
      <c r="DG6"/>
      <c r="DH6" s="19" t="s">
        <v>225</v>
      </c>
      <c r="DI6" s="19" t="s">
        <v>225</v>
      </c>
      <c r="DJ6" s="19" t="s">
        <v>225</v>
      </c>
      <c r="DK6" s="19" t="s">
        <v>225</v>
      </c>
      <c r="DL6" s="19" t="s">
        <v>225</v>
      </c>
      <c r="DM6" s="19" t="s">
        <v>225</v>
      </c>
      <c r="DN6" s="19" t="s">
        <v>225</v>
      </c>
      <c r="DO6" s="19" t="s">
        <v>225</v>
      </c>
      <c r="DP6" s="19" t="s">
        <v>225</v>
      </c>
      <c r="DQ6"/>
      <c r="DR6"/>
      <c r="DS6" s="19" t="s">
        <v>225</v>
      </c>
      <c r="DT6" s="19" t="s">
        <v>225</v>
      </c>
      <c r="DU6" s="19" t="s">
        <v>225</v>
      </c>
      <c r="DV6" s="19" t="s">
        <v>225</v>
      </c>
      <c r="DW6" s="19" t="s">
        <v>225</v>
      </c>
      <c r="DX6" s="19" t="s">
        <v>225</v>
      </c>
      <c r="DY6" s="19" t="s">
        <v>225</v>
      </c>
      <c r="DZ6"/>
      <c r="EA6"/>
      <c r="EB6"/>
      <c r="EC6"/>
      <c r="ED6"/>
      <c r="EE6" s="18"/>
      <c r="EF6" s="18"/>
      <c r="EG6" s="18"/>
      <c r="EH6" s="18"/>
      <c r="EI6" s="18"/>
      <c r="EJ6" s="18"/>
      <c r="EK6" s="18"/>
      <c r="EL6" s="18"/>
      <c r="EM6" s="20">
        <f t="shared" si="3"/>
        <v>8</v>
      </c>
      <c r="EN6" s="18"/>
      <c r="EO6" s="18"/>
      <c r="EP6"/>
      <c r="EQ6" s="19" t="s">
        <v>225</v>
      </c>
      <c r="ER6" s="19" t="s">
        <v>225</v>
      </c>
      <c r="ES6" s="19" t="s">
        <v>225</v>
      </c>
      <c r="ET6" s="19" t="s">
        <v>225</v>
      </c>
      <c r="EU6" s="19" t="s">
        <v>225</v>
      </c>
      <c r="EV6" s="19" t="s">
        <v>225</v>
      </c>
      <c r="EW6" s="19" t="s">
        <v>225</v>
      </c>
      <c r="EX6" s="19" t="s">
        <v>225</v>
      </c>
      <c r="EY6" s="19" t="s">
        <v>225</v>
      </c>
      <c r="EZ6"/>
      <c r="FA6"/>
      <c r="FB6" s="19" t="s">
        <v>225</v>
      </c>
      <c r="FC6" s="19" t="s">
        <v>225</v>
      </c>
      <c r="FD6" s="19" t="s">
        <v>225</v>
      </c>
      <c r="FE6" s="19" t="s">
        <v>225</v>
      </c>
      <c r="FF6" s="19" t="s">
        <v>225</v>
      </c>
      <c r="FG6" s="19" t="s">
        <v>225</v>
      </c>
      <c r="FH6" s="19" t="s">
        <v>225</v>
      </c>
      <c r="FI6"/>
      <c r="FJ6"/>
      <c r="FK6"/>
      <c r="FL6"/>
      <c r="FM6"/>
      <c r="FN6" s="18"/>
      <c r="FO6" s="18"/>
      <c r="FP6" s="18"/>
      <c r="FQ6" s="18"/>
      <c r="FR6" s="18"/>
      <c r="FS6" s="18"/>
      <c r="FT6" s="18"/>
      <c r="FU6" s="18"/>
      <c r="FV6" s="20">
        <f t="shared" si="4"/>
        <v>8</v>
      </c>
      <c r="FW6" s="21"/>
      <c r="FX6" s="20">
        <f t="shared" si="5"/>
        <v>40</v>
      </c>
    </row>
    <row r="7" spans="1:180" s="2" customFormat="1" ht="15" customHeight="1">
      <c r="A7" s="133"/>
      <c r="B7" s="24" t="s">
        <v>227</v>
      </c>
      <c r="C7" s="17" t="s">
        <v>224</v>
      </c>
      <c r="D7" s="18"/>
      <c r="E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18"/>
      <c r="AE7" s="18"/>
      <c r="AF7" s="18"/>
      <c r="AG7" s="18"/>
      <c r="AH7" s="18"/>
      <c r="AI7" s="18"/>
      <c r="AJ7" s="18"/>
      <c r="AK7" s="18"/>
      <c r="AL7" s="20">
        <f t="shared" si="0"/>
        <v>0</v>
      </c>
      <c r="AM7" s="18"/>
      <c r="AN7" s="18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 s="18"/>
      <c r="BN7" s="18"/>
      <c r="BO7" s="18"/>
      <c r="BP7" s="18"/>
      <c r="BQ7" s="18"/>
      <c r="BR7" s="18"/>
      <c r="BS7" s="18"/>
      <c r="BT7" s="18"/>
      <c r="BU7" s="20">
        <f t="shared" si="1"/>
        <v>0</v>
      </c>
      <c r="BV7" s="18"/>
      <c r="BW7" s="18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 s="18"/>
      <c r="CW7" s="18"/>
      <c r="CX7" s="18"/>
      <c r="CY7" s="18"/>
      <c r="CZ7" s="18"/>
      <c r="DA7" s="18"/>
      <c r="DB7" s="18"/>
      <c r="DC7" s="18"/>
      <c r="DD7" s="20">
        <f t="shared" si="2"/>
        <v>0</v>
      </c>
      <c r="DE7" s="18"/>
      <c r="DF7" s="18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 s="18"/>
      <c r="EF7" s="18"/>
      <c r="EG7" s="18"/>
      <c r="EH7" s="18"/>
      <c r="EI7" s="18"/>
      <c r="EJ7" s="18"/>
      <c r="EK7" s="18"/>
      <c r="EL7" s="18"/>
      <c r="EM7" s="20">
        <f t="shared" si="3"/>
        <v>0</v>
      </c>
      <c r="EN7" s="18"/>
      <c r="EO7" s="18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 s="18"/>
      <c r="FO7" s="18"/>
      <c r="FP7" s="18"/>
      <c r="FQ7" s="18"/>
      <c r="FR7" s="18"/>
      <c r="FS7" s="18"/>
      <c r="FT7" s="18"/>
      <c r="FU7" s="18"/>
      <c r="FV7" s="20">
        <f t="shared" si="4"/>
        <v>0</v>
      </c>
      <c r="FW7" s="21"/>
      <c r="FX7" s="20">
        <f t="shared" si="5"/>
        <v>0</v>
      </c>
    </row>
    <row r="8" spans="1:180" s="25" customFormat="1" ht="15" customHeight="1">
      <c r="A8" s="133"/>
      <c r="B8" s="24" t="s">
        <v>229</v>
      </c>
      <c r="C8" s="17" t="s">
        <v>224</v>
      </c>
      <c r="D8" s="18"/>
      <c r="E8" s="18"/>
      <c r="F8" s="19" t="s">
        <v>225</v>
      </c>
      <c r="G8" s="19" t="s">
        <v>225</v>
      </c>
      <c r="H8" s="19" t="s">
        <v>225</v>
      </c>
      <c r="I8" s="19" t="s">
        <v>225</v>
      </c>
      <c r="J8" s="19" t="s">
        <v>225</v>
      </c>
      <c r="K8" s="19" t="s">
        <v>225</v>
      </c>
      <c r="L8" s="19" t="s">
        <v>225</v>
      </c>
      <c r="M8" s="19" t="s">
        <v>225</v>
      </c>
      <c r="N8"/>
      <c r="O8"/>
      <c r="P8" s="19" t="s">
        <v>225</v>
      </c>
      <c r="Q8" s="19" t="s">
        <v>225</v>
      </c>
      <c r="R8" s="19" t="s">
        <v>225</v>
      </c>
      <c r="S8" s="19" t="s">
        <v>225</v>
      </c>
      <c r="T8" s="19" t="s">
        <v>225</v>
      </c>
      <c r="U8" s="19" t="s">
        <v>225</v>
      </c>
      <c r="V8" s="19" t="s">
        <v>225</v>
      </c>
      <c r="W8" s="19" t="s">
        <v>225</v>
      </c>
      <c r="X8"/>
      <c r="Y8"/>
      <c r="Z8"/>
      <c r="AA8"/>
      <c r="AB8"/>
      <c r="AC8"/>
      <c r="AD8" s="18"/>
      <c r="AE8" s="18"/>
      <c r="AF8" s="18"/>
      <c r="AG8" s="18"/>
      <c r="AH8" s="18"/>
      <c r="AI8" s="18"/>
      <c r="AJ8" s="18"/>
      <c r="AK8" s="18"/>
      <c r="AL8" s="20">
        <f t="shared" si="0"/>
        <v>8</v>
      </c>
      <c r="AM8" s="18"/>
      <c r="AN8" s="18"/>
      <c r="AO8" s="19" t="s">
        <v>225</v>
      </c>
      <c r="AP8" s="19" t="s">
        <v>225</v>
      </c>
      <c r="AQ8" s="19" t="s">
        <v>225</v>
      </c>
      <c r="AR8" s="19" t="s">
        <v>225</v>
      </c>
      <c r="AS8" s="19" t="s">
        <v>225</v>
      </c>
      <c r="AT8" s="19" t="s">
        <v>225</v>
      </c>
      <c r="AU8" s="19" t="s">
        <v>225</v>
      </c>
      <c r="AV8" s="19" t="s">
        <v>225</v>
      </c>
      <c r="AW8"/>
      <c r="AX8"/>
      <c r="AY8" s="19" t="s">
        <v>225</v>
      </c>
      <c r="AZ8" s="19" t="s">
        <v>225</v>
      </c>
      <c r="BA8" s="19" t="s">
        <v>225</v>
      </c>
      <c r="BB8" s="19" t="s">
        <v>225</v>
      </c>
      <c r="BC8" s="19" t="s">
        <v>225</v>
      </c>
      <c r="BD8" s="19" t="s">
        <v>225</v>
      </c>
      <c r="BE8" s="19" t="s">
        <v>225</v>
      </c>
      <c r="BF8" s="19" t="s">
        <v>225</v>
      </c>
      <c r="BG8"/>
      <c r="BH8"/>
      <c r="BI8"/>
      <c r="BJ8"/>
      <c r="BK8"/>
      <c r="BL8"/>
      <c r="BM8" s="18"/>
      <c r="BN8" s="18"/>
      <c r="BO8" s="18"/>
      <c r="BP8" s="18"/>
      <c r="BQ8" s="18"/>
      <c r="BR8" s="18"/>
      <c r="BS8" s="18"/>
      <c r="BT8" s="18"/>
      <c r="BU8" s="20">
        <f t="shared" si="1"/>
        <v>8</v>
      </c>
      <c r="BV8" s="18"/>
      <c r="BW8" s="18"/>
      <c r="BX8" s="19" t="s">
        <v>225</v>
      </c>
      <c r="BY8" s="19" t="s">
        <v>225</v>
      </c>
      <c r="BZ8" s="19" t="s">
        <v>225</v>
      </c>
      <c r="CA8" s="19" t="s">
        <v>225</v>
      </c>
      <c r="CB8" s="19" t="s">
        <v>225</v>
      </c>
      <c r="CC8" s="19" t="s">
        <v>225</v>
      </c>
      <c r="CD8" s="19" t="s">
        <v>225</v>
      </c>
      <c r="CE8" s="19" t="s">
        <v>225</v>
      </c>
      <c r="CF8"/>
      <c r="CG8"/>
      <c r="CH8" s="19" t="s">
        <v>225</v>
      </c>
      <c r="CI8" s="19" t="s">
        <v>225</v>
      </c>
      <c r="CJ8" s="19" t="s">
        <v>225</v>
      </c>
      <c r="CK8" s="19" t="s">
        <v>225</v>
      </c>
      <c r="CL8" s="19" t="s">
        <v>225</v>
      </c>
      <c r="CM8" s="19" t="s">
        <v>225</v>
      </c>
      <c r="CN8" s="19" t="s">
        <v>225</v>
      </c>
      <c r="CO8" s="19" t="s">
        <v>225</v>
      </c>
      <c r="CP8"/>
      <c r="CQ8"/>
      <c r="CR8"/>
      <c r="CS8"/>
      <c r="CT8"/>
      <c r="CU8"/>
      <c r="CV8" s="18"/>
      <c r="CW8" s="18"/>
      <c r="CX8" s="18"/>
      <c r="CY8" s="18"/>
      <c r="CZ8" s="18"/>
      <c r="DA8" s="18"/>
      <c r="DB8" s="18"/>
      <c r="DC8" s="18"/>
      <c r="DD8" s="20">
        <f t="shared" si="2"/>
        <v>8</v>
      </c>
      <c r="DE8" s="18"/>
      <c r="DF8" s="18"/>
      <c r="DG8" s="19" t="s">
        <v>225</v>
      </c>
      <c r="DH8" s="19" t="s">
        <v>225</v>
      </c>
      <c r="DI8" s="19" t="s">
        <v>225</v>
      </c>
      <c r="DJ8" s="19" t="s">
        <v>225</v>
      </c>
      <c r="DK8" s="19" t="s">
        <v>225</v>
      </c>
      <c r="DL8" s="19" t="s">
        <v>225</v>
      </c>
      <c r="DM8" s="19" t="s">
        <v>225</v>
      </c>
      <c r="DN8" s="19" t="s">
        <v>225</v>
      </c>
      <c r="DO8"/>
      <c r="DP8"/>
      <c r="DQ8" s="19" t="s">
        <v>225</v>
      </c>
      <c r="DR8" s="19" t="s">
        <v>225</v>
      </c>
      <c r="DS8" s="19" t="s">
        <v>225</v>
      </c>
      <c r="DT8" s="19" t="s">
        <v>225</v>
      </c>
      <c r="DU8" s="19" t="s">
        <v>225</v>
      </c>
      <c r="DV8" s="19" t="s">
        <v>225</v>
      </c>
      <c r="DW8" s="19" t="s">
        <v>225</v>
      </c>
      <c r="DX8" s="19" t="s">
        <v>225</v>
      </c>
      <c r="DY8"/>
      <c r="DZ8"/>
      <c r="EA8"/>
      <c r="EB8"/>
      <c r="EC8"/>
      <c r="ED8"/>
      <c r="EE8" s="18"/>
      <c r="EF8" s="18"/>
      <c r="EG8" s="18"/>
      <c r="EH8" s="18"/>
      <c r="EI8" s="18"/>
      <c r="EJ8" s="18"/>
      <c r="EK8" s="18"/>
      <c r="EL8" s="18"/>
      <c r="EM8" s="20">
        <f t="shared" si="3"/>
        <v>8</v>
      </c>
      <c r="EN8" s="18"/>
      <c r="EO8" s="18"/>
      <c r="EP8" s="19" t="s">
        <v>225</v>
      </c>
      <c r="EQ8" s="19" t="s">
        <v>225</v>
      </c>
      <c r="ER8" s="19" t="s">
        <v>225</v>
      </c>
      <c r="ES8" s="19" t="s">
        <v>225</v>
      </c>
      <c r="ET8" s="19" t="s">
        <v>225</v>
      </c>
      <c r="EU8" s="19" t="s">
        <v>225</v>
      </c>
      <c r="EV8" s="19" t="s">
        <v>225</v>
      </c>
      <c r="EW8" s="19" t="s">
        <v>225</v>
      </c>
      <c r="EX8"/>
      <c r="EY8"/>
      <c r="EZ8" s="19" t="s">
        <v>225</v>
      </c>
      <c r="FA8" s="19" t="s">
        <v>225</v>
      </c>
      <c r="FB8" s="19" t="s">
        <v>225</v>
      </c>
      <c r="FC8" s="19" t="s">
        <v>225</v>
      </c>
      <c r="FD8" s="19" t="s">
        <v>225</v>
      </c>
      <c r="FE8" s="19" t="s">
        <v>225</v>
      </c>
      <c r="FF8" s="19" t="s">
        <v>225</v>
      </c>
      <c r="FG8" s="19" t="s">
        <v>225</v>
      </c>
      <c r="FH8"/>
      <c r="FI8"/>
      <c r="FJ8"/>
      <c r="FK8"/>
      <c r="FL8"/>
      <c r="FM8"/>
      <c r="FN8" s="18"/>
      <c r="FO8" s="18"/>
      <c r="FP8" s="18"/>
      <c r="FQ8" s="18"/>
      <c r="FR8" s="18"/>
      <c r="FS8" s="18"/>
      <c r="FT8" s="18"/>
      <c r="FU8" s="18"/>
      <c r="FV8" s="20">
        <f t="shared" si="4"/>
        <v>8</v>
      </c>
      <c r="FW8" s="21"/>
      <c r="FX8" s="20">
        <f t="shared" si="5"/>
        <v>40</v>
      </c>
    </row>
    <row r="9" spans="1:180" s="2" customFormat="1" ht="15" customHeight="1">
      <c r="A9" s="133"/>
      <c r="B9" s="23" t="s">
        <v>230</v>
      </c>
      <c r="C9" s="17" t="s">
        <v>224</v>
      </c>
      <c r="D9" s="18"/>
      <c r="E9" s="18"/>
      <c r="F9"/>
      <c r="G9" s="19" t="s">
        <v>225</v>
      </c>
      <c r="H9" s="19" t="s">
        <v>225</v>
      </c>
      <c r="I9" s="19" t="s">
        <v>225</v>
      </c>
      <c r="J9" s="19" t="s">
        <v>225</v>
      </c>
      <c r="K9" s="19" t="s">
        <v>225</v>
      </c>
      <c r="L9" s="19" t="s">
        <v>225</v>
      </c>
      <c r="M9" s="19" t="s">
        <v>225</v>
      </c>
      <c r="N9"/>
      <c r="O9"/>
      <c r="P9" s="19" t="s">
        <v>225</v>
      </c>
      <c r="Q9" s="19" t="s">
        <v>225</v>
      </c>
      <c r="R9" s="19" t="s">
        <v>225</v>
      </c>
      <c r="S9" s="19" t="s">
        <v>225</v>
      </c>
      <c r="T9" s="19" t="s">
        <v>225</v>
      </c>
      <c r="U9" s="19" t="s">
        <v>225</v>
      </c>
      <c r="V9" s="19" t="s">
        <v>225</v>
      </c>
      <c r="W9" s="19" t="s">
        <v>225</v>
      </c>
      <c r="X9" s="19" t="s">
        <v>225</v>
      </c>
      <c r="Y9"/>
      <c r="Z9"/>
      <c r="AA9"/>
      <c r="AB9"/>
      <c r="AC9"/>
      <c r="AD9" s="18"/>
      <c r="AE9" s="18"/>
      <c r="AF9" s="18"/>
      <c r="AG9" s="18"/>
      <c r="AH9" s="18"/>
      <c r="AI9" s="18"/>
      <c r="AJ9" s="18"/>
      <c r="AK9" s="18"/>
      <c r="AL9" s="26">
        <f t="shared" si="0"/>
        <v>8</v>
      </c>
      <c r="AM9" s="18"/>
      <c r="AN9" s="18"/>
      <c r="AO9"/>
      <c r="AP9" s="19" t="s">
        <v>225</v>
      </c>
      <c r="AQ9" s="19" t="s">
        <v>225</v>
      </c>
      <c r="AR9" s="19" t="s">
        <v>225</v>
      </c>
      <c r="AS9" s="19" t="s">
        <v>225</v>
      </c>
      <c r="AT9" s="19" t="s">
        <v>225</v>
      </c>
      <c r="AU9" s="19" t="s">
        <v>225</v>
      </c>
      <c r="AV9" s="19" t="s">
        <v>225</v>
      </c>
      <c r="AW9"/>
      <c r="AX9"/>
      <c r="AY9" s="19" t="s">
        <v>225</v>
      </c>
      <c r="AZ9" s="19" t="s">
        <v>225</v>
      </c>
      <c r="BA9" s="19" t="s">
        <v>225</v>
      </c>
      <c r="BB9" s="19" t="s">
        <v>225</v>
      </c>
      <c r="BC9" s="19" t="s">
        <v>225</v>
      </c>
      <c r="BD9" s="19" t="s">
        <v>225</v>
      </c>
      <c r="BE9" s="19" t="s">
        <v>225</v>
      </c>
      <c r="BF9" s="19" t="s">
        <v>225</v>
      </c>
      <c r="BG9" s="19" t="s">
        <v>225</v>
      </c>
      <c r="BH9"/>
      <c r="BI9"/>
      <c r="BJ9"/>
      <c r="BK9"/>
      <c r="BL9"/>
      <c r="BM9" s="18"/>
      <c r="BN9" s="18"/>
      <c r="BO9" s="18"/>
      <c r="BP9" s="18"/>
      <c r="BQ9" s="18"/>
      <c r="BR9" s="18"/>
      <c r="BS9" s="18"/>
      <c r="BT9" s="18"/>
      <c r="BU9" s="26">
        <f t="shared" si="1"/>
        <v>8</v>
      </c>
      <c r="BV9" s="18"/>
      <c r="BW9" s="18"/>
      <c r="BX9"/>
      <c r="BY9" s="19" t="s">
        <v>225</v>
      </c>
      <c r="BZ9" s="19" t="s">
        <v>225</v>
      </c>
      <c r="CA9" s="19" t="s">
        <v>225</v>
      </c>
      <c r="CB9" s="19" t="s">
        <v>225</v>
      </c>
      <c r="CC9" s="19" t="s">
        <v>225</v>
      </c>
      <c r="CD9" s="19" t="s">
        <v>225</v>
      </c>
      <c r="CE9" s="19" t="s">
        <v>225</v>
      </c>
      <c r="CF9"/>
      <c r="CG9"/>
      <c r="CH9" s="19" t="s">
        <v>225</v>
      </c>
      <c r="CI9" s="19" t="s">
        <v>225</v>
      </c>
      <c r="CJ9" s="19" t="s">
        <v>225</v>
      </c>
      <c r="CK9" s="19" t="s">
        <v>225</v>
      </c>
      <c r="CL9" s="19" t="s">
        <v>225</v>
      </c>
      <c r="CM9" s="19" t="s">
        <v>225</v>
      </c>
      <c r="CN9" s="19" t="s">
        <v>225</v>
      </c>
      <c r="CO9" s="19" t="s">
        <v>225</v>
      </c>
      <c r="CP9" s="19" t="s">
        <v>225</v>
      </c>
      <c r="CQ9"/>
      <c r="CR9"/>
      <c r="CS9"/>
      <c r="CT9"/>
      <c r="CU9"/>
      <c r="CV9" s="18"/>
      <c r="CW9" s="18"/>
      <c r="CX9" s="18"/>
      <c r="CY9" s="18"/>
      <c r="CZ9" s="18"/>
      <c r="DA9" s="18"/>
      <c r="DB9" s="18"/>
      <c r="DC9" s="18"/>
      <c r="DD9" s="26">
        <f t="shared" si="2"/>
        <v>8</v>
      </c>
      <c r="DE9" s="18"/>
      <c r="DF9" s="18"/>
      <c r="DG9"/>
      <c r="DH9" s="19" t="s">
        <v>225</v>
      </c>
      <c r="DI9" s="19" t="s">
        <v>225</v>
      </c>
      <c r="DJ9" s="19" t="s">
        <v>225</v>
      </c>
      <c r="DK9" s="19" t="s">
        <v>225</v>
      </c>
      <c r="DL9" s="19" t="s">
        <v>225</v>
      </c>
      <c r="DM9" s="19" t="s">
        <v>225</v>
      </c>
      <c r="DN9" s="19" t="s">
        <v>225</v>
      </c>
      <c r="DO9"/>
      <c r="DP9"/>
      <c r="DQ9" s="19" t="s">
        <v>225</v>
      </c>
      <c r="DR9" s="19" t="s">
        <v>225</v>
      </c>
      <c r="DS9" s="19" t="s">
        <v>225</v>
      </c>
      <c r="DT9" s="19" t="s">
        <v>225</v>
      </c>
      <c r="DU9" s="19" t="s">
        <v>225</v>
      </c>
      <c r="DV9" s="19" t="s">
        <v>225</v>
      </c>
      <c r="DW9" s="19" t="s">
        <v>225</v>
      </c>
      <c r="DX9" s="19" t="s">
        <v>225</v>
      </c>
      <c r="DY9" s="19" t="s">
        <v>225</v>
      </c>
      <c r="DZ9"/>
      <c r="EA9"/>
      <c r="EB9"/>
      <c r="EC9"/>
      <c r="ED9"/>
      <c r="EE9" s="18"/>
      <c r="EF9" s="18"/>
      <c r="EG9" s="18"/>
      <c r="EH9" s="18"/>
      <c r="EI9" s="18"/>
      <c r="EJ9" s="18"/>
      <c r="EK9" s="18"/>
      <c r="EL9" s="18"/>
      <c r="EM9" s="26">
        <f t="shared" si="3"/>
        <v>8</v>
      </c>
      <c r="EN9" s="18"/>
      <c r="EO9" s="18"/>
      <c r="EP9"/>
      <c r="EQ9" s="19" t="s">
        <v>225</v>
      </c>
      <c r="ER9" s="19" t="s">
        <v>225</v>
      </c>
      <c r="ES9" s="19" t="s">
        <v>225</v>
      </c>
      <c r="ET9" s="19" t="s">
        <v>225</v>
      </c>
      <c r="EU9" s="19" t="s">
        <v>225</v>
      </c>
      <c r="EV9" s="19" t="s">
        <v>225</v>
      </c>
      <c r="EW9" s="19" t="s">
        <v>225</v>
      </c>
      <c r="EX9"/>
      <c r="EY9"/>
      <c r="EZ9" s="19" t="s">
        <v>225</v>
      </c>
      <c r="FA9" s="19" t="s">
        <v>225</v>
      </c>
      <c r="FB9" s="19" t="s">
        <v>225</v>
      </c>
      <c r="FC9" s="19" t="s">
        <v>225</v>
      </c>
      <c r="FD9" s="19" t="s">
        <v>225</v>
      </c>
      <c r="FE9" s="19" t="s">
        <v>225</v>
      </c>
      <c r="FF9" s="19" t="s">
        <v>225</v>
      </c>
      <c r="FG9" s="19" t="s">
        <v>225</v>
      </c>
      <c r="FH9" s="19" t="s">
        <v>225</v>
      </c>
      <c r="FI9"/>
      <c r="FJ9"/>
      <c r="FK9"/>
      <c r="FL9"/>
      <c r="FM9"/>
      <c r="FN9" s="18"/>
      <c r="FO9" s="18"/>
      <c r="FP9" s="18"/>
      <c r="FQ9" s="18"/>
      <c r="FR9" s="18"/>
      <c r="FS9" s="18"/>
      <c r="FT9" s="18"/>
      <c r="FU9" s="18"/>
      <c r="FV9" s="26">
        <f t="shared" si="4"/>
        <v>8</v>
      </c>
      <c r="FW9" s="21"/>
      <c r="FX9" s="26">
        <f t="shared" si="5"/>
        <v>40</v>
      </c>
    </row>
    <row r="10" spans="1:180" s="2" customFormat="1" ht="15" customHeight="1">
      <c r="A10" s="133"/>
      <c r="B10" s="23" t="s">
        <v>231</v>
      </c>
      <c r="C10" s="17" t="s">
        <v>224</v>
      </c>
      <c r="D10" s="18"/>
      <c r="E10" s="18"/>
      <c r="F10" s="19" t="s">
        <v>225</v>
      </c>
      <c r="G10" s="19" t="s">
        <v>225</v>
      </c>
      <c r="H10" s="19" t="s">
        <v>225</v>
      </c>
      <c r="I10" s="19" t="s">
        <v>225</v>
      </c>
      <c r="J10" s="19" t="s">
        <v>225</v>
      </c>
      <c r="K10" s="19" t="s">
        <v>225</v>
      </c>
      <c r="L10" s="19" t="s">
        <v>225</v>
      </c>
      <c r="M10" s="19" t="s">
        <v>225</v>
      </c>
      <c r="N10"/>
      <c r="O10"/>
      <c r="P10" s="19" t="s">
        <v>225</v>
      </c>
      <c r="Q10" s="19" t="s">
        <v>225</v>
      </c>
      <c r="R10" s="19" t="s">
        <v>225</v>
      </c>
      <c r="S10" s="19" t="s">
        <v>225</v>
      </c>
      <c r="T10" s="19" t="s">
        <v>225</v>
      </c>
      <c r="U10" s="19" t="s">
        <v>225</v>
      </c>
      <c r="V10" s="19" t="s">
        <v>225</v>
      </c>
      <c r="W10" s="19" t="s">
        <v>225</v>
      </c>
      <c r="X10"/>
      <c r="Y10"/>
      <c r="Z10"/>
      <c r="AA10"/>
      <c r="AB10"/>
      <c r="AC10"/>
      <c r="AD10" s="18"/>
      <c r="AE10" s="18"/>
      <c r="AF10" s="18"/>
      <c r="AG10" s="18"/>
      <c r="AH10" s="18"/>
      <c r="AI10" s="18"/>
      <c r="AJ10" s="18"/>
      <c r="AK10" s="18"/>
      <c r="AL10" s="26">
        <f t="shared" si="0"/>
        <v>8</v>
      </c>
      <c r="AM10" s="18"/>
      <c r="AN10" s="18"/>
      <c r="AO10" s="19" t="s">
        <v>225</v>
      </c>
      <c r="AP10" s="19" t="s">
        <v>225</v>
      </c>
      <c r="AQ10" s="19" t="s">
        <v>225</v>
      </c>
      <c r="AR10" s="19" t="s">
        <v>225</v>
      </c>
      <c r="AS10" s="19" t="s">
        <v>225</v>
      </c>
      <c r="AT10" s="19" t="s">
        <v>225</v>
      </c>
      <c r="AU10" s="19" t="s">
        <v>225</v>
      </c>
      <c r="AV10" s="19" t="s">
        <v>225</v>
      </c>
      <c r="AW10"/>
      <c r="AX10"/>
      <c r="AY10" s="19" t="s">
        <v>225</v>
      </c>
      <c r="AZ10" s="19" t="s">
        <v>225</v>
      </c>
      <c r="BA10" s="19" t="s">
        <v>225</v>
      </c>
      <c r="BB10" s="19" t="s">
        <v>225</v>
      </c>
      <c r="BC10" s="19" t="s">
        <v>225</v>
      </c>
      <c r="BD10" s="19" t="s">
        <v>225</v>
      </c>
      <c r="BE10" s="19" t="s">
        <v>225</v>
      </c>
      <c r="BF10" s="19" t="s">
        <v>225</v>
      </c>
      <c r="BG10"/>
      <c r="BH10"/>
      <c r="BI10"/>
      <c r="BJ10"/>
      <c r="BK10"/>
      <c r="BL10"/>
      <c r="BM10" s="18"/>
      <c r="BN10" s="18"/>
      <c r="BO10" s="18"/>
      <c r="BP10" s="18"/>
      <c r="BQ10" s="18"/>
      <c r="BR10" s="18"/>
      <c r="BS10" s="18"/>
      <c r="BT10" s="18"/>
      <c r="BU10" s="26">
        <f t="shared" si="1"/>
        <v>8</v>
      </c>
      <c r="BV10" s="18"/>
      <c r="BW10" s="18"/>
      <c r="BX10" s="19" t="s">
        <v>225</v>
      </c>
      <c r="BY10" s="19" t="s">
        <v>225</v>
      </c>
      <c r="BZ10" s="19" t="s">
        <v>225</v>
      </c>
      <c r="CA10" s="19" t="s">
        <v>225</v>
      </c>
      <c r="CB10" s="19" t="s">
        <v>225</v>
      </c>
      <c r="CC10" s="19" t="s">
        <v>225</v>
      </c>
      <c r="CD10" s="19" t="s">
        <v>225</v>
      </c>
      <c r="CE10" s="19" t="s">
        <v>225</v>
      </c>
      <c r="CF10"/>
      <c r="CG10"/>
      <c r="CH10" s="19" t="s">
        <v>225</v>
      </c>
      <c r="CI10" s="19" t="s">
        <v>225</v>
      </c>
      <c r="CJ10" s="19" t="s">
        <v>225</v>
      </c>
      <c r="CK10" s="19" t="s">
        <v>225</v>
      </c>
      <c r="CL10" s="19" t="s">
        <v>225</v>
      </c>
      <c r="CM10" s="19" t="s">
        <v>225</v>
      </c>
      <c r="CN10" s="19" t="s">
        <v>225</v>
      </c>
      <c r="CO10" s="19" t="s">
        <v>225</v>
      </c>
      <c r="CP10"/>
      <c r="CQ10"/>
      <c r="CR10"/>
      <c r="CS10"/>
      <c r="CT10"/>
      <c r="CU10"/>
      <c r="CV10" s="18"/>
      <c r="CW10" s="18"/>
      <c r="CX10" s="18"/>
      <c r="CY10" s="18"/>
      <c r="CZ10" s="18"/>
      <c r="DA10" s="18"/>
      <c r="DB10" s="18"/>
      <c r="DC10" s="18"/>
      <c r="DD10" s="26">
        <f t="shared" si="2"/>
        <v>8</v>
      </c>
      <c r="DE10" s="18"/>
      <c r="DF10" s="18"/>
      <c r="DG10" s="19" t="s">
        <v>225</v>
      </c>
      <c r="DH10" s="19" t="s">
        <v>225</v>
      </c>
      <c r="DI10" s="19" t="s">
        <v>225</v>
      </c>
      <c r="DJ10" s="19" t="s">
        <v>225</v>
      </c>
      <c r="DK10" s="19" t="s">
        <v>225</v>
      </c>
      <c r="DL10" s="19" t="s">
        <v>225</v>
      </c>
      <c r="DM10" s="19" t="s">
        <v>225</v>
      </c>
      <c r="DN10" s="19" t="s">
        <v>225</v>
      </c>
      <c r="DO10"/>
      <c r="DP10"/>
      <c r="DQ10" s="19" t="s">
        <v>225</v>
      </c>
      <c r="DR10" s="19" t="s">
        <v>225</v>
      </c>
      <c r="DS10" s="19" t="s">
        <v>225</v>
      </c>
      <c r="DT10" s="19" t="s">
        <v>225</v>
      </c>
      <c r="DU10" s="19" t="s">
        <v>225</v>
      </c>
      <c r="DV10" s="19" t="s">
        <v>225</v>
      </c>
      <c r="DW10" s="19" t="s">
        <v>225</v>
      </c>
      <c r="DX10" s="19" t="s">
        <v>225</v>
      </c>
      <c r="DY10"/>
      <c r="DZ10"/>
      <c r="EA10"/>
      <c r="EB10"/>
      <c r="EC10"/>
      <c r="ED10"/>
      <c r="EE10" s="18"/>
      <c r="EF10" s="18"/>
      <c r="EG10" s="18"/>
      <c r="EH10" s="18"/>
      <c r="EI10" s="18"/>
      <c r="EJ10" s="18"/>
      <c r="EK10" s="18"/>
      <c r="EL10" s="18"/>
      <c r="EM10" s="26">
        <f t="shared" si="3"/>
        <v>8</v>
      </c>
      <c r="EN10" s="18"/>
      <c r="EO10" s="18"/>
      <c r="EP10" s="19" t="s">
        <v>225</v>
      </c>
      <c r="EQ10" s="19" t="s">
        <v>225</v>
      </c>
      <c r="ER10" s="19" t="s">
        <v>225</v>
      </c>
      <c r="ES10" s="19" t="s">
        <v>225</v>
      </c>
      <c r="ET10" s="19" t="s">
        <v>225</v>
      </c>
      <c r="EU10" s="19" t="s">
        <v>225</v>
      </c>
      <c r="EV10" s="19" t="s">
        <v>225</v>
      </c>
      <c r="EW10" s="19" t="s">
        <v>225</v>
      </c>
      <c r="EX10"/>
      <c r="EY10"/>
      <c r="EZ10" s="19" t="s">
        <v>225</v>
      </c>
      <c r="FA10" s="19" t="s">
        <v>225</v>
      </c>
      <c r="FB10" s="19" t="s">
        <v>225</v>
      </c>
      <c r="FC10" s="19" t="s">
        <v>225</v>
      </c>
      <c r="FD10" s="19" t="s">
        <v>225</v>
      </c>
      <c r="FE10" s="19" t="s">
        <v>225</v>
      </c>
      <c r="FF10" s="19" t="s">
        <v>225</v>
      </c>
      <c r="FG10" s="19" t="s">
        <v>225</v>
      </c>
      <c r="FH10"/>
      <c r="FI10"/>
      <c r="FJ10"/>
      <c r="FK10"/>
      <c r="FL10"/>
      <c r="FM10"/>
      <c r="FN10" s="18"/>
      <c r="FO10" s="18"/>
      <c r="FP10" s="18"/>
      <c r="FQ10" s="18"/>
      <c r="FR10" s="18"/>
      <c r="FS10" s="18"/>
      <c r="FT10" s="18"/>
      <c r="FU10" s="18"/>
      <c r="FV10" s="26">
        <f t="shared" si="4"/>
        <v>8</v>
      </c>
      <c r="FW10" s="21"/>
      <c r="FX10" s="26">
        <f t="shared" si="5"/>
        <v>40</v>
      </c>
    </row>
    <row r="11" spans="1:180" s="2" customFormat="1" ht="15" customHeight="1">
      <c r="A11" s="133"/>
      <c r="B11" s="24" t="s">
        <v>233</v>
      </c>
      <c r="C11" s="17" t="s">
        <v>224</v>
      </c>
      <c r="D11" s="18"/>
      <c r="E11" s="18"/>
      <c r="F11" s="19" t="s">
        <v>225</v>
      </c>
      <c r="G11" s="19" t="s">
        <v>225</v>
      </c>
      <c r="H11" s="19" t="s">
        <v>225</v>
      </c>
      <c r="I11" s="19" t="s">
        <v>225</v>
      </c>
      <c r="J11" s="19" t="s">
        <v>225</v>
      </c>
      <c r="K11" s="19" t="s">
        <v>225</v>
      </c>
      <c r="L11" s="19" t="s">
        <v>225</v>
      </c>
      <c r="M11" s="19" t="s">
        <v>225</v>
      </c>
      <c r="N11"/>
      <c r="O11"/>
      <c r="P11" s="19" t="s">
        <v>225</v>
      </c>
      <c r="Q11" s="19" t="s">
        <v>225</v>
      </c>
      <c r="R11" s="19" t="s">
        <v>225</v>
      </c>
      <c r="S11" s="19" t="s">
        <v>225</v>
      </c>
      <c r="T11" s="19" t="s">
        <v>225</v>
      </c>
      <c r="U11" s="19" t="s">
        <v>225</v>
      </c>
      <c r="V11" s="19" t="s">
        <v>225</v>
      </c>
      <c r="W11" s="19" t="s">
        <v>225</v>
      </c>
      <c r="X11"/>
      <c r="Y11"/>
      <c r="Z11"/>
      <c r="AA11"/>
      <c r="AB11"/>
      <c r="AC11"/>
      <c r="AD11" s="18"/>
      <c r="AE11" s="18"/>
      <c r="AF11" s="18"/>
      <c r="AG11" s="18"/>
      <c r="AH11" s="18"/>
      <c r="AI11" s="18"/>
      <c r="AJ11" s="18"/>
      <c r="AK11" s="18"/>
      <c r="AL11" s="26">
        <f t="shared" si="0"/>
        <v>8</v>
      </c>
      <c r="AM11" s="18"/>
      <c r="AN11" s="18"/>
      <c r="AO11" s="19" t="s">
        <v>225</v>
      </c>
      <c r="AP11" s="19" t="s">
        <v>225</v>
      </c>
      <c r="AQ11" s="19" t="s">
        <v>225</v>
      </c>
      <c r="AR11" s="19" t="s">
        <v>225</v>
      </c>
      <c r="AS11" s="19" t="s">
        <v>225</v>
      </c>
      <c r="AT11" s="19" t="s">
        <v>225</v>
      </c>
      <c r="AU11" s="19" t="s">
        <v>225</v>
      </c>
      <c r="AV11" s="19" t="s">
        <v>225</v>
      </c>
      <c r="AW11"/>
      <c r="AX11"/>
      <c r="AY11" s="19" t="s">
        <v>225</v>
      </c>
      <c r="AZ11" s="19" t="s">
        <v>225</v>
      </c>
      <c r="BA11" s="19" t="s">
        <v>225</v>
      </c>
      <c r="BB11" s="19" t="s">
        <v>225</v>
      </c>
      <c r="BC11" s="19" t="s">
        <v>225</v>
      </c>
      <c r="BD11" s="19" t="s">
        <v>225</v>
      </c>
      <c r="BE11" s="19" t="s">
        <v>225</v>
      </c>
      <c r="BF11" s="19" t="s">
        <v>225</v>
      </c>
      <c r="BG11"/>
      <c r="BH11"/>
      <c r="BI11"/>
      <c r="BJ11"/>
      <c r="BK11"/>
      <c r="BL11"/>
      <c r="BM11" s="18"/>
      <c r="BN11" s="18"/>
      <c r="BO11" s="18"/>
      <c r="BP11" s="18"/>
      <c r="BQ11" s="18"/>
      <c r="BR11" s="18"/>
      <c r="BS11" s="18"/>
      <c r="BT11" s="18"/>
      <c r="BU11" s="26">
        <f t="shared" si="1"/>
        <v>8</v>
      </c>
      <c r="BV11" s="18"/>
      <c r="BW11" s="18"/>
      <c r="BX11" s="19" t="s">
        <v>225</v>
      </c>
      <c r="BY11" s="19" t="s">
        <v>225</v>
      </c>
      <c r="BZ11" s="19" t="s">
        <v>225</v>
      </c>
      <c r="CA11" s="19" t="s">
        <v>225</v>
      </c>
      <c r="CB11" s="19" t="s">
        <v>225</v>
      </c>
      <c r="CC11" s="19" t="s">
        <v>225</v>
      </c>
      <c r="CD11" s="19" t="s">
        <v>225</v>
      </c>
      <c r="CE11" s="19" t="s">
        <v>225</v>
      </c>
      <c r="CF11"/>
      <c r="CG11"/>
      <c r="CH11" s="19" t="s">
        <v>225</v>
      </c>
      <c r="CI11" s="19" t="s">
        <v>225</v>
      </c>
      <c r="CJ11" s="19" t="s">
        <v>225</v>
      </c>
      <c r="CK11" s="19" t="s">
        <v>225</v>
      </c>
      <c r="CL11" s="19" t="s">
        <v>225</v>
      </c>
      <c r="CM11" s="19" t="s">
        <v>225</v>
      </c>
      <c r="CN11" s="19" t="s">
        <v>225</v>
      </c>
      <c r="CO11" s="19" t="s">
        <v>225</v>
      </c>
      <c r="CP11"/>
      <c r="CQ11"/>
      <c r="CR11"/>
      <c r="CS11"/>
      <c r="CT11"/>
      <c r="CU11"/>
      <c r="CV11" s="18"/>
      <c r="CW11" s="18"/>
      <c r="CX11" s="18"/>
      <c r="CY11" s="18"/>
      <c r="CZ11" s="18"/>
      <c r="DA11" s="18"/>
      <c r="DB11" s="18"/>
      <c r="DC11" s="18"/>
      <c r="DD11" s="26">
        <f t="shared" si="2"/>
        <v>8</v>
      </c>
      <c r="DE11" s="18"/>
      <c r="DF11" s="18"/>
      <c r="DG11" s="19" t="s">
        <v>225</v>
      </c>
      <c r="DH11" s="19" t="s">
        <v>225</v>
      </c>
      <c r="DI11" s="19" t="s">
        <v>225</v>
      </c>
      <c r="DJ11" s="19" t="s">
        <v>225</v>
      </c>
      <c r="DK11" s="19" t="s">
        <v>225</v>
      </c>
      <c r="DL11" s="19" t="s">
        <v>225</v>
      </c>
      <c r="DM11" s="19" t="s">
        <v>225</v>
      </c>
      <c r="DN11" s="19" t="s">
        <v>225</v>
      </c>
      <c r="DO11"/>
      <c r="DP11"/>
      <c r="DQ11" s="19" t="s">
        <v>225</v>
      </c>
      <c r="DR11" s="19" t="s">
        <v>225</v>
      </c>
      <c r="DS11" s="19" t="s">
        <v>225</v>
      </c>
      <c r="DT11" s="19" t="s">
        <v>225</v>
      </c>
      <c r="DU11" s="19" t="s">
        <v>225</v>
      </c>
      <c r="DV11" s="19" t="s">
        <v>225</v>
      </c>
      <c r="DW11" s="19" t="s">
        <v>225</v>
      </c>
      <c r="DX11" s="19" t="s">
        <v>225</v>
      </c>
      <c r="DY11"/>
      <c r="DZ11"/>
      <c r="EA11"/>
      <c r="EB11"/>
      <c r="EC11"/>
      <c r="ED11"/>
      <c r="EE11" s="18"/>
      <c r="EF11" s="18"/>
      <c r="EG11" s="18"/>
      <c r="EH11" s="18"/>
      <c r="EI11" s="18"/>
      <c r="EJ11" s="18"/>
      <c r="EK11" s="18"/>
      <c r="EL11" s="18"/>
      <c r="EM11" s="26">
        <f t="shared" si="3"/>
        <v>8</v>
      </c>
      <c r="EN11" s="18"/>
      <c r="EO11" s="18"/>
      <c r="EP11" s="19" t="s">
        <v>225</v>
      </c>
      <c r="EQ11" s="19" t="s">
        <v>225</v>
      </c>
      <c r="ER11" s="19" t="s">
        <v>225</v>
      </c>
      <c r="ES11" s="19" t="s">
        <v>225</v>
      </c>
      <c r="ET11" s="19" t="s">
        <v>225</v>
      </c>
      <c r="EU11" s="19" t="s">
        <v>225</v>
      </c>
      <c r="EV11" s="19" t="s">
        <v>225</v>
      </c>
      <c r="EW11" s="19" t="s">
        <v>225</v>
      </c>
      <c r="EX11"/>
      <c r="EY11"/>
      <c r="EZ11" s="19" t="s">
        <v>225</v>
      </c>
      <c r="FA11" s="19" t="s">
        <v>225</v>
      </c>
      <c r="FB11" s="19" t="s">
        <v>225</v>
      </c>
      <c r="FC11" s="19" t="s">
        <v>225</v>
      </c>
      <c r="FD11" s="19" t="s">
        <v>225</v>
      </c>
      <c r="FE11" s="19" t="s">
        <v>225</v>
      </c>
      <c r="FF11" s="19" t="s">
        <v>225</v>
      </c>
      <c r="FG11" s="19" t="s">
        <v>225</v>
      </c>
      <c r="FH11"/>
      <c r="FI11"/>
      <c r="FJ11"/>
      <c r="FK11"/>
      <c r="FL11"/>
      <c r="FM11"/>
      <c r="FN11" s="18"/>
      <c r="FO11" s="18"/>
      <c r="FP11" s="18"/>
      <c r="FQ11" s="18"/>
      <c r="FR11" s="18"/>
      <c r="FS11" s="18"/>
      <c r="FT11" s="18"/>
      <c r="FU11" s="18"/>
      <c r="FV11" s="26">
        <f t="shared" si="4"/>
        <v>8</v>
      </c>
      <c r="FW11" s="21"/>
      <c r="FX11" s="26">
        <f t="shared" si="5"/>
        <v>40</v>
      </c>
    </row>
    <row r="12" spans="1:180" s="2" customFormat="1" ht="15" customHeight="1">
      <c r="A12" s="133"/>
      <c r="B12" s="24" t="s">
        <v>234</v>
      </c>
      <c r="C12" s="17" t="s">
        <v>224</v>
      </c>
      <c r="D12" s="18"/>
      <c r="E12" s="18"/>
      <c r="F12"/>
      <c r="G12" s="19" t="s">
        <v>225</v>
      </c>
      <c r="H12" s="19" t="s">
        <v>225</v>
      </c>
      <c r="I12" s="19" t="s">
        <v>225</v>
      </c>
      <c r="J12" s="19" t="s">
        <v>225</v>
      </c>
      <c r="K12" s="19" t="s">
        <v>225</v>
      </c>
      <c r="L12" s="19" t="s">
        <v>225</v>
      </c>
      <c r="M12" s="19" t="s">
        <v>225</v>
      </c>
      <c r="N12" s="19" t="s">
        <v>225</v>
      </c>
      <c r="O12" s="19" t="s">
        <v>225</v>
      </c>
      <c r="P12"/>
      <c r="Q12"/>
      <c r="R12" s="19" t="s">
        <v>225</v>
      </c>
      <c r="S12" s="19" t="s">
        <v>225</v>
      </c>
      <c r="T12" s="19" t="s">
        <v>225</v>
      </c>
      <c r="U12" s="19" t="s">
        <v>225</v>
      </c>
      <c r="V12" s="19" t="s">
        <v>225</v>
      </c>
      <c r="W12" s="19" t="s">
        <v>225</v>
      </c>
      <c r="X12" s="19" t="s">
        <v>225</v>
      </c>
      <c r="Y12"/>
      <c r="Z12"/>
      <c r="AA12"/>
      <c r="AB12"/>
      <c r="AC12"/>
      <c r="AD12" s="18"/>
      <c r="AE12" s="18"/>
      <c r="AF12" s="18"/>
      <c r="AG12" s="18"/>
      <c r="AH12" s="18"/>
      <c r="AI12" s="18"/>
      <c r="AJ12" s="18"/>
      <c r="AK12" s="18"/>
      <c r="AL12" s="26">
        <f t="shared" si="0"/>
        <v>8</v>
      </c>
      <c r="AM12" s="18"/>
      <c r="AN12" s="18"/>
      <c r="AO12"/>
      <c r="AP12" s="19" t="s">
        <v>225</v>
      </c>
      <c r="AQ12" s="19" t="s">
        <v>225</v>
      </c>
      <c r="AR12" s="19" t="s">
        <v>225</v>
      </c>
      <c r="AS12" s="19" t="s">
        <v>225</v>
      </c>
      <c r="AT12" s="19" t="s">
        <v>225</v>
      </c>
      <c r="AU12" s="19" t="s">
        <v>225</v>
      </c>
      <c r="AV12" s="19" t="s">
        <v>225</v>
      </c>
      <c r="AW12" s="19" t="s">
        <v>225</v>
      </c>
      <c r="AX12" s="19" t="s">
        <v>225</v>
      </c>
      <c r="AY12"/>
      <c r="AZ12"/>
      <c r="BA12" s="19" t="s">
        <v>225</v>
      </c>
      <c r="BB12" s="19" t="s">
        <v>225</v>
      </c>
      <c r="BC12" s="19" t="s">
        <v>225</v>
      </c>
      <c r="BD12" s="19" t="s">
        <v>225</v>
      </c>
      <c r="BE12" s="19" t="s">
        <v>225</v>
      </c>
      <c r="BF12" s="19" t="s">
        <v>225</v>
      </c>
      <c r="BG12" s="19" t="s">
        <v>225</v>
      </c>
      <c r="BH12"/>
      <c r="BI12"/>
      <c r="BJ12"/>
      <c r="BK12"/>
      <c r="BL12"/>
      <c r="BM12" s="18"/>
      <c r="BN12" s="18"/>
      <c r="BO12" s="18"/>
      <c r="BP12" s="18"/>
      <c r="BQ12" s="18"/>
      <c r="BR12" s="18"/>
      <c r="BS12" s="18"/>
      <c r="BT12" s="18"/>
      <c r="BU12" s="26">
        <f t="shared" si="1"/>
        <v>8</v>
      </c>
      <c r="BV12" s="18"/>
      <c r="BW12" s="18"/>
      <c r="BX12"/>
      <c r="BY12" s="19" t="s">
        <v>225</v>
      </c>
      <c r="BZ12" s="19" t="s">
        <v>225</v>
      </c>
      <c r="CA12" s="19" t="s">
        <v>225</v>
      </c>
      <c r="CB12" s="19" t="s">
        <v>225</v>
      </c>
      <c r="CC12" s="19" t="s">
        <v>225</v>
      </c>
      <c r="CD12" s="19" t="s">
        <v>225</v>
      </c>
      <c r="CE12" s="19" t="s">
        <v>225</v>
      </c>
      <c r="CF12" s="19" t="s">
        <v>225</v>
      </c>
      <c r="CG12" s="19" t="s">
        <v>225</v>
      </c>
      <c r="CH12"/>
      <c r="CI12"/>
      <c r="CJ12" s="19" t="s">
        <v>225</v>
      </c>
      <c r="CK12" s="19" t="s">
        <v>225</v>
      </c>
      <c r="CL12" s="19" t="s">
        <v>225</v>
      </c>
      <c r="CM12" s="19" t="s">
        <v>225</v>
      </c>
      <c r="CN12" s="19" t="s">
        <v>225</v>
      </c>
      <c r="CO12" s="19" t="s">
        <v>225</v>
      </c>
      <c r="CP12" s="19" t="s">
        <v>225</v>
      </c>
      <c r="CQ12"/>
      <c r="CR12"/>
      <c r="CS12"/>
      <c r="CT12"/>
      <c r="CU12"/>
      <c r="CV12" s="18"/>
      <c r="CW12" s="18"/>
      <c r="CX12" s="18"/>
      <c r="CY12" s="18"/>
      <c r="CZ12" s="18"/>
      <c r="DA12" s="18"/>
      <c r="DB12" s="18"/>
      <c r="DC12" s="18"/>
      <c r="DD12" s="26">
        <f t="shared" si="2"/>
        <v>8</v>
      </c>
      <c r="DE12" s="18"/>
      <c r="DF12" s="18"/>
      <c r="DG12"/>
      <c r="DH12" s="19" t="s">
        <v>225</v>
      </c>
      <c r="DI12" s="19" t="s">
        <v>225</v>
      </c>
      <c r="DJ12" s="19" t="s">
        <v>225</v>
      </c>
      <c r="DK12" s="19" t="s">
        <v>225</v>
      </c>
      <c r="DL12" s="19" t="s">
        <v>225</v>
      </c>
      <c r="DM12" s="19" t="s">
        <v>225</v>
      </c>
      <c r="DN12" s="19" t="s">
        <v>225</v>
      </c>
      <c r="DO12" s="19" t="s">
        <v>225</v>
      </c>
      <c r="DP12" s="19" t="s">
        <v>225</v>
      </c>
      <c r="DQ12"/>
      <c r="DR12"/>
      <c r="DS12" s="19" t="s">
        <v>225</v>
      </c>
      <c r="DT12" s="19" t="s">
        <v>225</v>
      </c>
      <c r="DU12" s="19" t="s">
        <v>225</v>
      </c>
      <c r="DV12" s="19" t="s">
        <v>225</v>
      </c>
      <c r="DW12" s="19" t="s">
        <v>225</v>
      </c>
      <c r="DX12" s="19" t="s">
        <v>225</v>
      </c>
      <c r="DY12" s="19" t="s">
        <v>225</v>
      </c>
      <c r="DZ12"/>
      <c r="EA12"/>
      <c r="EB12"/>
      <c r="EC12"/>
      <c r="ED12"/>
      <c r="EE12" s="18"/>
      <c r="EF12" s="18"/>
      <c r="EG12" s="18"/>
      <c r="EH12" s="18"/>
      <c r="EI12" s="18"/>
      <c r="EJ12" s="18"/>
      <c r="EK12" s="18"/>
      <c r="EL12" s="18"/>
      <c r="EM12" s="26">
        <f t="shared" si="3"/>
        <v>8</v>
      </c>
      <c r="EN12" s="18"/>
      <c r="EO12" s="18"/>
      <c r="EP12"/>
      <c r="EQ12" s="19" t="s">
        <v>225</v>
      </c>
      <c r="ER12" s="19" t="s">
        <v>225</v>
      </c>
      <c r="ES12" s="19" t="s">
        <v>225</v>
      </c>
      <c r="ET12" s="19" t="s">
        <v>225</v>
      </c>
      <c r="EU12" s="19" t="s">
        <v>225</v>
      </c>
      <c r="EV12" s="19" t="s">
        <v>225</v>
      </c>
      <c r="EW12" s="19" t="s">
        <v>225</v>
      </c>
      <c r="EX12" s="19" t="s">
        <v>225</v>
      </c>
      <c r="EY12" s="19" t="s">
        <v>225</v>
      </c>
      <c r="EZ12"/>
      <c r="FA12"/>
      <c r="FB12" s="19" t="s">
        <v>225</v>
      </c>
      <c r="FC12" s="19" t="s">
        <v>225</v>
      </c>
      <c r="FD12" s="19" t="s">
        <v>225</v>
      </c>
      <c r="FE12" s="19" t="s">
        <v>225</v>
      </c>
      <c r="FF12" s="19" t="s">
        <v>225</v>
      </c>
      <c r="FG12" s="19" t="s">
        <v>225</v>
      </c>
      <c r="FH12" s="19" t="s">
        <v>225</v>
      </c>
      <c r="FI12"/>
      <c r="FJ12"/>
      <c r="FK12"/>
      <c r="FL12"/>
      <c r="FM12"/>
      <c r="FN12" s="18"/>
      <c r="FO12" s="18"/>
      <c r="FP12" s="18"/>
      <c r="FQ12" s="18"/>
      <c r="FR12" s="18"/>
      <c r="FS12" s="18"/>
      <c r="FT12" s="18"/>
      <c r="FU12" s="18"/>
      <c r="FV12" s="26">
        <f t="shared" si="4"/>
        <v>8</v>
      </c>
      <c r="FW12" s="21"/>
      <c r="FX12" s="26">
        <f t="shared" si="5"/>
        <v>40</v>
      </c>
    </row>
    <row r="13" spans="1:180" s="2" customFormat="1" ht="15" customHeight="1">
      <c r="A13" s="133"/>
      <c r="B13" s="23" t="s">
        <v>235</v>
      </c>
      <c r="C13" s="17" t="s">
        <v>224</v>
      </c>
      <c r="D13" s="18"/>
      <c r="E13" s="18"/>
      <c r="F13"/>
      <c r="G13" s="19" t="s">
        <v>225</v>
      </c>
      <c r="H13" s="19" t="s">
        <v>225</v>
      </c>
      <c r="I13" s="19" t="s">
        <v>225</v>
      </c>
      <c r="J13" s="19" t="s">
        <v>225</v>
      </c>
      <c r="K13" s="19" t="s">
        <v>225</v>
      </c>
      <c r="L13" s="19" t="s">
        <v>225</v>
      </c>
      <c r="M13" s="19" t="s">
        <v>225</v>
      </c>
      <c r="N13" s="19" t="s">
        <v>225</v>
      </c>
      <c r="O13" s="19" t="s">
        <v>225</v>
      </c>
      <c r="P13"/>
      <c r="Q13"/>
      <c r="R13" s="19" t="s">
        <v>225</v>
      </c>
      <c r="S13" s="19" t="s">
        <v>225</v>
      </c>
      <c r="T13" s="19" t="s">
        <v>225</v>
      </c>
      <c r="U13" s="19" t="s">
        <v>225</v>
      </c>
      <c r="V13" s="19" t="s">
        <v>225</v>
      </c>
      <c r="W13" s="19" t="s">
        <v>225</v>
      </c>
      <c r="X13" s="19" t="s">
        <v>225</v>
      </c>
      <c r="Y13"/>
      <c r="Z13"/>
      <c r="AA13"/>
      <c r="AB13"/>
      <c r="AC13"/>
      <c r="AD13" s="18"/>
      <c r="AE13" s="18"/>
      <c r="AF13" s="18"/>
      <c r="AG13" s="18"/>
      <c r="AH13" s="18"/>
      <c r="AI13" s="18"/>
      <c r="AJ13" s="18"/>
      <c r="AK13" s="18"/>
      <c r="AL13" s="26">
        <f t="shared" si="0"/>
        <v>8</v>
      </c>
      <c r="AM13" s="18"/>
      <c r="AN13" s="18"/>
      <c r="AO13"/>
      <c r="AP13" s="19" t="s">
        <v>225</v>
      </c>
      <c r="AQ13" s="19" t="s">
        <v>225</v>
      </c>
      <c r="AR13" s="19" t="s">
        <v>225</v>
      </c>
      <c r="AS13" s="19" t="s">
        <v>225</v>
      </c>
      <c r="AT13" s="19" t="s">
        <v>225</v>
      </c>
      <c r="AU13" s="19" t="s">
        <v>225</v>
      </c>
      <c r="AV13" s="19" t="s">
        <v>225</v>
      </c>
      <c r="AW13" s="19" t="s">
        <v>225</v>
      </c>
      <c r="AX13" s="19" t="s">
        <v>225</v>
      </c>
      <c r="AY13"/>
      <c r="AZ13"/>
      <c r="BA13" s="19" t="s">
        <v>225</v>
      </c>
      <c r="BB13" s="19" t="s">
        <v>225</v>
      </c>
      <c r="BC13" s="19" t="s">
        <v>225</v>
      </c>
      <c r="BD13" s="19" t="s">
        <v>225</v>
      </c>
      <c r="BE13" s="19" t="s">
        <v>225</v>
      </c>
      <c r="BF13" s="19" t="s">
        <v>225</v>
      </c>
      <c r="BG13" s="19" t="s">
        <v>225</v>
      </c>
      <c r="BH13"/>
      <c r="BI13"/>
      <c r="BJ13"/>
      <c r="BK13"/>
      <c r="BL13"/>
      <c r="BM13" s="18"/>
      <c r="BN13" s="18"/>
      <c r="BO13" s="18"/>
      <c r="BP13" s="18"/>
      <c r="BQ13" s="18"/>
      <c r="BR13" s="18"/>
      <c r="BS13" s="18"/>
      <c r="BT13" s="18"/>
      <c r="BU13" s="26">
        <f t="shared" si="1"/>
        <v>8</v>
      </c>
      <c r="BV13" s="18"/>
      <c r="BW13" s="18"/>
      <c r="BX13"/>
      <c r="BY13" s="19" t="s">
        <v>225</v>
      </c>
      <c r="BZ13" s="19" t="s">
        <v>225</v>
      </c>
      <c r="CA13" s="19" t="s">
        <v>225</v>
      </c>
      <c r="CB13" s="19" t="s">
        <v>225</v>
      </c>
      <c r="CC13" s="19" t="s">
        <v>225</v>
      </c>
      <c r="CD13" s="19" t="s">
        <v>225</v>
      </c>
      <c r="CE13" s="19" t="s">
        <v>225</v>
      </c>
      <c r="CF13" s="19" t="s">
        <v>225</v>
      </c>
      <c r="CG13" s="19" t="s">
        <v>225</v>
      </c>
      <c r="CH13"/>
      <c r="CI13"/>
      <c r="CJ13" s="19" t="s">
        <v>225</v>
      </c>
      <c r="CK13" s="19" t="s">
        <v>225</v>
      </c>
      <c r="CL13" s="19" t="s">
        <v>225</v>
      </c>
      <c r="CM13" s="19" t="s">
        <v>225</v>
      </c>
      <c r="CN13" s="19" t="s">
        <v>225</v>
      </c>
      <c r="CO13" s="19" t="s">
        <v>225</v>
      </c>
      <c r="CP13" s="19" t="s">
        <v>225</v>
      </c>
      <c r="CQ13"/>
      <c r="CR13"/>
      <c r="CS13"/>
      <c r="CT13"/>
      <c r="CU13"/>
      <c r="CV13" s="18"/>
      <c r="CW13" s="18"/>
      <c r="CX13" s="18"/>
      <c r="CY13" s="18"/>
      <c r="CZ13" s="18"/>
      <c r="DA13" s="18"/>
      <c r="DB13" s="18"/>
      <c r="DC13" s="18"/>
      <c r="DD13" s="26">
        <f t="shared" si="2"/>
        <v>8</v>
      </c>
      <c r="DE13" s="18"/>
      <c r="DF13" s="18"/>
      <c r="DG13"/>
      <c r="DH13" s="19" t="s">
        <v>225</v>
      </c>
      <c r="DI13" s="19" t="s">
        <v>225</v>
      </c>
      <c r="DJ13" s="19" t="s">
        <v>225</v>
      </c>
      <c r="DK13" s="19" t="s">
        <v>225</v>
      </c>
      <c r="DL13" s="19" t="s">
        <v>225</v>
      </c>
      <c r="DM13" s="19" t="s">
        <v>225</v>
      </c>
      <c r="DN13" s="19" t="s">
        <v>225</v>
      </c>
      <c r="DO13" s="19" t="s">
        <v>225</v>
      </c>
      <c r="DP13" s="19" t="s">
        <v>225</v>
      </c>
      <c r="DQ13"/>
      <c r="DR13"/>
      <c r="DS13" s="19" t="s">
        <v>225</v>
      </c>
      <c r="DT13" s="19" t="s">
        <v>225</v>
      </c>
      <c r="DU13" s="19" t="s">
        <v>225</v>
      </c>
      <c r="DV13" s="19" t="s">
        <v>225</v>
      </c>
      <c r="DW13" s="19" t="s">
        <v>225</v>
      </c>
      <c r="DX13" s="19" t="s">
        <v>225</v>
      </c>
      <c r="DY13" s="19" t="s">
        <v>225</v>
      </c>
      <c r="DZ13"/>
      <c r="EA13"/>
      <c r="EB13"/>
      <c r="EC13"/>
      <c r="ED13"/>
      <c r="EE13" s="18"/>
      <c r="EF13" s="18"/>
      <c r="EG13" s="18"/>
      <c r="EH13" s="18"/>
      <c r="EI13" s="18"/>
      <c r="EJ13" s="18"/>
      <c r="EK13" s="18"/>
      <c r="EL13" s="18"/>
      <c r="EM13" s="26">
        <f t="shared" si="3"/>
        <v>8</v>
      </c>
      <c r="EN13" s="18"/>
      <c r="EO13" s="18"/>
      <c r="EP13"/>
      <c r="EQ13" s="19" t="s">
        <v>225</v>
      </c>
      <c r="ER13" s="19" t="s">
        <v>225</v>
      </c>
      <c r="ES13" s="19" t="s">
        <v>225</v>
      </c>
      <c r="ET13" s="19" t="s">
        <v>225</v>
      </c>
      <c r="EU13" s="19" t="s">
        <v>225</v>
      </c>
      <c r="EV13" s="19" t="s">
        <v>225</v>
      </c>
      <c r="EW13" s="19" t="s">
        <v>225</v>
      </c>
      <c r="EX13" s="19" t="s">
        <v>225</v>
      </c>
      <c r="EY13" s="19" t="s">
        <v>225</v>
      </c>
      <c r="EZ13"/>
      <c r="FA13"/>
      <c r="FB13" s="19" t="s">
        <v>225</v>
      </c>
      <c r="FC13" s="19" t="s">
        <v>225</v>
      </c>
      <c r="FD13" s="19" t="s">
        <v>225</v>
      </c>
      <c r="FE13" s="19" t="s">
        <v>225</v>
      </c>
      <c r="FF13" s="19" t="s">
        <v>225</v>
      </c>
      <c r="FG13" s="19" t="s">
        <v>225</v>
      </c>
      <c r="FH13" s="19" t="s">
        <v>225</v>
      </c>
      <c r="FI13"/>
      <c r="FJ13"/>
      <c r="FK13"/>
      <c r="FL13"/>
      <c r="FM13"/>
      <c r="FN13" s="18"/>
      <c r="FO13" s="18"/>
      <c r="FP13" s="18"/>
      <c r="FQ13" s="18"/>
      <c r="FR13" s="18"/>
      <c r="FS13" s="18"/>
      <c r="FT13" s="18"/>
      <c r="FU13" s="18"/>
      <c r="FV13" s="26">
        <f t="shared" si="4"/>
        <v>8</v>
      </c>
      <c r="FW13" s="27"/>
      <c r="FX13" s="26">
        <f t="shared" si="5"/>
        <v>40</v>
      </c>
    </row>
    <row r="14" spans="1:180" s="2" customFormat="1" ht="15" customHeight="1">
      <c r="A14" s="133"/>
      <c r="B14" s="24" t="s">
        <v>236</v>
      </c>
      <c r="C14" s="17" t="s">
        <v>224</v>
      </c>
      <c r="D14" s="18"/>
      <c r="E14" s="18"/>
      <c r="F14"/>
      <c r="G14" s="19" t="s">
        <v>225</v>
      </c>
      <c r="H14" s="19" t="s">
        <v>225</v>
      </c>
      <c r="I14" s="19" t="s">
        <v>225</v>
      </c>
      <c r="J14" s="19" t="s">
        <v>225</v>
      </c>
      <c r="K14" s="19" t="s">
        <v>225</v>
      </c>
      <c r="L14" s="19" t="s">
        <v>225</v>
      </c>
      <c r="M14" s="19" t="s">
        <v>225</v>
      </c>
      <c r="N14" s="19" t="s">
        <v>225</v>
      </c>
      <c r="O14" s="19" t="s">
        <v>225</v>
      </c>
      <c r="P14"/>
      <c r="Q14"/>
      <c r="R14" s="19" t="s">
        <v>225</v>
      </c>
      <c r="S14" s="19" t="s">
        <v>225</v>
      </c>
      <c r="T14" s="19" t="s">
        <v>225</v>
      </c>
      <c r="U14" s="19" t="s">
        <v>225</v>
      </c>
      <c r="V14" s="19" t="s">
        <v>225</v>
      </c>
      <c r="W14" s="19" t="s">
        <v>225</v>
      </c>
      <c r="X14" s="19" t="s">
        <v>225</v>
      </c>
      <c r="Y14"/>
      <c r="Z14"/>
      <c r="AA14"/>
      <c r="AB14"/>
      <c r="AC14"/>
      <c r="AD14" s="18"/>
      <c r="AE14" s="18"/>
      <c r="AF14" s="18"/>
      <c r="AG14" s="18"/>
      <c r="AH14" s="18"/>
      <c r="AI14" s="18"/>
      <c r="AJ14" s="18"/>
      <c r="AK14" s="18"/>
      <c r="AL14" s="26">
        <f t="shared" si="0"/>
        <v>8</v>
      </c>
      <c r="AM14" s="18"/>
      <c r="AN14" s="18"/>
      <c r="AO14"/>
      <c r="AP14" s="19" t="s">
        <v>225</v>
      </c>
      <c r="AQ14" s="19" t="s">
        <v>225</v>
      </c>
      <c r="AR14" s="19" t="s">
        <v>225</v>
      </c>
      <c r="AS14" s="19" t="s">
        <v>225</v>
      </c>
      <c r="AT14" s="19" t="s">
        <v>225</v>
      </c>
      <c r="AU14" s="19" t="s">
        <v>225</v>
      </c>
      <c r="AV14" s="19" t="s">
        <v>225</v>
      </c>
      <c r="AW14" s="19" t="s">
        <v>225</v>
      </c>
      <c r="AX14" s="19" t="s">
        <v>225</v>
      </c>
      <c r="AY14"/>
      <c r="AZ14"/>
      <c r="BA14" s="19" t="s">
        <v>225</v>
      </c>
      <c r="BB14" s="19" t="s">
        <v>225</v>
      </c>
      <c r="BC14" s="19" t="s">
        <v>225</v>
      </c>
      <c r="BD14" s="19" t="s">
        <v>225</v>
      </c>
      <c r="BE14" s="19" t="s">
        <v>225</v>
      </c>
      <c r="BF14" s="19" t="s">
        <v>225</v>
      </c>
      <c r="BG14" s="19" t="s">
        <v>225</v>
      </c>
      <c r="BH14"/>
      <c r="BI14"/>
      <c r="BJ14"/>
      <c r="BK14"/>
      <c r="BL14"/>
      <c r="BM14" s="18"/>
      <c r="BN14" s="18"/>
      <c r="BO14" s="18"/>
      <c r="BP14" s="18"/>
      <c r="BQ14" s="18"/>
      <c r="BR14" s="18"/>
      <c r="BS14" s="18"/>
      <c r="BT14" s="18"/>
      <c r="BU14" s="26">
        <f t="shared" si="1"/>
        <v>8</v>
      </c>
      <c r="BV14" s="18"/>
      <c r="BW14" s="18"/>
      <c r="BX14"/>
      <c r="BY14" s="19" t="s">
        <v>225</v>
      </c>
      <c r="BZ14" s="19" t="s">
        <v>225</v>
      </c>
      <c r="CA14" s="19" t="s">
        <v>225</v>
      </c>
      <c r="CB14" s="19" t="s">
        <v>225</v>
      </c>
      <c r="CC14" s="19" t="s">
        <v>225</v>
      </c>
      <c r="CD14" s="19" t="s">
        <v>225</v>
      </c>
      <c r="CE14" s="19" t="s">
        <v>225</v>
      </c>
      <c r="CF14" s="19" t="s">
        <v>225</v>
      </c>
      <c r="CG14" s="19" t="s">
        <v>225</v>
      </c>
      <c r="CH14"/>
      <c r="CI14"/>
      <c r="CJ14" s="19" t="s">
        <v>225</v>
      </c>
      <c r="CK14" s="19" t="s">
        <v>225</v>
      </c>
      <c r="CL14" s="19" t="s">
        <v>225</v>
      </c>
      <c r="CM14" s="19" t="s">
        <v>225</v>
      </c>
      <c r="CN14" s="19" t="s">
        <v>225</v>
      </c>
      <c r="CO14" s="19" t="s">
        <v>225</v>
      </c>
      <c r="CP14" s="19" t="s">
        <v>225</v>
      </c>
      <c r="CQ14"/>
      <c r="CR14"/>
      <c r="CS14"/>
      <c r="CT14"/>
      <c r="CU14"/>
      <c r="CV14" s="18"/>
      <c r="CW14" s="18"/>
      <c r="CX14" s="18"/>
      <c r="CY14" s="18"/>
      <c r="CZ14" s="18"/>
      <c r="DA14" s="18"/>
      <c r="DB14" s="18"/>
      <c r="DC14" s="18"/>
      <c r="DD14" s="26">
        <f t="shared" si="2"/>
        <v>8</v>
      </c>
      <c r="DE14" s="18"/>
      <c r="DF14" s="18"/>
      <c r="DG14"/>
      <c r="DH14" s="19" t="s">
        <v>225</v>
      </c>
      <c r="DI14" s="19" t="s">
        <v>225</v>
      </c>
      <c r="DJ14" s="19" t="s">
        <v>225</v>
      </c>
      <c r="DK14" s="19" t="s">
        <v>225</v>
      </c>
      <c r="DL14" s="19" t="s">
        <v>225</v>
      </c>
      <c r="DM14" s="19" t="s">
        <v>225</v>
      </c>
      <c r="DN14" s="19" t="s">
        <v>225</v>
      </c>
      <c r="DO14" s="19" t="s">
        <v>225</v>
      </c>
      <c r="DP14" s="19" t="s">
        <v>225</v>
      </c>
      <c r="DQ14"/>
      <c r="DR14"/>
      <c r="DS14" s="19" t="s">
        <v>225</v>
      </c>
      <c r="DT14" s="19" t="s">
        <v>225</v>
      </c>
      <c r="DU14" s="19" t="s">
        <v>225</v>
      </c>
      <c r="DV14" s="19" t="s">
        <v>225</v>
      </c>
      <c r="DW14" s="19" t="s">
        <v>225</v>
      </c>
      <c r="DX14" s="19" t="s">
        <v>225</v>
      </c>
      <c r="DY14" s="19" t="s">
        <v>225</v>
      </c>
      <c r="DZ14"/>
      <c r="EA14"/>
      <c r="EB14"/>
      <c r="EC14"/>
      <c r="ED14"/>
      <c r="EE14" s="18"/>
      <c r="EF14" s="18"/>
      <c r="EG14" s="18"/>
      <c r="EH14" s="18"/>
      <c r="EI14" s="18"/>
      <c r="EJ14" s="18"/>
      <c r="EK14" s="18"/>
      <c r="EL14" s="18"/>
      <c r="EM14" s="26">
        <f t="shared" si="3"/>
        <v>8</v>
      </c>
      <c r="EN14" s="18"/>
      <c r="EO14" s="18"/>
      <c r="EP14"/>
      <c r="EQ14" s="19" t="s">
        <v>225</v>
      </c>
      <c r="ER14" s="19" t="s">
        <v>225</v>
      </c>
      <c r="ES14" s="19" t="s">
        <v>225</v>
      </c>
      <c r="ET14" s="19" t="s">
        <v>225</v>
      </c>
      <c r="EU14" s="19" t="s">
        <v>225</v>
      </c>
      <c r="EV14" s="19" t="s">
        <v>225</v>
      </c>
      <c r="EW14" s="19" t="s">
        <v>225</v>
      </c>
      <c r="EX14" s="19" t="s">
        <v>225</v>
      </c>
      <c r="EY14" s="19" t="s">
        <v>225</v>
      </c>
      <c r="EZ14"/>
      <c r="FA14"/>
      <c r="FB14" s="19" t="s">
        <v>225</v>
      </c>
      <c r="FC14" s="19" t="s">
        <v>225</v>
      </c>
      <c r="FD14" s="19" t="s">
        <v>225</v>
      </c>
      <c r="FE14" s="19" t="s">
        <v>225</v>
      </c>
      <c r="FF14" s="19" t="s">
        <v>225</v>
      </c>
      <c r="FG14" s="19" t="s">
        <v>225</v>
      </c>
      <c r="FH14" s="19" t="s">
        <v>225</v>
      </c>
      <c r="FI14"/>
      <c r="FJ14"/>
      <c r="FK14"/>
      <c r="FL14"/>
      <c r="FM14"/>
      <c r="FN14" s="18"/>
      <c r="FO14" s="18"/>
      <c r="FP14" s="18"/>
      <c r="FQ14" s="18"/>
      <c r="FR14" s="18"/>
      <c r="FS14" s="18"/>
      <c r="FT14" s="18"/>
      <c r="FU14" s="18"/>
      <c r="FV14" s="26">
        <f t="shared" si="4"/>
        <v>8</v>
      </c>
      <c r="FW14" s="21"/>
      <c r="FX14" s="26">
        <f t="shared" si="5"/>
        <v>40</v>
      </c>
    </row>
    <row r="15" spans="1:180" s="2" customFormat="1" ht="15" customHeight="1">
      <c r="A15" s="133"/>
      <c r="B15" s="23" t="s">
        <v>237</v>
      </c>
      <c r="C15" s="17" t="s">
        <v>224</v>
      </c>
      <c r="D15" s="18"/>
      <c r="E15" s="18"/>
      <c r="F15"/>
      <c r="G15" s="19" t="s">
        <v>225</v>
      </c>
      <c r="H15" s="19" t="s">
        <v>225</v>
      </c>
      <c r="I15" s="19" t="s">
        <v>225</v>
      </c>
      <c r="J15" s="19" t="s">
        <v>225</v>
      </c>
      <c r="K15" s="19" t="s">
        <v>225</v>
      </c>
      <c r="L15" s="19" t="s">
        <v>225</v>
      </c>
      <c r="M15" s="19" t="s">
        <v>225</v>
      </c>
      <c r="N15" s="19" t="s">
        <v>225</v>
      </c>
      <c r="O15" s="19" t="s">
        <v>225</v>
      </c>
      <c r="P15"/>
      <c r="Q15"/>
      <c r="R15" s="19" t="s">
        <v>225</v>
      </c>
      <c r="S15" s="19" t="s">
        <v>225</v>
      </c>
      <c r="T15" s="19" t="s">
        <v>225</v>
      </c>
      <c r="U15" s="19" t="s">
        <v>225</v>
      </c>
      <c r="V15" s="19" t="s">
        <v>225</v>
      </c>
      <c r="W15" s="19" t="s">
        <v>225</v>
      </c>
      <c r="X15" s="19" t="s">
        <v>225</v>
      </c>
      <c r="Y15"/>
      <c r="Z15"/>
      <c r="AA15"/>
      <c r="AB15"/>
      <c r="AC15"/>
      <c r="AD15" s="18"/>
      <c r="AE15" s="18"/>
      <c r="AF15" s="18"/>
      <c r="AG15" s="18"/>
      <c r="AH15" s="18"/>
      <c r="AI15" s="18"/>
      <c r="AJ15" s="18"/>
      <c r="AK15" s="18"/>
      <c r="AL15" s="26">
        <f t="shared" si="0"/>
        <v>8</v>
      </c>
      <c r="AM15" s="18"/>
      <c r="AN15" s="18"/>
      <c r="AO15"/>
      <c r="AP15" s="19" t="s">
        <v>225</v>
      </c>
      <c r="AQ15" s="19" t="s">
        <v>225</v>
      </c>
      <c r="AR15" s="19" t="s">
        <v>225</v>
      </c>
      <c r="AS15" s="19" t="s">
        <v>225</v>
      </c>
      <c r="AT15" s="19" t="s">
        <v>225</v>
      </c>
      <c r="AU15" s="19" t="s">
        <v>225</v>
      </c>
      <c r="AV15" s="19" t="s">
        <v>225</v>
      </c>
      <c r="AW15" s="19" t="s">
        <v>225</v>
      </c>
      <c r="AX15" s="19" t="s">
        <v>225</v>
      </c>
      <c r="AY15"/>
      <c r="AZ15"/>
      <c r="BA15" s="19" t="s">
        <v>225</v>
      </c>
      <c r="BB15" s="19" t="s">
        <v>225</v>
      </c>
      <c r="BC15" s="19" t="s">
        <v>225</v>
      </c>
      <c r="BD15" s="19" t="s">
        <v>225</v>
      </c>
      <c r="BE15" s="19" t="s">
        <v>225</v>
      </c>
      <c r="BF15" s="19" t="s">
        <v>225</v>
      </c>
      <c r="BG15" s="19" t="s">
        <v>225</v>
      </c>
      <c r="BH15"/>
      <c r="BI15"/>
      <c r="BJ15"/>
      <c r="BK15"/>
      <c r="BL15"/>
      <c r="BM15" s="18"/>
      <c r="BN15" s="18"/>
      <c r="BO15" s="18"/>
      <c r="BP15" s="18"/>
      <c r="BQ15" s="18"/>
      <c r="BR15" s="18"/>
      <c r="BS15" s="18"/>
      <c r="BT15" s="18"/>
      <c r="BU15" s="26">
        <f t="shared" si="1"/>
        <v>8</v>
      </c>
      <c r="BV15" s="18"/>
      <c r="BW15" s="18"/>
      <c r="BX15"/>
      <c r="BY15" s="19" t="s">
        <v>225</v>
      </c>
      <c r="BZ15" s="19" t="s">
        <v>225</v>
      </c>
      <c r="CA15" s="19" t="s">
        <v>225</v>
      </c>
      <c r="CB15" s="19" t="s">
        <v>225</v>
      </c>
      <c r="CC15" s="19" t="s">
        <v>225</v>
      </c>
      <c r="CD15" s="19" t="s">
        <v>225</v>
      </c>
      <c r="CE15" s="19" t="s">
        <v>225</v>
      </c>
      <c r="CF15" s="19" t="s">
        <v>225</v>
      </c>
      <c r="CG15" s="19" t="s">
        <v>225</v>
      </c>
      <c r="CH15"/>
      <c r="CI15"/>
      <c r="CJ15" s="19" t="s">
        <v>225</v>
      </c>
      <c r="CK15" s="19" t="s">
        <v>225</v>
      </c>
      <c r="CL15" s="19" t="s">
        <v>225</v>
      </c>
      <c r="CM15" s="19" t="s">
        <v>225</v>
      </c>
      <c r="CN15" s="19" t="s">
        <v>225</v>
      </c>
      <c r="CO15" s="19" t="s">
        <v>225</v>
      </c>
      <c r="CP15" s="19" t="s">
        <v>225</v>
      </c>
      <c r="CQ15"/>
      <c r="CR15"/>
      <c r="CS15"/>
      <c r="CT15"/>
      <c r="CU15"/>
      <c r="CV15" s="18"/>
      <c r="CW15" s="18"/>
      <c r="CX15" s="18"/>
      <c r="CY15" s="18"/>
      <c r="CZ15" s="18"/>
      <c r="DA15" s="18"/>
      <c r="DB15" s="18"/>
      <c r="DC15" s="18"/>
      <c r="DD15" s="26">
        <f t="shared" si="2"/>
        <v>8</v>
      </c>
      <c r="DE15" s="18"/>
      <c r="DF15" s="18"/>
      <c r="DG15"/>
      <c r="DH15" s="19" t="s">
        <v>225</v>
      </c>
      <c r="DI15" s="19" t="s">
        <v>225</v>
      </c>
      <c r="DJ15" s="19" t="s">
        <v>225</v>
      </c>
      <c r="DK15" s="19" t="s">
        <v>225</v>
      </c>
      <c r="DL15" s="19" t="s">
        <v>225</v>
      </c>
      <c r="DM15" s="19" t="s">
        <v>225</v>
      </c>
      <c r="DN15" s="19" t="s">
        <v>225</v>
      </c>
      <c r="DO15" s="19" t="s">
        <v>225</v>
      </c>
      <c r="DP15" s="19" t="s">
        <v>225</v>
      </c>
      <c r="DQ15"/>
      <c r="DR15"/>
      <c r="DS15" s="19" t="s">
        <v>225</v>
      </c>
      <c r="DT15" s="19" t="s">
        <v>225</v>
      </c>
      <c r="DU15" s="19" t="s">
        <v>225</v>
      </c>
      <c r="DV15" s="19" t="s">
        <v>225</v>
      </c>
      <c r="DW15" s="19" t="s">
        <v>225</v>
      </c>
      <c r="DX15" s="19" t="s">
        <v>225</v>
      </c>
      <c r="DY15" s="19" t="s">
        <v>225</v>
      </c>
      <c r="DZ15"/>
      <c r="EA15"/>
      <c r="EB15"/>
      <c r="EC15"/>
      <c r="ED15"/>
      <c r="EE15" s="18"/>
      <c r="EF15" s="18"/>
      <c r="EG15" s="18"/>
      <c r="EH15" s="18"/>
      <c r="EI15" s="18"/>
      <c r="EJ15" s="18"/>
      <c r="EK15" s="18"/>
      <c r="EL15" s="18"/>
      <c r="EM15" s="26">
        <f t="shared" si="3"/>
        <v>8</v>
      </c>
      <c r="EN15" s="18"/>
      <c r="EO15" s="18"/>
      <c r="EP15"/>
      <c r="EQ15" s="19" t="s">
        <v>225</v>
      </c>
      <c r="ER15" s="19" t="s">
        <v>225</v>
      </c>
      <c r="ES15" s="19" t="s">
        <v>225</v>
      </c>
      <c r="ET15" s="19" t="s">
        <v>225</v>
      </c>
      <c r="EU15" s="19" t="s">
        <v>225</v>
      </c>
      <c r="EV15" s="19" t="s">
        <v>225</v>
      </c>
      <c r="EW15" s="19" t="s">
        <v>225</v>
      </c>
      <c r="EX15" s="19" t="s">
        <v>225</v>
      </c>
      <c r="EY15" s="19" t="s">
        <v>225</v>
      </c>
      <c r="EZ15"/>
      <c r="FA15"/>
      <c r="FB15" s="19" t="s">
        <v>225</v>
      </c>
      <c r="FC15" s="19" t="s">
        <v>225</v>
      </c>
      <c r="FD15" s="19" t="s">
        <v>225</v>
      </c>
      <c r="FE15" s="19" t="s">
        <v>225</v>
      </c>
      <c r="FF15" s="19" t="s">
        <v>225</v>
      </c>
      <c r="FG15" s="19" t="s">
        <v>225</v>
      </c>
      <c r="FH15" s="19" t="s">
        <v>225</v>
      </c>
      <c r="FI15"/>
      <c r="FJ15"/>
      <c r="FK15"/>
      <c r="FL15"/>
      <c r="FM15"/>
      <c r="FN15" s="18"/>
      <c r="FO15" s="18"/>
      <c r="FP15" s="18"/>
      <c r="FQ15" s="18"/>
      <c r="FR15" s="18"/>
      <c r="FS15" s="18"/>
      <c r="FT15" s="18"/>
      <c r="FU15" s="18"/>
      <c r="FV15" s="26">
        <f t="shared" si="4"/>
        <v>8</v>
      </c>
      <c r="FW15" s="21"/>
      <c r="FX15" s="26">
        <f t="shared" si="5"/>
        <v>40</v>
      </c>
    </row>
    <row r="16" spans="1:180" s="2" customFormat="1" ht="15" customHeight="1">
      <c r="A16" s="133"/>
      <c r="B16" s="24" t="s">
        <v>323</v>
      </c>
      <c r="C16" s="17" t="s">
        <v>224</v>
      </c>
      <c r="D16" s="18"/>
      <c r="E16" s="18"/>
      <c r="F16"/>
      <c r="G16" s="19" t="s">
        <v>225</v>
      </c>
      <c r="H16" s="19" t="s">
        <v>225</v>
      </c>
      <c r="I16" s="19" t="s">
        <v>225</v>
      </c>
      <c r="J16" s="19" t="s">
        <v>225</v>
      </c>
      <c r="K16" s="19" t="s">
        <v>225</v>
      </c>
      <c r="L16" s="19" t="s">
        <v>225</v>
      </c>
      <c r="M16" s="19" t="s">
        <v>225</v>
      </c>
      <c r="N16"/>
      <c r="O16"/>
      <c r="P16" s="19" t="s">
        <v>225</v>
      </c>
      <c r="Q16" s="19" t="s">
        <v>225</v>
      </c>
      <c r="R16" s="19" t="s">
        <v>225</v>
      </c>
      <c r="S16" s="19" t="s">
        <v>225</v>
      </c>
      <c r="T16" s="19" t="s">
        <v>225</v>
      </c>
      <c r="U16" s="19" t="s">
        <v>225</v>
      </c>
      <c r="V16" s="19" t="s">
        <v>225</v>
      </c>
      <c r="W16" s="19" t="s">
        <v>225</v>
      </c>
      <c r="X16" s="19" t="s">
        <v>225</v>
      </c>
      <c r="Y16"/>
      <c r="Z16"/>
      <c r="AA16"/>
      <c r="AB16"/>
      <c r="AC16"/>
      <c r="AD16" s="18"/>
      <c r="AE16" s="18"/>
      <c r="AF16" s="18"/>
      <c r="AG16" s="18"/>
      <c r="AH16" s="18"/>
      <c r="AI16" s="18"/>
      <c r="AJ16" s="18"/>
      <c r="AK16" s="18"/>
      <c r="AL16" s="20">
        <f t="shared" si="0"/>
        <v>8</v>
      </c>
      <c r="AM16" s="18"/>
      <c r="AN16" s="18"/>
      <c r="AO16"/>
      <c r="AP16" s="19" t="s">
        <v>225</v>
      </c>
      <c r="AQ16" s="19" t="s">
        <v>225</v>
      </c>
      <c r="AR16" s="19" t="s">
        <v>225</v>
      </c>
      <c r="AS16" s="19" t="s">
        <v>225</v>
      </c>
      <c r="AT16" s="19" t="s">
        <v>225</v>
      </c>
      <c r="AU16" s="19" t="s">
        <v>225</v>
      </c>
      <c r="AV16" s="19" t="s">
        <v>225</v>
      </c>
      <c r="AW16"/>
      <c r="AX16"/>
      <c r="AY16" s="19" t="s">
        <v>225</v>
      </c>
      <c r="AZ16" s="19" t="s">
        <v>225</v>
      </c>
      <c r="BA16" s="19" t="s">
        <v>225</v>
      </c>
      <c r="BB16" s="19" t="s">
        <v>225</v>
      </c>
      <c r="BC16" s="19" t="s">
        <v>225</v>
      </c>
      <c r="BD16" s="19" t="s">
        <v>225</v>
      </c>
      <c r="BE16" s="19" t="s">
        <v>225</v>
      </c>
      <c r="BF16" s="19" t="s">
        <v>225</v>
      </c>
      <c r="BG16" s="19" t="s">
        <v>225</v>
      </c>
      <c r="BH16"/>
      <c r="BI16"/>
      <c r="BJ16"/>
      <c r="BK16"/>
      <c r="BL16"/>
      <c r="BM16" s="18"/>
      <c r="BN16" s="18"/>
      <c r="BO16" s="18"/>
      <c r="BP16" s="18"/>
      <c r="BQ16" s="18"/>
      <c r="BR16" s="18"/>
      <c r="BS16" s="18"/>
      <c r="BT16" s="18"/>
      <c r="BU16" s="20">
        <f t="shared" si="1"/>
        <v>8</v>
      </c>
      <c r="BV16" s="18"/>
      <c r="BW16" s="18"/>
      <c r="BX16"/>
      <c r="BY16" s="19" t="s">
        <v>225</v>
      </c>
      <c r="BZ16" s="19" t="s">
        <v>225</v>
      </c>
      <c r="CA16" s="19" t="s">
        <v>225</v>
      </c>
      <c r="CB16" s="19" t="s">
        <v>225</v>
      </c>
      <c r="CC16" s="19" t="s">
        <v>225</v>
      </c>
      <c r="CD16" s="19" t="s">
        <v>225</v>
      </c>
      <c r="CE16" s="19" t="s">
        <v>225</v>
      </c>
      <c r="CF16"/>
      <c r="CG16"/>
      <c r="CH16" s="19" t="s">
        <v>225</v>
      </c>
      <c r="CI16" s="19" t="s">
        <v>225</v>
      </c>
      <c r="CJ16" s="19" t="s">
        <v>225</v>
      </c>
      <c r="CK16" s="19" t="s">
        <v>225</v>
      </c>
      <c r="CL16" s="19" t="s">
        <v>225</v>
      </c>
      <c r="CM16" s="19" t="s">
        <v>225</v>
      </c>
      <c r="CN16" s="19" t="s">
        <v>225</v>
      </c>
      <c r="CO16" s="19" t="s">
        <v>225</v>
      </c>
      <c r="CP16" s="19" t="s">
        <v>225</v>
      </c>
      <c r="CQ16"/>
      <c r="CR16"/>
      <c r="CS16"/>
      <c r="CT16"/>
      <c r="CU16"/>
      <c r="CV16" s="18"/>
      <c r="CW16" s="18"/>
      <c r="CX16" s="18"/>
      <c r="CY16" s="18"/>
      <c r="CZ16" s="18"/>
      <c r="DA16" s="18"/>
      <c r="DB16" s="18"/>
      <c r="DC16" s="18"/>
      <c r="DD16" s="20">
        <f t="shared" si="2"/>
        <v>8</v>
      </c>
      <c r="DE16" s="18"/>
      <c r="DF16" s="18"/>
      <c r="DG16"/>
      <c r="DH16" s="19" t="s">
        <v>225</v>
      </c>
      <c r="DI16" s="19" t="s">
        <v>225</v>
      </c>
      <c r="DJ16" s="19" t="s">
        <v>225</v>
      </c>
      <c r="DK16" s="19" t="s">
        <v>225</v>
      </c>
      <c r="DL16" s="19" t="s">
        <v>225</v>
      </c>
      <c r="DM16" s="19" t="s">
        <v>225</v>
      </c>
      <c r="DN16" s="19" t="s">
        <v>225</v>
      </c>
      <c r="DO16"/>
      <c r="DP16"/>
      <c r="DQ16" s="19" t="s">
        <v>225</v>
      </c>
      <c r="DR16" s="19" t="s">
        <v>225</v>
      </c>
      <c r="DS16" s="19" t="s">
        <v>225</v>
      </c>
      <c r="DT16" s="19" t="s">
        <v>225</v>
      </c>
      <c r="DU16" s="19" t="s">
        <v>225</v>
      </c>
      <c r="DV16" s="19" t="s">
        <v>225</v>
      </c>
      <c r="DW16" s="19" t="s">
        <v>225</v>
      </c>
      <c r="DX16" s="19" t="s">
        <v>225</v>
      </c>
      <c r="DY16" s="19" t="s">
        <v>225</v>
      </c>
      <c r="DZ16"/>
      <c r="EA16"/>
      <c r="EB16"/>
      <c r="EC16"/>
      <c r="ED16"/>
      <c r="EE16" s="18"/>
      <c r="EF16" s="18"/>
      <c r="EG16" s="18"/>
      <c r="EH16" s="18"/>
      <c r="EI16" s="18"/>
      <c r="EJ16" s="18"/>
      <c r="EK16" s="18"/>
      <c r="EL16" s="18"/>
      <c r="EM16" s="20">
        <f t="shared" si="3"/>
        <v>8</v>
      </c>
      <c r="EN16" s="18"/>
      <c r="EO16" s="18"/>
      <c r="EP16"/>
      <c r="EQ16" s="19" t="s">
        <v>225</v>
      </c>
      <c r="ER16" s="19" t="s">
        <v>225</v>
      </c>
      <c r="ES16" s="19" t="s">
        <v>225</v>
      </c>
      <c r="ET16" s="19" t="s">
        <v>225</v>
      </c>
      <c r="EU16" s="19" t="s">
        <v>225</v>
      </c>
      <c r="EV16" s="19" t="s">
        <v>225</v>
      </c>
      <c r="EW16" s="19" t="s">
        <v>225</v>
      </c>
      <c r="EX16"/>
      <c r="EY16"/>
      <c r="EZ16" s="19" t="s">
        <v>225</v>
      </c>
      <c r="FA16" s="19" t="s">
        <v>225</v>
      </c>
      <c r="FB16" s="19" t="s">
        <v>225</v>
      </c>
      <c r="FC16" s="19" t="s">
        <v>225</v>
      </c>
      <c r="FD16" s="19" t="s">
        <v>225</v>
      </c>
      <c r="FE16" s="19" t="s">
        <v>225</v>
      </c>
      <c r="FF16" s="19" t="s">
        <v>225</v>
      </c>
      <c r="FG16" s="19" t="s">
        <v>225</v>
      </c>
      <c r="FH16" s="19" t="s">
        <v>225</v>
      </c>
      <c r="FI16"/>
      <c r="FJ16"/>
      <c r="FK16"/>
      <c r="FL16"/>
      <c r="FM16"/>
      <c r="FN16" s="18"/>
      <c r="FO16" s="18"/>
      <c r="FP16" s="18"/>
      <c r="FQ16" s="18"/>
      <c r="FR16" s="18"/>
      <c r="FS16" s="18"/>
      <c r="FT16" s="18"/>
      <c r="FU16" s="18"/>
      <c r="FV16" s="20">
        <f t="shared" si="4"/>
        <v>8</v>
      </c>
      <c r="FW16" s="21"/>
      <c r="FX16" s="20">
        <f t="shared" si="5"/>
        <v>40</v>
      </c>
    </row>
    <row r="17" spans="1:180" s="2" customFormat="1" ht="15" customHeight="1">
      <c r="A17" s="133"/>
      <c r="B17" s="23" t="s">
        <v>239</v>
      </c>
      <c r="C17" s="17" t="s">
        <v>224</v>
      </c>
      <c r="D17" s="18"/>
      <c r="E17" s="18"/>
      <c r="F17"/>
      <c r="G17" s="19" t="s">
        <v>225</v>
      </c>
      <c r="H17" s="19" t="s">
        <v>225</v>
      </c>
      <c r="I17" s="19" t="s">
        <v>225</v>
      </c>
      <c r="J17" s="19" t="s">
        <v>225</v>
      </c>
      <c r="K17" s="19" t="s">
        <v>225</v>
      </c>
      <c r="L17" s="19" t="s">
        <v>225</v>
      </c>
      <c r="M17" s="19" t="s">
        <v>225</v>
      </c>
      <c r="N17"/>
      <c r="O17"/>
      <c r="P17" s="19" t="s">
        <v>225</v>
      </c>
      <c r="Q17" s="19" t="s">
        <v>225</v>
      </c>
      <c r="R17" s="19" t="s">
        <v>225</v>
      </c>
      <c r="S17" s="19" t="s">
        <v>225</v>
      </c>
      <c r="T17" s="19" t="s">
        <v>225</v>
      </c>
      <c r="U17" s="19" t="s">
        <v>225</v>
      </c>
      <c r="V17" s="19" t="s">
        <v>225</v>
      </c>
      <c r="W17" s="19" t="s">
        <v>225</v>
      </c>
      <c r="X17" s="19" t="s">
        <v>225</v>
      </c>
      <c r="Y17"/>
      <c r="Z17"/>
      <c r="AA17"/>
      <c r="AB17"/>
      <c r="AC17"/>
      <c r="AD17" s="18"/>
      <c r="AE17" s="18"/>
      <c r="AF17" s="18"/>
      <c r="AG17" s="18"/>
      <c r="AH17" s="18"/>
      <c r="AI17" s="18"/>
      <c r="AJ17" s="18"/>
      <c r="AK17" s="18"/>
      <c r="AL17" s="20">
        <f t="shared" si="0"/>
        <v>8</v>
      </c>
      <c r="AM17" s="18"/>
      <c r="AN17" s="18"/>
      <c r="AO17"/>
      <c r="AP17" s="19" t="s">
        <v>225</v>
      </c>
      <c r="AQ17" s="19" t="s">
        <v>225</v>
      </c>
      <c r="AR17" s="19" t="s">
        <v>225</v>
      </c>
      <c r="AS17" s="19" t="s">
        <v>225</v>
      </c>
      <c r="AT17" s="19" t="s">
        <v>225</v>
      </c>
      <c r="AU17" s="19" t="s">
        <v>225</v>
      </c>
      <c r="AV17" s="19" t="s">
        <v>225</v>
      </c>
      <c r="AW17"/>
      <c r="AX17"/>
      <c r="AY17" s="19" t="s">
        <v>225</v>
      </c>
      <c r="AZ17" s="19" t="s">
        <v>225</v>
      </c>
      <c r="BA17" s="19" t="s">
        <v>225</v>
      </c>
      <c r="BB17" s="19" t="s">
        <v>225</v>
      </c>
      <c r="BC17" s="19" t="s">
        <v>225</v>
      </c>
      <c r="BD17" s="19" t="s">
        <v>225</v>
      </c>
      <c r="BE17" s="19" t="s">
        <v>225</v>
      </c>
      <c r="BF17" s="19" t="s">
        <v>225</v>
      </c>
      <c r="BG17" s="19" t="s">
        <v>225</v>
      </c>
      <c r="BH17"/>
      <c r="BI17"/>
      <c r="BJ17"/>
      <c r="BK17"/>
      <c r="BL17"/>
      <c r="BM17" s="18"/>
      <c r="BN17" s="18"/>
      <c r="BO17" s="18"/>
      <c r="BP17" s="18"/>
      <c r="BQ17" s="18"/>
      <c r="BR17" s="18"/>
      <c r="BS17" s="18"/>
      <c r="BT17" s="18"/>
      <c r="BU17" s="20">
        <f t="shared" si="1"/>
        <v>8</v>
      </c>
      <c r="BV17" s="18"/>
      <c r="BW17" s="18"/>
      <c r="BX17"/>
      <c r="BY17" s="19" t="s">
        <v>225</v>
      </c>
      <c r="BZ17" s="19" t="s">
        <v>225</v>
      </c>
      <c r="CA17" s="19" t="s">
        <v>225</v>
      </c>
      <c r="CB17" s="19" t="s">
        <v>225</v>
      </c>
      <c r="CC17" s="19" t="s">
        <v>225</v>
      </c>
      <c r="CD17" s="19" t="s">
        <v>225</v>
      </c>
      <c r="CE17" s="19" t="s">
        <v>225</v>
      </c>
      <c r="CF17"/>
      <c r="CG17"/>
      <c r="CH17" s="19" t="s">
        <v>225</v>
      </c>
      <c r="CI17" s="19" t="s">
        <v>225</v>
      </c>
      <c r="CJ17" s="19" t="s">
        <v>225</v>
      </c>
      <c r="CK17" s="19" t="s">
        <v>225</v>
      </c>
      <c r="CL17" s="19" t="s">
        <v>225</v>
      </c>
      <c r="CM17" s="19" t="s">
        <v>225</v>
      </c>
      <c r="CN17" s="19" t="s">
        <v>225</v>
      </c>
      <c r="CO17" s="19" t="s">
        <v>225</v>
      </c>
      <c r="CP17" s="19" t="s">
        <v>225</v>
      </c>
      <c r="CQ17"/>
      <c r="CR17"/>
      <c r="CS17"/>
      <c r="CT17"/>
      <c r="CU17"/>
      <c r="CV17" s="18"/>
      <c r="CW17" s="18"/>
      <c r="CX17" s="18"/>
      <c r="CY17" s="18"/>
      <c r="CZ17" s="18"/>
      <c r="DA17" s="18"/>
      <c r="DB17" s="18"/>
      <c r="DC17" s="18"/>
      <c r="DD17" s="20">
        <f t="shared" si="2"/>
        <v>8</v>
      </c>
      <c r="DE17" s="18"/>
      <c r="DF17" s="18"/>
      <c r="DG17"/>
      <c r="DH17" s="19" t="s">
        <v>225</v>
      </c>
      <c r="DI17" s="19" t="s">
        <v>225</v>
      </c>
      <c r="DJ17" s="19" t="s">
        <v>225</v>
      </c>
      <c r="DK17" s="19" t="s">
        <v>225</v>
      </c>
      <c r="DL17" s="19" t="s">
        <v>225</v>
      </c>
      <c r="DM17" s="19" t="s">
        <v>225</v>
      </c>
      <c r="DN17" s="19" t="s">
        <v>225</v>
      </c>
      <c r="DO17"/>
      <c r="DP17"/>
      <c r="DQ17" s="19" t="s">
        <v>225</v>
      </c>
      <c r="DR17" s="19" t="s">
        <v>225</v>
      </c>
      <c r="DS17" s="19" t="s">
        <v>225</v>
      </c>
      <c r="DT17" s="19" t="s">
        <v>225</v>
      </c>
      <c r="DU17" s="19" t="s">
        <v>225</v>
      </c>
      <c r="DV17" s="19" t="s">
        <v>225</v>
      </c>
      <c r="DW17" s="19" t="s">
        <v>225</v>
      </c>
      <c r="DX17" s="19" t="s">
        <v>225</v>
      </c>
      <c r="DY17" s="19" t="s">
        <v>225</v>
      </c>
      <c r="DZ17"/>
      <c r="EA17"/>
      <c r="EB17"/>
      <c r="EC17"/>
      <c r="ED17"/>
      <c r="EE17" s="18"/>
      <c r="EF17" s="18"/>
      <c r="EG17" s="18"/>
      <c r="EH17" s="18"/>
      <c r="EI17" s="18"/>
      <c r="EJ17" s="18"/>
      <c r="EK17" s="18"/>
      <c r="EL17" s="18"/>
      <c r="EM17" s="20">
        <f t="shared" si="3"/>
        <v>8</v>
      </c>
      <c r="EN17" s="18"/>
      <c r="EO17" s="18"/>
      <c r="EP17"/>
      <c r="EQ17" s="19" t="s">
        <v>225</v>
      </c>
      <c r="ER17" s="19" t="s">
        <v>225</v>
      </c>
      <c r="ES17" s="19" t="s">
        <v>225</v>
      </c>
      <c r="ET17" s="19" t="s">
        <v>225</v>
      </c>
      <c r="EU17" s="19" t="s">
        <v>225</v>
      </c>
      <c r="EV17" s="19" t="s">
        <v>225</v>
      </c>
      <c r="EW17" s="19" t="s">
        <v>225</v>
      </c>
      <c r="EX17"/>
      <c r="EY17"/>
      <c r="EZ17" s="19" t="s">
        <v>225</v>
      </c>
      <c r="FA17" s="19" t="s">
        <v>225</v>
      </c>
      <c r="FB17" s="19" t="s">
        <v>225</v>
      </c>
      <c r="FC17" s="19" t="s">
        <v>225</v>
      </c>
      <c r="FD17" s="19" t="s">
        <v>225</v>
      </c>
      <c r="FE17" s="19" t="s">
        <v>225</v>
      </c>
      <c r="FF17" s="19" t="s">
        <v>225</v>
      </c>
      <c r="FG17" s="19" t="s">
        <v>225</v>
      </c>
      <c r="FH17" s="19" t="s">
        <v>225</v>
      </c>
      <c r="FI17"/>
      <c r="FJ17"/>
      <c r="FK17"/>
      <c r="FL17"/>
      <c r="FM17"/>
      <c r="FN17" s="18"/>
      <c r="FO17" s="18"/>
      <c r="FP17" s="18"/>
      <c r="FQ17" s="18"/>
      <c r="FR17" s="18"/>
      <c r="FS17" s="18"/>
      <c r="FT17" s="18"/>
      <c r="FU17" s="18"/>
      <c r="FV17" s="20">
        <f t="shared" si="4"/>
        <v>8</v>
      </c>
      <c r="FW17" s="21"/>
      <c r="FX17" s="20">
        <f t="shared" si="5"/>
        <v>40</v>
      </c>
    </row>
    <row r="18" spans="1:180" s="2" customFormat="1" ht="15" customHeight="1">
      <c r="A18" s="133"/>
      <c r="B18" s="24" t="s">
        <v>240</v>
      </c>
      <c r="C18" s="17" t="s">
        <v>224</v>
      </c>
      <c r="D18" s="18"/>
      <c r="E18" s="18"/>
      <c r="F18"/>
      <c r="G18" s="19" t="s">
        <v>225</v>
      </c>
      <c r="H18" s="19" t="s">
        <v>225</v>
      </c>
      <c r="I18" s="19" t="s">
        <v>225</v>
      </c>
      <c r="J18" s="19" t="s">
        <v>225</v>
      </c>
      <c r="K18" s="19" t="s">
        <v>225</v>
      </c>
      <c r="L18" s="19" t="s">
        <v>225</v>
      </c>
      <c r="M18" s="19" t="s">
        <v>225</v>
      </c>
      <c r="N18"/>
      <c r="O18"/>
      <c r="P18" s="19" t="s">
        <v>225</v>
      </c>
      <c r="Q18" s="19" t="s">
        <v>225</v>
      </c>
      <c r="R18" s="19" t="s">
        <v>225</v>
      </c>
      <c r="S18" s="19" t="s">
        <v>225</v>
      </c>
      <c r="T18" s="19" t="s">
        <v>225</v>
      </c>
      <c r="U18" s="19" t="s">
        <v>225</v>
      </c>
      <c r="V18" s="19" t="s">
        <v>225</v>
      </c>
      <c r="W18" s="19" t="s">
        <v>225</v>
      </c>
      <c r="X18" s="19" t="s">
        <v>225</v>
      </c>
      <c r="Y18"/>
      <c r="Z18"/>
      <c r="AA18"/>
      <c r="AB18"/>
      <c r="AC18"/>
      <c r="AD18" s="18"/>
      <c r="AE18" s="18"/>
      <c r="AF18" s="18"/>
      <c r="AG18" s="18"/>
      <c r="AH18" s="18"/>
      <c r="AI18" s="18"/>
      <c r="AJ18" s="18"/>
      <c r="AK18" s="18"/>
      <c r="AL18" s="20">
        <f t="shared" si="0"/>
        <v>8</v>
      </c>
      <c r="AM18" s="18"/>
      <c r="AN18" s="18"/>
      <c r="AO18"/>
      <c r="AP18" s="19" t="s">
        <v>225</v>
      </c>
      <c r="AQ18" s="19" t="s">
        <v>225</v>
      </c>
      <c r="AR18" s="19" t="s">
        <v>225</v>
      </c>
      <c r="AS18" s="19" t="s">
        <v>225</v>
      </c>
      <c r="AT18" s="19" t="s">
        <v>225</v>
      </c>
      <c r="AU18" s="19" t="s">
        <v>225</v>
      </c>
      <c r="AV18" s="19" t="s">
        <v>225</v>
      </c>
      <c r="AW18"/>
      <c r="AX18"/>
      <c r="AY18" s="19" t="s">
        <v>225</v>
      </c>
      <c r="AZ18" s="19" t="s">
        <v>225</v>
      </c>
      <c r="BA18" s="19" t="s">
        <v>225</v>
      </c>
      <c r="BB18" s="19" t="s">
        <v>225</v>
      </c>
      <c r="BC18" s="19" t="s">
        <v>225</v>
      </c>
      <c r="BD18" s="19" t="s">
        <v>225</v>
      </c>
      <c r="BE18" s="19" t="s">
        <v>225</v>
      </c>
      <c r="BF18" s="19" t="s">
        <v>225</v>
      </c>
      <c r="BG18" s="19" t="s">
        <v>225</v>
      </c>
      <c r="BH18"/>
      <c r="BI18"/>
      <c r="BJ18"/>
      <c r="BK18"/>
      <c r="BL18"/>
      <c r="BM18" s="18"/>
      <c r="BN18" s="18"/>
      <c r="BO18" s="18"/>
      <c r="BP18" s="18"/>
      <c r="BQ18" s="18"/>
      <c r="BR18" s="18"/>
      <c r="BS18" s="18"/>
      <c r="BT18" s="18"/>
      <c r="BU18" s="20">
        <f t="shared" si="1"/>
        <v>8</v>
      </c>
      <c r="BV18" s="18"/>
      <c r="BW18" s="18"/>
      <c r="BX18"/>
      <c r="BY18" s="19" t="s">
        <v>225</v>
      </c>
      <c r="BZ18" s="19" t="s">
        <v>225</v>
      </c>
      <c r="CA18" s="19" t="s">
        <v>225</v>
      </c>
      <c r="CB18" s="19" t="s">
        <v>225</v>
      </c>
      <c r="CC18" s="19" t="s">
        <v>225</v>
      </c>
      <c r="CD18" s="19" t="s">
        <v>225</v>
      </c>
      <c r="CE18" s="19" t="s">
        <v>225</v>
      </c>
      <c r="CF18"/>
      <c r="CG18"/>
      <c r="CH18" s="19" t="s">
        <v>225</v>
      </c>
      <c r="CI18" s="19" t="s">
        <v>225</v>
      </c>
      <c r="CJ18" s="19" t="s">
        <v>225</v>
      </c>
      <c r="CK18" s="19" t="s">
        <v>225</v>
      </c>
      <c r="CL18" s="19" t="s">
        <v>225</v>
      </c>
      <c r="CM18" s="19" t="s">
        <v>225</v>
      </c>
      <c r="CN18" s="19" t="s">
        <v>225</v>
      </c>
      <c r="CO18" s="19" t="s">
        <v>225</v>
      </c>
      <c r="CP18" s="19" t="s">
        <v>225</v>
      </c>
      <c r="CQ18"/>
      <c r="CR18"/>
      <c r="CS18"/>
      <c r="CT18"/>
      <c r="CU18"/>
      <c r="CV18" s="18"/>
      <c r="CW18" s="18"/>
      <c r="CX18" s="18"/>
      <c r="CY18" s="18"/>
      <c r="CZ18" s="18"/>
      <c r="DA18" s="18"/>
      <c r="DB18" s="18"/>
      <c r="DC18" s="18"/>
      <c r="DD18" s="20">
        <f t="shared" si="2"/>
        <v>8</v>
      </c>
      <c r="DE18" s="18"/>
      <c r="DF18" s="18"/>
      <c r="DG18"/>
      <c r="DH18" s="19" t="s">
        <v>225</v>
      </c>
      <c r="DI18" s="19" t="s">
        <v>225</v>
      </c>
      <c r="DJ18" s="19" t="s">
        <v>225</v>
      </c>
      <c r="DK18" s="19" t="s">
        <v>225</v>
      </c>
      <c r="DL18" s="19" t="s">
        <v>225</v>
      </c>
      <c r="DM18" s="19" t="s">
        <v>225</v>
      </c>
      <c r="DN18" s="19" t="s">
        <v>225</v>
      </c>
      <c r="DO18"/>
      <c r="DP18"/>
      <c r="DQ18" s="19" t="s">
        <v>225</v>
      </c>
      <c r="DR18" s="19" t="s">
        <v>225</v>
      </c>
      <c r="DS18" s="19" t="s">
        <v>225</v>
      </c>
      <c r="DT18" s="19" t="s">
        <v>225</v>
      </c>
      <c r="DU18" s="19" t="s">
        <v>225</v>
      </c>
      <c r="DV18" s="19" t="s">
        <v>225</v>
      </c>
      <c r="DW18" s="19" t="s">
        <v>225</v>
      </c>
      <c r="DX18" s="19" t="s">
        <v>225</v>
      </c>
      <c r="DY18" s="19" t="s">
        <v>225</v>
      </c>
      <c r="DZ18"/>
      <c r="EA18"/>
      <c r="EB18"/>
      <c r="EC18"/>
      <c r="ED18"/>
      <c r="EE18" s="18"/>
      <c r="EF18" s="18"/>
      <c r="EG18" s="18"/>
      <c r="EH18" s="18"/>
      <c r="EI18" s="18"/>
      <c r="EJ18" s="18"/>
      <c r="EK18" s="18"/>
      <c r="EL18" s="18"/>
      <c r="EM18" s="20">
        <f t="shared" si="3"/>
        <v>8</v>
      </c>
      <c r="EN18" s="18"/>
      <c r="EO18" s="18"/>
      <c r="EP18"/>
      <c r="EQ18" s="19" t="s">
        <v>225</v>
      </c>
      <c r="ER18" s="19" t="s">
        <v>225</v>
      </c>
      <c r="ES18" s="19" t="s">
        <v>225</v>
      </c>
      <c r="ET18" s="19" t="s">
        <v>225</v>
      </c>
      <c r="EU18" s="19" t="s">
        <v>225</v>
      </c>
      <c r="EV18" s="19" t="s">
        <v>225</v>
      </c>
      <c r="EW18" s="19" t="s">
        <v>225</v>
      </c>
      <c r="EX18"/>
      <c r="EY18"/>
      <c r="EZ18" s="19" t="s">
        <v>225</v>
      </c>
      <c r="FA18" s="19" t="s">
        <v>225</v>
      </c>
      <c r="FB18" s="19" t="s">
        <v>225</v>
      </c>
      <c r="FC18" s="19" t="s">
        <v>225</v>
      </c>
      <c r="FD18" s="19" t="s">
        <v>225</v>
      </c>
      <c r="FE18" s="19" t="s">
        <v>225</v>
      </c>
      <c r="FF18" s="19" t="s">
        <v>225</v>
      </c>
      <c r="FG18" s="19" t="s">
        <v>225</v>
      </c>
      <c r="FH18" s="19" t="s">
        <v>225</v>
      </c>
      <c r="FI18"/>
      <c r="FJ18"/>
      <c r="FK18"/>
      <c r="FL18"/>
      <c r="FM18"/>
      <c r="FN18" s="18"/>
      <c r="FO18" s="18"/>
      <c r="FP18" s="18"/>
      <c r="FQ18" s="18"/>
      <c r="FR18" s="18"/>
      <c r="FS18" s="18"/>
      <c r="FT18" s="18"/>
      <c r="FU18" s="18"/>
      <c r="FV18" s="20">
        <f t="shared" si="4"/>
        <v>8</v>
      </c>
      <c r="FW18" s="21"/>
      <c r="FX18" s="20">
        <f t="shared" si="5"/>
        <v>40</v>
      </c>
    </row>
    <row r="19" spans="1:180" s="2" customFormat="1" ht="15" customHeight="1">
      <c r="A19" s="133"/>
      <c r="B19" s="24" t="s">
        <v>241</v>
      </c>
      <c r="C19" s="17" t="s">
        <v>224</v>
      </c>
      <c r="D19" s="18"/>
      <c r="E19" s="18"/>
      <c r="F19"/>
      <c r="G19" s="19" t="s">
        <v>225</v>
      </c>
      <c r="H19" s="19" t="s">
        <v>225</v>
      </c>
      <c r="I19" s="19" t="s">
        <v>225</v>
      </c>
      <c r="J19" s="19" t="s">
        <v>225</v>
      </c>
      <c r="K19" s="19" t="s">
        <v>225</v>
      </c>
      <c r="L19" s="19" t="s">
        <v>225</v>
      </c>
      <c r="M19" s="19" t="s">
        <v>225</v>
      </c>
      <c r="N19" s="19" t="s">
        <v>225</v>
      </c>
      <c r="O19" s="19" t="s">
        <v>225</v>
      </c>
      <c r="P19"/>
      <c r="Q19"/>
      <c r="R19" s="19" t="s">
        <v>225</v>
      </c>
      <c r="S19" s="19" t="s">
        <v>225</v>
      </c>
      <c r="T19" s="19" t="s">
        <v>225</v>
      </c>
      <c r="U19" s="19" t="s">
        <v>225</v>
      </c>
      <c r="V19" s="19" t="s">
        <v>225</v>
      </c>
      <c r="W19" s="19" t="s">
        <v>225</v>
      </c>
      <c r="X19" s="19" t="s">
        <v>225</v>
      </c>
      <c r="Y19"/>
      <c r="Z19"/>
      <c r="AA19"/>
      <c r="AB19"/>
      <c r="AC19"/>
      <c r="AD19" s="18"/>
      <c r="AE19" s="18"/>
      <c r="AF19" s="18"/>
      <c r="AG19" s="18"/>
      <c r="AH19" s="18"/>
      <c r="AI19" s="18"/>
      <c r="AJ19" s="18"/>
      <c r="AK19" s="18"/>
      <c r="AL19" s="20">
        <f t="shared" si="0"/>
        <v>8</v>
      </c>
      <c r="AM19" s="18"/>
      <c r="AN19" s="18"/>
      <c r="AO19"/>
      <c r="AP19" s="19" t="s">
        <v>225</v>
      </c>
      <c r="AQ19" s="19" t="s">
        <v>225</v>
      </c>
      <c r="AR19" s="19" t="s">
        <v>225</v>
      </c>
      <c r="AS19" s="19" t="s">
        <v>225</v>
      </c>
      <c r="AT19" s="19" t="s">
        <v>225</v>
      </c>
      <c r="AU19" s="19" t="s">
        <v>225</v>
      </c>
      <c r="AV19" s="19" t="s">
        <v>225</v>
      </c>
      <c r="AW19" s="19" t="s">
        <v>225</v>
      </c>
      <c r="AX19" s="19" t="s">
        <v>225</v>
      </c>
      <c r="AY19"/>
      <c r="AZ19"/>
      <c r="BA19" s="19" t="s">
        <v>225</v>
      </c>
      <c r="BB19" s="19" t="s">
        <v>225</v>
      </c>
      <c r="BC19" s="19" t="s">
        <v>225</v>
      </c>
      <c r="BD19" s="19" t="s">
        <v>225</v>
      </c>
      <c r="BE19" s="19" t="s">
        <v>225</v>
      </c>
      <c r="BF19" s="19" t="s">
        <v>225</v>
      </c>
      <c r="BG19" s="19" t="s">
        <v>225</v>
      </c>
      <c r="BH19"/>
      <c r="BI19"/>
      <c r="BJ19"/>
      <c r="BK19"/>
      <c r="BL19"/>
      <c r="BM19" s="18"/>
      <c r="BN19" s="18"/>
      <c r="BO19" s="18"/>
      <c r="BP19" s="18"/>
      <c r="BQ19" s="18"/>
      <c r="BR19" s="18"/>
      <c r="BS19" s="18"/>
      <c r="BT19" s="18"/>
      <c r="BU19" s="20">
        <f t="shared" si="1"/>
        <v>8</v>
      </c>
      <c r="BV19" s="18"/>
      <c r="BW19" s="18"/>
      <c r="BX19"/>
      <c r="BY19" s="19" t="s">
        <v>225</v>
      </c>
      <c r="BZ19" s="19" t="s">
        <v>225</v>
      </c>
      <c r="CA19" s="19" t="s">
        <v>225</v>
      </c>
      <c r="CB19" s="19" t="s">
        <v>225</v>
      </c>
      <c r="CC19" s="19" t="s">
        <v>225</v>
      </c>
      <c r="CD19" s="19" t="s">
        <v>225</v>
      </c>
      <c r="CE19" s="19" t="s">
        <v>225</v>
      </c>
      <c r="CF19" s="19" t="s">
        <v>225</v>
      </c>
      <c r="CG19" s="19" t="s">
        <v>225</v>
      </c>
      <c r="CH19"/>
      <c r="CI19"/>
      <c r="CJ19" s="19" t="s">
        <v>225</v>
      </c>
      <c r="CK19" s="19" t="s">
        <v>225</v>
      </c>
      <c r="CL19" s="19" t="s">
        <v>225</v>
      </c>
      <c r="CM19" s="19" t="s">
        <v>225</v>
      </c>
      <c r="CN19" s="19" t="s">
        <v>225</v>
      </c>
      <c r="CO19" s="19" t="s">
        <v>225</v>
      </c>
      <c r="CP19" s="19" t="s">
        <v>225</v>
      </c>
      <c r="CQ19"/>
      <c r="CR19"/>
      <c r="CS19"/>
      <c r="CT19"/>
      <c r="CU19"/>
      <c r="CV19" s="18"/>
      <c r="CW19" s="18"/>
      <c r="CX19" s="18"/>
      <c r="CY19" s="18"/>
      <c r="CZ19" s="18"/>
      <c r="DA19" s="18"/>
      <c r="DB19" s="18"/>
      <c r="DC19" s="18"/>
      <c r="DD19" s="20">
        <f t="shared" si="2"/>
        <v>8</v>
      </c>
      <c r="DE19" s="18"/>
      <c r="DF19" s="18"/>
      <c r="DG19"/>
      <c r="DH19" s="19" t="s">
        <v>225</v>
      </c>
      <c r="DI19" s="19" t="s">
        <v>225</v>
      </c>
      <c r="DJ19" s="19" t="s">
        <v>225</v>
      </c>
      <c r="DK19" s="19" t="s">
        <v>225</v>
      </c>
      <c r="DL19" s="19" t="s">
        <v>225</v>
      </c>
      <c r="DM19" s="19" t="s">
        <v>225</v>
      </c>
      <c r="DN19" s="19" t="s">
        <v>225</v>
      </c>
      <c r="DO19" s="19" t="s">
        <v>225</v>
      </c>
      <c r="DP19" s="19" t="s">
        <v>225</v>
      </c>
      <c r="DQ19"/>
      <c r="DR19"/>
      <c r="DS19" s="19" t="s">
        <v>225</v>
      </c>
      <c r="DT19" s="19" t="s">
        <v>225</v>
      </c>
      <c r="DU19" s="19" t="s">
        <v>225</v>
      </c>
      <c r="DV19" s="19" t="s">
        <v>225</v>
      </c>
      <c r="DW19" s="19" t="s">
        <v>225</v>
      </c>
      <c r="DX19" s="19" t="s">
        <v>225</v>
      </c>
      <c r="DY19" s="19" t="s">
        <v>225</v>
      </c>
      <c r="DZ19"/>
      <c r="EA19"/>
      <c r="EB19"/>
      <c r="EC19"/>
      <c r="ED19"/>
      <c r="EE19" s="18"/>
      <c r="EF19" s="18"/>
      <c r="EG19" s="18"/>
      <c r="EH19" s="18"/>
      <c r="EI19" s="18"/>
      <c r="EJ19" s="18"/>
      <c r="EK19" s="18"/>
      <c r="EL19" s="18"/>
      <c r="EM19" s="20">
        <f t="shared" si="3"/>
        <v>8</v>
      </c>
      <c r="EN19" s="18"/>
      <c r="EO19" s="18"/>
      <c r="EP19"/>
      <c r="EQ19" s="19" t="s">
        <v>225</v>
      </c>
      <c r="ER19" s="19" t="s">
        <v>225</v>
      </c>
      <c r="ES19" s="19" t="s">
        <v>225</v>
      </c>
      <c r="ET19" s="19" t="s">
        <v>225</v>
      </c>
      <c r="EU19" s="19" t="s">
        <v>225</v>
      </c>
      <c r="EV19" s="19" t="s">
        <v>225</v>
      </c>
      <c r="EW19" s="19" t="s">
        <v>225</v>
      </c>
      <c r="EX19" s="19" t="s">
        <v>225</v>
      </c>
      <c r="EY19" s="19" t="s">
        <v>225</v>
      </c>
      <c r="EZ19"/>
      <c r="FA19"/>
      <c r="FB19" s="19" t="s">
        <v>225</v>
      </c>
      <c r="FC19" s="19" t="s">
        <v>225</v>
      </c>
      <c r="FD19" s="19" t="s">
        <v>225</v>
      </c>
      <c r="FE19" s="19" t="s">
        <v>225</v>
      </c>
      <c r="FF19" s="19" t="s">
        <v>225</v>
      </c>
      <c r="FG19" s="19" t="s">
        <v>225</v>
      </c>
      <c r="FH19" s="19" t="s">
        <v>225</v>
      </c>
      <c r="FI19"/>
      <c r="FJ19"/>
      <c r="FK19"/>
      <c r="FL19"/>
      <c r="FM19"/>
      <c r="FN19" s="18"/>
      <c r="FO19" s="18"/>
      <c r="FP19" s="18"/>
      <c r="FQ19" s="18"/>
      <c r="FR19" s="18"/>
      <c r="FS19" s="18"/>
      <c r="FT19" s="18"/>
      <c r="FU19" s="18"/>
      <c r="FV19" s="20">
        <f t="shared" si="4"/>
        <v>8</v>
      </c>
      <c r="FW19" s="21"/>
      <c r="FX19" s="20">
        <f t="shared" si="5"/>
        <v>40</v>
      </c>
    </row>
    <row r="20" spans="1:180" s="2" customFormat="1" ht="15" customHeight="1">
      <c r="A20" s="133"/>
      <c r="B20" s="24" t="s">
        <v>242</v>
      </c>
      <c r="C20" s="28" t="s">
        <v>243</v>
      </c>
      <c r="D20" s="18"/>
      <c r="E20" s="18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18"/>
      <c r="AE20" s="18"/>
      <c r="AF20" s="18"/>
      <c r="AG20" s="18"/>
      <c r="AH20" s="18"/>
      <c r="AI20" s="18"/>
      <c r="AJ20" s="18"/>
      <c r="AK20" s="18"/>
      <c r="AL20" s="20">
        <f t="shared" si="0"/>
        <v>0</v>
      </c>
      <c r="AM20" s="18"/>
      <c r="AN20" s="18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 s="18"/>
      <c r="BN20" s="18"/>
      <c r="BO20" s="18"/>
      <c r="BP20" s="18"/>
      <c r="BQ20" s="18"/>
      <c r="BR20" s="18"/>
      <c r="BS20" s="18"/>
      <c r="BT20" s="18"/>
      <c r="BU20" s="20">
        <f t="shared" si="1"/>
        <v>0</v>
      </c>
      <c r="BV20" s="18"/>
      <c r="BW20" s="18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 s="18"/>
      <c r="CW20" s="18"/>
      <c r="CX20" s="18"/>
      <c r="CY20" s="18"/>
      <c r="CZ20" s="18"/>
      <c r="DA20" s="18"/>
      <c r="DB20" s="18"/>
      <c r="DC20" s="18"/>
      <c r="DD20" s="20">
        <f t="shared" si="2"/>
        <v>0</v>
      </c>
      <c r="DE20" s="18"/>
      <c r="DF20" s="18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 s="18"/>
      <c r="EF20" s="18"/>
      <c r="EG20" s="18"/>
      <c r="EH20" s="18"/>
      <c r="EI20" s="18"/>
      <c r="EJ20" s="18"/>
      <c r="EK20" s="18"/>
      <c r="EL20" s="18"/>
      <c r="EM20" s="20">
        <f t="shared" si="3"/>
        <v>0</v>
      </c>
      <c r="EN20" s="18"/>
      <c r="EO20" s="18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 s="18"/>
      <c r="FO20" s="18"/>
      <c r="FP20" s="18"/>
      <c r="FQ20" s="18"/>
      <c r="FR20" s="18"/>
      <c r="FS20" s="18"/>
      <c r="FT20" s="18"/>
      <c r="FU20" s="18"/>
      <c r="FV20" s="20">
        <f t="shared" si="4"/>
        <v>0</v>
      </c>
      <c r="FW20" s="21"/>
      <c r="FX20" s="20">
        <f t="shared" si="5"/>
        <v>0</v>
      </c>
    </row>
    <row r="21" spans="1:180" s="2" customFormat="1" ht="15" customHeight="1">
      <c r="A21" s="29"/>
      <c r="B21" s="29"/>
      <c r="C21" s="29"/>
      <c r="D21" s="18"/>
      <c r="E21" s="18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18"/>
      <c r="AE21" s="18"/>
      <c r="AF21" s="18"/>
      <c r="AG21" s="18"/>
      <c r="AH21" s="18"/>
      <c r="AI21" s="18"/>
      <c r="AJ21" s="18"/>
      <c r="AK21" s="18"/>
      <c r="AL21" s="30"/>
      <c r="AM21" s="18"/>
      <c r="AN21" s="18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 s="18"/>
      <c r="BN21" s="18"/>
      <c r="BO21" s="18"/>
      <c r="BP21" s="18"/>
      <c r="BQ21" s="18"/>
      <c r="BR21" s="18"/>
      <c r="BS21" s="18"/>
      <c r="BT21" s="18"/>
      <c r="BU21" s="30"/>
      <c r="BV21" s="18"/>
      <c r="BW21" s="18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 s="18"/>
      <c r="CW21" s="18"/>
      <c r="CX21" s="18"/>
      <c r="CY21" s="18"/>
      <c r="CZ21" s="18"/>
      <c r="DA21" s="18"/>
      <c r="DB21" s="18"/>
      <c r="DC21" s="18"/>
      <c r="DD21" s="30"/>
      <c r="DE21" s="18"/>
      <c r="DF21" s="18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 s="18"/>
      <c r="EF21" s="18"/>
      <c r="EG21" s="18"/>
      <c r="EH21" s="18"/>
      <c r="EI21" s="18"/>
      <c r="EJ21" s="18"/>
      <c r="EK21" s="18"/>
      <c r="EL21" s="18"/>
      <c r="EM21" s="30"/>
      <c r="EN21" s="18"/>
      <c r="EO21" s="18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 s="18"/>
      <c r="FO21" s="18"/>
      <c r="FP21" s="18"/>
      <c r="FQ21" s="18"/>
      <c r="FR21" s="18"/>
      <c r="FS21" s="18"/>
      <c r="FT21" s="18"/>
      <c r="FU21" s="18"/>
      <c r="FV21" s="30"/>
      <c r="FW21" s="21"/>
      <c r="FX21" s="30"/>
    </row>
    <row r="22" spans="1:180" s="2" customFormat="1" ht="15" customHeight="1">
      <c r="A22" s="134"/>
      <c r="B22" s="24" t="s">
        <v>244</v>
      </c>
      <c r="C22" s="17" t="s">
        <v>224</v>
      </c>
      <c r="D22" s="18"/>
      <c r="E22" s="18"/>
      <c r="F22"/>
      <c r="G22"/>
      <c r="H22"/>
      <c r="I22" s="19" t="s">
        <v>225</v>
      </c>
      <c r="J22" s="19" t="s">
        <v>225</v>
      </c>
      <c r="K22" s="19" t="s">
        <v>225</v>
      </c>
      <c r="L22" s="19" t="s">
        <v>225</v>
      </c>
      <c r="M22" s="19" t="s">
        <v>225</v>
      </c>
      <c r="N22" s="19" t="s">
        <v>225</v>
      </c>
      <c r="O22" s="19" t="s">
        <v>225</v>
      </c>
      <c r="P22" s="19" t="s">
        <v>225</v>
      </c>
      <c r="Q22"/>
      <c r="R22"/>
      <c r="S22" s="19" t="s">
        <v>225</v>
      </c>
      <c r="T22" s="19" t="s">
        <v>225</v>
      </c>
      <c r="U22" s="19" t="s">
        <v>225</v>
      </c>
      <c r="V22" s="19" t="s">
        <v>225</v>
      </c>
      <c r="W22" s="19" t="s">
        <v>225</v>
      </c>
      <c r="X22" s="19" t="s">
        <v>225</v>
      </c>
      <c r="Y22" s="19" t="s">
        <v>225</v>
      </c>
      <c r="Z22" s="19" t="s">
        <v>225</v>
      </c>
      <c r="AA22"/>
      <c r="AB22"/>
      <c r="AC22"/>
      <c r="AD22" s="18"/>
      <c r="AE22" s="18"/>
      <c r="AF22" s="18"/>
      <c r="AG22" s="18"/>
      <c r="AH22" s="18"/>
      <c r="AI22" s="18"/>
      <c r="AJ22" s="18"/>
      <c r="AK22" s="18"/>
      <c r="AL22" s="20">
        <f t="shared" ref="AL22:AL32" si="6">COUNTIF(D22:AK22,"&lt;&gt;")/2</f>
        <v>8</v>
      </c>
      <c r="AM22" s="18"/>
      <c r="AN22" s="18"/>
      <c r="AO22"/>
      <c r="AP22"/>
      <c r="AQ22"/>
      <c r="AR22" s="19" t="s">
        <v>225</v>
      </c>
      <c r="AS22" s="19" t="s">
        <v>225</v>
      </c>
      <c r="AT22" s="19" t="s">
        <v>225</v>
      </c>
      <c r="AU22" s="19" t="s">
        <v>225</v>
      </c>
      <c r="AV22" s="19" t="s">
        <v>225</v>
      </c>
      <c r="AW22" s="19" t="s">
        <v>225</v>
      </c>
      <c r="AX22" s="19" t="s">
        <v>225</v>
      </c>
      <c r="AY22" s="19" t="s">
        <v>225</v>
      </c>
      <c r="AZ22"/>
      <c r="BA22"/>
      <c r="BB22" s="19" t="s">
        <v>225</v>
      </c>
      <c r="BC22" s="19" t="s">
        <v>225</v>
      </c>
      <c r="BD22" s="19" t="s">
        <v>225</v>
      </c>
      <c r="BE22" s="19" t="s">
        <v>225</v>
      </c>
      <c r="BF22" s="19" t="s">
        <v>225</v>
      </c>
      <c r="BG22" s="19" t="s">
        <v>225</v>
      </c>
      <c r="BH22" s="19" t="s">
        <v>225</v>
      </c>
      <c r="BI22" s="19" t="s">
        <v>225</v>
      </c>
      <c r="BJ22"/>
      <c r="BK22"/>
      <c r="BL22"/>
      <c r="BM22" s="18"/>
      <c r="BN22" s="18"/>
      <c r="BO22" s="18"/>
      <c r="BP22" s="18"/>
      <c r="BQ22" s="18"/>
      <c r="BR22" s="18"/>
      <c r="BS22" s="18"/>
      <c r="BT22" s="18"/>
      <c r="BU22" s="20">
        <f t="shared" ref="BU22:BU32" si="7">COUNTIF(AM22:BT22,"&lt;&gt;")/2</f>
        <v>8</v>
      </c>
      <c r="BV22" s="18"/>
      <c r="BW22" s="18"/>
      <c r="BX22"/>
      <c r="BY22"/>
      <c r="BZ22"/>
      <c r="CA22" s="19" t="s">
        <v>225</v>
      </c>
      <c r="CB22" s="19" t="s">
        <v>225</v>
      </c>
      <c r="CC22" s="19" t="s">
        <v>225</v>
      </c>
      <c r="CD22" s="19" t="s">
        <v>225</v>
      </c>
      <c r="CE22" s="19" t="s">
        <v>225</v>
      </c>
      <c r="CF22" s="19" t="s">
        <v>225</v>
      </c>
      <c r="CG22" s="19" t="s">
        <v>225</v>
      </c>
      <c r="CH22" s="19" t="s">
        <v>225</v>
      </c>
      <c r="CI22"/>
      <c r="CJ22"/>
      <c r="CK22" s="19" t="s">
        <v>225</v>
      </c>
      <c r="CL22" s="19" t="s">
        <v>225</v>
      </c>
      <c r="CM22" s="19" t="s">
        <v>225</v>
      </c>
      <c r="CN22" s="19" t="s">
        <v>225</v>
      </c>
      <c r="CO22" s="19" t="s">
        <v>225</v>
      </c>
      <c r="CP22" s="19" t="s">
        <v>225</v>
      </c>
      <c r="CQ22" s="19" t="s">
        <v>225</v>
      </c>
      <c r="CR22" s="19" t="s">
        <v>225</v>
      </c>
      <c r="CS22"/>
      <c r="CT22"/>
      <c r="CU22"/>
      <c r="CV22" s="18"/>
      <c r="CW22" s="18"/>
      <c r="CX22" s="18"/>
      <c r="CY22" s="18"/>
      <c r="CZ22" s="18"/>
      <c r="DA22" s="18"/>
      <c r="DB22" s="18"/>
      <c r="DC22" s="18"/>
      <c r="DD22" s="20">
        <f t="shared" ref="DD22:DD32" si="8">COUNTIF(BV22:DC22,"&lt;&gt;")/2</f>
        <v>8</v>
      </c>
      <c r="DE22" s="18"/>
      <c r="DF22" s="18"/>
      <c r="DG22"/>
      <c r="DH22"/>
      <c r="DI22"/>
      <c r="DJ22" s="19" t="s">
        <v>225</v>
      </c>
      <c r="DK22" s="19" t="s">
        <v>225</v>
      </c>
      <c r="DL22" s="19" t="s">
        <v>225</v>
      </c>
      <c r="DM22" s="19" t="s">
        <v>225</v>
      </c>
      <c r="DN22" s="19" t="s">
        <v>225</v>
      </c>
      <c r="DO22" s="19" t="s">
        <v>225</v>
      </c>
      <c r="DP22" s="19" t="s">
        <v>225</v>
      </c>
      <c r="DQ22" s="19" t="s">
        <v>225</v>
      </c>
      <c r="DR22"/>
      <c r="DS22"/>
      <c r="DT22" s="19" t="s">
        <v>225</v>
      </c>
      <c r="DU22" s="19" t="s">
        <v>225</v>
      </c>
      <c r="DV22" s="19" t="s">
        <v>225</v>
      </c>
      <c r="DW22" s="19" t="s">
        <v>225</v>
      </c>
      <c r="DX22" s="19" t="s">
        <v>225</v>
      </c>
      <c r="DY22" s="19" t="s">
        <v>225</v>
      </c>
      <c r="DZ22" s="19" t="s">
        <v>225</v>
      </c>
      <c r="EA22" s="19" t="s">
        <v>225</v>
      </c>
      <c r="EB22"/>
      <c r="EC22"/>
      <c r="ED22"/>
      <c r="EE22" s="18"/>
      <c r="EF22" s="18"/>
      <c r="EG22" s="18"/>
      <c r="EH22" s="18"/>
      <c r="EI22" s="18"/>
      <c r="EJ22" s="18"/>
      <c r="EK22" s="18"/>
      <c r="EL22" s="18"/>
      <c r="EM22" s="20">
        <f t="shared" ref="EM22:EM32" si="9">COUNTIF(DE22:EL22,"&lt;&gt;")/2</f>
        <v>8</v>
      </c>
      <c r="EN22" s="18"/>
      <c r="EO22" s="18"/>
      <c r="EP22"/>
      <c r="EQ22"/>
      <c r="ER22"/>
      <c r="ES22" s="19" t="s">
        <v>225</v>
      </c>
      <c r="ET22" s="19" t="s">
        <v>225</v>
      </c>
      <c r="EU22" s="19" t="s">
        <v>225</v>
      </c>
      <c r="EV22" s="19" t="s">
        <v>225</v>
      </c>
      <c r="EW22" s="19" t="s">
        <v>225</v>
      </c>
      <c r="EX22" s="19" t="s">
        <v>225</v>
      </c>
      <c r="EY22" s="19" t="s">
        <v>225</v>
      </c>
      <c r="EZ22" s="19" t="s">
        <v>225</v>
      </c>
      <c r="FA22"/>
      <c r="FB22"/>
      <c r="FC22" s="19" t="s">
        <v>225</v>
      </c>
      <c r="FD22" s="19" t="s">
        <v>225</v>
      </c>
      <c r="FE22" s="19" t="s">
        <v>225</v>
      </c>
      <c r="FF22" s="19" t="s">
        <v>225</v>
      </c>
      <c r="FG22" s="19" t="s">
        <v>225</v>
      </c>
      <c r="FH22" s="19" t="s">
        <v>225</v>
      </c>
      <c r="FI22" s="19" t="s">
        <v>225</v>
      </c>
      <c r="FJ22" s="19" t="s">
        <v>225</v>
      </c>
      <c r="FK22"/>
      <c r="FL22"/>
      <c r="FM22"/>
      <c r="FN22" s="18"/>
      <c r="FO22" s="18"/>
      <c r="FP22" s="18"/>
      <c r="FQ22" s="18"/>
      <c r="FR22" s="18"/>
      <c r="FS22" s="18"/>
      <c r="FT22" s="18"/>
      <c r="FU22" s="18"/>
      <c r="FV22" s="20">
        <f t="shared" ref="FV22:FV32" si="10">COUNTIF(EN22:FU22,"&lt;&gt;")/2</f>
        <v>8</v>
      </c>
      <c r="FW22" s="21"/>
      <c r="FX22" s="20">
        <f t="shared" ref="FX22:FX32" si="11">AL22+BU22+DD22+EM22+FV22</f>
        <v>40</v>
      </c>
    </row>
    <row r="23" spans="1:180" s="2" customFormat="1" ht="15" customHeight="1">
      <c r="A23" s="134"/>
      <c r="B23" s="23" t="s">
        <v>245</v>
      </c>
      <c r="C23" s="17" t="s">
        <v>224</v>
      </c>
      <c r="D23" s="18"/>
      <c r="E23" s="18"/>
      <c r="F23"/>
      <c r="G23" s="19" t="s">
        <v>225</v>
      </c>
      <c r="H23" s="19" t="s">
        <v>225</v>
      </c>
      <c r="I23" s="19" t="s">
        <v>225</v>
      </c>
      <c r="J23" s="19" t="s">
        <v>225</v>
      </c>
      <c r="K23" s="19" t="s">
        <v>225</v>
      </c>
      <c r="L23" s="19" t="s">
        <v>225</v>
      </c>
      <c r="M23" s="19" t="s">
        <v>225</v>
      </c>
      <c r="N23" s="19" t="s">
        <v>225</v>
      </c>
      <c r="O23" s="19" t="s">
        <v>225</v>
      </c>
      <c r="P23"/>
      <c r="Q23"/>
      <c r="R23" s="19" t="s">
        <v>225</v>
      </c>
      <c r="S23" s="19" t="s">
        <v>225</v>
      </c>
      <c r="T23" s="19" t="s">
        <v>225</v>
      </c>
      <c r="U23" s="19" t="s">
        <v>225</v>
      </c>
      <c r="V23" s="19" t="s">
        <v>225</v>
      </c>
      <c r="W23" s="19" t="s">
        <v>225</v>
      </c>
      <c r="X23" s="19" t="s">
        <v>225</v>
      </c>
      <c r="Y23"/>
      <c r="Z23"/>
      <c r="AA23"/>
      <c r="AB23"/>
      <c r="AC23"/>
      <c r="AD23" s="18"/>
      <c r="AE23" s="18"/>
      <c r="AF23" s="18"/>
      <c r="AG23" s="18"/>
      <c r="AH23" s="18"/>
      <c r="AI23" s="18"/>
      <c r="AJ23" s="18"/>
      <c r="AK23" s="18"/>
      <c r="AL23" s="20">
        <f t="shared" si="6"/>
        <v>8</v>
      </c>
      <c r="AM23" s="18"/>
      <c r="AN23" s="18"/>
      <c r="AO23"/>
      <c r="AP23" s="19" t="s">
        <v>225</v>
      </c>
      <c r="AQ23" s="19" t="s">
        <v>225</v>
      </c>
      <c r="AR23" s="19" t="s">
        <v>225</v>
      </c>
      <c r="AS23" s="19" t="s">
        <v>225</v>
      </c>
      <c r="AT23" s="19" t="s">
        <v>225</v>
      </c>
      <c r="AU23" s="19" t="s">
        <v>225</v>
      </c>
      <c r="AV23" s="19" t="s">
        <v>225</v>
      </c>
      <c r="AW23" s="19" t="s">
        <v>225</v>
      </c>
      <c r="AX23" s="19" t="s">
        <v>225</v>
      </c>
      <c r="AY23"/>
      <c r="AZ23"/>
      <c r="BA23" s="19" t="s">
        <v>225</v>
      </c>
      <c r="BB23" s="19" t="s">
        <v>225</v>
      </c>
      <c r="BC23" s="19" t="s">
        <v>225</v>
      </c>
      <c r="BD23" s="19" t="s">
        <v>225</v>
      </c>
      <c r="BE23" s="19" t="s">
        <v>225</v>
      </c>
      <c r="BF23" s="19" t="s">
        <v>225</v>
      </c>
      <c r="BG23" s="19" t="s">
        <v>225</v>
      </c>
      <c r="BH23"/>
      <c r="BI23"/>
      <c r="BJ23"/>
      <c r="BK23"/>
      <c r="BL23"/>
      <c r="BM23" s="18"/>
      <c r="BN23" s="18"/>
      <c r="BO23" s="18"/>
      <c r="BP23" s="18"/>
      <c r="BQ23" s="18"/>
      <c r="BR23" s="18"/>
      <c r="BS23" s="18"/>
      <c r="BT23" s="18"/>
      <c r="BU23" s="20">
        <f t="shared" si="7"/>
        <v>8</v>
      </c>
      <c r="BV23" s="18"/>
      <c r="BW23" s="18"/>
      <c r="BX23"/>
      <c r="BY23" s="19" t="s">
        <v>225</v>
      </c>
      <c r="BZ23" s="19" t="s">
        <v>225</v>
      </c>
      <c r="CA23" s="19" t="s">
        <v>225</v>
      </c>
      <c r="CB23" s="19" t="s">
        <v>225</v>
      </c>
      <c r="CC23" s="19" t="s">
        <v>225</v>
      </c>
      <c r="CD23" s="19" t="s">
        <v>225</v>
      </c>
      <c r="CE23" s="19" t="s">
        <v>225</v>
      </c>
      <c r="CF23" s="19" t="s">
        <v>225</v>
      </c>
      <c r="CG23" s="19" t="s">
        <v>225</v>
      </c>
      <c r="CH23"/>
      <c r="CI23"/>
      <c r="CJ23" s="19" t="s">
        <v>225</v>
      </c>
      <c r="CK23" s="19" t="s">
        <v>225</v>
      </c>
      <c r="CL23" s="19" t="s">
        <v>225</v>
      </c>
      <c r="CM23" s="19" t="s">
        <v>225</v>
      </c>
      <c r="CN23" s="19" t="s">
        <v>225</v>
      </c>
      <c r="CO23" s="19" t="s">
        <v>225</v>
      </c>
      <c r="CP23" s="19" t="s">
        <v>225</v>
      </c>
      <c r="CQ23"/>
      <c r="CR23"/>
      <c r="CS23"/>
      <c r="CT23"/>
      <c r="CU23"/>
      <c r="CV23" s="18"/>
      <c r="CW23" s="18"/>
      <c r="CX23" s="18"/>
      <c r="CY23" s="18"/>
      <c r="CZ23" s="18"/>
      <c r="DA23" s="18"/>
      <c r="DB23" s="18"/>
      <c r="DC23" s="18"/>
      <c r="DD23" s="20">
        <f t="shared" si="8"/>
        <v>8</v>
      </c>
      <c r="DE23" s="18"/>
      <c r="DF23" s="18"/>
      <c r="DG23"/>
      <c r="DH23" s="19" t="s">
        <v>225</v>
      </c>
      <c r="DI23" s="19" t="s">
        <v>225</v>
      </c>
      <c r="DJ23" s="19" t="s">
        <v>225</v>
      </c>
      <c r="DK23" s="19" t="s">
        <v>225</v>
      </c>
      <c r="DL23" s="19" t="s">
        <v>225</v>
      </c>
      <c r="DM23" s="19" t="s">
        <v>225</v>
      </c>
      <c r="DN23" s="19" t="s">
        <v>225</v>
      </c>
      <c r="DO23" s="19" t="s">
        <v>225</v>
      </c>
      <c r="DP23" s="19" t="s">
        <v>225</v>
      </c>
      <c r="DQ23"/>
      <c r="DR23"/>
      <c r="DS23" s="19" t="s">
        <v>225</v>
      </c>
      <c r="DT23" s="19" t="s">
        <v>225</v>
      </c>
      <c r="DU23" s="19" t="s">
        <v>225</v>
      </c>
      <c r="DV23" s="19" t="s">
        <v>225</v>
      </c>
      <c r="DW23" s="19" t="s">
        <v>225</v>
      </c>
      <c r="DX23" s="19" t="s">
        <v>225</v>
      </c>
      <c r="DY23" s="19" t="s">
        <v>225</v>
      </c>
      <c r="DZ23"/>
      <c r="EA23"/>
      <c r="EB23"/>
      <c r="EC23"/>
      <c r="ED23"/>
      <c r="EE23" s="18"/>
      <c r="EF23" s="18"/>
      <c r="EG23" s="18"/>
      <c r="EH23" s="18"/>
      <c r="EI23" s="18"/>
      <c r="EJ23" s="18"/>
      <c r="EK23" s="18"/>
      <c r="EL23" s="18"/>
      <c r="EM23" s="20">
        <f t="shared" si="9"/>
        <v>8</v>
      </c>
      <c r="EN23" s="18"/>
      <c r="EO23" s="18"/>
      <c r="EP23"/>
      <c r="EQ23" s="19" t="s">
        <v>225</v>
      </c>
      <c r="ER23" s="19" t="s">
        <v>225</v>
      </c>
      <c r="ES23" s="19" t="s">
        <v>225</v>
      </c>
      <c r="ET23" s="19" t="s">
        <v>225</v>
      </c>
      <c r="EU23" s="19" t="s">
        <v>225</v>
      </c>
      <c r="EV23" s="19" t="s">
        <v>225</v>
      </c>
      <c r="EW23" s="19" t="s">
        <v>225</v>
      </c>
      <c r="EX23" s="19" t="s">
        <v>225</v>
      </c>
      <c r="EY23" s="19" t="s">
        <v>225</v>
      </c>
      <c r="EZ23"/>
      <c r="FA23"/>
      <c r="FB23" s="19" t="s">
        <v>225</v>
      </c>
      <c r="FC23" s="19" t="s">
        <v>225</v>
      </c>
      <c r="FD23" s="19" t="s">
        <v>225</v>
      </c>
      <c r="FE23" s="19" t="s">
        <v>225</v>
      </c>
      <c r="FF23" s="19" t="s">
        <v>225</v>
      </c>
      <c r="FG23" s="19" t="s">
        <v>225</v>
      </c>
      <c r="FH23" s="19" t="s">
        <v>225</v>
      </c>
      <c r="FI23"/>
      <c r="FJ23"/>
      <c r="FK23"/>
      <c r="FL23"/>
      <c r="FM23"/>
      <c r="FN23" s="18"/>
      <c r="FO23" s="18"/>
      <c r="FP23" s="18"/>
      <c r="FQ23" s="18"/>
      <c r="FR23" s="18"/>
      <c r="FS23" s="18"/>
      <c r="FT23" s="18"/>
      <c r="FU23" s="18"/>
      <c r="FV23" s="20">
        <f t="shared" si="10"/>
        <v>8</v>
      </c>
      <c r="FW23" s="21"/>
      <c r="FX23" s="20">
        <f t="shared" si="11"/>
        <v>40</v>
      </c>
    </row>
    <row r="24" spans="1:180" s="2" customFormat="1" ht="15" customHeight="1">
      <c r="A24" s="134"/>
      <c r="B24" s="23" t="s">
        <v>246</v>
      </c>
      <c r="C24" s="17" t="s">
        <v>224</v>
      </c>
      <c r="D24" s="18"/>
      <c r="E24" s="18"/>
      <c r="F24" s="19" t="s">
        <v>225</v>
      </c>
      <c r="G24" s="19" t="s">
        <v>225</v>
      </c>
      <c r="H24" s="19" t="s">
        <v>225</v>
      </c>
      <c r="I24" s="19" t="s">
        <v>225</v>
      </c>
      <c r="J24" s="19" t="s">
        <v>225</v>
      </c>
      <c r="K24" s="19" t="s">
        <v>225</v>
      </c>
      <c r="L24" s="19" t="s">
        <v>225</v>
      </c>
      <c r="M24" s="19" t="s">
        <v>225</v>
      </c>
      <c r="N24"/>
      <c r="O24"/>
      <c r="P24" s="19" t="s">
        <v>225</v>
      </c>
      <c r="Q24" s="19" t="s">
        <v>225</v>
      </c>
      <c r="R24" s="19" t="s">
        <v>225</v>
      </c>
      <c r="S24" s="19" t="s">
        <v>225</v>
      </c>
      <c r="T24" s="19" t="s">
        <v>225</v>
      </c>
      <c r="U24" s="19" t="s">
        <v>225</v>
      </c>
      <c r="V24" s="19" t="s">
        <v>225</v>
      </c>
      <c r="W24" s="19" t="s">
        <v>225</v>
      </c>
      <c r="X24"/>
      <c r="Y24"/>
      <c r="Z24"/>
      <c r="AA24"/>
      <c r="AB24"/>
      <c r="AC24"/>
      <c r="AD24" s="18"/>
      <c r="AE24" s="18"/>
      <c r="AF24" s="18"/>
      <c r="AG24" s="18"/>
      <c r="AH24" s="18"/>
      <c r="AI24" s="18"/>
      <c r="AJ24" s="18"/>
      <c r="AK24" s="18"/>
      <c r="AL24" s="20">
        <f t="shared" si="6"/>
        <v>8</v>
      </c>
      <c r="AM24" s="18"/>
      <c r="AN24" s="18"/>
      <c r="AO24" s="19" t="s">
        <v>225</v>
      </c>
      <c r="AP24" s="19" t="s">
        <v>225</v>
      </c>
      <c r="AQ24" s="19" t="s">
        <v>225</v>
      </c>
      <c r="AR24" s="19" t="s">
        <v>225</v>
      </c>
      <c r="AS24" s="19" t="s">
        <v>225</v>
      </c>
      <c r="AT24" s="19" t="s">
        <v>225</v>
      </c>
      <c r="AU24" s="19" t="s">
        <v>225</v>
      </c>
      <c r="AV24" s="19" t="s">
        <v>225</v>
      </c>
      <c r="AW24"/>
      <c r="AX24"/>
      <c r="AY24" s="19" t="s">
        <v>225</v>
      </c>
      <c r="AZ24" s="19" t="s">
        <v>225</v>
      </c>
      <c r="BA24" s="19" t="s">
        <v>225</v>
      </c>
      <c r="BB24" s="19" t="s">
        <v>225</v>
      </c>
      <c r="BC24" s="19" t="s">
        <v>225</v>
      </c>
      <c r="BD24" s="19" t="s">
        <v>225</v>
      </c>
      <c r="BE24" s="19" t="s">
        <v>225</v>
      </c>
      <c r="BF24" s="19" t="s">
        <v>225</v>
      </c>
      <c r="BG24"/>
      <c r="BH24"/>
      <c r="BI24"/>
      <c r="BJ24"/>
      <c r="BK24"/>
      <c r="BL24"/>
      <c r="BM24" s="18"/>
      <c r="BN24" s="18"/>
      <c r="BO24" s="18"/>
      <c r="BP24" s="18"/>
      <c r="BQ24" s="18"/>
      <c r="BR24" s="18"/>
      <c r="BS24" s="18"/>
      <c r="BT24" s="18"/>
      <c r="BU24" s="20">
        <f t="shared" si="7"/>
        <v>8</v>
      </c>
      <c r="BV24" s="18"/>
      <c r="BW24" s="18"/>
      <c r="BX24" s="19" t="s">
        <v>225</v>
      </c>
      <c r="BY24" s="19" t="s">
        <v>225</v>
      </c>
      <c r="BZ24" s="19" t="s">
        <v>225</v>
      </c>
      <c r="CA24" s="19" t="s">
        <v>225</v>
      </c>
      <c r="CB24" s="19" t="s">
        <v>225</v>
      </c>
      <c r="CC24" s="19" t="s">
        <v>225</v>
      </c>
      <c r="CD24" s="19" t="s">
        <v>225</v>
      </c>
      <c r="CE24" s="19" t="s">
        <v>225</v>
      </c>
      <c r="CF24"/>
      <c r="CG24"/>
      <c r="CH24" s="19" t="s">
        <v>225</v>
      </c>
      <c r="CI24" s="19" t="s">
        <v>225</v>
      </c>
      <c r="CJ24" s="19" t="s">
        <v>225</v>
      </c>
      <c r="CK24" s="19" t="s">
        <v>225</v>
      </c>
      <c r="CL24" s="19" t="s">
        <v>225</v>
      </c>
      <c r="CM24" s="19" t="s">
        <v>225</v>
      </c>
      <c r="CN24" s="19" t="s">
        <v>225</v>
      </c>
      <c r="CO24" s="19" t="s">
        <v>225</v>
      </c>
      <c r="CP24"/>
      <c r="CQ24"/>
      <c r="CR24"/>
      <c r="CS24"/>
      <c r="CT24"/>
      <c r="CU24"/>
      <c r="CV24" s="18"/>
      <c r="CW24" s="18"/>
      <c r="CX24" s="18"/>
      <c r="CY24" s="18"/>
      <c r="CZ24" s="18"/>
      <c r="DA24" s="18"/>
      <c r="DB24" s="18"/>
      <c r="DC24" s="18"/>
      <c r="DD24" s="20">
        <f t="shared" si="8"/>
        <v>8</v>
      </c>
      <c r="DE24" s="18"/>
      <c r="DF24" s="18"/>
      <c r="DG24" s="19" t="s">
        <v>225</v>
      </c>
      <c r="DH24" s="19" t="s">
        <v>225</v>
      </c>
      <c r="DI24" s="19" t="s">
        <v>225</v>
      </c>
      <c r="DJ24" s="19" t="s">
        <v>225</v>
      </c>
      <c r="DK24" s="19" t="s">
        <v>225</v>
      </c>
      <c r="DL24" s="19" t="s">
        <v>225</v>
      </c>
      <c r="DM24" s="19" t="s">
        <v>225</v>
      </c>
      <c r="DN24" s="19" t="s">
        <v>225</v>
      </c>
      <c r="DO24"/>
      <c r="DP24"/>
      <c r="DQ24" s="19" t="s">
        <v>225</v>
      </c>
      <c r="DR24" s="19" t="s">
        <v>225</v>
      </c>
      <c r="DS24" s="19" t="s">
        <v>225</v>
      </c>
      <c r="DT24" s="19" t="s">
        <v>225</v>
      </c>
      <c r="DU24" s="19" t="s">
        <v>225</v>
      </c>
      <c r="DV24" s="19" t="s">
        <v>225</v>
      </c>
      <c r="DW24" s="19" t="s">
        <v>225</v>
      </c>
      <c r="DX24" s="19" t="s">
        <v>225</v>
      </c>
      <c r="DY24"/>
      <c r="DZ24"/>
      <c r="EA24"/>
      <c r="EB24"/>
      <c r="EC24"/>
      <c r="ED24"/>
      <c r="EE24" s="18"/>
      <c r="EF24" s="18"/>
      <c r="EG24" s="18"/>
      <c r="EH24" s="18"/>
      <c r="EI24" s="18"/>
      <c r="EJ24" s="18"/>
      <c r="EK24" s="18"/>
      <c r="EL24" s="18"/>
      <c r="EM24" s="20">
        <f t="shared" si="9"/>
        <v>8</v>
      </c>
      <c r="EN24" s="18"/>
      <c r="EO24" s="18"/>
      <c r="EP24" s="19" t="s">
        <v>225</v>
      </c>
      <c r="EQ24" s="19" t="s">
        <v>225</v>
      </c>
      <c r="ER24" s="19" t="s">
        <v>225</v>
      </c>
      <c r="ES24" s="19" t="s">
        <v>225</v>
      </c>
      <c r="ET24" s="19" t="s">
        <v>225</v>
      </c>
      <c r="EU24" s="19" t="s">
        <v>225</v>
      </c>
      <c r="EV24" s="19" t="s">
        <v>225</v>
      </c>
      <c r="EW24" s="19" t="s">
        <v>225</v>
      </c>
      <c r="EX24"/>
      <c r="EY24"/>
      <c r="EZ24" s="19" t="s">
        <v>225</v>
      </c>
      <c r="FA24" s="19" t="s">
        <v>225</v>
      </c>
      <c r="FB24" s="19" t="s">
        <v>225</v>
      </c>
      <c r="FC24" s="19" t="s">
        <v>225</v>
      </c>
      <c r="FD24" s="19" t="s">
        <v>225</v>
      </c>
      <c r="FE24" s="19" t="s">
        <v>225</v>
      </c>
      <c r="FF24" s="19" t="s">
        <v>225</v>
      </c>
      <c r="FG24" s="19" t="s">
        <v>225</v>
      </c>
      <c r="FH24"/>
      <c r="FI24"/>
      <c r="FJ24"/>
      <c r="FK24"/>
      <c r="FL24"/>
      <c r="FM24"/>
      <c r="FN24" s="18"/>
      <c r="FO24" s="18"/>
      <c r="FP24" s="18"/>
      <c r="FQ24" s="18"/>
      <c r="FR24" s="18"/>
      <c r="FS24" s="18"/>
      <c r="FT24" s="18"/>
      <c r="FU24" s="18"/>
      <c r="FV24" s="20">
        <f t="shared" si="10"/>
        <v>8</v>
      </c>
      <c r="FW24" s="21"/>
      <c r="FX24" s="20">
        <f t="shared" si="11"/>
        <v>40</v>
      </c>
    </row>
    <row r="25" spans="1:180" s="2" customFormat="1" ht="15" customHeight="1">
      <c r="A25" s="134"/>
      <c r="B25" s="24" t="s">
        <v>248</v>
      </c>
      <c r="C25" s="17" t="s">
        <v>224</v>
      </c>
      <c r="D25" s="18"/>
      <c r="E25" s="18"/>
      <c r="F25"/>
      <c r="G25" s="19" t="s">
        <v>225</v>
      </c>
      <c r="H25" s="19" t="s">
        <v>225</v>
      </c>
      <c r="I25" s="19" t="s">
        <v>225</v>
      </c>
      <c r="J25" s="19" t="s">
        <v>225</v>
      </c>
      <c r="K25" s="19" t="s">
        <v>225</v>
      </c>
      <c r="L25" s="19" t="s">
        <v>225</v>
      </c>
      <c r="M25" s="19" t="s">
        <v>225</v>
      </c>
      <c r="N25" s="19" t="s">
        <v>225</v>
      </c>
      <c r="O25" s="19" t="s">
        <v>225</v>
      </c>
      <c r="P25"/>
      <c r="Q25"/>
      <c r="R25" s="19" t="s">
        <v>225</v>
      </c>
      <c r="S25" s="19" t="s">
        <v>225</v>
      </c>
      <c r="T25" s="19" t="s">
        <v>225</v>
      </c>
      <c r="U25" s="19" t="s">
        <v>225</v>
      </c>
      <c r="V25" s="19" t="s">
        <v>225</v>
      </c>
      <c r="W25" s="19" t="s">
        <v>225</v>
      </c>
      <c r="X25" s="19" t="s">
        <v>225</v>
      </c>
      <c r="Y25"/>
      <c r="Z25"/>
      <c r="AA25"/>
      <c r="AB25"/>
      <c r="AC25"/>
      <c r="AD25" s="18"/>
      <c r="AE25" s="18"/>
      <c r="AF25" s="18"/>
      <c r="AG25" s="18"/>
      <c r="AH25" s="18"/>
      <c r="AI25" s="18"/>
      <c r="AJ25" s="18"/>
      <c r="AK25" s="18"/>
      <c r="AL25" s="20">
        <f t="shared" si="6"/>
        <v>8</v>
      </c>
      <c r="AM25" s="18"/>
      <c r="AN25" s="18"/>
      <c r="AO25"/>
      <c r="AP25" s="19" t="s">
        <v>225</v>
      </c>
      <c r="AQ25" s="19" t="s">
        <v>225</v>
      </c>
      <c r="AR25" s="19" t="s">
        <v>225</v>
      </c>
      <c r="AS25" s="19" t="s">
        <v>225</v>
      </c>
      <c r="AT25" s="19" t="s">
        <v>225</v>
      </c>
      <c r="AU25" s="19" t="s">
        <v>225</v>
      </c>
      <c r="AV25" s="19" t="s">
        <v>225</v>
      </c>
      <c r="AW25" s="19" t="s">
        <v>225</v>
      </c>
      <c r="AX25" s="19" t="s">
        <v>225</v>
      </c>
      <c r="AY25"/>
      <c r="AZ25"/>
      <c r="BA25" s="19" t="s">
        <v>225</v>
      </c>
      <c r="BB25" s="19" t="s">
        <v>225</v>
      </c>
      <c r="BC25" s="19" t="s">
        <v>225</v>
      </c>
      <c r="BD25" s="19" t="s">
        <v>225</v>
      </c>
      <c r="BE25" s="19" t="s">
        <v>225</v>
      </c>
      <c r="BF25" s="19" t="s">
        <v>225</v>
      </c>
      <c r="BG25" s="19" t="s">
        <v>225</v>
      </c>
      <c r="BH25"/>
      <c r="BI25"/>
      <c r="BJ25"/>
      <c r="BK25"/>
      <c r="BL25"/>
      <c r="BM25" s="18"/>
      <c r="BN25" s="18"/>
      <c r="BO25" s="18"/>
      <c r="BP25" s="18"/>
      <c r="BQ25" s="18"/>
      <c r="BR25" s="18"/>
      <c r="BS25" s="18"/>
      <c r="BT25" s="18"/>
      <c r="BU25" s="20">
        <f t="shared" si="7"/>
        <v>8</v>
      </c>
      <c r="BV25" s="18"/>
      <c r="BW25" s="18"/>
      <c r="BX25"/>
      <c r="BY25" s="19" t="s">
        <v>225</v>
      </c>
      <c r="BZ25" s="19" t="s">
        <v>225</v>
      </c>
      <c r="CA25" s="19" t="s">
        <v>225</v>
      </c>
      <c r="CB25" s="19" t="s">
        <v>225</v>
      </c>
      <c r="CC25" s="19" t="s">
        <v>225</v>
      </c>
      <c r="CD25" s="19" t="s">
        <v>225</v>
      </c>
      <c r="CE25" s="19" t="s">
        <v>225</v>
      </c>
      <c r="CF25" s="19" t="s">
        <v>225</v>
      </c>
      <c r="CG25" s="19" t="s">
        <v>225</v>
      </c>
      <c r="CH25"/>
      <c r="CI25"/>
      <c r="CJ25" s="19" t="s">
        <v>225</v>
      </c>
      <c r="CK25" s="19" t="s">
        <v>225</v>
      </c>
      <c r="CL25" s="19" t="s">
        <v>225</v>
      </c>
      <c r="CM25" s="19" t="s">
        <v>225</v>
      </c>
      <c r="CN25" s="19" t="s">
        <v>225</v>
      </c>
      <c r="CO25" s="19" t="s">
        <v>225</v>
      </c>
      <c r="CP25" s="19" t="s">
        <v>225</v>
      </c>
      <c r="CQ25"/>
      <c r="CR25"/>
      <c r="CS25"/>
      <c r="CT25"/>
      <c r="CU25"/>
      <c r="CV25" s="18"/>
      <c r="CW25" s="18"/>
      <c r="CX25" s="18"/>
      <c r="CY25" s="18"/>
      <c r="CZ25" s="18"/>
      <c r="DA25" s="18"/>
      <c r="DB25" s="18"/>
      <c r="DC25" s="18"/>
      <c r="DD25" s="20">
        <f t="shared" si="8"/>
        <v>8</v>
      </c>
      <c r="DE25" s="18"/>
      <c r="DF25" s="18"/>
      <c r="DG25"/>
      <c r="DH25" s="19" t="s">
        <v>225</v>
      </c>
      <c r="DI25" s="19" t="s">
        <v>225</v>
      </c>
      <c r="DJ25" s="19" t="s">
        <v>225</v>
      </c>
      <c r="DK25" s="19" t="s">
        <v>225</v>
      </c>
      <c r="DL25" s="19" t="s">
        <v>225</v>
      </c>
      <c r="DM25" s="19" t="s">
        <v>225</v>
      </c>
      <c r="DN25" s="19" t="s">
        <v>225</v>
      </c>
      <c r="DO25" s="19" t="s">
        <v>225</v>
      </c>
      <c r="DP25" s="19" t="s">
        <v>225</v>
      </c>
      <c r="DQ25"/>
      <c r="DR25"/>
      <c r="DS25" s="19" t="s">
        <v>225</v>
      </c>
      <c r="DT25" s="19" t="s">
        <v>225</v>
      </c>
      <c r="DU25" s="19" t="s">
        <v>225</v>
      </c>
      <c r="DV25" s="19" t="s">
        <v>225</v>
      </c>
      <c r="DW25" s="19" t="s">
        <v>225</v>
      </c>
      <c r="DX25" s="19" t="s">
        <v>225</v>
      </c>
      <c r="DY25" s="19" t="s">
        <v>225</v>
      </c>
      <c r="DZ25"/>
      <c r="EA25"/>
      <c r="EB25"/>
      <c r="EC25"/>
      <c r="ED25"/>
      <c r="EE25" s="18"/>
      <c r="EF25" s="18"/>
      <c r="EG25" s="18"/>
      <c r="EH25" s="18"/>
      <c r="EI25" s="18"/>
      <c r="EJ25" s="18"/>
      <c r="EK25" s="18"/>
      <c r="EL25" s="18"/>
      <c r="EM25" s="20">
        <f t="shared" si="9"/>
        <v>8</v>
      </c>
      <c r="EN25" s="18"/>
      <c r="EO25" s="18"/>
      <c r="EP25"/>
      <c r="EQ25" s="19" t="s">
        <v>225</v>
      </c>
      <c r="ER25" s="19" t="s">
        <v>225</v>
      </c>
      <c r="ES25" s="19" t="s">
        <v>225</v>
      </c>
      <c r="ET25" s="19" t="s">
        <v>225</v>
      </c>
      <c r="EU25" s="19" t="s">
        <v>225</v>
      </c>
      <c r="EV25" s="19" t="s">
        <v>225</v>
      </c>
      <c r="EW25" s="19" t="s">
        <v>225</v>
      </c>
      <c r="EX25" s="19" t="s">
        <v>225</v>
      </c>
      <c r="EY25" s="19" t="s">
        <v>225</v>
      </c>
      <c r="EZ25"/>
      <c r="FA25"/>
      <c r="FB25" s="19" t="s">
        <v>225</v>
      </c>
      <c r="FC25" s="19" t="s">
        <v>225</v>
      </c>
      <c r="FD25" s="19" t="s">
        <v>225</v>
      </c>
      <c r="FE25" s="19" t="s">
        <v>225</v>
      </c>
      <c r="FF25" s="19" t="s">
        <v>225</v>
      </c>
      <c r="FG25" s="19" t="s">
        <v>225</v>
      </c>
      <c r="FH25" s="19" t="s">
        <v>225</v>
      </c>
      <c r="FI25"/>
      <c r="FJ25"/>
      <c r="FK25"/>
      <c r="FL25"/>
      <c r="FM25"/>
      <c r="FN25" s="18"/>
      <c r="FO25" s="18"/>
      <c r="FP25" s="18"/>
      <c r="FQ25" s="18"/>
      <c r="FR25" s="18"/>
      <c r="FS25" s="18"/>
      <c r="FT25" s="18"/>
      <c r="FU25" s="18"/>
      <c r="FV25" s="20">
        <f t="shared" si="10"/>
        <v>8</v>
      </c>
      <c r="FW25" s="21"/>
      <c r="FX25" s="20">
        <f t="shared" si="11"/>
        <v>40</v>
      </c>
    </row>
    <row r="26" spans="1:180" s="2" customFormat="1" ht="15" customHeight="1">
      <c r="A26" s="134"/>
      <c r="B26" s="23" t="s">
        <v>249</v>
      </c>
      <c r="C26" s="17" t="s">
        <v>224</v>
      </c>
      <c r="D26" s="18"/>
      <c r="E26" s="18"/>
      <c r="F26"/>
      <c r="G26"/>
      <c r="H26"/>
      <c r="I26"/>
      <c r="J26"/>
      <c r="K26"/>
      <c r="L26" s="19" t="s">
        <v>225</v>
      </c>
      <c r="M26" s="19" t="s">
        <v>225</v>
      </c>
      <c r="N26" s="19" t="s">
        <v>225</v>
      </c>
      <c r="O26" s="19" t="s">
        <v>225</v>
      </c>
      <c r="P26" s="19" t="s">
        <v>225</v>
      </c>
      <c r="Q26" s="19" t="s">
        <v>225</v>
      </c>
      <c r="R26" s="19" t="s">
        <v>225</v>
      </c>
      <c r="S26" s="19" t="s">
        <v>225</v>
      </c>
      <c r="T26"/>
      <c r="U26"/>
      <c r="V26" s="19" t="s">
        <v>225</v>
      </c>
      <c r="W26" s="19" t="s">
        <v>225</v>
      </c>
      <c r="X26" s="19" t="s">
        <v>225</v>
      </c>
      <c r="Y26" s="19" t="s">
        <v>225</v>
      </c>
      <c r="Z26" s="19" t="s">
        <v>225</v>
      </c>
      <c r="AA26" s="19" t="s">
        <v>225</v>
      </c>
      <c r="AB26" s="19" t="s">
        <v>225</v>
      </c>
      <c r="AC26" s="19" t="s">
        <v>225</v>
      </c>
      <c r="AD26" s="18"/>
      <c r="AE26" s="18"/>
      <c r="AF26" s="18"/>
      <c r="AG26" s="18"/>
      <c r="AH26" s="18"/>
      <c r="AI26" s="18"/>
      <c r="AJ26" s="18"/>
      <c r="AK26" s="18"/>
      <c r="AL26" s="20">
        <f t="shared" si="6"/>
        <v>8</v>
      </c>
      <c r="AM26" s="18"/>
      <c r="AN26" s="18"/>
      <c r="AO26"/>
      <c r="AP26"/>
      <c r="AQ26"/>
      <c r="AR26"/>
      <c r="AS26"/>
      <c r="AT26"/>
      <c r="AU26" s="19" t="s">
        <v>225</v>
      </c>
      <c r="AV26" s="19" t="s">
        <v>225</v>
      </c>
      <c r="AW26" s="19" t="s">
        <v>225</v>
      </c>
      <c r="AX26" s="19" t="s">
        <v>225</v>
      </c>
      <c r="AY26" s="19" t="s">
        <v>225</v>
      </c>
      <c r="AZ26" s="19" t="s">
        <v>225</v>
      </c>
      <c r="BA26" s="19" t="s">
        <v>225</v>
      </c>
      <c r="BB26" s="19" t="s">
        <v>225</v>
      </c>
      <c r="BC26"/>
      <c r="BD26"/>
      <c r="BE26" s="19" t="s">
        <v>225</v>
      </c>
      <c r="BF26" s="19" t="s">
        <v>225</v>
      </c>
      <c r="BG26" s="19" t="s">
        <v>225</v>
      </c>
      <c r="BH26" s="19" t="s">
        <v>225</v>
      </c>
      <c r="BI26" s="19" t="s">
        <v>225</v>
      </c>
      <c r="BJ26" s="19" t="s">
        <v>225</v>
      </c>
      <c r="BK26" s="19" t="s">
        <v>225</v>
      </c>
      <c r="BL26" s="19" t="s">
        <v>225</v>
      </c>
      <c r="BM26" s="18"/>
      <c r="BN26" s="18"/>
      <c r="BO26" s="18"/>
      <c r="BP26" s="18"/>
      <c r="BQ26" s="18"/>
      <c r="BR26" s="18"/>
      <c r="BS26" s="18"/>
      <c r="BT26" s="18"/>
      <c r="BU26" s="20">
        <f t="shared" si="7"/>
        <v>8</v>
      </c>
      <c r="BV26" s="18"/>
      <c r="BW26" s="18"/>
      <c r="BX26"/>
      <c r="BY26"/>
      <c r="BZ26"/>
      <c r="CA26"/>
      <c r="CB26"/>
      <c r="CC26"/>
      <c r="CD26" s="19" t="s">
        <v>225</v>
      </c>
      <c r="CE26" s="19" t="s">
        <v>225</v>
      </c>
      <c r="CF26" s="19" t="s">
        <v>225</v>
      </c>
      <c r="CG26" s="19" t="s">
        <v>225</v>
      </c>
      <c r="CH26" s="19" t="s">
        <v>225</v>
      </c>
      <c r="CI26" s="19" t="s">
        <v>225</v>
      </c>
      <c r="CJ26" s="19" t="s">
        <v>225</v>
      </c>
      <c r="CK26" s="19" t="s">
        <v>225</v>
      </c>
      <c r="CL26"/>
      <c r="CM26"/>
      <c r="CN26" s="19" t="s">
        <v>225</v>
      </c>
      <c r="CO26" s="19" t="s">
        <v>225</v>
      </c>
      <c r="CP26" s="19" t="s">
        <v>225</v>
      </c>
      <c r="CQ26" s="19" t="s">
        <v>225</v>
      </c>
      <c r="CR26" s="19" t="s">
        <v>225</v>
      </c>
      <c r="CS26" s="19" t="s">
        <v>225</v>
      </c>
      <c r="CT26" s="19" t="s">
        <v>225</v>
      </c>
      <c r="CU26" s="19" t="s">
        <v>225</v>
      </c>
      <c r="CV26" s="18"/>
      <c r="CW26" s="18"/>
      <c r="CX26" s="18"/>
      <c r="CY26" s="18"/>
      <c r="CZ26" s="18"/>
      <c r="DA26" s="18"/>
      <c r="DB26" s="18"/>
      <c r="DC26" s="18"/>
      <c r="DD26" s="20">
        <f t="shared" si="8"/>
        <v>8</v>
      </c>
      <c r="DE26" s="18"/>
      <c r="DF26" s="18"/>
      <c r="DG26"/>
      <c r="DH26"/>
      <c r="DI26"/>
      <c r="DJ26"/>
      <c r="DK26"/>
      <c r="DL26"/>
      <c r="DM26" s="19" t="s">
        <v>225</v>
      </c>
      <c r="DN26" s="19" t="s">
        <v>225</v>
      </c>
      <c r="DO26" s="19" t="s">
        <v>225</v>
      </c>
      <c r="DP26" s="19" t="s">
        <v>225</v>
      </c>
      <c r="DQ26" s="19" t="s">
        <v>225</v>
      </c>
      <c r="DR26" s="19" t="s">
        <v>225</v>
      </c>
      <c r="DS26" s="19" t="s">
        <v>225</v>
      </c>
      <c r="DT26" s="19" t="s">
        <v>225</v>
      </c>
      <c r="DU26"/>
      <c r="DV26"/>
      <c r="DW26" s="19" t="s">
        <v>225</v>
      </c>
      <c r="DX26" s="19" t="s">
        <v>225</v>
      </c>
      <c r="DY26" s="19" t="s">
        <v>225</v>
      </c>
      <c r="DZ26" s="19" t="s">
        <v>225</v>
      </c>
      <c r="EA26" s="19" t="s">
        <v>225</v>
      </c>
      <c r="EB26" s="19" t="s">
        <v>225</v>
      </c>
      <c r="EC26" s="19" t="s">
        <v>225</v>
      </c>
      <c r="ED26" s="19" t="s">
        <v>225</v>
      </c>
      <c r="EE26" s="18"/>
      <c r="EF26" s="18"/>
      <c r="EG26" s="18"/>
      <c r="EH26" s="18"/>
      <c r="EI26" s="18"/>
      <c r="EJ26" s="18"/>
      <c r="EK26" s="18"/>
      <c r="EL26" s="18"/>
      <c r="EM26" s="20">
        <f t="shared" si="9"/>
        <v>8</v>
      </c>
      <c r="EN26" s="18"/>
      <c r="EO26" s="18"/>
      <c r="EP26"/>
      <c r="EQ26"/>
      <c r="ER26"/>
      <c r="ES26"/>
      <c r="ET26"/>
      <c r="EU26"/>
      <c r="EV26" s="19" t="s">
        <v>225</v>
      </c>
      <c r="EW26" s="19" t="s">
        <v>225</v>
      </c>
      <c r="EX26" s="19" t="s">
        <v>225</v>
      </c>
      <c r="EY26" s="19" t="s">
        <v>225</v>
      </c>
      <c r="EZ26" s="19" t="s">
        <v>225</v>
      </c>
      <c r="FA26" s="19" t="s">
        <v>225</v>
      </c>
      <c r="FB26" s="19" t="s">
        <v>225</v>
      </c>
      <c r="FC26" s="19" t="s">
        <v>225</v>
      </c>
      <c r="FD26"/>
      <c r="FE26"/>
      <c r="FF26" s="19" t="s">
        <v>225</v>
      </c>
      <c r="FG26" s="19" t="s">
        <v>225</v>
      </c>
      <c r="FH26" s="19" t="s">
        <v>225</v>
      </c>
      <c r="FI26" s="19" t="s">
        <v>225</v>
      </c>
      <c r="FJ26" s="19" t="s">
        <v>225</v>
      </c>
      <c r="FK26" s="19" t="s">
        <v>225</v>
      </c>
      <c r="FL26" s="19" t="s">
        <v>225</v>
      </c>
      <c r="FM26" s="19" t="s">
        <v>225</v>
      </c>
      <c r="FN26" s="18"/>
      <c r="FO26" s="18"/>
      <c r="FP26" s="18"/>
      <c r="FQ26" s="18"/>
      <c r="FR26" s="18"/>
      <c r="FS26" s="18"/>
      <c r="FT26" s="18"/>
      <c r="FU26" s="18"/>
      <c r="FV26" s="20">
        <f t="shared" si="10"/>
        <v>8</v>
      </c>
      <c r="FW26" s="21"/>
      <c r="FX26" s="20">
        <f t="shared" si="11"/>
        <v>40</v>
      </c>
    </row>
    <row r="27" spans="1:180" s="2" customFormat="1" ht="15" customHeight="1">
      <c r="A27" s="134"/>
      <c r="B27" s="24" t="s">
        <v>250</v>
      </c>
      <c r="C27" s="17" t="s">
        <v>224</v>
      </c>
      <c r="D27" s="18"/>
      <c r="E27" s="18"/>
      <c r="F27"/>
      <c r="G27" s="19" t="s">
        <v>225</v>
      </c>
      <c r="H27" s="19" t="s">
        <v>225</v>
      </c>
      <c r="I27" s="19" t="s">
        <v>225</v>
      </c>
      <c r="J27" s="19" t="s">
        <v>225</v>
      </c>
      <c r="K27" s="19" t="s">
        <v>225</v>
      </c>
      <c r="L27" s="19" t="s">
        <v>225</v>
      </c>
      <c r="M27" s="19" t="s">
        <v>225</v>
      </c>
      <c r="N27" s="19" t="s">
        <v>225</v>
      </c>
      <c r="O27" s="19" t="s">
        <v>225</v>
      </c>
      <c r="P27"/>
      <c r="Q27"/>
      <c r="R27" s="19" t="s">
        <v>225</v>
      </c>
      <c r="S27" s="19" t="s">
        <v>225</v>
      </c>
      <c r="T27" s="19" t="s">
        <v>225</v>
      </c>
      <c r="U27" s="19" t="s">
        <v>225</v>
      </c>
      <c r="V27" s="19" t="s">
        <v>225</v>
      </c>
      <c r="W27" s="19" t="s">
        <v>225</v>
      </c>
      <c r="X27" s="19" t="s">
        <v>225</v>
      </c>
      <c r="Y27"/>
      <c r="Z27"/>
      <c r="AA27"/>
      <c r="AB27"/>
      <c r="AC27"/>
      <c r="AD27" s="18"/>
      <c r="AE27" s="18"/>
      <c r="AF27" s="18"/>
      <c r="AG27" s="18"/>
      <c r="AH27" s="18"/>
      <c r="AI27" s="18"/>
      <c r="AJ27" s="18"/>
      <c r="AK27" s="18"/>
      <c r="AL27" s="20">
        <f t="shared" si="6"/>
        <v>8</v>
      </c>
      <c r="AM27" s="18"/>
      <c r="AN27" s="18"/>
      <c r="AO27"/>
      <c r="AP27" s="19" t="s">
        <v>225</v>
      </c>
      <c r="AQ27" s="19" t="s">
        <v>225</v>
      </c>
      <c r="AR27" s="19" t="s">
        <v>225</v>
      </c>
      <c r="AS27" s="19" t="s">
        <v>225</v>
      </c>
      <c r="AT27" s="19" t="s">
        <v>225</v>
      </c>
      <c r="AU27" s="19" t="s">
        <v>225</v>
      </c>
      <c r="AV27" s="19" t="s">
        <v>225</v>
      </c>
      <c r="AW27" s="19" t="s">
        <v>225</v>
      </c>
      <c r="AX27" s="19" t="s">
        <v>225</v>
      </c>
      <c r="AY27"/>
      <c r="AZ27"/>
      <c r="BA27" s="19" t="s">
        <v>225</v>
      </c>
      <c r="BB27" s="19" t="s">
        <v>225</v>
      </c>
      <c r="BC27" s="19" t="s">
        <v>225</v>
      </c>
      <c r="BD27" s="19" t="s">
        <v>225</v>
      </c>
      <c r="BE27" s="19" t="s">
        <v>225</v>
      </c>
      <c r="BF27" s="19" t="s">
        <v>225</v>
      </c>
      <c r="BG27" s="19" t="s">
        <v>225</v>
      </c>
      <c r="BH27"/>
      <c r="BI27"/>
      <c r="BJ27"/>
      <c r="BK27"/>
      <c r="BL27"/>
      <c r="BM27" s="18"/>
      <c r="BN27" s="18"/>
      <c r="BO27" s="18"/>
      <c r="BP27" s="18"/>
      <c r="BQ27" s="18"/>
      <c r="BR27" s="18"/>
      <c r="BS27" s="18"/>
      <c r="BT27" s="18"/>
      <c r="BU27" s="20">
        <f t="shared" si="7"/>
        <v>8</v>
      </c>
      <c r="BV27" s="18"/>
      <c r="BW27" s="18"/>
      <c r="BX27"/>
      <c r="BY27" s="19" t="s">
        <v>225</v>
      </c>
      <c r="BZ27" s="19" t="s">
        <v>225</v>
      </c>
      <c r="CA27" s="19" t="s">
        <v>225</v>
      </c>
      <c r="CB27" s="19" t="s">
        <v>225</v>
      </c>
      <c r="CC27" s="19" t="s">
        <v>225</v>
      </c>
      <c r="CD27" s="19" t="s">
        <v>225</v>
      </c>
      <c r="CE27" s="19" t="s">
        <v>225</v>
      </c>
      <c r="CF27" s="19" t="s">
        <v>225</v>
      </c>
      <c r="CG27" s="19" t="s">
        <v>225</v>
      </c>
      <c r="CH27"/>
      <c r="CI27"/>
      <c r="CJ27" s="19" t="s">
        <v>225</v>
      </c>
      <c r="CK27" s="19" t="s">
        <v>225</v>
      </c>
      <c r="CL27" s="19" t="s">
        <v>225</v>
      </c>
      <c r="CM27" s="19" t="s">
        <v>225</v>
      </c>
      <c r="CN27" s="19" t="s">
        <v>225</v>
      </c>
      <c r="CO27" s="19" t="s">
        <v>225</v>
      </c>
      <c r="CP27" s="19" t="s">
        <v>225</v>
      </c>
      <c r="CQ27"/>
      <c r="CR27"/>
      <c r="CS27"/>
      <c r="CT27"/>
      <c r="CU27"/>
      <c r="CV27" s="18"/>
      <c r="CW27" s="18"/>
      <c r="CX27" s="18"/>
      <c r="CY27" s="18"/>
      <c r="CZ27" s="18"/>
      <c r="DA27" s="18"/>
      <c r="DB27" s="18"/>
      <c r="DC27" s="18"/>
      <c r="DD27" s="20">
        <f t="shared" si="8"/>
        <v>8</v>
      </c>
      <c r="DE27" s="18"/>
      <c r="DF27" s="18"/>
      <c r="DG27"/>
      <c r="DH27" s="19" t="s">
        <v>225</v>
      </c>
      <c r="DI27" s="19" t="s">
        <v>225</v>
      </c>
      <c r="DJ27" s="19" t="s">
        <v>225</v>
      </c>
      <c r="DK27" s="19" t="s">
        <v>225</v>
      </c>
      <c r="DL27" s="19" t="s">
        <v>225</v>
      </c>
      <c r="DM27" s="19" t="s">
        <v>225</v>
      </c>
      <c r="DN27" s="19" t="s">
        <v>225</v>
      </c>
      <c r="DO27" s="19" t="s">
        <v>225</v>
      </c>
      <c r="DP27" s="19" t="s">
        <v>225</v>
      </c>
      <c r="DQ27"/>
      <c r="DR27"/>
      <c r="DS27" s="19" t="s">
        <v>225</v>
      </c>
      <c r="DT27" s="19" t="s">
        <v>225</v>
      </c>
      <c r="DU27" s="19" t="s">
        <v>225</v>
      </c>
      <c r="DV27" s="19" t="s">
        <v>225</v>
      </c>
      <c r="DW27" s="19" t="s">
        <v>225</v>
      </c>
      <c r="DX27" s="19" t="s">
        <v>225</v>
      </c>
      <c r="DY27" s="19" t="s">
        <v>225</v>
      </c>
      <c r="DZ27"/>
      <c r="EA27"/>
      <c r="EB27"/>
      <c r="EC27"/>
      <c r="ED27"/>
      <c r="EE27" s="18"/>
      <c r="EF27" s="18"/>
      <c r="EG27" s="18"/>
      <c r="EH27" s="18"/>
      <c r="EI27" s="18"/>
      <c r="EJ27" s="18"/>
      <c r="EK27" s="18"/>
      <c r="EL27" s="18"/>
      <c r="EM27" s="20">
        <f t="shared" si="9"/>
        <v>8</v>
      </c>
      <c r="EN27" s="18"/>
      <c r="EO27" s="18"/>
      <c r="EP27"/>
      <c r="EQ27" s="19" t="s">
        <v>225</v>
      </c>
      <c r="ER27" s="19" t="s">
        <v>225</v>
      </c>
      <c r="ES27" s="19" t="s">
        <v>225</v>
      </c>
      <c r="ET27" s="19" t="s">
        <v>225</v>
      </c>
      <c r="EU27" s="19" t="s">
        <v>225</v>
      </c>
      <c r="EV27" s="19" t="s">
        <v>225</v>
      </c>
      <c r="EW27" s="19" t="s">
        <v>225</v>
      </c>
      <c r="EX27" s="19" t="s">
        <v>225</v>
      </c>
      <c r="EY27" s="19" t="s">
        <v>225</v>
      </c>
      <c r="EZ27"/>
      <c r="FA27"/>
      <c r="FB27" s="19" t="s">
        <v>225</v>
      </c>
      <c r="FC27" s="19" t="s">
        <v>225</v>
      </c>
      <c r="FD27" s="19" t="s">
        <v>225</v>
      </c>
      <c r="FE27" s="19" t="s">
        <v>225</v>
      </c>
      <c r="FF27" s="19" t="s">
        <v>225</v>
      </c>
      <c r="FG27" s="19" t="s">
        <v>225</v>
      </c>
      <c r="FH27" s="19" t="s">
        <v>225</v>
      </c>
      <c r="FI27"/>
      <c r="FJ27"/>
      <c r="FK27"/>
      <c r="FL27"/>
      <c r="FM27"/>
      <c r="FN27" s="18"/>
      <c r="FO27" s="18"/>
      <c r="FP27" s="18"/>
      <c r="FQ27" s="18"/>
      <c r="FR27" s="18"/>
      <c r="FS27" s="18"/>
      <c r="FT27" s="18"/>
      <c r="FU27" s="18"/>
      <c r="FV27" s="20">
        <f t="shared" si="10"/>
        <v>8</v>
      </c>
      <c r="FW27" s="21"/>
      <c r="FX27" s="20">
        <f t="shared" si="11"/>
        <v>40</v>
      </c>
    </row>
    <row r="28" spans="1:180" s="2" customFormat="1" ht="15" customHeight="1">
      <c r="A28" s="134"/>
      <c r="B28" s="24" t="s">
        <v>251</v>
      </c>
      <c r="C28" s="17" t="s">
        <v>224</v>
      </c>
      <c r="D28" s="18"/>
      <c r="E28" s="18"/>
      <c r="F28"/>
      <c r="G28" s="19" t="s">
        <v>225</v>
      </c>
      <c r="H28" s="19" t="s">
        <v>225</v>
      </c>
      <c r="I28" s="19" t="s">
        <v>225</v>
      </c>
      <c r="J28" s="19" t="s">
        <v>225</v>
      </c>
      <c r="K28" s="19" t="s">
        <v>225</v>
      </c>
      <c r="L28" s="19" t="s">
        <v>225</v>
      </c>
      <c r="M28" s="19" t="s">
        <v>225</v>
      </c>
      <c r="N28"/>
      <c r="O28"/>
      <c r="P28" s="19" t="s">
        <v>225</v>
      </c>
      <c r="Q28" s="19" t="s">
        <v>225</v>
      </c>
      <c r="R28" s="19" t="s">
        <v>225</v>
      </c>
      <c r="S28" s="19" t="s">
        <v>225</v>
      </c>
      <c r="T28" s="19" t="s">
        <v>225</v>
      </c>
      <c r="U28" s="19" t="s">
        <v>225</v>
      </c>
      <c r="V28" s="19" t="s">
        <v>225</v>
      </c>
      <c r="W28" s="19" t="s">
        <v>225</v>
      </c>
      <c r="X28" s="19" t="s">
        <v>225</v>
      </c>
      <c r="Y28"/>
      <c r="Z28"/>
      <c r="AA28"/>
      <c r="AB28"/>
      <c r="AC28"/>
      <c r="AD28" s="18"/>
      <c r="AE28" s="18"/>
      <c r="AF28" s="18"/>
      <c r="AG28" s="18"/>
      <c r="AH28" s="18"/>
      <c r="AI28" s="18"/>
      <c r="AJ28" s="18"/>
      <c r="AK28" s="18"/>
      <c r="AL28" s="20">
        <f t="shared" si="6"/>
        <v>8</v>
      </c>
      <c r="AM28" s="18"/>
      <c r="AN28" s="18"/>
      <c r="AO28"/>
      <c r="AP28" s="19" t="s">
        <v>225</v>
      </c>
      <c r="AQ28" s="19" t="s">
        <v>225</v>
      </c>
      <c r="AR28" s="19" t="s">
        <v>225</v>
      </c>
      <c r="AS28" s="19" t="s">
        <v>225</v>
      </c>
      <c r="AT28" s="19" t="s">
        <v>225</v>
      </c>
      <c r="AU28" s="19" t="s">
        <v>225</v>
      </c>
      <c r="AV28" s="19" t="s">
        <v>225</v>
      </c>
      <c r="AW28"/>
      <c r="AX28"/>
      <c r="AY28" s="19" t="s">
        <v>225</v>
      </c>
      <c r="AZ28" s="19" t="s">
        <v>225</v>
      </c>
      <c r="BA28" s="19" t="s">
        <v>225</v>
      </c>
      <c r="BB28" s="19" t="s">
        <v>225</v>
      </c>
      <c r="BC28" s="19" t="s">
        <v>225</v>
      </c>
      <c r="BD28" s="19" t="s">
        <v>225</v>
      </c>
      <c r="BE28" s="19" t="s">
        <v>225</v>
      </c>
      <c r="BF28" s="19" t="s">
        <v>225</v>
      </c>
      <c r="BG28" s="19" t="s">
        <v>225</v>
      </c>
      <c r="BH28"/>
      <c r="BI28"/>
      <c r="BJ28"/>
      <c r="BK28"/>
      <c r="BL28"/>
      <c r="BM28" s="18"/>
      <c r="BN28" s="18"/>
      <c r="BO28" s="18"/>
      <c r="BP28" s="18"/>
      <c r="BQ28" s="18"/>
      <c r="BR28" s="18"/>
      <c r="BS28" s="18"/>
      <c r="BT28" s="18"/>
      <c r="BU28" s="20">
        <f t="shared" si="7"/>
        <v>8</v>
      </c>
      <c r="BV28" s="18"/>
      <c r="BW28" s="18"/>
      <c r="BX28"/>
      <c r="BY28" s="19" t="s">
        <v>225</v>
      </c>
      <c r="BZ28" s="19" t="s">
        <v>225</v>
      </c>
      <c r="CA28" s="19" t="s">
        <v>225</v>
      </c>
      <c r="CB28" s="19" t="s">
        <v>225</v>
      </c>
      <c r="CC28" s="19" t="s">
        <v>225</v>
      </c>
      <c r="CD28" s="19" t="s">
        <v>225</v>
      </c>
      <c r="CE28" s="19" t="s">
        <v>225</v>
      </c>
      <c r="CF28"/>
      <c r="CG28"/>
      <c r="CH28" s="19" t="s">
        <v>225</v>
      </c>
      <c r="CI28" s="19" t="s">
        <v>225</v>
      </c>
      <c r="CJ28" s="19" t="s">
        <v>225</v>
      </c>
      <c r="CK28" s="19" t="s">
        <v>225</v>
      </c>
      <c r="CL28" s="19" t="s">
        <v>225</v>
      </c>
      <c r="CM28" s="19" t="s">
        <v>225</v>
      </c>
      <c r="CN28" s="19" t="s">
        <v>225</v>
      </c>
      <c r="CO28" s="19" t="s">
        <v>225</v>
      </c>
      <c r="CP28" s="19" t="s">
        <v>225</v>
      </c>
      <c r="CQ28"/>
      <c r="CR28"/>
      <c r="CS28"/>
      <c r="CT28"/>
      <c r="CU28"/>
      <c r="CV28" s="18"/>
      <c r="CW28" s="18"/>
      <c r="CX28" s="18"/>
      <c r="CY28" s="18"/>
      <c r="CZ28" s="18"/>
      <c r="DA28" s="18"/>
      <c r="DB28" s="18"/>
      <c r="DC28" s="18"/>
      <c r="DD28" s="20">
        <f t="shared" si="8"/>
        <v>8</v>
      </c>
      <c r="DE28" s="18"/>
      <c r="DF28" s="18"/>
      <c r="DG28"/>
      <c r="DH28" s="19" t="s">
        <v>225</v>
      </c>
      <c r="DI28" s="19" t="s">
        <v>225</v>
      </c>
      <c r="DJ28" s="19" t="s">
        <v>225</v>
      </c>
      <c r="DK28" s="19" t="s">
        <v>225</v>
      </c>
      <c r="DL28" s="19" t="s">
        <v>225</v>
      </c>
      <c r="DM28" s="19" t="s">
        <v>225</v>
      </c>
      <c r="DN28" s="19" t="s">
        <v>225</v>
      </c>
      <c r="DO28"/>
      <c r="DP28"/>
      <c r="DQ28" s="19" t="s">
        <v>225</v>
      </c>
      <c r="DR28" s="19" t="s">
        <v>225</v>
      </c>
      <c r="DS28" s="19" t="s">
        <v>225</v>
      </c>
      <c r="DT28" s="19" t="s">
        <v>225</v>
      </c>
      <c r="DU28" s="19" t="s">
        <v>225</v>
      </c>
      <c r="DV28" s="19" t="s">
        <v>225</v>
      </c>
      <c r="DW28" s="19" t="s">
        <v>225</v>
      </c>
      <c r="DX28" s="19" t="s">
        <v>225</v>
      </c>
      <c r="DY28" s="19" t="s">
        <v>225</v>
      </c>
      <c r="DZ28"/>
      <c r="EA28"/>
      <c r="EB28"/>
      <c r="EC28"/>
      <c r="ED28"/>
      <c r="EE28" s="18"/>
      <c r="EF28" s="18"/>
      <c r="EG28" s="18"/>
      <c r="EH28" s="18"/>
      <c r="EI28" s="18"/>
      <c r="EJ28" s="18"/>
      <c r="EK28" s="18"/>
      <c r="EL28" s="18"/>
      <c r="EM28" s="20">
        <f t="shared" si="9"/>
        <v>8</v>
      </c>
      <c r="EN28" s="18"/>
      <c r="EO28" s="18"/>
      <c r="EP28"/>
      <c r="EQ28" s="19" t="s">
        <v>225</v>
      </c>
      <c r="ER28" s="19" t="s">
        <v>225</v>
      </c>
      <c r="ES28" s="19" t="s">
        <v>225</v>
      </c>
      <c r="ET28" s="19" t="s">
        <v>225</v>
      </c>
      <c r="EU28" s="19" t="s">
        <v>225</v>
      </c>
      <c r="EV28" s="19" t="s">
        <v>225</v>
      </c>
      <c r="EW28" s="19" t="s">
        <v>225</v>
      </c>
      <c r="EX28"/>
      <c r="EY28"/>
      <c r="EZ28" s="19" t="s">
        <v>225</v>
      </c>
      <c r="FA28" s="19" t="s">
        <v>225</v>
      </c>
      <c r="FB28" s="19" t="s">
        <v>225</v>
      </c>
      <c r="FC28" s="19" t="s">
        <v>225</v>
      </c>
      <c r="FD28" s="19" t="s">
        <v>225</v>
      </c>
      <c r="FE28" s="19" t="s">
        <v>225</v>
      </c>
      <c r="FF28" s="19" t="s">
        <v>225</v>
      </c>
      <c r="FG28" s="19" t="s">
        <v>225</v>
      </c>
      <c r="FH28" s="19" t="s">
        <v>225</v>
      </c>
      <c r="FI28"/>
      <c r="FJ28"/>
      <c r="FK28"/>
      <c r="FL28"/>
      <c r="FM28"/>
      <c r="FN28" s="18"/>
      <c r="FO28" s="18"/>
      <c r="FP28" s="18"/>
      <c r="FQ28" s="18"/>
      <c r="FR28" s="18"/>
      <c r="FS28" s="18"/>
      <c r="FT28" s="18"/>
      <c r="FU28" s="18"/>
      <c r="FV28" s="20">
        <f t="shared" si="10"/>
        <v>8</v>
      </c>
      <c r="FW28" s="21"/>
      <c r="FX28" s="20">
        <f t="shared" si="11"/>
        <v>40</v>
      </c>
    </row>
    <row r="29" spans="1:180" s="2" customFormat="1" ht="15" customHeight="1">
      <c r="A29" s="134"/>
      <c r="B29" s="23" t="s">
        <v>252</v>
      </c>
      <c r="C29" s="17" t="s">
        <v>224</v>
      </c>
      <c r="D29" s="18"/>
      <c r="E29" s="18"/>
      <c r="F29"/>
      <c r="G29" s="19" t="s">
        <v>225</v>
      </c>
      <c r="H29" s="19" t="s">
        <v>225</v>
      </c>
      <c r="I29" s="19" t="s">
        <v>225</v>
      </c>
      <c r="J29" s="19" t="s">
        <v>225</v>
      </c>
      <c r="K29" s="19" t="s">
        <v>225</v>
      </c>
      <c r="L29" s="19" t="s">
        <v>225</v>
      </c>
      <c r="M29" s="19" t="s">
        <v>225</v>
      </c>
      <c r="N29"/>
      <c r="O29"/>
      <c r="P29" s="19" t="s">
        <v>225</v>
      </c>
      <c r="Q29" s="19" t="s">
        <v>225</v>
      </c>
      <c r="R29" s="19" t="s">
        <v>225</v>
      </c>
      <c r="S29" s="19" t="s">
        <v>225</v>
      </c>
      <c r="T29" s="19" t="s">
        <v>225</v>
      </c>
      <c r="U29" s="19" t="s">
        <v>225</v>
      </c>
      <c r="V29" s="19" t="s">
        <v>225</v>
      </c>
      <c r="W29" s="19" t="s">
        <v>225</v>
      </c>
      <c r="X29" s="19" t="s">
        <v>225</v>
      </c>
      <c r="Y29"/>
      <c r="Z29"/>
      <c r="AA29"/>
      <c r="AB29"/>
      <c r="AC29"/>
      <c r="AD29" s="18"/>
      <c r="AE29" s="18"/>
      <c r="AF29" s="18"/>
      <c r="AG29" s="18"/>
      <c r="AH29" s="18"/>
      <c r="AI29" s="18"/>
      <c r="AJ29" s="18"/>
      <c r="AK29" s="18"/>
      <c r="AL29" s="20">
        <f t="shared" si="6"/>
        <v>8</v>
      </c>
      <c r="AM29" s="18"/>
      <c r="AN29" s="18"/>
      <c r="AO29"/>
      <c r="AP29" s="19" t="s">
        <v>225</v>
      </c>
      <c r="AQ29" s="19" t="s">
        <v>225</v>
      </c>
      <c r="AR29" s="19" t="s">
        <v>225</v>
      </c>
      <c r="AS29" s="19" t="s">
        <v>225</v>
      </c>
      <c r="AT29" s="19" t="s">
        <v>225</v>
      </c>
      <c r="AU29" s="19" t="s">
        <v>225</v>
      </c>
      <c r="AV29" s="19" t="s">
        <v>225</v>
      </c>
      <c r="AW29"/>
      <c r="AX29"/>
      <c r="AY29" s="19" t="s">
        <v>225</v>
      </c>
      <c r="AZ29" s="19" t="s">
        <v>225</v>
      </c>
      <c r="BA29" s="19" t="s">
        <v>225</v>
      </c>
      <c r="BB29" s="19" t="s">
        <v>225</v>
      </c>
      <c r="BC29" s="19" t="s">
        <v>225</v>
      </c>
      <c r="BD29" s="19" t="s">
        <v>225</v>
      </c>
      <c r="BE29" s="19" t="s">
        <v>225</v>
      </c>
      <c r="BF29" s="19" t="s">
        <v>225</v>
      </c>
      <c r="BG29" s="19" t="s">
        <v>225</v>
      </c>
      <c r="BH29"/>
      <c r="BI29"/>
      <c r="BJ29"/>
      <c r="BK29"/>
      <c r="BL29"/>
      <c r="BM29" s="18"/>
      <c r="BN29" s="18"/>
      <c r="BO29" s="18"/>
      <c r="BP29" s="18"/>
      <c r="BQ29" s="18"/>
      <c r="BR29" s="18"/>
      <c r="BS29" s="18"/>
      <c r="BT29" s="18"/>
      <c r="BU29" s="20">
        <f t="shared" si="7"/>
        <v>8</v>
      </c>
      <c r="BV29" s="18"/>
      <c r="BW29" s="18"/>
      <c r="BX29"/>
      <c r="BY29" s="19" t="s">
        <v>225</v>
      </c>
      <c r="BZ29" s="19" t="s">
        <v>225</v>
      </c>
      <c r="CA29" s="19" t="s">
        <v>225</v>
      </c>
      <c r="CB29" s="19" t="s">
        <v>225</v>
      </c>
      <c r="CC29" s="19" t="s">
        <v>225</v>
      </c>
      <c r="CD29" s="19" t="s">
        <v>225</v>
      </c>
      <c r="CE29" s="19" t="s">
        <v>225</v>
      </c>
      <c r="CF29"/>
      <c r="CG29"/>
      <c r="CH29" s="19" t="s">
        <v>225</v>
      </c>
      <c r="CI29" s="19" t="s">
        <v>225</v>
      </c>
      <c r="CJ29" s="19" t="s">
        <v>225</v>
      </c>
      <c r="CK29" s="19" t="s">
        <v>225</v>
      </c>
      <c r="CL29" s="19" t="s">
        <v>225</v>
      </c>
      <c r="CM29" s="19" t="s">
        <v>225</v>
      </c>
      <c r="CN29" s="19" t="s">
        <v>225</v>
      </c>
      <c r="CO29" s="19" t="s">
        <v>225</v>
      </c>
      <c r="CP29" s="19" t="s">
        <v>225</v>
      </c>
      <c r="CQ29"/>
      <c r="CR29"/>
      <c r="CS29"/>
      <c r="CT29"/>
      <c r="CU29"/>
      <c r="CV29" s="18"/>
      <c r="CW29" s="18"/>
      <c r="CX29" s="18"/>
      <c r="CY29" s="18"/>
      <c r="CZ29" s="18"/>
      <c r="DA29" s="18"/>
      <c r="DB29" s="18"/>
      <c r="DC29" s="18"/>
      <c r="DD29" s="20">
        <f t="shared" si="8"/>
        <v>8</v>
      </c>
      <c r="DE29" s="18"/>
      <c r="DF29" s="18"/>
      <c r="DG29"/>
      <c r="DH29" s="19" t="s">
        <v>225</v>
      </c>
      <c r="DI29" s="19" t="s">
        <v>225</v>
      </c>
      <c r="DJ29" s="19" t="s">
        <v>225</v>
      </c>
      <c r="DK29" s="19" t="s">
        <v>225</v>
      </c>
      <c r="DL29" s="19" t="s">
        <v>225</v>
      </c>
      <c r="DM29" s="19" t="s">
        <v>225</v>
      </c>
      <c r="DN29" s="19" t="s">
        <v>225</v>
      </c>
      <c r="DO29"/>
      <c r="DP29"/>
      <c r="DQ29" s="19" t="s">
        <v>225</v>
      </c>
      <c r="DR29" s="19" t="s">
        <v>225</v>
      </c>
      <c r="DS29" s="19" t="s">
        <v>225</v>
      </c>
      <c r="DT29" s="19" t="s">
        <v>225</v>
      </c>
      <c r="DU29" s="19" t="s">
        <v>225</v>
      </c>
      <c r="DV29" s="19" t="s">
        <v>225</v>
      </c>
      <c r="DW29" s="19" t="s">
        <v>225</v>
      </c>
      <c r="DX29" s="19" t="s">
        <v>225</v>
      </c>
      <c r="DY29" s="19" t="s">
        <v>225</v>
      </c>
      <c r="DZ29"/>
      <c r="EA29"/>
      <c r="EB29"/>
      <c r="EC29"/>
      <c r="ED29"/>
      <c r="EE29" s="18"/>
      <c r="EF29" s="18"/>
      <c r="EG29" s="18"/>
      <c r="EH29" s="18"/>
      <c r="EI29" s="18"/>
      <c r="EJ29" s="18"/>
      <c r="EK29" s="18"/>
      <c r="EL29" s="18"/>
      <c r="EM29" s="20">
        <f t="shared" si="9"/>
        <v>8</v>
      </c>
      <c r="EN29" s="18"/>
      <c r="EO29" s="18"/>
      <c r="EP29"/>
      <c r="EQ29" s="19" t="s">
        <v>225</v>
      </c>
      <c r="ER29" s="19" t="s">
        <v>225</v>
      </c>
      <c r="ES29" s="19" t="s">
        <v>225</v>
      </c>
      <c r="ET29" s="19" t="s">
        <v>225</v>
      </c>
      <c r="EU29" s="19" t="s">
        <v>225</v>
      </c>
      <c r="EV29" s="19" t="s">
        <v>225</v>
      </c>
      <c r="EW29" s="19" t="s">
        <v>225</v>
      </c>
      <c r="EX29"/>
      <c r="EY29"/>
      <c r="EZ29" s="19" t="s">
        <v>225</v>
      </c>
      <c r="FA29" s="19" t="s">
        <v>225</v>
      </c>
      <c r="FB29" s="19" t="s">
        <v>225</v>
      </c>
      <c r="FC29" s="19" t="s">
        <v>225</v>
      </c>
      <c r="FD29" s="19" t="s">
        <v>225</v>
      </c>
      <c r="FE29" s="19" t="s">
        <v>225</v>
      </c>
      <c r="FF29" s="19" t="s">
        <v>225</v>
      </c>
      <c r="FG29" s="19" t="s">
        <v>225</v>
      </c>
      <c r="FH29" s="19" t="s">
        <v>225</v>
      </c>
      <c r="FI29"/>
      <c r="FJ29"/>
      <c r="FK29"/>
      <c r="FL29"/>
      <c r="FM29"/>
      <c r="FN29" s="18"/>
      <c r="FO29" s="18"/>
      <c r="FP29" s="18"/>
      <c r="FQ29" s="18"/>
      <c r="FR29" s="18"/>
      <c r="FS29" s="18"/>
      <c r="FT29" s="18"/>
      <c r="FU29" s="18"/>
      <c r="FV29" s="20">
        <f t="shared" si="10"/>
        <v>8</v>
      </c>
      <c r="FW29" s="21"/>
      <c r="FX29" s="20">
        <f t="shared" si="11"/>
        <v>40</v>
      </c>
    </row>
    <row r="30" spans="1:180" s="2" customFormat="1" ht="15" customHeight="1">
      <c r="A30" s="134"/>
      <c r="B30" s="24" t="s">
        <v>253</v>
      </c>
      <c r="C30" s="17" t="s">
        <v>224</v>
      </c>
      <c r="D30" s="18"/>
      <c r="E30" s="18"/>
      <c r="F30"/>
      <c r="G30" s="19" t="s">
        <v>225</v>
      </c>
      <c r="H30" s="19" t="s">
        <v>225</v>
      </c>
      <c r="I30" s="19" t="s">
        <v>225</v>
      </c>
      <c r="J30" s="19" t="s">
        <v>225</v>
      </c>
      <c r="K30" s="19" t="s">
        <v>225</v>
      </c>
      <c r="L30" s="19" t="s">
        <v>225</v>
      </c>
      <c r="M30" s="19" t="s">
        <v>225</v>
      </c>
      <c r="N30"/>
      <c r="O30"/>
      <c r="P30" s="19" t="s">
        <v>225</v>
      </c>
      <c r="Q30" s="19" t="s">
        <v>225</v>
      </c>
      <c r="R30" s="19" t="s">
        <v>225</v>
      </c>
      <c r="S30" s="19" t="s">
        <v>225</v>
      </c>
      <c r="T30" s="19" t="s">
        <v>225</v>
      </c>
      <c r="U30" s="19" t="s">
        <v>225</v>
      </c>
      <c r="V30" s="19" t="s">
        <v>225</v>
      </c>
      <c r="W30" s="19" t="s">
        <v>225</v>
      </c>
      <c r="X30" s="19" t="s">
        <v>225</v>
      </c>
      <c r="Y30"/>
      <c r="Z30"/>
      <c r="AA30"/>
      <c r="AB30"/>
      <c r="AC30"/>
      <c r="AD30" s="18"/>
      <c r="AE30" s="18"/>
      <c r="AF30" s="18"/>
      <c r="AG30" s="18"/>
      <c r="AH30" s="18"/>
      <c r="AI30" s="18"/>
      <c r="AJ30" s="18"/>
      <c r="AK30" s="18"/>
      <c r="AL30" s="20">
        <f t="shared" si="6"/>
        <v>8</v>
      </c>
      <c r="AM30" s="18"/>
      <c r="AN30" s="18"/>
      <c r="AO30"/>
      <c r="AP30" s="19" t="s">
        <v>225</v>
      </c>
      <c r="AQ30" s="19" t="s">
        <v>225</v>
      </c>
      <c r="AR30" s="19" t="s">
        <v>225</v>
      </c>
      <c r="AS30" s="19" t="s">
        <v>225</v>
      </c>
      <c r="AT30" s="19" t="s">
        <v>225</v>
      </c>
      <c r="AU30" s="19" t="s">
        <v>225</v>
      </c>
      <c r="AV30" s="19" t="s">
        <v>225</v>
      </c>
      <c r="AW30"/>
      <c r="AX30"/>
      <c r="AY30" s="19" t="s">
        <v>225</v>
      </c>
      <c r="AZ30" s="19" t="s">
        <v>225</v>
      </c>
      <c r="BA30" s="19" t="s">
        <v>225</v>
      </c>
      <c r="BB30" s="19" t="s">
        <v>225</v>
      </c>
      <c r="BC30" s="19" t="s">
        <v>225</v>
      </c>
      <c r="BD30" s="19" t="s">
        <v>225</v>
      </c>
      <c r="BE30" s="19" t="s">
        <v>225</v>
      </c>
      <c r="BF30" s="19" t="s">
        <v>225</v>
      </c>
      <c r="BG30" s="19" t="s">
        <v>225</v>
      </c>
      <c r="BH30"/>
      <c r="BI30"/>
      <c r="BJ30"/>
      <c r="BK30"/>
      <c r="BL30"/>
      <c r="BM30" s="18"/>
      <c r="BN30" s="18"/>
      <c r="BO30" s="18"/>
      <c r="BP30" s="18"/>
      <c r="BQ30" s="18"/>
      <c r="BR30" s="18"/>
      <c r="BS30" s="18"/>
      <c r="BT30" s="18"/>
      <c r="BU30" s="20">
        <f t="shared" si="7"/>
        <v>8</v>
      </c>
      <c r="BV30" s="18"/>
      <c r="BW30" s="18"/>
      <c r="BX30"/>
      <c r="BY30" s="19" t="s">
        <v>225</v>
      </c>
      <c r="BZ30" s="19" t="s">
        <v>225</v>
      </c>
      <c r="CA30" s="19" t="s">
        <v>225</v>
      </c>
      <c r="CB30" s="19" t="s">
        <v>225</v>
      </c>
      <c r="CC30" s="19" t="s">
        <v>225</v>
      </c>
      <c r="CD30" s="19" t="s">
        <v>225</v>
      </c>
      <c r="CE30" s="19" t="s">
        <v>225</v>
      </c>
      <c r="CF30"/>
      <c r="CG30"/>
      <c r="CH30" s="19" t="s">
        <v>225</v>
      </c>
      <c r="CI30" s="19" t="s">
        <v>225</v>
      </c>
      <c r="CJ30" s="19" t="s">
        <v>225</v>
      </c>
      <c r="CK30" s="19" t="s">
        <v>225</v>
      </c>
      <c r="CL30" s="19" t="s">
        <v>225</v>
      </c>
      <c r="CM30" s="19" t="s">
        <v>225</v>
      </c>
      <c r="CN30" s="19" t="s">
        <v>225</v>
      </c>
      <c r="CO30" s="19" t="s">
        <v>225</v>
      </c>
      <c r="CP30" s="19" t="s">
        <v>225</v>
      </c>
      <c r="CQ30"/>
      <c r="CR30"/>
      <c r="CS30"/>
      <c r="CT30"/>
      <c r="CU30"/>
      <c r="CV30" s="18"/>
      <c r="CW30" s="18"/>
      <c r="CX30" s="18"/>
      <c r="CY30" s="18"/>
      <c r="CZ30" s="18"/>
      <c r="DA30" s="18"/>
      <c r="DB30" s="18"/>
      <c r="DC30" s="18"/>
      <c r="DD30" s="20">
        <f t="shared" si="8"/>
        <v>8</v>
      </c>
      <c r="DE30" s="18"/>
      <c r="DF30" s="18"/>
      <c r="DG30"/>
      <c r="DH30" s="19" t="s">
        <v>225</v>
      </c>
      <c r="DI30" s="19" t="s">
        <v>225</v>
      </c>
      <c r="DJ30" s="19" t="s">
        <v>225</v>
      </c>
      <c r="DK30" s="19" t="s">
        <v>225</v>
      </c>
      <c r="DL30" s="19" t="s">
        <v>225</v>
      </c>
      <c r="DM30" s="19" t="s">
        <v>225</v>
      </c>
      <c r="DN30" s="19" t="s">
        <v>225</v>
      </c>
      <c r="DO30"/>
      <c r="DP30"/>
      <c r="DQ30" s="19" t="s">
        <v>225</v>
      </c>
      <c r="DR30" s="19" t="s">
        <v>225</v>
      </c>
      <c r="DS30" s="19" t="s">
        <v>225</v>
      </c>
      <c r="DT30" s="19" t="s">
        <v>225</v>
      </c>
      <c r="DU30" s="19" t="s">
        <v>225</v>
      </c>
      <c r="DV30" s="19" t="s">
        <v>225</v>
      </c>
      <c r="DW30" s="19" t="s">
        <v>225</v>
      </c>
      <c r="DX30" s="19" t="s">
        <v>225</v>
      </c>
      <c r="DY30" s="19" t="s">
        <v>225</v>
      </c>
      <c r="DZ30"/>
      <c r="EA30"/>
      <c r="EB30"/>
      <c r="EC30"/>
      <c r="ED30"/>
      <c r="EE30" s="18"/>
      <c r="EF30" s="18"/>
      <c r="EG30" s="18"/>
      <c r="EH30" s="18"/>
      <c r="EI30" s="18"/>
      <c r="EJ30" s="18"/>
      <c r="EK30" s="18"/>
      <c r="EL30" s="18"/>
      <c r="EM30" s="20">
        <f t="shared" si="9"/>
        <v>8</v>
      </c>
      <c r="EN30" s="18"/>
      <c r="EO30" s="18"/>
      <c r="EP30"/>
      <c r="EQ30" s="19" t="s">
        <v>225</v>
      </c>
      <c r="ER30" s="19" t="s">
        <v>225</v>
      </c>
      <c r="ES30" s="19" t="s">
        <v>225</v>
      </c>
      <c r="ET30" s="19" t="s">
        <v>225</v>
      </c>
      <c r="EU30" s="19" t="s">
        <v>225</v>
      </c>
      <c r="EV30" s="19" t="s">
        <v>225</v>
      </c>
      <c r="EW30" s="19" t="s">
        <v>225</v>
      </c>
      <c r="EX30"/>
      <c r="EY30"/>
      <c r="EZ30" s="19" t="s">
        <v>225</v>
      </c>
      <c r="FA30" s="19" t="s">
        <v>225</v>
      </c>
      <c r="FB30" s="19" t="s">
        <v>225</v>
      </c>
      <c r="FC30" s="19" t="s">
        <v>225</v>
      </c>
      <c r="FD30" s="19" t="s">
        <v>225</v>
      </c>
      <c r="FE30" s="19" t="s">
        <v>225</v>
      </c>
      <c r="FF30" s="19" t="s">
        <v>225</v>
      </c>
      <c r="FG30" s="19" t="s">
        <v>225</v>
      </c>
      <c r="FH30" s="19" t="s">
        <v>225</v>
      </c>
      <c r="FI30"/>
      <c r="FJ30"/>
      <c r="FK30"/>
      <c r="FL30"/>
      <c r="FM30"/>
      <c r="FN30" s="18"/>
      <c r="FO30" s="18"/>
      <c r="FP30" s="18"/>
      <c r="FQ30" s="18"/>
      <c r="FR30" s="18"/>
      <c r="FS30" s="18"/>
      <c r="FT30" s="18"/>
      <c r="FU30" s="18"/>
      <c r="FV30" s="20">
        <f t="shared" si="10"/>
        <v>8</v>
      </c>
      <c r="FW30" s="21"/>
      <c r="FX30" s="20">
        <f t="shared" si="11"/>
        <v>40</v>
      </c>
    </row>
    <row r="31" spans="1:180" s="2" customFormat="1" ht="15" customHeight="1">
      <c r="A31" s="134"/>
      <c r="B31" s="24" t="s">
        <v>254</v>
      </c>
      <c r="C31" s="17" t="s">
        <v>224</v>
      </c>
      <c r="D31" s="18"/>
      <c r="E31" s="18"/>
      <c r="F31"/>
      <c r="G31"/>
      <c r="H31"/>
      <c r="I31" s="19" t="s">
        <v>225</v>
      </c>
      <c r="J31" s="19" t="s">
        <v>225</v>
      </c>
      <c r="K31" s="19" t="s">
        <v>225</v>
      </c>
      <c r="L31" s="19" t="s">
        <v>225</v>
      </c>
      <c r="M31" s="19" t="s">
        <v>225</v>
      </c>
      <c r="N31" s="19" t="s">
        <v>225</v>
      </c>
      <c r="O31" s="19" t="s">
        <v>225</v>
      </c>
      <c r="P31" s="19" t="s">
        <v>225</v>
      </c>
      <c r="Q31"/>
      <c r="R31"/>
      <c r="S31" s="19" t="s">
        <v>225</v>
      </c>
      <c r="T31" s="19" t="s">
        <v>225</v>
      </c>
      <c r="U31" s="19" t="s">
        <v>225</v>
      </c>
      <c r="V31" s="19" t="s">
        <v>225</v>
      </c>
      <c r="W31" s="19" t="s">
        <v>225</v>
      </c>
      <c r="X31" s="19" t="s">
        <v>225</v>
      </c>
      <c r="Y31" s="19" t="s">
        <v>225</v>
      </c>
      <c r="Z31" s="19" t="s">
        <v>225</v>
      </c>
      <c r="AA31"/>
      <c r="AB31"/>
      <c r="AC31"/>
      <c r="AD31" s="18"/>
      <c r="AE31" s="18"/>
      <c r="AF31" s="18"/>
      <c r="AG31" s="18"/>
      <c r="AH31" s="18"/>
      <c r="AI31" s="18"/>
      <c r="AJ31" s="18"/>
      <c r="AK31" s="18"/>
      <c r="AL31" s="20">
        <f t="shared" si="6"/>
        <v>8</v>
      </c>
      <c r="AM31" s="18"/>
      <c r="AN31" s="18"/>
      <c r="AO31"/>
      <c r="AP31"/>
      <c r="AQ31"/>
      <c r="AR31" s="19" t="s">
        <v>225</v>
      </c>
      <c r="AS31" s="19" t="s">
        <v>225</v>
      </c>
      <c r="AT31" s="19" t="s">
        <v>225</v>
      </c>
      <c r="AU31" s="19" t="s">
        <v>225</v>
      </c>
      <c r="AV31" s="19" t="s">
        <v>225</v>
      </c>
      <c r="AW31" s="19" t="s">
        <v>225</v>
      </c>
      <c r="AX31" s="19" t="s">
        <v>225</v>
      </c>
      <c r="AY31" s="19" t="s">
        <v>225</v>
      </c>
      <c r="AZ31"/>
      <c r="BA31"/>
      <c r="BB31" s="19" t="s">
        <v>225</v>
      </c>
      <c r="BC31" s="19" t="s">
        <v>225</v>
      </c>
      <c r="BD31" s="19" t="s">
        <v>225</v>
      </c>
      <c r="BE31" s="19" t="s">
        <v>225</v>
      </c>
      <c r="BF31" s="19" t="s">
        <v>225</v>
      </c>
      <c r="BG31" s="19" t="s">
        <v>225</v>
      </c>
      <c r="BH31" s="19" t="s">
        <v>225</v>
      </c>
      <c r="BI31" s="19" t="s">
        <v>225</v>
      </c>
      <c r="BJ31"/>
      <c r="BK31"/>
      <c r="BL31"/>
      <c r="BM31" s="18"/>
      <c r="BN31" s="18"/>
      <c r="BO31" s="18"/>
      <c r="BP31" s="18"/>
      <c r="BQ31" s="18"/>
      <c r="BR31" s="18"/>
      <c r="BS31" s="18"/>
      <c r="BT31" s="18"/>
      <c r="BU31" s="20">
        <f t="shared" si="7"/>
        <v>8</v>
      </c>
      <c r="BV31" s="18"/>
      <c r="BW31" s="18"/>
      <c r="BX31"/>
      <c r="BY31"/>
      <c r="BZ31"/>
      <c r="CA31" s="19" t="s">
        <v>225</v>
      </c>
      <c r="CB31" s="19" t="s">
        <v>225</v>
      </c>
      <c r="CC31" s="19" t="s">
        <v>225</v>
      </c>
      <c r="CD31" s="19" t="s">
        <v>225</v>
      </c>
      <c r="CE31" s="19" t="s">
        <v>225</v>
      </c>
      <c r="CF31" s="19" t="s">
        <v>225</v>
      </c>
      <c r="CG31" s="19" t="s">
        <v>225</v>
      </c>
      <c r="CH31" s="19" t="s">
        <v>225</v>
      </c>
      <c r="CI31"/>
      <c r="CJ31"/>
      <c r="CK31" s="19" t="s">
        <v>225</v>
      </c>
      <c r="CL31" s="19" t="s">
        <v>225</v>
      </c>
      <c r="CM31" s="19" t="s">
        <v>225</v>
      </c>
      <c r="CN31" s="19" t="s">
        <v>225</v>
      </c>
      <c r="CO31" s="19" t="s">
        <v>225</v>
      </c>
      <c r="CP31" s="19" t="s">
        <v>225</v>
      </c>
      <c r="CQ31" s="19" t="s">
        <v>225</v>
      </c>
      <c r="CR31" s="19" t="s">
        <v>225</v>
      </c>
      <c r="CS31"/>
      <c r="CT31"/>
      <c r="CU31"/>
      <c r="CV31" s="18"/>
      <c r="CW31" s="18"/>
      <c r="CX31" s="18"/>
      <c r="CY31" s="18"/>
      <c r="CZ31" s="18"/>
      <c r="DA31" s="18"/>
      <c r="DB31" s="18"/>
      <c r="DC31" s="18"/>
      <c r="DD31" s="20">
        <f t="shared" si="8"/>
        <v>8</v>
      </c>
      <c r="DE31" s="18"/>
      <c r="DF31" s="18"/>
      <c r="DG31"/>
      <c r="DH31"/>
      <c r="DI31"/>
      <c r="DJ31" s="19" t="s">
        <v>225</v>
      </c>
      <c r="DK31" s="19" t="s">
        <v>225</v>
      </c>
      <c r="DL31" s="19" t="s">
        <v>225</v>
      </c>
      <c r="DM31" s="19" t="s">
        <v>225</v>
      </c>
      <c r="DN31" s="19" t="s">
        <v>225</v>
      </c>
      <c r="DO31" s="19" t="s">
        <v>225</v>
      </c>
      <c r="DP31" s="19" t="s">
        <v>225</v>
      </c>
      <c r="DQ31" s="19" t="s">
        <v>225</v>
      </c>
      <c r="DR31"/>
      <c r="DS31"/>
      <c r="DT31" s="19" t="s">
        <v>225</v>
      </c>
      <c r="DU31" s="19" t="s">
        <v>225</v>
      </c>
      <c r="DV31" s="19" t="s">
        <v>225</v>
      </c>
      <c r="DW31" s="19" t="s">
        <v>225</v>
      </c>
      <c r="DX31" s="19" t="s">
        <v>225</v>
      </c>
      <c r="DY31" s="19" t="s">
        <v>225</v>
      </c>
      <c r="DZ31" s="19" t="s">
        <v>225</v>
      </c>
      <c r="EA31" s="19" t="s">
        <v>225</v>
      </c>
      <c r="EB31"/>
      <c r="EC31"/>
      <c r="ED31"/>
      <c r="EE31" s="18"/>
      <c r="EF31" s="18"/>
      <c r="EG31" s="18"/>
      <c r="EH31" s="18"/>
      <c r="EI31" s="18"/>
      <c r="EJ31" s="18"/>
      <c r="EK31" s="18"/>
      <c r="EL31" s="18"/>
      <c r="EM31" s="20">
        <f t="shared" si="9"/>
        <v>8</v>
      </c>
      <c r="EN31" s="18"/>
      <c r="EO31" s="18"/>
      <c r="EP31"/>
      <c r="EQ31"/>
      <c r="ER31"/>
      <c r="ES31" s="19" t="s">
        <v>225</v>
      </c>
      <c r="ET31" s="19" t="s">
        <v>225</v>
      </c>
      <c r="EU31" s="19" t="s">
        <v>225</v>
      </c>
      <c r="EV31" s="19" t="s">
        <v>225</v>
      </c>
      <c r="EW31" s="19" t="s">
        <v>225</v>
      </c>
      <c r="EX31" s="19" t="s">
        <v>225</v>
      </c>
      <c r="EY31" s="19" t="s">
        <v>225</v>
      </c>
      <c r="EZ31" s="19" t="s">
        <v>225</v>
      </c>
      <c r="FA31"/>
      <c r="FB31"/>
      <c r="FC31" s="19" t="s">
        <v>225</v>
      </c>
      <c r="FD31" s="19" t="s">
        <v>225</v>
      </c>
      <c r="FE31" s="19" t="s">
        <v>225</v>
      </c>
      <c r="FF31" s="19" t="s">
        <v>225</v>
      </c>
      <c r="FG31" s="19" t="s">
        <v>225</v>
      </c>
      <c r="FH31" s="19" t="s">
        <v>225</v>
      </c>
      <c r="FI31" s="19" t="s">
        <v>225</v>
      </c>
      <c r="FJ31" s="19" t="s">
        <v>225</v>
      </c>
      <c r="FK31"/>
      <c r="FL31"/>
      <c r="FM31"/>
      <c r="FN31" s="18"/>
      <c r="FO31" s="18"/>
      <c r="FP31" s="18"/>
      <c r="FQ31" s="18"/>
      <c r="FR31" s="18"/>
      <c r="FS31" s="18"/>
      <c r="FT31" s="18"/>
      <c r="FU31" s="18"/>
      <c r="FV31" s="20">
        <f t="shared" si="10"/>
        <v>8</v>
      </c>
      <c r="FW31" s="21"/>
      <c r="FX31" s="20">
        <f t="shared" si="11"/>
        <v>40</v>
      </c>
    </row>
    <row r="32" spans="1:180" s="31" customFormat="1" ht="15.75" customHeight="1" thickBot="1">
      <c r="A32" s="134"/>
      <c r="B32" s="24" t="s">
        <v>255</v>
      </c>
      <c r="C32" s="17" t="s">
        <v>224</v>
      </c>
      <c r="D32" s="18"/>
      <c r="E32" s="18"/>
      <c r="F32"/>
      <c r="G32" s="19" t="s">
        <v>225</v>
      </c>
      <c r="H32" s="19" t="s">
        <v>225</v>
      </c>
      <c r="I32" s="19" t="s">
        <v>225</v>
      </c>
      <c r="J32" s="19" t="s">
        <v>225</v>
      </c>
      <c r="K32" s="19" t="s">
        <v>225</v>
      </c>
      <c r="L32" s="19" t="s">
        <v>225</v>
      </c>
      <c r="M32" s="19" t="s">
        <v>225</v>
      </c>
      <c r="N32" s="19" t="s">
        <v>225</v>
      </c>
      <c r="O32" s="19" t="s">
        <v>225</v>
      </c>
      <c r="P32"/>
      <c r="Q32"/>
      <c r="R32" s="19" t="s">
        <v>225</v>
      </c>
      <c r="S32" s="19" t="s">
        <v>225</v>
      </c>
      <c r="T32" s="19" t="s">
        <v>225</v>
      </c>
      <c r="U32" s="19" t="s">
        <v>225</v>
      </c>
      <c r="V32" s="19" t="s">
        <v>225</v>
      </c>
      <c r="W32" s="19" t="s">
        <v>225</v>
      </c>
      <c r="X32" s="19" t="s">
        <v>225</v>
      </c>
      <c r="Y32"/>
      <c r="Z32"/>
      <c r="AA32"/>
      <c r="AB32"/>
      <c r="AC32"/>
      <c r="AD32" s="18"/>
      <c r="AE32" s="18"/>
      <c r="AF32" s="18"/>
      <c r="AG32" s="18"/>
      <c r="AH32" s="18"/>
      <c r="AI32" s="18"/>
      <c r="AJ32" s="18"/>
      <c r="AK32" s="18"/>
      <c r="AL32" s="20">
        <f t="shared" si="6"/>
        <v>8</v>
      </c>
      <c r="AM32" s="18"/>
      <c r="AN32" s="18"/>
      <c r="AO32"/>
      <c r="AP32" s="19" t="s">
        <v>225</v>
      </c>
      <c r="AQ32" s="19" t="s">
        <v>225</v>
      </c>
      <c r="AR32" s="19" t="s">
        <v>225</v>
      </c>
      <c r="AS32" s="19" t="s">
        <v>225</v>
      </c>
      <c r="AT32" s="19" t="s">
        <v>225</v>
      </c>
      <c r="AU32" s="19" t="s">
        <v>225</v>
      </c>
      <c r="AV32" s="19" t="s">
        <v>225</v>
      </c>
      <c r="AW32" s="19" t="s">
        <v>225</v>
      </c>
      <c r="AX32" s="19" t="s">
        <v>225</v>
      </c>
      <c r="AY32"/>
      <c r="AZ32"/>
      <c r="BA32" s="19" t="s">
        <v>225</v>
      </c>
      <c r="BB32" s="19" t="s">
        <v>225</v>
      </c>
      <c r="BC32" s="19" t="s">
        <v>225</v>
      </c>
      <c r="BD32" s="19" t="s">
        <v>225</v>
      </c>
      <c r="BE32" s="19" t="s">
        <v>225</v>
      </c>
      <c r="BF32" s="19" t="s">
        <v>225</v>
      </c>
      <c r="BG32" s="19" t="s">
        <v>225</v>
      </c>
      <c r="BH32"/>
      <c r="BI32"/>
      <c r="BJ32"/>
      <c r="BK32"/>
      <c r="BL32"/>
      <c r="BM32" s="18"/>
      <c r="BN32" s="18"/>
      <c r="BO32" s="18"/>
      <c r="BP32" s="18"/>
      <c r="BQ32" s="18"/>
      <c r="BR32" s="18"/>
      <c r="BS32" s="18"/>
      <c r="BT32" s="18"/>
      <c r="BU32" s="20">
        <f t="shared" si="7"/>
        <v>8</v>
      </c>
      <c r="BV32" s="18"/>
      <c r="BW32" s="18"/>
      <c r="BX32"/>
      <c r="BY32" s="19" t="s">
        <v>225</v>
      </c>
      <c r="BZ32" s="19" t="s">
        <v>225</v>
      </c>
      <c r="CA32" s="19" t="s">
        <v>225</v>
      </c>
      <c r="CB32" s="19" t="s">
        <v>225</v>
      </c>
      <c r="CC32" s="19" t="s">
        <v>225</v>
      </c>
      <c r="CD32" s="19" t="s">
        <v>225</v>
      </c>
      <c r="CE32" s="19" t="s">
        <v>225</v>
      </c>
      <c r="CF32" s="19" t="s">
        <v>225</v>
      </c>
      <c r="CG32" s="19" t="s">
        <v>225</v>
      </c>
      <c r="CH32"/>
      <c r="CI32"/>
      <c r="CJ32" s="19" t="s">
        <v>225</v>
      </c>
      <c r="CK32" s="19" t="s">
        <v>225</v>
      </c>
      <c r="CL32" s="19" t="s">
        <v>225</v>
      </c>
      <c r="CM32" s="19" t="s">
        <v>225</v>
      </c>
      <c r="CN32" s="19" t="s">
        <v>225</v>
      </c>
      <c r="CO32" s="19" t="s">
        <v>225</v>
      </c>
      <c r="CP32" s="19" t="s">
        <v>225</v>
      </c>
      <c r="CQ32"/>
      <c r="CR32"/>
      <c r="CS32"/>
      <c r="CT32"/>
      <c r="CU32"/>
      <c r="CV32" s="18"/>
      <c r="CW32" s="18"/>
      <c r="CX32" s="18"/>
      <c r="CY32" s="18"/>
      <c r="CZ32" s="18"/>
      <c r="DA32" s="18"/>
      <c r="DB32" s="18"/>
      <c r="DC32" s="18"/>
      <c r="DD32" s="20">
        <f t="shared" si="8"/>
        <v>8</v>
      </c>
      <c r="DE32" s="18"/>
      <c r="DF32" s="18"/>
      <c r="DG32"/>
      <c r="DH32" s="19" t="s">
        <v>225</v>
      </c>
      <c r="DI32" s="19" t="s">
        <v>225</v>
      </c>
      <c r="DJ32" s="19" t="s">
        <v>225</v>
      </c>
      <c r="DK32" s="19" t="s">
        <v>225</v>
      </c>
      <c r="DL32" s="19" t="s">
        <v>225</v>
      </c>
      <c r="DM32" s="19" t="s">
        <v>225</v>
      </c>
      <c r="DN32" s="19" t="s">
        <v>225</v>
      </c>
      <c r="DO32" s="19" t="s">
        <v>225</v>
      </c>
      <c r="DP32" s="19" t="s">
        <v>225</v>
      </c>
      <c r="DQ32"/>
      <c r="DR32"/>
      <c r="DS32" s="19" t="s">
        <v>225</v>
      </c>
      <c r="DT32" s="19" t="s">
        <v>225</v>
      </c>
      <c r="DU32" s="19" t="s">
        <v>225</v>
      </c>
      <c r="DV32" s="19" t="s">
        <v>225</v>
      </c>
      <c r="DW32" s="19" t="s">
        <v>225</v>
      </c>
      <c r="DX32" s="19" t="s">
        <v>225</v>
      </c>
      <c r="DY32" s="19" t="s">
        <v>225</v>
      </c>
      <c r="DZ32"/>
      <c r="EA32"/>
      <c r="EB32"/>
      <c r="EC32"/>
      <c r="ED32"/>
      <c r="EE32" s="18"/>
      <c r="EF32" s="18"/>
      <c r="EG32" s="18"/>
      <c r="EH32" s="18"/>
      <c r="EI32" s="18"/>
      <c r="EJ32" s="18"/>
      <c r="EK32" s="18"/>
      <c r="EL32" s="18"/>
      <c r="EM32" s="20">
        <f t="shared" si="9"/>
        <v>8</v>
      </c>
      <c r="EN32" s="18"/>
      <c r="EO32" s="18"/>
      <c r="EP32"/>
      <c r="EQ32" s="19" t="s">
        <v>225</v>
      </c>
      <c r="ER32" s="19" t="s">
        <v>225</v>
      </c>
      <c r="ES32" s="19" t="s">
        <v>225</v>
      </c>
      <c r="ET32" s="19" t="s">
        <v>225</v>
      </c>
      <c r="EU32" s="19" t="s">
        <v>225</v>
      </c>
      <c r="EV32" s="19" t="s">
        <v>225</v>
      </c>
      <c r="EW32" s="19" t="s">
        <v>225</v>
      </c>
      <c r="EX32" s="19" t="s">
        <v>225</v>
      </c>
      <c r="EY32" s="19" t="s">
        <v>225</v>
      </c>
      <c r="EZ32"/>
      <c r="FA32"/>
      <c r="FB32" s="19" t="s">
        <v>225</v>
      </c>
      <c r="FC32" s="19" t="s">
        <v>225</v>
      </c>
      <c r="FD32" s="19" t="s">
        <v>225</v>
      </c>
      <c r="FE32" s="19" t="s">
        <v>225</v>
      </c>
      <c r="FF32" s="19" t="s">
        <v>225</v>
      </c>
      <c r="FG32" s="19" t="s">
        <v>225</v>
      </c>
      <c r="FH32" s="19" t="s">
        <v>225</v>
      </c>
      <c r="FI32"/>
      <c r="FJ32"/>
      <c r="FK32"/>
      <c r="FL32"/>
      <c r="FM32"/>
      <c r="FN32" s="18"/>
      <c r="FO32" s="18"/>
      <c r="FP32" s="18"/>
      <c r="FQ32" s="18"/>
      <c r="FR32" s="18"/>
      <c r="FS32" s="18"/>
      <c r="FT32" s="18"/>
      <c r="FU32" s="18"/>
      <c r="FV32" s="20">
        <f t="shared" si="10"/>
        <v>8</v>
      </c>
      <c r="FW32" s="21"/>
      <c r="FX32" s="20">
        <f t="shared" si="11"/>
        <v>40</v>
      </c>
    </row>
    <row r="33" spans="1:180" s="36" customFormat="1" ht="15.75">
      <c r="A33" s="32"/>
      <c r="B33" s="33"/>
      <c r="C33" s="34"/>
      <c r="D33" s="18"/>
      <c r="E33" s="18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18"/>
      <c r="AE33" s="18"/>
      <c r="AF33" s="18"/>
      <c r="AG33" s="18"/>
      <c r="AH33" s="18"/>
      <c r="AI33" s="18"/>
      <c r="AJ33" s="18"/>
      <c r="AK33" s="18"/>
      <c r="AL33" s="30"/>
      <c r="AM33" s="18"/>
      <c r="AN33" s="18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 s="18"/>
      <c r="BN33" s="18"/>
      <c r="BO33" s="18"/>
      <c r="BP33" s="18"/>
      <c r="BQ33" s="18"/>
      <c r="BR33" s="18"/>
      <c r="BS33" s="18"/>
      <c r="BT33" s="18"/>
      <c r="BU33" s="30"/>
      <c r="BV33" s="18"/>
      <c r="BW33" s="18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 s="18"/>
      <c r="CW33" s="18"/>
      <c r="CX33" s="18"/>
      <c r="CY33" s="18"/>
      <c r="CZ33" s="18"/>
      <c r="DA33" s="18"/>
      <c r="DB33" s="18"/>
      <c r="DC33" s="18"/>
      <c r="DD33" s="30"/>
      <c r="DE33" s="18"/>
      <c r="DF33" s="18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 s="18"/>
      <c r="EF33" s="18"/>
      <c r="EG33" s="18"/>
      <c r="EH33" s="18"/>
      <c r="EI33" s="18"/>
      <c r="EJ33" s="18"/>
      <c r="EK33" s="18"/>
      <c r="EL33" s="18"/>
      <c r="EM33" s="30"/>
      <c r="EN33" s="18"/>
      <c r="EO33" s="18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 s="18"/>
      <c r="FO33" s="18"/>
      <c r="FP33" s="18"/>
      <c r="FQ33" s="18"/>
      <c r="FR33" s="18"/>
      <c r="FS33" s="18"/>
      <c r="FT33" s="18"/>
      <c r="FU33" s="18"/>
      <c r="FV33" s="30"/>
      <c r="FW33" s="35"/>
      <c r="FX33" s="30"/>
    </row>
    <row r="34" spans="1:180" s="2" customFormat="1" ht="15.75" customHeight="1">
      <c r="A34" s="135" t="s">
        <v>256</v>
      </c>
      <c r="B34" s="24" t="s">
        <v>257</v>
      </c>
      <c r="C34" s="17" t="s">
        <v>224</v>
      </c>
      <c r="D34" s="18"/>
      <c r="E34" s="18"/>
      <c r="F34"/>
      <c r="G34" s="19" t="s">
        <v>225</v>
      </c>
      <c r="H34" s="19" t="s">
        <v>225</v>
      </c>
      <c r="I34" s="19" t="s">
        <v>225</v>
      </c>
      <c r="J34" s="19" t="s">
        <v>225</v>
      </c>
      <c r="K34" s="19" t="s">
        <v>225</v>
      </c>
      <c r="L34" s="19" t="s">
        <v>225</v>
      </c>
      <c r="M34" s="19" t="s">
        <v>225</v>
      </c>
      <c r="N34" s="19" t="s">
        <v>225</v>
      </c>
      <c r="O34" s="19" t="s">
        <v>225</v>
      </c>
      <c r="P34"/>
      <c r="Q34"/>
      <c r="R34" s="19" t="s">
        <v>225</v>
      </c>
      <c r="S34" s="19" t="s">
        <v>225</v>
      </c>
      <c r="T34" s="19" t="s">
        <v>225</v>
      </c>
      <c r="U34" s="19" t="s">
        <v>225</v>
      </c>
      <c r="V34" s="19" t="s">
        <v>225</v>
      </c>
      <c r="W34" s="19" t="s">
        <v>225</v>
      </c>
      <c r="X34" s="19" t="s">
        <v>225</v>
      </c>
      <c r="Y34"/>
      <c r="Z34"/>
      <c r="AA34"/>
      <c r="AB34"/>
      <c r="AC34"/>
      <c r="AD34" s="18"/>
      <c r="AE34" s="18"/>
      <c r="AF34" s="18"/>
      <c r="AG34" s="18"/>
      <c r="AH34" s="18"/>
      <c r="AI34" s="18"/>
      <c r="AJ34" s="18"/>
      <c r="AK34" s="18"/>
      <c r="AL34" s="20">
        <f t="shared" ref="AL34:AL44" si="12">COUNTIF(D34:AK34,"&lt;&gt;")/2</f>
        <v>8</v>
      </c>
      <c r="AM34" s="18"/>
      <c r="AN34" s="18"/>
      <c r="AO34"/>
      <c r="AP34" s="19" t="s">
        <v>225</v>
      </c>
      <c r="AQ34" s="19" t="s">
        <v>225</v>
      </c>
      <c r="AR34" s="19" t="s">
        <v>225</v>
      </c>
      <c r="AS34" s="19" t="s">
        <v>225</v>
      </c>
      <c r="AT34" s="19" t="s">
        <v>225</v>
      </c>
      <c r="AU34" s="19" t="s">
        <v>225</v>
      </c>
      <c r="AV34" s="19" t="s">
        <v>225</v>
      </c>
      <c r="AW34" s="19" t="s">
        <v>225</v>
      </c>
      <c r="AX34" s="19" t="s">
        <v>225</v>
      </c>
      <c r="AY34"/>
      <c r="AZ34"/>
      <c r="BA34" s="19" t="s">
        <v>225</v>
      </c>
      <c r="BB34" s="19" t="s">
        <v>225</v>
      </c>
      <c r="BC34" s="19" t="s">
        <v>225</v>
      </c>
      <c r="BD34" s="19" t="s">
        <v>225</v>
      </c>
      <c r="BE34" s="19" t="s">
        <v>225</v>
      </c>
      <c r="BF34" s="19" t="s">
        <v>225</v>
      </c>
      <c r="BG34" s="19" t="s">
        <v>225</v>
      </c>
      <c r="BH34"/>
      <c r="BI34"/>
      <c r="BJ34"/>
      <c r="BK34"/>
      <c r="BL34"/>
      <c r="BM34" s="18"/>
      <c r="BN34" s="18"/>
      <c r="BO34" s="18"/>
      <c r="BP34" s="18"/>
      <c r="BQ34" s="18"/>
      <c r="BR34" s="18"/>
      <c r="BS34" s="18"/>
      <c r="BT34" s="18"/>
      <c r="BU34" s="20">
        <f t="shared" ref="BU34:BU44" si="13">COUNTIF(AM34:BT34,"&lt;&gt;")/2</f>
        <v>8</v>
      </c>
      <c r="BV34" s="18"/>
      <c r="BW34" s="18"/>
      <c r="BX34"/>
      <c r="BY34" s="19" t="s">
        <v>225</v>
      </c>
      <c r="BZ34" s="19" t="s">
        <v>225</v>
      </c>
      <c r="CA34" s="19" t="s">
        <v>225</v>
      </c>
      <c r="CB34" s="19" t="s">
        <v>225</v>
      </c>
      <c r="CC34" s="19" t="s">
        <v>225</v>
      </c>
      <c r="CD34" s="19" t="s">
        <v>225</v>
      </c>
      <c r="CE34" s="19" t="s">
        <v>225</v>
      </c>
      <c r="CF34" s="19" t="s">
        <v>225</v>
      </c>
      <c r="CG34" s="19" t="s">
        <v>225</v>
      </c>
      <c r="CH34"/>
      <c r="CI34"/>
      <c r="CJ34" s="19" t="s">
        <v>225</v>
      </c>
      <c r="CK34" s="19" t="s">
        <v>225</v>
      </c>
      <c r="CL34" s="19" t="s">
        <v>225</v>
      </c>
      <c r="CM34" s="19" t="s">
        <v>225</v>
      </c>
      <c r="CN34" s="19" t="s">
        <v>225</v>
      </c>
      <c r="CO34" s="19" t="s">
        <v>225</v>
      </c>
      <c r="CP34" s="19" t="s">
        <v>225</v>
      </c>
      <c r="CQ34"/>
      <c r="CR34"/>
      <c r="CS34"/>
      <c r="CT34"/>
      <c r="CU34"/>
      <c r="CV34" s="18"/>
      <c r="CW34" s="18"/>
      <c r="CX34" s="18"/>
      <c r="CY34" s="18"/>
      <c r="CZ34" s="18"/>
      <c r="DA34" s="18"/>
      <c r="DB34" s="18"/>
      <c r="DC34" s="18"/>
      <c r="DD34" s="20">
        <f t="shared" ref="DD34:DD44" si="14">COUNTIF(BV34:DC34,"&lt;&gt;")/2</f>
        <v>8</v>
      </c>
      <c r="DE34" s="18"/>
      <c r="DF34" s="18"/>
      <c r="DG34"/>
      <c r="DH34" s="19" t="s">
        <v>225</v>
      </c>
      <c r="DI34" s="19" t="s">
        <v>225</v>
      </c>
      <c r="DJ34" s="19" t="s">
        <v>225</v>
      </c>
      <c r="DK34" s="19" t="s">
        <v>225</v>
      </c>
      <c r="DL34" s="19" t="s">
        <v>225</v>
      </c>
      <c r="DM34" s="19" t="s">
        <v>225</v>
      </c>
      <c r="DN34" s="19" t="s">
        <v>225</v>
      </c>
      <c r="DO34" s="19" t="s">
        <v>225</v>
      </c>
      <c r="DP34" s="19" t="s">
        <v>225</v>
      </c>
      <c r="DQ34"/>
      <c r="DR34"/>
      <c r="DS34" s="19" t="s">
        <v>225</v>
      </c>
      <c r="DT34" s="19" t="s">
        <v>225</v>
      </c>
      <c r="DU34" s="19" t="s">
        <v>225</v>
      </c>
      <c r="DV34" s="19" t="s">
        <v>225</v>
      </c>
      <c r="DW34" s="19" t="s">
        <v>225</v>
      </c>
      <c r="DX34" s="19" t="s">
        <v>225</v>
      </c>
      <c r="DY34" s="19" t="s">
        <v>225</v>
      </c>
      <c r="DZ34"/>
      <c r="EA34"/>
      <c r="EB34"/>
      <c r="EC34"/>
      <c r="ED34"/>
      <c r="EE34" s="18"/>
      <c r="EF34" s="18"/>
      <c r="EG34" s="18"/>
      <c r="EH34" s="18"/>
      <c r="EI34" s="18"/>
      <c r="EJ34" s="18"/>
      <c r="EK34" s="18"/>
      <c r="EL34" s="18"/>
      <c r="EM34" s="20">
        <f t="shared" ref="EM34:EM42" si="15">COUNTIF(DE34:EL34,"&lt;&gt;")/2</f>
        <v>8</v>
      </c>
      <c r="EN34" s="18"/>
      <c r="EO34" s="18"/>
      <c r="EP34"/>
      <c r="EQ34" s="19" t="s">
        <v>225</v>
      </c>
      <c r="ER34" s="19" t="s">
        <v>225</v>
      </c>
      <c r="ES34" s="19" t="s">
        <v>225</v>
      </c>
      <c r="ET34" s="19" t="s">
        <v>225</v>
      </c>
      <c r="EU34" s="19" t="s">
        <v>225</v>
      </c>
      <c r="EV34" s="19" t="s">
        <v>225</v>
      </c>
      <c r="EW34" s="19" t="s">
        <v>225</v>
      </c>
      <c r="EX34" s="19" t="s">
        <v>225</v>
      </c>
      <c r="EY34" s="19" t="s">
        <v>225</v>
      </c>
      <c r="EZ34"/>
      <c r="FA34"/>
      <c r="FB34" s="19" t="s">
        <v>225</v>
      </c>
      <c r="FC34" s="19" t="s">
        <v>225</v>
      </c>
      <c r="FD34" s="19" t="s">
        <v>225</v>
      </c>
      <c r="FE34" s="19" t="s">
        <v>225</v>
      </c>
      <c r="FF34" s="19" t="s">
        <v>225</v>
      </c>
      <c r="FG34" s="19" t="s">
        <v>225</v>
      </c>
      <c r="FH34" s="19" t="s">
        <v>225</v>
      </c>
      <c r="FI34"/>
      <c r="FJ34"/>
      <c r="FK34"/>
      <c r="FL34"/>
      <c r="FM34"/>
      <c r="FN34" s="18"/>
      <c r="FO34" s="18"/>
      <c r="FP34" s="18"/>
      <c r="FQ34" s="18"/>
      <c r="FR34" s="18"/>
      <c r="FS34" s="18"/>
      <c r="FT34" s="18"/>
      <c r="FU34" s="18"/>
      <c r="FV34" s="20">
        <f t="shared" ref="FV34:FV44" si="16">COUNTIF(EN34:FU34,"&lt;&gt;")/2</f>
        <v>8</v>
      </c>
      <c r="FW34" s="21"/>
      <c r="FX34" s="20">
        <f t="shared" ref="FX34:FX44" si="17">AL34+BU34+DD34+EM34+FV34</f>
        <v>40</v>
      </c>
    </row>
    <row r="35" spans="1:180" s="2" customFormat="1" ht="15.75" customHeight="1">
      <c r="A35" s="134"/>
      <c r="B35" s="24" t="s">
        <v>258</v>
      </c>
      <c r="C35" s="17" t="s">
        <v>224</v>
      </c>
      <c r="D35" s="18"/>
      <c r="E35" s="18"/>
      <c r="F35"/>
      <c r="G35" s="19" t="s">
        <v>225</v>
      </c>
      <c r="H35" s="19" t="s">
        <v>225</v>
      </c>
      <c r="I35" s="19" t="s">
        <v>225</v>
      </c>
      <c r="J35" s="19" t="s">
        <v>225</v>
      </c>
      <c r="K35" s="19" t="s">
        <v>225</v>
      </c>
      <c r="L35" s="19" t="s">
        <v>225</v>
      </c>
      <c r="M35" s="19" t="s">
        <v>225</v>
      </c>
      <c r="N35" s="19" t="s">
        <v>225</v>
      </c>
      <c r="O35" s="19" t="s">
        <v>225</v>
      </c>
      <c r="P35"/>
      <c r="Q35"/>
      <c r="R35" s="19" t="s">
        <v>225</v>
      </c>
      <c r="S35" s="19" t="s">
        <v>225</v>
      </c>
      <c r="T35" s="19" t="s">
        <v>225</v>
      </c>
      <c r="U35" s="19" t="s">
        <v>225</v>
      </c>
      <c r="V35" s="19" t="s">
        <v>225</v>
      </c>
      <c r="W35" s="19" t="s">
        <v>225</v>
      </c>
      <c r="X35" s="19" t="s">
        <v>225</v>
      </c>
      <c r="Y35"/>
      <c r="Z35"/>
      <c r="AA35"/>
      <c r="AB35"/>
      <c r="AC35"/>
      <c r="AD35" s="18"/>
      <c r="AE35" s="18"/>
      <c r="AF35" s="18"/>
      <c r="AG35" s="18"/>
      <c r="AH35" s="18"/>
      <c r="AI35" s="18"/>
      <c r="AJ35" s="18"/>
      <c r="AK35" s="18"/>
      <c r="AL35" s="20">
        <f t="shared" si="12"/>
        <v>8</v>
      </c>
      <c r="AM35" s="18"/>
      <c r="AN35" s="18"/>
      <c r="AO35"/>
      <c r="AP35" s="19" t="s">
        <v>225</v>
      </c>
      <c r="AQ35" s="19" t="s">
        <v>225</v>
      </c>
      <c r="AR35" s="19" t="s">
        <v>225</v>
      </c>
      <c r="AS35" s="19" t="s">
        <v>225</v>
      </c>
      <c r="AT35" s="19" t="s">
        <v>225</v>
      </c>
      <c r="AU35" s="19" t="s">
        <v>225</v>
      </c>
      <c r="AV35" s="19" t="s">
        <v>225</v>
      </c>
      <c r="AW35" s="19" t="s">
        <v>225</v>
      </c>
      <c r="AX35" s="19" t="s">
        <v>225</v>
      </c>
      <c r="AY35"/>
      <c r="AZ35"/>
      <c r="BA35" s="19" t="s">
        <v>225</v>
      </c>
      <c r="BB35" s="19" t="s">
        <v>225</v>
      </c>
      <c r="BC35" s="19" t="s">
        <v>225</v>
      </c>
      <c r="BD35" s="19" t="s">
        <v>225</v>
      </c>
      <c r="BE35" s="19" t="s">
        <v>225</v>
      </c>
      <c r="BF35" s="19" t="s">
        <v>225</v>
      </c>
      <c r="BG35" s="19" t="s">
        <v>225</v>
      </c>
      <c r="BH35"/>
      <c r="BI35"/>
      <c r="BJ35"/>
      <c r="BK35"/>
      <c r="BL35"/>
      <c r="BM35" s="18"/>
      <c r="BN35" s="18"/>
      <c r="BO35" s="18"/>
      <c r="BP35" s="18"/>
      <c r="BQ35" s="18"/>
      <c r="BR35" s="18"/>
      <c r="BS35" s="18"/>
      <c r="BT35" s="18"/>
      <c r="BU35" s="20">
        <f t="shared" si="13"/>
        <v>8</v>
      </c>
      <c r="BV35" s="18"/>
      <c r="BW35" s="18"/>
      <c r="BX35"/>
      <c r="BY35" s="19" t="s">
        <v>225</v>
      </c>
      <c r="BZ35" s="19" t="s">
        <v>225</v>
      </c>
      <c r="CA35" s="19" t="s">
        <v>225</v>
      </c>
      <c r="CB35" s="19" t="s">
        <v>225</v>
      </c>
      <c r="CC35" s="19" t="s">
        <v>225</v>
      </c>
      <c r="CD35" s="19" t="s">
        <v>225</v>
      </c>
      <c r="CE35" s="19" t="s">
        <v>225</v>
      </c>
      <c r="CF35" s="19" t="s">
        <v>225</v>
      </c>
      <c r="CG35" s="19" t="s">
        <v>225</v>
      </c>
      <c r="CH35"/>
      <c r="CI35"/>
      <c r="CJ35" s="19" t="s">
        <v>225</v>
      </c>
      <c r="CK35" s="19" t="s">
        <v>225</v>
      </c>
      <c r="CL35" s="19" t="s">
        <v>225</v>
      </c>
      <c r="CM35" s="19" t="s">
        <v>225</v>
      </c>
      <c r="CN35" s="19" t="s">
        <v>225</v>
      </c>
      <c r="CO35" s="19" t="s">
        <v>225</v>
      </c>
      <c r="CP35" s="19" t="s">
        <v>225</v>
      </c>
      <c r="CQ35"/>
      <c r="CR35"/>
      <c r="CS35"/>
      <c r="CT35"/>
      <c r="CU35"/>
      <c r="CV35" s="18"/>
      <c r="CW35" s="18"/>
      <c r="CX35" s="18"/>
      <c r="CY35" s="18"/>
      <c r="CZ35" s="18"/>
      <c r="DA35" s="18"/>
      <c r="DB35" s="18"/>
      <c r="DC35" s="18"/>
      <c r="DD35" s="20">
        <f t="shared" si="14"/>
        <v>8</v>
      </c>
      <c r="DE35" s="18"/>
      <c r="DF35" s="18"/>
      <c r="DG35"/>
      <c r="DH35" s="19" t="s">
        <v>225</v>
      </c>
      <c r="DI35" s="19" t="s">
        <v>225</v>
      </c>
      <c r="DJ35" s="19" t="s">
        <v>225</v>
      </c>
      <c r="DK35" s="19" t="s">
        <v>225</v>
      </c>
      <c r="DL35" s="19" t="s">
        <v>225</v>
      </c>
      <c r="DM35" s="19" t="s">
        <v>225</v>
      </c>
      <c r="DN35" s="19" t="s">
        <v>225</v>
      </c>
      <c r="DO35" s="19" t="s">
        <v>225</v>
      </c>
      <c r="DP35" s="19" t="s">
        <v>225</v>
      </c>
      <c r="DQ35"/>
      <c r="DR35"/>
      <c r="DS35" s="19" t="s">
        <v>225</v>
      </c>
      <c r="DT35" s="19" t="s">
        <v>225</v>
      </c>
      <c r="DU35" s="19" t="s">
        <v>225</v>
      </c>
      <c r="DV35" s="19" t="s">
        <v>225</v>
      </c>
      <c r="DW35" s="19" t="s">
        <v>225</v>
      </c>
      <c r="DX35" s="19" t="s">
        <v>225</v>
      </c>
      <c r="DY35" s="19" t="s">
        <v>225</v>
      </c>
      <c r="DZ35"/>
      <c r="EA35"/>
      <c r="EB35"/>
      <c r="EC35"/>
      <c r="ED35"/>
      <c r="EE35" s="18"/>
      <c r="EF35" s="18"/>
      <c r="EG35" s="18"/>
      <c r="EH35" s="18"/>
      <c r="EI35" s="18"/>
      <c r="EJ35" s="18"/>
      <c r="EK35" s="18"/>
      <c r="EL35" s="18"/>
      <c r="EM35" s="20">
        <f t="shared" si="15"/>
        <v>8</v>
      </c>
      <c r="EN35" s="18"/>
      <c r="EO35" s="18"/>
      <c r="EP35"/>
      <c r="EQ35" s="19" t="s">
        <v>225</v>
      </c>
      <c r="ER35" s="19" t="s">
        <v>225</v>
      </c>
      <c r="ES35" s="19" t="s">
        <v>225</v>
      </c>
      <c r="ET35" s="19" t="s">
        <v>225</v>
      </c>
      <c r="EU35" s="19" t="s">
        <v>225</v>
      </c>
      <c r="EV35" s="19" t="s">
        <v>225</v>
      </c>
      <c r="EW35" s="19" t="s">
        <v>225</v>
      </c>
      <c r="EX35" s="19" t="s">
        <v>225</v>
      </c>
      <c r="EY35" s="19" t="s">
        <v>225</v>
      </c>
      <c r="EZ35"/>
      <c r="FA35"/>
      <c r="FB35" s="19" t="s">
        <v>225</v>
      </c>
      <c r="FC35" s="19" t="s">
        <v>225</v>
      </c>
      <c r="FD35" s="19" t="s">
        <v>225</v>
      </c>
      <c r="FE35" s="19" t="s">
        <v>225</v>
      </c>
      <c r="FF35" s="19" t="s">
        <v>225</v>
      </c>
      <c r="FG35" s="19" t="s">
        <v>225</v>
      </c>
      <c r="FH35" s="19" t="s">
        <v>225</v>
      </c>
      <c r="FI35"/>
      <c r="FJ35"/>
      <c r="FK35"/>
      <c r="FL35"/>
      <c r="FM35"/>
      <c r="FN35" s="18"/>
      <c r="FO35" s="18"/>
      <c r="FP35" s="18"/>
      <c r="FQ35" s="18"/>
      <c r="FR35" s="18"/>
      <c r="FS35" s="18"/>
      <c r="FT35" s="18"/>
      <c r="FU35" s="18"/>
      <c r="FV35" s="20">
        <f t="shared" si="16"/>
        <v>8</v>
      </c>
      <c r="FW35" s="21"/>
      <c r="FX35" s="20">
        <f t="shared" si="17"/>
        <v>40</v>
      </c>
    </row>
    <row r="36" spans="1:180" s="2" customFormat="1" ht="15.75" customHeight="1">
      <c r="A36" s="134"/>
      <c r="B36" s="23" t="s">
        <v>259</v>
      </c>
      <c r="C36" s="17" t="s">
        <v>224</v>
      </c>
      <c r="D36" s="18"/>
      <c r="E36" s="18"/>
      <c r="F36"/>
      <c r="G36" s="19" t="s">
        <v>225</v>
      </c>
      <c r="H36" s="19" t="s">
        <v>225</v>
      </c>
      <c r="I36" s="19" t="s">
        <v>225</v>
      </c>
      <c r="J36" s="19" t="s">
        <v>225</v>
      </c>
      <c r="K36" s="19" t="s">
        <v>225</v>
      </c>
      <c r="L36" s="19" t="s">
        <v>225</v>
      </c>
      <c r="M36" s="19" t="s">
        <v>225</v>
      </c>
      <c r="N36" s="19" t="s">
        <v>225</v>
      </c>
      <c r="O36" s="19" t="s">
        <v>225</v>
      </c>
      <c r="P36"/>
      <c r="Q36"/>
      <c r="R36" s="19" t="s">
        <v>225</v>
      </c>
      <c r="S36" s="19" t="s">
        <v>225</v>
      </c>
      <c r="T36" s="19" t="s">
        <v>225</v>
      </c>
      <c r="U36" s="19" t="s">
        <v>225</v>
      </c>
      <c r="V36" s="19" t="s">
        <v>225</v>
      </c>
      <c r="W36" s="19" t="s">
        <v>225</v>
      </c>
      <c r="X36" s="19" t="s">
        <v>225</v>
      </c>
      <c r="Y36"/>
      <c r="Z36"/>
      <c r="AA36"/>
      <c r="AB36"/>
      <c r="AC36"/>
      <c r="AD36" s="18"/>
      <c r="AE36" s="18"/>
      <c r="AF36" s="18"/>
      <c r="AG36" s="18"/>
      <c r="AH36" s="18"/>
      <c r="AI36" s="18"/>
      <c r="AJ36" s="18"/>
      <c r="AK36" s="18"/>
      <c r="AL36" s="20">
        <f t="shared" si="12"/>
        <v>8</v>
      </c>
      <c r="AM36" s="18"/>
      <c r="AN36" s="18"/>
      <c r="AO36"/>
      <c r="AP36" s="19" t="s">
        <v>225</v>
      </c>
      <c r="AQ36" s="19" t="s">
        <v>225</v>
      </c>
      <c r="AR36" s="19" t="s">
        <v>225</v>
      </c>
      <c r="AS36" s="19" t="s">
        <v>225</v>
      </c>
      <c r="AT36" s="19" t="s">
        <v>225</v>
      </c>
      <c r="AU36" s="19" t="s">
        <v>225</v>
      </c>
      <c r="AV36" s="19" t="s">
        <v>225</v>
      </c>
      <c r="AW36" s="19" t="s">
        <v>225</v>
      </c>
      <c r="AX36" s="19" t="s">
        <v>225</v>
      </c>
      <c r="AY36"/>
      <c r="AZ36"/>
      <c r="BA36" s="19" t="s">
        <v>225</v>
      </c>
      <c r="BB36" s="19" t="s">
        <v>225</v>
      </c>
      <c r="BC36" s="19" t="s">
        <v>225</v>
      </c>
      <c r="BD36" s="19" t="s">
        <v>225</v>
      </c>
      <c r="BE36" s="19" t="s">
        <v>225</v>
      </c>
      <c r="BF36" s="19" t="s">
        <v>225</v>
      </c>
      <c r="BG36" s="19" t="s">
        <v>225</v>
      </c>
      <c r="BH36"/>
      <c r="BI36"/>
      <c r="BJ36"/>
      <c r="BK36"/>
      <c r="BL36"/>
      <c r="BM36" s="18"/>
      <c r="BN36" s="18"/>
      <c r="BO36" s="18"/>
      <c r="BP36" s="18"/>
      <c r="BQ36" s="18"/>
      <c r="BR36" s="18"/>
      <c r="BS36" s="18"/>
      <c r="BT36" s="18"/>
      <c r="BU36" s="20">
        <f t="shared" si="13"/>
        <v>8</v>
      </c>
      <c r="BV36" s="18"/>
      <c r="BW36" s="18"/>
      <c r="BX36"/>
      <c r="BY36" s="19" t="s">
        <v>225</v>
      </c>
      <c r="BZ36" s="19" t="s">
        <v>225</v>
      </c>
      <c r="CA36" s="19" t="s">
        <v>225</v>
      </c>
      <c r="CB36" s="19" t="s">
        <v>225</v>
      </c>
      <c r="CC36" s="19" t="s">
        <v>225</v>
      </c>
      <c r="CD36" s="19" t="s">
        <v>225</v>
      </c>
      <c r="CE36" s="19" t="s">
        <v>225</v>
      </c>
      <c r="CF36" s="19" t="s">
        <v>225</v>
      </c>
      <c r="CG36" s="19" t="s">
        <v>225</v>
      </c>
      <c r="CH36"/>
      <c r="CI36"/>
      <c r="CJ36" s="19" t="s">
        <v>225</v>
      </c>
      <c r="CK36" s="19" t="s">
        <v>225</v>
      </c>
      <c r="CL36" s="19" t="s">
        <v>225</v>
      </c>
      <c r="CM36" s="19" t="s">
        <v>225</v>
      </c>
      <c r="CN36" s="19" t="s">
        <v>225</v>
      </c>
      <c r="CO36" s="19" t="s">
        <v>225</v>
      </c>
      <c r="CP36" s="19" t="s">
        <v>225</v>
      </c>
      <c r="CQ36"/>
      <c r="CR36"/>
      <c r="CS36"/>
      <c r="CT36"/>
      <c r="CU36"/>
      <c r="CV36" s="18"/>
      <c r="CW36" s="18"/>
      <c r="CX36" s="18"/>
      <c r="CY36" s="18"/>
      <c r="CZ36" s="18"/>
      <c r="DA36" s="18"/>
      <c r="DB36" s="18"/>
      <c r="DC36" s="18"/>
      <c r="DD36" s="20">
        <f t="shared" si="14"/>
        <v>8</v>
      </c>
      <c r="DE36" s="18"/>
      <c r="DF36" s="18"/>
      <c r="DG36"/>
      <c r="DH36" s="19" t="s">
        <v>225</v>
      </c>
      <c r="DI36" s="19" t="s">
        <v>225</v>
      </c>
      <c r="DJ36" s="19" t="s">
        <v>225</v>
      </c>
      <c r="DK36" s="19" t="s">
        <v>225</v>
      </c>
      <c r="DL36" s="19" t="s">
        <v>225</v>
      </c>
      <c r="DM36" s="19" t="s">
        <v>225</v>
      </c>
      <c r="DN36" s="19" t="s">
        <v>225</v>
      </c>
      <c r="DO36" s="19" t="s">
        <v>225</v>
      </c>
      <c r="DP36" s="19" t="s">
        <v>225</v>
      </c>
      <c r="DQ36"/>
      <c r="DR36"/>
      <c r="DS36" s="19" t="s">
        <v>225</v>
      </c>
      <c r="DT36" s="19" t="s">
        <v>225</v>
      </c>
      <c r="DU36" s="19" t="s">
        <v>225</v>
      </c>
      <c r="DV36" s="19" t="s">
        <v>225</v>
      </c>
      <c r="DW36" s="19" t="s">
        <v>225</v>
      </c>
      <c r="DX36" s="19" t="s">
        <v>225</v>
      </c>
      <c r="DY36" s="19" t="s">
        <v>225</v>
      </c>
      <c r="DZ36"/>
      <c r="EA36"/>
      <c r="EB36"/>
      <c r="EC36"/>
      <c r="ED36"/>
      <c r="EE36" s="18"/>
      <c r="EF36" s="18"/>
      <c r="EG36" s="18"/>
      <c r="EH36" s="18"/>
      <c r="EI36" s="18"/>
      <c r="EJ36" s="18"/>
      <c r="EK36" s="18"/>
      <c r="EL36" s="18"/>
      <c r="EM36" s="20">
        <f t="shared" si="15"/>
        <v>8</v>
      </c>
      <c r="EN36" s="18"/>
      <c r="EO36" s="18"/>
      <c r="EP36"/>
      <c r="EQ36" s="19" t="s">
        <v>225</v>
      </c>
      <c r="ER36" s="19" t="s">
        <v>225</v>
      </c>
      <c r="ES36" s="19" t="s">
        <v>225</v>
      </c>
      <c r="ET36" s="19" t="s">
        <v>225</v>
      </c>
      <c r="EU36" s="19" t="s">
        <v>225</v>
      </c>
      <c r="EV36" s="19" t="s">
        <v>225</v>
      </c>
      <c r="EW36" s="19" t="s">
        <v>225</v>
      </c>
      <c r="EX36" s="19" t="s">
        <v>225</v>
      </c>
      <c r="EY36" s="19" t="s">
        <v>225</v>
      </c>
      <c r="EZ36"/>
      <c r="FA36"/>
      <c r="FB36" s="19" t="s">
        <v>225</v>
      </c>
      <c r="FC36" s="19" t="s">
        <v>225</v>
      </c>
      <c r="FD36" s="19" t="s">
        <v>225</v>
      </c>
      <c r="FE36" s="19" t="s">
        <v>225</v>
      </c>
      <c r="FF36" s="19" t="s">
        <v>225</v>
      </c>
      <c r="FG36" s="19" t="s">
        <v>225</v>
      </c>
      <c r="FH36" s="19" t="s">
        <v>225</v>
      </c>
      <c r="FI36"/>
      <c r="FJ36"/>
      <c r="FK36"/>
      <c r="FL36"/>
      <c r="FM36"/>
      <c r="FN36" s="18"/>
      <c r="FO36" s="18"/>
      <c r="FP36" s="18"/>
      <c r="FQ36" s="18"/>
      <c r="FR36" s="18"/>
      <c r="FS36" s="18"/>
      <c r="FT36" s="18"/>
      <c r="FU36" s="18"/>
      <c r="FV36" s="20">
        <f t="shared" si="16"/>
        <v>8</v>
      </c>
      <c r="FW36" s="21"/>
      <c r="FX36" s="20">
        <f t="shared" si="17"/>
        <v>40</v>
      </c>
    </row>
    <row r="37" spans="1:180" s="2" customFormat="1" ht="15" customHeight="1">
      <c r="A37" s="134"/>
      <c r="B37" s="24" t="s">
        <v>260</v>
      </c>
      <c r="C37" s="17" t="s">
        <v>224</v>
      </c>
      <c r="D37" s="18"/>
      <c r="E37" s="18"/>
      <c r="F37"/>
      <c r="G37" s="19" t="s">
        <v>225</v>
      </c>
      <c r="H37" s="19" t="s">
        <v>225</v>
      </c>
      <c r="I37" s="19" t="s">
        <v>225</v>
      </c>
      <c r="J37" s="19" t="s">
        <v>225</v>
      </c>
      <c r="K37" s="19" t="s">
        <v>225</v>
      </c>
      <c r="L37" s="19" t="s">
        <v>225</v>
      </c>
      <c r="M37" s="19" t="s">
        <v>225</v>
      </c>
      <c r="N37" s="19" t="s">
        <v>225</v>
      </c>
      <c r="O37" s="19" t="s">
        <v>225</v>
      </c>
      <c r="P37"/>
      <c r="Q37"/>
      <c r="R37" s="19" t="s">
        <v>225</v>
      </c>
      <c r="S37" s="19" t="s">
        <v>225</v>
      </c>
      <c r="T37" s="19" t="s">
        <v>225</v>
      </c>
      <c r="U37" s="19" t="s">
        <v>225</v>
      </c>
      <c r="V37" s="19" t="s">
        <v>225</v>
      </c>
      <c r="W37" s="19" t="s">
        <v>225</v>
      </c>
      <c r="X37" s="19" t="s">
        <v>225</v>
      </c>
      <c r="Y37"/>
      <c r="Z37"/>
      <c r="AA37"/>
      <c r="AB37"/>
      <c r="AC37"/>
      <c r="AD37" s="18"/>
      <c r="AE37" s="18"/>
      <c r="AF37" s="18"/>
      <c r="AG37" s="18"/>
      <c r="AH37" s="18"/>
      <c r="AI37" s="18"/>
      <c r="AJ37" s="18"/>
      <c r="AK37" s="18"/>
      <c r="AL37" s="20">
        <f t="shared" si="12"/>
        <v>8</v>
      </c>
      <c r="AM37" s="18"/>
      <c r="AN37" s="18"/>
      <c r="AO37"/>
      <c r="AP37" s="19" t="s">
        <v>225</v>
      </c>
      <c r="AQ37" s="19" t="s">
        <v>225</v>
      </c>
      <c r="AR37" s="19" t="s">
        <v>225</v>
      </c>
      <c r="AS37" s="19" t="s">
        <v>225</v>
      </c>
      <c r="AT37" s="19" t="s">
        <v>225</v>
      </c>
      <c r="AU37" s="19" t="s">
        <v>225</v>
      </c>
      <c r="AV37" s="19" t="s">
        <v>225</v>
      </c>
      <c r="AW37" s="19" t="s">
        <v>225</v>
      </c>
      <c r="AX37" s="19" t="s">
        <v>225</v>
      </c>
      <c r="AY37"/>
      <c r="AZ37"/>
      <c r="BA37" s="19" t="s">
        <v>225</v>
      </c>
      <c r="BB37" s="19" t="s">
        <v>225</v>
      </c>
      <c r="BC37" s="19" t="s">
        <v>225</v>
      </c>
      <c r="BD37" s="19" t="s">
        <v>225</v>
      </c>
      <c r="BE37" s="19" t="s">
        <v>225</v>
      </c>
      <c r="BF37" s="19" t="s">
        <v>225</v>
      </c>
      <c r="BG37" s="19" t="s">
        <v>225</v>
      </c>
      <c r="BH37"/>
      <c r="BI37"/>
      <c r="BJ37"/>
      <c r="BK37"/>
      <c r="BL37"/>
      <c r="BM37" s="18"/>
      <c r="BN37" s="18"/>
      <c r="BO37" s="18"/>
      <c r="BP37" s="18"/>
      <c r="BQ37" s="18"/>
      <c r="BR37" s="18"/>
      <c r="BS37" s="18"/>
      <c r="BT37" s="18"/>
      <c r="BU37" s="20">
        <f t="shared" si="13"/>
        <v>8</v>
      </c>
      <c r="BV37" s="18"/>
      <c r="BW37" s="18"/>
      <c r="BX37"/>
      <c r="BY37" s="19" t="s">
        <v>225</v>
      </c>
      <c r="BZ37" s="19" t="s">
        <v>225</v>
      </c>
      <c r="CA37" s="19" t="s">
        <v>225</v>
      </c>
      <c r="CB37" s="19" t="s">
        <v>225</v>
      </c>
      <c r="CC37" s="19" t="s">
        <v>225</v>
      </c>
      <c r="CD37" s="19" t="s">
        <v>225</v>
      </c>
      <c r="CE37" s="19" t="s">
        <v>225</v>
      </c>
      <c r="CF37" s="19" t="s">
        <v>225</v>
      </c>
      <c r="CG37" s="19" t="s">
        <v>225</v>
      </c>
      <c r="CH37"/>
      <c r="CI37"/>
      <c r="CJ37" s="19" t="s">
        <v>225</v>
      </c>
      <c r="CK37" s="19" t="s">
        <v>225</v>
      </c>
      <c r="CL37" s="19" t="s">
        <v>225</v>
      </c>
      <c r="CM37" s="19" t="s">
        <v>225</v>
      </c>
      <c r="CN37" s="19" t="s">
        <v>225</v>
      </c>
      <c r="CO37" s="19" t="s">
        <v>225</v>
      </c>
      <c r="CP37" s="19" t="s">
        <v>225</v>
      </c>
      <c r="CQ37"/>
      <c r="CR37"/>
      <c r="CS37"/>
      <c r="CT37"/>
      <c r="CU37"/>
      <c r="CV37" s="18"/>
      <c r="CW37" s="18"/>
      <c r="CX37" s="18"/>
      <c r="CY37" s="18"/>
      <c r="CZ37" s="18"/>
      <c r="DA37" s="18"/>
      <c r="DB37" s="18"/>
      <c r="DC37" s="18"/>
      <c r="DD37" s="20">
        <f t="shared" si="14"/>
        <v>8</v>
      </c>
      <c r="DE37" s="18"/>
      <c r="DF37" s="18"/>
      <c r="DG37"/>
      <c r="DH37" s="19" t="s">
        <v>225</v>
      </c>
      <c r="DI37" s="19" t="s">
        <v>225</v>
      </c>
      <c r="DJ37" s="19" t="s">
        <v>225</v>
      </c>
      <c r="DK37" s="19" t="s">
        <v>225</v>
      </c>
      <c r="DL37" s="19" t="s">
        <v>225</v>
      </c>
      <c r="DM37" s="19" t="s">
        <v>225</v>
      </c>
      <c r="DN37" s="19" t="s">
        <v>225</v>
      </c>
      <c r="DO37" s="19" t="s">
        <v>225</v>
      </c>
      <c r="DP37" s="19" t="s">
        <v>225</v>
      </c>
      <c r="DQ37"/>
      <c r="DR37"/>
      <c r="DS37" s="19" t="s">
        <v>225</v>
      </c>
      <c r="DT37" s="19" t="s">
        <v>225</v>
      </c>
      <c r="DU37" s="19" t="s">
        <v>225</v>
      </c>
      <c r="DV37" s="19" t="s">
        <v>225</v>
      </c>
      <c r="DW37" s="19" t="s">
        <v>225</v>
      </c>
      <c r="DX37" s="19" t="s">
        <v>225</v>
      </c>
      <c r="DY37" s="19" t="s">
        <v>225</v>
      </c>
      <c r="DZ37"/>
      <c r="EA37"/>
      <c r="EB37"/>
      <c r="EC37"/>
      <c r="ED37"/>
      <c r="EE37" s="18"/>
      <c r="EF37" s="18"/>
      <c r="EG37" s="18"/>
      <c r="EH37" s="18"/>
      <c r="EI37" s="18"/>
      <c r="EJ37" s="18"/>
      <c r="EK37" s="18"/>
      <c r="EL37" s="18"/>
      <c r="EM37" s="20">
        <f t="shared" si="15"/>
        <v>8</v>
      </c>
      <c r="EN37" s="18"/>
      <c r="EO37" s="18"/>
      <c r="EP37"/>
      <c r="EQ37" s="19" t="s">
        <v>225</v>
      </c>
      <c r="ER37" s="19" t="s">
        <v>225</v>
      </c>
      <c r="ES37" s="19" t="s">
        <v>225</v>
      </c>
      <c r="ET37" s="19" t="s">
        <v>225</v>
      </c>
      <c r="EU37" s="19" t="s">
        <v>225</v>
      </c>
      <c r="EV37" s="19" t="s">
        <v>225</v>
      </c>
      <c r="EW37" s="19" t="s">
        <v>225</v>
      </c>
      <c r="EX37" s="19" t="s">
        <v>225</v>
      </c>
      <c r="EY37" s="19" t="s">
        <v>225</v>
      </c>
      <c r="EZ37"/>
      <c r="FA37"/>
      <c r="FB37" s="19" t="s">
        <v>225</v>
      </c>
      <c r="FC37" s="19" t="s">
        <v>225</v>
      </c>
      <c r="FD37" s="19" t="s">
        <v>225</v>
      </c>
      <c r="FE37" s="19" t="s">
        <v>225</v>
      </c>
      <c r="FF37" s="19" t="s">
        <v>225</v>
      </c>
      <c r="FG37" s="19" t="s">
        <v>225</v>
      </c>
      <c r="FH37" s="19" t="s">
        <v>225</v>
      </c>
      <c r="FI37"/>
      <c r="FJ37"/>
      <c r="FK37"/>
      <c r="FL37"/>
      <c r="FM37"/>
      <c r="FN37" s="18"/>
      <c r="FO37" s="18"/>
      <c r="FP37" s="18"/>
      <c r="FQ37" s="18"/>
      <c r="FR37" s="18"/>
      <c r="FS37" s="18"/>
      <c r="FT37" s="18"/>
      <c r="FU37" s="18"/>
      <c r="FV37" s="20">
        <f t="shared" si="16"/>
        <v>8</v>
      </c>
      <c r="FW37" s="21"/>
      <c r="FX37" s="20">
        <f t="shared" si="17"/>
        <v>40</v>
      </c>
    </row>
    <row r="38" spans="1:180" s="2" customFormat="1" ht="15" customHeight="1">
      <c r="A38" s="134"/>
      <c r="B38" s="24" t="s">
        <v>261</v>
      </c>
      <c r="C38" s="17" t="s">
        <v>224</v>
      </c>
      <c r="D38" s="18"/>
      <c r="E38" s="18"/>
      <c r="F38"/>
      <c r="G38" s="19" t="s">
        <v>225</v>
      </c>
      <c r="H38" s="19" t="s">
        <v>225</v>
      </c>
      <c r="I38" s="19" t="s">
        <v>225</v>
      </c>
      <c r="J38" s="19" t="s">
        <v>225</v>
      </c>
      <c r="K38" s="19" t="s">
        <v>225</v>
      </c>
      <c r="L38" s="19" t="s">
        <v>225</v>
      </c>
      <c r="M38" s="19" t="s">
        <v>225</v>
      </c>
      <c r="N38"/>
      <c r="O38"/>
      <c r="P38" s="19" t="s">
        <v>225</v>
      </c>
      <c r="Q38" s="19" t="s">
        <v>225</v>
      </c>
      <c r="R38" s="19" t="s">
        <v>225</v>
      </c>
      <c r="S38" s="19" t="s">
        <v>225</v>
      </c>
      <c r="T38" s="19" t="s">
        <v>225</v>
      </c>
      <c r="U38" s="19" t="s">
        <v>225</v>
      </c>
      <c r="V38" s="19" t="s">
        <v>225</v>
      </c>
      <c r="W38" s="19" t="s">
        <v>225</v>
      </c>
      <c r="X38" s="19" t="s">
        <v>225</v>
      </c>
      <c r="Y38"/>
      <c r="Z38"/>
      <c r="AA38"/>
      <c r="AB38"/>
      <c r="AC38"/>
      <c r="AD38" s="18"/>
      <c r="AE38" s="18"/>
      <c r="AF38" s="18"/>
      <c r="AG38" s="18"/>
      <c r="AH38" s="18"/>
      <c r="AI38" s="18"/>
      <c r="AJ38" s="18"/>
      <c r="AK38" s="18"/>
      <c r="AL38" s="20">
        <f t="shared" si="12"/>
        <v>8</v>
      </c>
      <c r="AM38" s="18"/>
      <c r="AN38" s="18"/>
      <c r="AO38"/>
      <c r="AP38" s="19" t="s">
        <v>225</v>
      </c>
      <c r="AQ38" s="19" t="s">
        <v>225</v>
      </c>
      <c r="AR38" s="19" t="s">
        <v>225</v>
      </c>
      <c r="AS38" s="19" t="s">
        <v>225</v>
      </c>
      <c r="AT38" s="19" t="s">
        <v>225</v>
      </c>
      <c r="AU38" s="19" t="s">
        <v>225</v>
      </c>
      <c r="AV38" s="19" t="s">
        <v>225</v>
      </c>
      <c r="AW38"/>
      <c r="AX38"/>
      <c r="AY38" s="19" t="s">
        <v>225</v>
      </c>
      <c r="AZ38" s="19" t="s">
        <v>225</v>
      </c>
      <c r="BA38" s="19" t="s">
        <v>225</v>
      </c>
      <c r="BB38" s="19" t="s">
        <v>225</v>
      </c>
      <c r="BC38" s="19" t="s">
        <v>225</v>
      </c>
      <c r="BD38" s="19" t="s">
        <v>225</v>
      </c>
      <c r="BE38" s="19" t="s">
        <v>225</v>
      </c>
      <c r="BF38" s="19" t="s">
        <v>225</v>
      </c>
      <c r="BG38" s="19" t="s">
        <v>225</v>
      </c>
      <c r="BH38"/>
      <c r="BI38"/>
      <c r="BJ38"/>
      <c r="BK38"/>
      <c r="BL38"/>
      <c r="BM38" s="18"/>
      <c r="BN38" s="18"/>
      <c r="BO38" s="18"/>
      <c r="BP38" s="18"/>
      <c r="BQ38" s="18"/>
      <c r="BR38" s="18"/>
      <c r="BS38" s="18"/>
      <c r="BT38" s="18"/>
      <c r="BU38" s="20">
        <f t="shared" si="13"/>
        <v>8</v>
      </c>
      <c r="BV38" s="18"/>
      <c r="BW38" s="18"/>
      <c r="BX38"/>
      <c r="BY38" s="19" t="s">
        <v>225</v>
      </c>
      <c r="BZ38" s="19" t="s">
        <v>225</v>
      </c>
      <c r="CA38" s="19" t="s">
        <v>225</v>
      </c>
      <c r="CB38" s="19" t="s">
        <v>225</v>
      </c>
      <c r="CC38" s="19" t="s">
        <v>225</v>
      </c>
      <c r="CD38" s="19" t="s">
        <v>225</v>
      </c>
      <c r="CE38" s="19" t="s">
        <v>225</v>
      </c>
      <c r="CF38"/>
      <c r="CG38"/>
      <c r="CH38" s="19" t="s">
        <v>225</v>
      </c>
      <c r="CI38" s="19" t="s">
        <v>225</v>
      </c>
      <c r="CJ38" s="19" t="s">
        <v>225</v>
      </c>
      <c r="CK38" s="19" t="s">
        <v>225</v>
      </c>
      <c r="CL38" s="19" t="s">
        <v>225</v>
      </c>
      <c r="CM38" s="19" t="s">
        <v>225</v>
      </c>
      <c r="CN38" s="19" t="s">
        <v>225</v>
      </c>
      <c r="CO38" s="19" t="s">
        <v>225</v>
      </c>
      <c r="CP38" s="19" t="s">
        <v>225</v>
      </c>
      <c r="CQ38"/>
      <c r="CR38"/>
      <c r="CS38"/>
      <c r="CT38"/>
      <c r="CU38"/>
      <c r="CV38" s="18"/>
      <c r="CW38" s="18"/>
      <c r="CX38" s="18"/>
      <c r="CY38" s="18"/>
      <c r="CZ38" s="18"/>
      <c r="DA38" s="18"/>
      <c r="DB38" s="18"/>
      <c r="DC38" s="18"/>
      <c r="DD38" s="20">
        <f t="shared" si="14"/>
        <v>8</v>
      </c>
      <c r="DE38" s="18"/>
      <c r="DF38" s="18"/>
      <c r="DG38"/>
      <c r="DH38" s="19" t="s">
        <v>225</v>
      </c>
      <c r="DI38" s="19" t="s">
        <v>225</v>
      </c>
      <c r="DJ38" s="19" t="s">
        <v>225</v>
      </c>
      <c r="DK38" s="19" t="s">
        <v>225</v>
      </c>
      <c r="DL38" s="19" t="s">
        <v>225</v>
      </c>
      <c r="DM38" s="19" t="s">
        <v>225</v>
      </c>
      <c r="DN38" s="19" t="s">
        <v>225</v>
      </c>
      <c r="DO38"/>
      <c r="DP38"/>
      <c r="DQ38" s="19" t="s">
        <v>225</v>
      </c>
      <c r="DR38" s="19" t="s">
        <v>225</v>
      </c>
      <c r="DS38" s="19" t="s">
        <v>225</v>
      </c>
      <c r="DT38" s="19" t="s">
        <v>225</v>
      </c>
      <c r="DU38" s="19" t="s">
        <v>225</v>
      </c>
      <c r="DV38" s="19" t="s">
        <v>225</v>
      </c>
      <c r="DW38" s="19" t="s">
        <v>225</v>
      </c>
      <c r="DX38" s="19" t="s">
        <v>225</v>
      </c>
      <c r="DY38" s="19" t="s">
        <v>225</v>
      </c>
      <c r="DZ38"/>
      <c r="EA38"/>
      <c r="EB38"/>
      <c r="EC38"/>
      <c r="ED38"/>
      <c r="EE38" s="18"/>
      <c r="EF38" s="18"/>
      <c r="EG38" s="18"/>
      <c r="EH38" s="18"/>
      <c r="EI38" s="18"/>
      <c r="EJ38" s="18"/>
      <c r="EK38" s="18"/>
      <c r="EL38" s="18"/>
      <c r="EM38" s="20">
        <f t="shared" si="15"/>
        <v>8</v>
      </c>
      <c r="EN38" s="18"/>
      <c r="EO38" s="18"/>
      <c r="EP38"/>
      <c r="EQ38" s="19" t="s">
        <v>225</v>
      </c>
      <c r="ER38" s="19" t="s">
        <v>225</v>
      </c>
      <c r="ES38" s="19" t="s">
        <v>225</v>
      </c>
      <c r="ET38" s="19" t="s">
        <v>225</v>
      </c>
      <c r="EU38" s="19" t="s">
        <v>225</v>
      </c>
      <c r="EV38" s="19" t="s">
        <v>225</v>
      </c>
      <c r="EW38" s="19" t="s">
        <v>225</v>
      </c>
      <c r="EX38"/>
      <c r="EY38"/>
      <c r="EZ38" s="19" t="s">
        <v>225</v>
      </c>
      <c r="FA38" s="19" t="s">
        <v>225</v>
      </c>
      <c r="FB38" s="19" t="s">
        <v>225</v>
      </c>
      <c r="FC38" s="19" t="s">
        <v>225</v>
      </c>
      <c r="FD38" s="19" t="s">
        <v>225</v>
      </c>
      <c r="FE38" s="19" t="s">
        <v>225</v>
      </c>
      <c r="FF38" s="19" t="s">
        <v>225</v>
      </c>
      <c r="FG38" s="19" t="s">
        <v>225</v>
      </c>
      <c r="FH38" s="19" t="s">
        <v>225</v>
      </c>
      <c r="FI38"/>
      <c r="FJ38"/>
      <c r="FK38"/>
      <c r="FL38"/>
      <c r="FM38"/>
      <c r="FN38" s="18"/>
      <c r="FO38" s="18"/>
      <c r="FP38" s="18"/>
      <c r="FQ38" s="18"/>
      <c r="FR38" s="18"/>
      <c r="FS38" s="18"/>
      <c r="FT38" s="18"/>
      <c r="FU38" s="18"/>
      <c r="FV38" s="20">
        <f t="shared" si="16"/>
        <v>8</v>
      </c>
      <c r="FW38" s="21"/>
      <c r="FX38" s="20">
        <f t="shared" si="17"/>
        <v>40</v>
      </c>
    </row>
    <row r="39" spans="1:180" s="2" customFormat="1" ht="15" customHeight="1">
      <c r="A39" s="136"/>
      <c r="B39" s="23" t="s">
        <v>262</v>
      </c>
      <c r="C39" s="17" t="s">
        <v>224</v>
      </c>
      <c r="D39" s="18"/>
      <c r="E39" s="18"/>
      <c r="F39"/>
      <c r="G39" s="19" t="s">
        <v>225</v>
      </c>
      <c r="H39" s="19" t="s">
        <v>225</v>
      </c>
      <c r="I39" s="19" t="s">
        <v>225</v>
      </c>
      <c r="J39" s="19" t="s">
        <v>225</v>
      </c>
      <c r="K39" s="19" t="s">
        <v>225</v>
      </c>
      <c r="L39" s="19" t="s">
        <v>225</v>
      </c>
      <c r="M39" s="19" t="s">
        <v>225</v>
      </c>
      <c r="N39"/>
      <c r="O39"/>
      <c r="P39" s="19" t="s">
        <v>225</v>
      </c>
      <c r="Q39" s="19" t="s">
        <v>225</v>
      </c>
      <c r="R39" s="19" t="s">
        <v>225</v>
      </c>
      <c r="S39" s="19" t="s">
        <v>225</v>
      </c>
      <c r="T39" s="19" t="s">
        <v>225</v>
      </c>
      <c r="U39" s="19" t="s">
        <v>225</v>
      </c>
      <c r="V39" s="19" t="s">
        <v>225</v>
      </c>
      <c r="W39" s="19" t="s">
        <v>225</v>
      </c>
      <c r="X39" s="19" t="s">
        <v>225</v>
      </c>
      <c r="Y39"/>
      <c r="Z39"/>
      <c r="AA39"/>
      <c r="AB39"/>
      <c r="AC39"/>
      <c r="AD39" s="18"/>
      <c r="AE39" s="18"/>
      <c r="AF39" s="18"/>
      <c r="AG39" s="18"/>
      <c r="AH39" s="18"/>
      <c r="AI39" s="18"/>
      <c r="AJ39" s="18"/>
      <c r="AK39" s="18"/>
      <c r="AL39" s="26">
        <f t="shared" si="12"/>
        <v>8</v>
      </c>
      <c r="AM39" s="18"/>
      <c r="AN39" s="18"/>
      <c r="AO39"/>
      <c r="AP39" s="19" t="s">
        <v>225</v>
      </c>
      <c r="AQ39" s="19" t="s">
        <v>225</v>
      </c>
      <c r="AR39" s="19" t="s">
        <v>225</v>
      </c>
      <c r="AS39" s="19" t="s">
        <v>225</v>
      </c>
      <c r="AT39" s="19" t="s">
        <v>225</v>
      </c>
      <c r="AU39" s="19" t="s">
        <v>225</v>
      </c>
      <c r="AV39" s="19" t="s">
        <v>225</v>
      </c>
      <c r="AW39"/>
      <c r="AX39"/>
      <c r="AY39" s="19" t="s">
        <v>225</v>
      </c>
      <c r="AZ39" s="19" t="s">
        <v>225</v>
      </c>
      <c r="BA39" s="19" t="s">
        <v>225</v>
      </c>
      <c r="BB39" s="19" t="s">
        <v>225</v>
      </c>
      <c r="BC39" s="19" t="s">
        <v>225</v>
      </c>
      <c r="BD39" s="19" t="s">
        <v>225</v>
      </c>
      <c r="BE39" s="19" t="s">
        <v>225</v>
      </c>
      <c r="BF39" s="19" t="s">
        <v>225</v>
      </c>
      <c r="BG39" s="19" t="s">
        <v>225</v>
      </c>
      <c r="BH39"/>
      <c r="BI39"/>
      <c r="BJ39"/>
      <c r="BK39"/>
      <c r="BL39"/>
      <c r="BM39" s="18"/>
      <c r="BN39" s="18"/>
      <c r="BO39" s="18"/>
      <c r="BP39" s="18"/>
      <c r="BQ39" s="18"/>
      <c r="BR39" s="18"/>
      <c r="BS39" s="18"/>
      <c r="BT39" s="18"/>
      <c r="BU39" s="26">
        <f t="shared" si="13"/>
        <v>8</v>
      </c>
      <c r="BV39" s="18"/>
      <c r="BW39" s="18"/>
      <c r="BX39"/>
      <c r="BY39" s="19" t="s">
        <v>225</v>
      </c>
      <c r="BZ39" s="19" t="s">
        <v>225</v>
      </c>
      <c r="CA39" s="19" t="s">
        <v>225</v>
      </c>
      <c r="CB39" s="19" t="s">
        <v>225</v>
      </c>
      <c r="CC39" s="19" t="s">
        <v>225</v>
      </c>
      <c r="CD39" s="19" t="s">
        <v>225</v>
      </c>
      <c r="CE39" s="19" t="s">
        <v>225</v>
      </c>
      <c r="CF39"/>
      <c r="CG39"/>
      <c r="CH39" s="19" t="s">
        <v>225</v>
      </c>
      <c r="CI39" s="19" t="s">
        <v>225</v>
      </c>
      <c r="CJ39" s="19" t="s">
        <v>225</v>
      </c>
      <c r="CK39" s="19" t="s">
        <v>225</v>
      </c>
      <c r="CL39" s="19" t="s">
        <v>225</v>
      </c>
      <c r="CM39" s="19" t="s">
        <v>225</v>
      </c>
      <c r="CN39" s="19" t="s">
        <v>225</v>
      </c>
      <c r="CO39" s="19" t="s">
        <v>225</v>
      </c>
      <c r="CP39" s="19" t="s">
        <v>225</v>
      </c>
      <c r="CQ39"/>
      <c r="CR39"/>
      <c r="CS39"/>
      <c r="CT39"/>
      <c r="CU39"/>
      <c r="CV39" s="18"/>
      <c r="CW39" s="18"/>
      <c r="CX39" s="18"/>
      <c r="CY39" s="18"/>
      <c r="CZ39" s="18"/>
      <c r="DA39" s="18"/>
      <c r="DB39" s="18"/>
      <c r="DC39" s="18"/>
      <c r="DD39" s="26">
        <f t="shared" si="14"/>
        <v>8</v>
      </c>
      <c r="DE39" s="18"/>
      <c r="DF39" s="18"/>
      <c r="DG39"/>
      <c r="DH39" s="19" t="s">
        <v>225</v>
      </c>
      <c r="DI39" s="19" t="s">
        <v>225</v>
      </c>
      <c r="DJ39" s="19" t="s">
        <v>225</v>
      </c>
      <c r="DK39" s="19" t="s">
        <v>225</v>
      </c>
      <c r="DL39" s="19" t="s">
        <v>225</v>
      </c>
      <c r="DM39" s="19" t="s">
        <v>225</v>
      </c>
      <c r="DN39" s="19" t="s">
        <v>225</v>
      </c>
      <c r="DO39"/>
      <c r="DP39"/>
      <c r="DQ39" s="19" t="s">
        <v>225</v>
      </c>
      <c r="DR39" s="19" t="s">
        <v>225</v>
      </c>
      <c r="DS39" s="19" t="s">
        <v>225</v>
      </c>
      <c r="DT39" s="19" t="s">
        <v>225</v>
      </c>
      <c r="DU39" s="19" t="s">
        <v>225</v>
      </c>
      <c r="DV39" s="19" t="s">
        <v>225</v>
      </c>
      <c r="DW39" s="19" t="s">
        <v>225</v>
      </c>
      <c r="DX39" s="19" t="s">
        <v>225</v>
      </c>
      <c r="DY39" s="19" t="s">
        <v>225</v>
      </c>
      <c r="DZ39"/>
      <c r="EA39"/>
      <c r="EB39"/>
      <c r="EC39"/>
      <c r="ED39"/>
      <c r="EE39" s="18"/>
      <c r="EF39" s="18"/>
      <c r="EG39" s="18"/>
      <c r="EH39" s="18"/>
      <c r="EI39" s="18"/>
      <c r="EJ39" s="18"/>
      <c r="EK39" s="18"/>
      <c r="EL39" s="18"/>
      <c r="EM39" s="26">
        <f t="shared" si="15"/>
        <v>8</v>
      </c>
      <c r="EN39" s="18"/>
      <c r="EO39" s="18"/>
      <c r="EP39"/>
      <c r="EQ39" s="19" t="s">
        <v>225</v>
      </c>
      <c r="ER39" s="19" t="s">
        <v>225</v>
      </c>
      <c r="ES39" s="19" t="s">
        <v>225</v>
      </c>
      <c r="ET39" s="19" t="s">
        <v>225</v>
      </c>
      <c r="EU39" s="19" t="s">
        <v>225</v>
      </c>
      <c r="EV39" s="19" t="s">
        <v>225</v>
      </c>
      <c r="EW39" s="19" t="s">
        <v>225</v>
      </c>
      <c r="EX39"/>
      <c r="EY39"/>
      <c r="EZ39" s="19" t="s">
        <v>225</v>
      </c>
      <c r="FA39" s="19" t="s">
        <v>225</v>
      </c>
      <c r="FB39" s="19" t="s">
        <v>225</v>
      </c>
      <c r="FC39" s="19" t="s">
        <v>225</v>
      </c>
      <c r="FD39" s="19" t="s">
        <v>225</v>
      </c>
      <c r="FE39" s="19" t="s">
        <v>225</v>
      </c>
      <c r="FF39" s="19" t="s">
        <v>225</v>
      </c>
      <c r="FG39" s="19" t="s">
        <v>225</v>
      </c>
      <c r="FH39" s="19" t="s">
        <v>225</v>
      </c>
      <c r="FI39"/>
      <c r="FJ39"/>
      <c r="FK39"/>
      <c r="FL39"/>
      <c r="FM39"/>
      <c r="FN39" s="18"/>
      <c r="FO39" s="18"/>
      <c r="FP39" s="18"/>
      <c r="FQ39" s="18"/>
      <c r="FR39" s="18"/>
      <c r="FS39" s="18"/>
      <c r="FT39" s="18"/>
      <c r="FU39" s="18"/>
      <c r="FV39" s="26">
        <f t="shared" si="16"/>
        <v>8</v>
      </c>
      <c r="FW39" s="21"/>
      <c r="FX39" s="20">
        <f t="shared" si="17"/>
        <v>40</v>
      </c>
    </row>
    <row r="40" spans="1:180" s="2" customFormat="1" ht="15" customHeight="1">
      <c r="A40" s="136"/>
      <c r="B40" s="24" t="s">
        <v>263</v>
      </c>
      <c r="C40" s="17" t="s">
        <v>224</v>
      </c>
      <c r="D40" s="18"/>
      <c r="E40" s="18"/>
      <c r="F40"/>
      <c r="G40" s="19" t="s">
        <v>225</v>
      </c>
      <c r="H40" s="19" t="s">
        <v>225</v>
      </c>
      <c r="I40" s="19" t="s">
        <v>225</v>
      </c>
      <c r="J40" s="19" t="s">
        <v>225</v>
      </c>
      <c r="K40" s="19" t="s">
        <v>225</v>
      </c>
      <c r="L40" s="19" t="s">
        <v>225</v>
      </c>
      <c r="M40" s="19" t="s">
        <v>225</v>
      </c>
      <c r="N40"/>
      <c r="O40"/>
      <c r="P40" s="19" t="s">
        <v>225</v>
      </c>
      <c r="Q40" s="19" t="s">
        <v>225</v>
      </c>
      <c r="R40" s="19" t="s">
        <v>225</v>
      </c>
      <c r="S40" s="19" t="s">
        <v>225</v>
      </c>
      <c r="T40" s="19" t="s">
        <v>225</v>
      </c>
      <c r="U40" s="19" t="s">
        <v>225</v>
      </c>
      <c r="V40" s="19" t="s">
        <v>225</v>
      </c>
      <c r="W40" s="19" t="s">
        <v>225</v>
      </c>
      <c r="X40" s="19" t="s">
        <v>225</v>
      </c>
      <c r="Y40"/>
      <c r="Z40"/>
      <c r="AA40"/>
      <c r="AB40"/>
      <c r="AC40"/>
      <c r="AD40" s="18"/>
      <c r="AE40" s="18"/>
      <c r="AF40" s="18"/>
      <c r="AG40" s="18"/>
      <c r="AH40" s="18"/>
      <c r="AI40" s="18"/>
      <c r="AJ40" s="18"/>
      <c r="AK40" s="18"/>
      <c r="AL40" s="26">
        <f t="shared" si="12"/>
        <v>8</v>
      </c>
      <c r="AM40" s="18"/>
      <c r="AN40" s="18"/>
      <c r="AO40"/>
      <c r="AP40" s="19" t="s">
        <v>225</v>
      </c>
      <c r="AQ40" s="19" t="s">
        <v>225</v>
      </c>
      <c r="AR40" s="19" t="s">
        <v>225</v>
      </c>
      <c r="AS40" s="19" t="s">
        <v>225</v>
      </c>
      <c r="AT40" s="19" t="s">
        <v>225</v>
      </c>
      <c r="AU40" s="19" t="s">
        <v>225</v>
      </c>
      <c r="AV40" s="19" t="s">
        <v>225</v>
      </c>
      <c r="AW40"/>
      <c r="AX40"/>
      <c r="AY40" s="19" t="s">
        <v>225</v>
      </c>
      <c r="AZ40" s="19" t="s">
        <v>225</v>
      </c>
      <c r="BA40" s="19" t="s">
        <v>225</v>
      </c>
      <c r="BB40" s="19" t="s">
        <v>225</v>
      </c>
      <c r="BC40" s="19" t="s">
        <v>225</v>
      </c>
      <c r="BD40" s="19" t="s">
        <v>225</v>
      </c>
      <c r="BE40" s="19" t="s">
        <v>225</v>
      </c>
      <c r="BF40" s="19" t="s">
        <v>225</v>
      </c>
      <c r="BG40" s="19" t="s">
        <v>225</v>
      </c>
      <c r="BH40"/>
      <c r="BI40"/>
      <c r="BJ40"/>
      <c r="BK40"/>
      <c r="BL40"/>
      <c r="BM40" s="18"/>
      <c r="BN40" s="18"/>
      <c r="BO40" s="18"/>
      <c r="BP40" s="18"/>
      <c r="BQ40" s="18"/>
      <c r="BR40" s="18"/>
      <c r="BS40" s="18"/>
      <c r="BT40" s="18"/>
      <c r="BU40" s="26">
        <f t="shared" si="13"/>
        <v>8</v>
      </c>
      <c r="BV40" s="18"/>
      <c r="BW40" s="18"/>
      <c r="BX40"/>
      <c r="BY40" s="19" t="s">
        <v>225</v>
      </c>
      <c r="BZ40" s="19" t="s">
        <v>225</v>
      </c>
      <c r="CA40" s="19" t="s">
        <v>225</v>
      </c>
      <c r="CB40" s="19" t="s">
        <v>225</v>
      </c>
      <c r="CC40" s="19" t="s">
        <v>225</v>
      </c>
      <c r="CD40" s="19" t="s">
        <v>225</v>
      </c>
      <c r="CE40" s="19" t="s">
        <v>225</v>
      </c>
      <c r="CF40"/>
      <c r="CG40"/>
      <c r="CH40" s="19" t="s">
        <v>225</v>
      </c>
      <c r="CI40" s="19" t="s">
        <v>225</v>
      </c>
      <c r="CJ40" s="19" t="s">
        <v>225</v>
      </c>
      <c r="CK40" s="19" t="s">
        <v>225</v>
      </c>
      <c r="CL40" s="19" t="s">
        <v>225</v>
      </c>
      <c r="CM40" s="19" t="s">
        <v>225</v>
      </c>
      <c r="CN40" s="19" t="s">
        <v>225</v>
      </c>
      <c r="CO40" s="19" t="s">
        <v>225</v>
      </c>
      <c r="CP40" s="19" t="s">
        <v>225</v>
      </c>
      <c r="CQ40"/>
      <c r="CR40"/>
      <c r="CS40"/>
      <c r="CT40"/>
      <c r="CU40"/>
      <c r="CV40" s="18"/>
      <c r="CW40" s="18"/>
      <c r="CX40" s="18"/>
      <c r="CY40" s="18"/>
      <c r="CZ40" s="18"/>
      <c r="DA40" s="18"/>
      <c r="DB40" s="18"/>
      <c r="DC40" s="18"/>
      <c r="DD40" s="26">
        <f t="shared" si="14"/>
        <v>8</v>
      </c>
      <c r="DE40" s="18"/>
      <c r="DF40" s="18"/>
      <c r="DG40"/>
      <c r="DH40" s="19" t="s">
        <v>225</v>
      </c>
      <c r="DI40" s="19" t="s">
        <v>225</v>
      </c>
      <c r="DJ40" s="19" t="s">
        <v>225</v>
      </c>
      <c r="DK40" s="19" t="s">
        <v>225</v>
      </c>
      <c r="DL40" s="19" t="s">
        <v>225</v>
      </c>
      <c r="DM40" s="19" t="s">
        <v>225</v>
      </c>
      <c r="DN40" s="19" t="s">
        <v>225</v>
      </c>
      <c r="DO40"/>
      <c r="DP40"/>
      <c r="DQ40" s="19" t="s">
        <v>225</v>
      </c>
      <c r="DR40" s="19" t="s">
        <v>225</v>
      </c>
      <c r="DS40" s="19" t="s">
        <v>225</v>
      </c>
      <c r="DT40" s="19" t="s">
        <v>225</v>
      </c>
      <c r="DU40" s="19" t="s">
        <v>225</v>
      </c>
      <c r="DV40" s="19" t="s">
        <v>225</v>
      </c>
      <c r="DW40" s="19" t="s">
        <v>225</v>
      </c>
      <c r="DX40" s="19" t="s">
        <v>225</v>
      </c>
      <c r="DY40" s="19" t="s">
        <v>225</v>
      </c>
      <c r="DZ40"/>
      <c r="EA40"/>
      <c r="EB40"/>
      <c r="EC40"/>
      <c r="ED40"/>
      <c r="EE40" s="18"/>
      <c r="EF40" s="18"/>
      <c r="EG40" s="18"/>
      <c r="EH40" s="18"/>
      <c r="EI40" s="18"/>
      <c r="EJ40" s="18"/>
      <c r="EK40" s="18"/>
      <c r="EL40" s="18"/>
      <c r="EM40" s="26">
        <f t="shared" si="15"/>
        <v>8</v>
      </c>
      <c r="EN40" s="18"/>
      <c r="EO40" s="18"/>
      <c r="EP40"/>
      <c r="EQ40" s="19" t="s">
        <v>225</v>
      </c>
      <c r="ER40" s="19" t="s">
        <v>225</v>
      </c>
      <c r="ES40" s="19" t="s">
        <v>225</v>
      </c>
      <c r="ET40" s="19" t="s">
        <v>225</v>
      </c>
      <c r="EU40" s="19" t="s">
        <v>225</v>
      </c>
      <c r="EV40" s="19" t="s">
        <v>225</v>
      </c>
      <c r="EW40" s="19" t="s">
        <v>225</v>
      </c>
      <c r="EX40"/>
      <c r="EY40"/>
      <c r="EZ40" s="19" t="s">
        <v>225</v>
      </c>
      <c r="FA40" s="19" t="s">
        <v>225</v>
      </c>
      <c r="FB40" s="19" t="s">
        <v>225</v>
      </c>
      <c r="FC40" s="19" t="s">
        <v>225</v>
      </c>
      <c r="FD40" s="19" t="s">
        <v>225</v>
      </c>
      <c r="FE40" s="19" t="s">
        <v>225</v>
      </c>
      <c r="FF40" s="19" t="s">
        <v>225</v>
      </c>
      <c r="FG40" s="19" t="s">
        <v>225</v>
      </c>
      <c r="FH40" s="19" t="s">
        <v>225</v>
      </c>
      <c r="FI40"/>
      <c r="FJ40"/>
      <c r="FK40"/>
      <c r="FL40"/>
      <c r="FM40"/>
      <c r="FN40" s="18"/>
      <c r="FO40" s="18"/>
      <c r="FP40" s="18"/>
      <c r="FQ40" s="18"/>
      <c r="FR40" s="18"/>
      <c r="FS40" s="18"/>
      <c r="FT40" s="18"/>
      <c r="FU40" s="18"/>
      <c r="FV40" s="26">
        <f t="shared" si="16"/>
        <v>8</v>
      </c>
      <c r="FW40" s="21"/>
      <c r="FX40" s="20">
        <f t="shared" si="17"/>
        <v>40</v>
      </c>
    </row>
    <row r="41" spans="1:180" s="2" customFormat="1" ht="15" customHeight="1">
      <c r="A41" s="136"/>
      <c r="B41" s="24" t="s">
        <v>264</v>
      </c>
      <c r="C41" s="17" t="s">
        <v>224</v>
      </c>
      <c r="D41" s="18"/>
      <c r="E41" s="18"/>
      <c r="F41"/>
      <c r="G41" s="19" t="s">
        <v>225</v>
      </c>
      <c r="H41" s="19" t="s">
        <v>225</v>
      </c>
      <c r="I41" s="19" t="s">
        <v>225</v>
      </c>
      <c r="J41" s="19" t="s">
        <v>225</v>
      </c>
      <c r="K41" s="19" t="s">
        <v>225</v>
      </c>
      <c r="L41" s="19" t="s">
        <v>225</v>
      </c>
      <c r="M41" s="19" t="s">
        <v>225</v>
      </c>
      <c r="N41"/>
      <c r="O41"/>
      <c r="P41" s="19" t="s">
        <v>225</v>
      </c>
      <c r="Q41" s="19" t="s">
        <v>225</v>
      </c>
      <c r="R41" s="19" t="s">
        <v>225</v>
      </c>
      <c r="S41" s="19" t="s">
        <v>225</v>
      </c>
      <c r="T41" s="19" t="s">
        <v>225</v>
      </c>
      <c r="U41" s="19" t="s">
        <v>225</v>
      </c>
      <c r="V41" s="19" t="s">
        <v>225</v>
      </c>
      <c r="W41" s="19" t="s">
        <v>225</v>
      </c>
      <c r="X41" s="19" t="s">
        <v>225</v>
      </c>
      <c r="Y41"/>
      <c r="Z41"/>
      <c r="AA41"/>
      <c r="AB41"/>
      <c r="AC41"/>
      <c r="AD41" s="18"/>
      <c r="AE41" s="18"/>
      <c r="AF41" s="18"/>
      <c r="AG41" s="18"/>
      <c r="AH41" s="37"/>
      <c r="AI41" s="37"/>
      <c r="AJ41" s="37"/>
      <c r="AK41" s="37"/>
      <c r="AL41" s="20">
        <f t="shared" si="12"/>
        <v>8</v>
      </c>
      <c r="AM41" s="18"/>
      <c r="AN41" s="18"/>
      <c r="AO41"/>
      <c r="AP41" s="19" t="s">
        <v>225</v>
      </c>
      <c r="AQ41" s="19" t="s">
        <v>225</v>
      </c>
      <c r="AR41" s="19" t="s">
        <v>225</v>
      </c>
      <c r="AS41" s="19" t="s">
        <v>225</v>
      </c>
      <c r="AT41" s="19" t="s">
        <v>225</v>
      </c>
      <c r="AU41" s="19" t="s">
        <v>225</v>
      </c>
      <c r="AV41" s="19" t="s">
        <v>225</v>
      </c>
      <c r="AW41"/>
      <c r="AX41"/>
      <c r="AY41" s="19" t="s">
        <v>225</v>
      </c>
      <c r="AZ41" s="19" t="s">
        <v>225</v>
      </c>
      <c r="BA41" s="19" t="s">
        <v>225</v>
      </c>
      <c r="BB41" s="19" t="s">
        <v>225</v>
      </c>
      <c r="BC41" s="19" t="s">
        <v>225</v>
      </c>
      <c r="BD41" s="19" t="s">
        <v>225</v>
      </c>
      <c r="BE41" s="19" t="s">
        <v>225</v>
      </c>
      <c r="BF41" s="19" t="s">
        <v>225</v>
      </c>
      <c r="BG41" s="19" t="s">
        <v>225</v>
      </c>
      <c r="BH41"/>
      <c r="BI41"/>
      <c r="BJ41"/>
      <c r="BK41"/>
      <c r="BL41"/>
      <c r="BM41" s="18"/>
      <c r="BN41" s="18"/>
      <c r="BO41" s="18"/>
      <c r="BP41" s="18"/>
      <c r="BQ41" s="18"/>
      <c r="BR41" s="18"/>
      <c r="BS41" s="18"/>
      <c r="BT41" s="18"/>
      <c r="BU41" s="26">
        <f t="shared" si="13"/>
        <v>8</v>
      </c>
      <c r="BV41" s="18"/>
      <c r="BW41" s="18"/>
      <c r="BX41"/>
      <c r="BY41" s="19" t="s">
        <v>225</v>
      </c>
      <c r="BZ41" s="19" t="s">
        <v>225</v>
      </c>
      <c r="CA41" s="19" t="s">
        <v>225</v>
      </c>
      <c r="CB41" s="19" t="s">
        <v>225</v>
      </c>
      <c r="CC41" s="19" t="s">
        <v>225</v>
      </c>
      <c r="CD41" s="19" t="s">
        <v>225</v>
      </c>
      <c r="CE41" s="19" t="s">
        <v>225</v>
      </c>
      <c r="CF41"/>
      <c r="CG41"/>
      <c r="CH41" s="19" t="s">
        <v>225</v>
      </c>
      <c r="CI41" s="19" t="s">
        <v>225</v>
      </c>
      <c r="CJ41" s="19" t="s">
        <v>225</v>
      </c>
      <c r="CK41" s="19" t="s">
        <v>225</v>
      </c>
      <c r="CL41" s="19" t="s">
        <v>225</v>
      </c>
      <c r="CM41" s="19" t="s">
        <v>225</v>
      </c>
      <c r="CN41" s="19" t="s">
        <v>225</v>
      </c>
      <c r="CO41" s="19" t="s">
        <v>225</v>
      </c>
      <c r="CP41" s="19" t="s">
        <v>225</v>
      </c>
      <c r="CQ41"/>
      <c r="CR41"/>
      <c r="CS41"/>
      <c r="CT41"/>
      <c r="CU41"/>
      <c r="CV41" s="18"/>
      <c r="CW41" s="18"/>
      <c r="CX41" s="18"/>
      <c r="CY41" s="18"/>
      <c r="CZ41" s="18"/>
      <c r="DA41" s="18"/>
      <c r="DB41" s="18"/>
      <c r="DC41" s="18"/>
      <c r="DD41" s="26">
        <f t="shared" si="14"/>
        <v>8</v>
      </c>
      <c r="DE41" s="18"/>
      <c r="DF41" s="18"/>
      <c r="DG41"/>
      <c r="DH41" s="19" t="s">
        <v>225</v>
      </c>
      <c r="DI41" s="19" t="s">
        <v>225</v>
      </c>
      <c r="DJ41" s="19" t="s">
        <v>225</v>
      </c>
      <c r="DK41" s="19" t="s">
        <v>225</v>
      </c>
      <c r="DL41" s="19" t="s">
        <v>225</v>
      </c>
      <c r="DM41" s="19" t="s">
        <v>225</v>
      </c>
      <c r="DN41" s="19" t="s">
        <v>225</v>
      </c>
      <c r="DO41"/>
      <c r="DP41"/>
      <c r="DQ41" s="19" t="s">
        <v>225</v>
      </c>
      <c r="DR41" s="19" t="s">
        <v>225</v>
      </c>
      <c r="DS41" s="19" t="s">
        <v>225</v>
      </c>
      <c r="DT41" s="19" t="s">
        <v>225</v>
      </c>
      <c r="DU41" s="19" t="s">
        <v>225</v>
      </c>
      <c r="DV41" s="19" t="s">
        <v>225</v>
      </c>
      <c r="DW41" s="19" t="s">
        <v>225</v>
      </c>
      <c r="DX41" s="19" t="s">
        <v>225</v>
      </c>
      <c r="DY41" s="19" t="s">
        <v>225</v>
      </c>
      <c r="DZ41"/>
      <c r="EA41"/>
      <c r="EB41"/>
      <c r="EC41"/>
      <c r="ED41"/>
      <c r="EE41" s="18"/>
      <c r="EF41" s="18"/>
      <c r="EG41" s="18"/>
      <c r="EH41" s="18"/>
      <c r="EI41" s="18"/>
      <c r="EJ41" s="18"/>
      <c r="EK41" s="18"/>
      <c r="EL41" s="18"/>
      <c r="EM41" s="26">
        <f t="shared" si="15"/>
        <v>8</v>
      </c>
      <c r="EN41" s="18"/>
      <c r="EO41" s="18"/>
      <c r="EP41"/>
      <c r="EQ41" s="19" t="s">
        <v>225</v>
      </c>
      <c r="ER41" s="19" t="s">
        <v>225</v>
      </c>
      <c r="ES41" s="19" t="s">
        <v>225</v>
      </c>
      <c r="ET41" s="19" t="s">
        <v>225</v>
      </c>
      <c r="EU41" s="19" t="s">
        <v>225</v>
      </c>
      <c r="EV41" s="19" t="s">
        <v>225</v>
      </c>
      <c r="EW41" s="19" t="s">
        <v>225</v>
      </c>
      <c r="EX41"/>
      <c r="EY41"/>
      <c r="EZ41" s="19" t="s">
        <v>225</v>
      </c>
      <c r="FA41" s="19" t="s">
        <v>225</v>
      </c>
      <c r="FB41" s="19" t="s">
        <v>225</v>
      </c>
      <c r="FC41" s="19" t="s">
        <v>225</v>
      </c>
      <c r="FD41" s="19" t="s">
        <v>225</v>
      </c>
      <c r="FE41" s="19" t="s">
        <v>225</v>
      </c>
      <c r="FF41" s="19" t="s">
        <v>225</v>
      </c>
      <c r="FG41" s="19" t="s">
        <v>225</v>
      </c>
      <c r="FH41" s="19" t="s">
        <v>225</v>
      </c>
      <c r="FI41"/>
      <c r="FJ41"/>
      <c r="FK41"/>
      <c r="FL41"/>
      <c r="FM41"/>
      <c r="FN41" s="18"/>
      <c r="FO41" s="18"/>
      <c r="FP41" s="18"/>
      <c r="FQ41" s="18"/>
      <c r="FR41" s="18"/>
      <c r="FS41" s="18"/>
      <c r="FT41" s="18"/>
      <c r="FU41" s="18"/>
      <c r="FV41" s="26">
        <f t="shared" si="16"/>
        <v>8</v>
      </c>
      <c r="FW41" s="21"/>
      <c r="FX41" s="20">
        <f t="shared" si="17"/>
        <v>40</v>
      </c>
    </row>
    <row r="42" spans="1:180" s="2" customFormat="1" ht="15" customHeight="1">
      <c r="A42" s="136"/>
      <c r="B42" s="23" t="s">
        <v>265</v>
      </c>
      <c r="C42" s="17" t="s">
        <v>224</v>
      </c>
      <c r="D42" s="18"/>
      <c r="E42" s="18"/>
      <c r="F42"/>
      <c r="G42" s="19" t="s">
        <v>225</v>
      </c>
      <c r="H42" s="19" t="s">
        <v>225</v>
      </c>
      <c r="I42" s="19" t="s">
        <v>225</v>
      </c>
      <c r="J42" s="19" t="s">
        <v>225</v>
      </c>
      <c r="K42" s="19" t="s">
        <v>225</v>
      </c>
      <c r="L42" s="19" t="s">
        <v>225</v>
      </c>
      <c r="M42" s="19" t="s">
        <v>225</v>
      </c>
      <c r="N42" s="19" t="s">
        <v>225</v>
      </c>
      <c r="O42" s="19" t="s">
        <v>225</v>
      </c>
      <c r="P42"/>
      <c r="Q42"/>
      <c r="R42" s="19" t="s">
        <v>225</v>
      </c>
      <c r="S42" s="19" t="s">
        <v>225</v>
      </c>
      <c r="T42" s="19" t="s">
        <v>225</v>
      </c>
      <c r="U42" s="19" t="s">
        <v>225</v>
      </c>
      <c r="V42" s="19" t="s">
        <v>225</v>
      </c>
      <c r="W42" s="19" t="s">
        <v>225</v>
      </c>
      <c r="X42" s="19" t="s">
        <v>225</v>
      </c>
      <c r="Y42"/>
      <c r="Z42"/>
      <c r="AA42"/>
      <c r="AB42"/>
      <c r="AC42"/>
      <c r="AD42" s="18"/>
      <c r="AE42" s="18"/>
      <c r="AF42" s="18"/>
      <c r="AG42" s="18"/>
      <c r="AH42" s="18"/>
      <c r="AI42" s="18"/>
      <c r="AJ42" s="18"/>
      <c r="AK42" s="18"/>
      <c r="AL42" s="20">
        <f t="shared" si="12"/>
        <v>8</v>
      </c>
      <c r="AM42" s="18"/>
      <c r="AN42" s="18"/>
      <c r="AO42"/>
      <c r="AP42" s="19" t="s">
        <v>225</v>
      </c>
      <c r="AQ42" s="19" t="s">
        <v>225</v>
      </c>
      <c r="AR42" s="19" t="s">
        <v>225</v>
      </c>
      <c r="AS42" s="19" t="s">
        <v>225</v>
      </c>
      <c r="AT42" s="19" t="s">
        <v>225</v>
      </c>
      <c r="AU42" s="19" t="s">
        <v>225</v>
      </c>
      <c r="AV42" s="19" t="s">
        <v>225</v>
      </c>
      <c r="AW42" s="19" t="s">
        <v>225</v>
      </c>
      <c r="AX42" s="19" t="s">
        <v>225</v>
      </c>
      <c r="AY42"/>
      <c r="AZ42"/>
      <c r="BA42" s="19" t="s">
        <v>225</v>
      </c>
      <c r="BB42" s="19" t="s">
        <v>225</v>
      </c>
      <c r="BC42" s="19" t="s">
        <v>225</v>
      </c>
      <c r="BD42" s="19" t="s">
        <v>225</v>
      </c>
      <c r="BE42" s="19" t="s">
        <v>225</v>
      </c>
      <c r="BF42" s="19" t="s">
        <v>225</v>
      </c>
      <c r="BG42" s="19" t="s">
        <v>225</v>
      </c>
      <c r="BH42"/>
      <c r="BI42"/>
      <c r="BJ42"/>
      <c r="BK42"/>
      <c r="BL42"/>
      <c r="BM42" s="18"/>
      <c r="BN42" s="18"/>
      <c r="BO42" s="18"/>
      <c r="BP42" s="18"/>
      <c r="BQ42" s="18"/>
      <c r="BR42" s="18"/>
      <c r="BS42" s="18"/>
      <c r="BT42" s="18"/>
      <c r="BU42" s="20">
        <f t="shared" si="13"/>
        <v>8</v>
      </c>
      <c r="BV42" s="18"/>
      <c r="BW42" s="18"/>
      <c r="BX42"/>
      <c r="BY42" s="19" t="s">
        <v>225</v>
      </c>
      <c r="BZ42" s="19" t="s">
        <v>225</v>
      </c>
      <c r="CA42" s="19" t="s">
        <v>225</v>
      </c>
      <c r="CB42" s="19" t="s">
        <v>225</v>
      </c>
      <c r="CC42" s="19" t="s">
        <v>225</v>
      </c>
      <c r="CD42" s="19" t="s">
        <v>225</v>
      </c>
      <c r="CE42" s="19" t="s">
        <v>225</v>
      </c>
      <c r="CF42" s="19" t="s">
        <v>225</v>
      </c>
      <c r="CG42" s="19" t="s">
        <v>225</v>
      </c>
      <c r="CH42"/>
      <c r="CI42"/>
      <c r="CJ42" s="19" t="s">
        <v>225</v>
      </c>
      <c r="CK42" s="19" t="s">
        <v>225</v>
      </c>
      <c r="CL42" s="19" t="s">
        <v>225</v>
      </c>
      <c r="CM42" s="19" t="s">
        <v>225</v>
      </c>
      <c r="CN42" s="19" t="s">
        <v>225</v>
      </c>
      <c r="CO42" s="19" t="s">
        <v>225</v>
      </c>
      <c r="CP42" s="19" t="s">
        <v>225</v>
      </c>
      <c r="CQ42"/>
      <c r="CR42"/>
      <c r="CS42"/>
      <c r="CT42"/>
      <c r="CU42"/>
      <c r="CV42" s="18"/>
      <c r="CW42" s="18"/>
      <c r="CX42" s="18"/>
      <c r="CY42" s="18"/>
      <c r="CZ42" s="18"/>
      <c r="DA42" s="18"/>
      <c r="DB42" s="18"/>
      <c r="DC42" s="18"/>
      <c r="DD42" s="20">
        <f t="shared" si="14"/>
        <v>8</v>
      </c>
      <c r="DE42" s="18"/>
      <c r="DF42" s="18"/>
      <c r="DG42"/>
      <c r="DH42" s="19" t="s">
        <v>225</v>
      </c>
      <c r="DI42" s="19" t="s">
        <v>225</v>
      </c>
      <c r="DJ42" s="19" t="s">
        <v>225</v>
      </c>
      <c r="DK42" s="19" t="s">
        <v>225</v>
      </c>
      <c r="DL42" s="19" t="s">
        <v>225</v>
      </c>
      <c r="DM42" s="19" t="s">
        <v>225</v>
      </c>
      <c r="DN42" s="19" t="s">
        <v>225</v>
      </c>
      <c r="DO42" s="19" t="s">
        <v>225</v>
      </c>
      <c r="DP42" s="19" t="s">
        <v>225</v>
      </c>
      <c r="DQ42"/>
      <c r="DR42"/>
      <c r="DS42" s="19" t="s">
        <v>225</v>
      </c>
      <c r="DT42" s="19" t="s">
        <v>225</v>
      </c>
      <c r="DU42" s="19" t="s">
        <v>225</v>
      </c>
      <c r="DV42" s="19" t="s">
        <v>225</v>
      </c>
      <c r="DW42" s="19" t="s">
        <v>225</v>
      </c>
      <c r="DX42" s="19" t="s">
        <v>225</v>
      </c>
      <c r="DY42" s="19" t="s">
        <v>225</v>
      </c>
      <c r="DZ42"/>
      <c r="EA42"/>
      <c r="EB42"/>
      <c r="EC42"/>
      <c r="ED42"/>
      <c r="EE42" s="18"/>
      <c r="EF42" s="18"/>
      <c r="EG42" s="18"/>
      <c r="EH42" s="18"/>
      <c r="EI42" s="18"/>
      <c r="EJ42" s="18"/>
      <c r="EK42" s="18"/>
      <c r="EL42" s="18"/>
      <c r="EM42" s="26">
        <f t="shared" si="15"/>
        <v>8</v>
      </c>
      <c r="EN42" s="18"/>
      <c r="EO42" s="18"/>
      <c r="EP42"/>
      <c r="EQ42" s="19" t="s">
        <v>225</v>
      </c>
      <c r="ER42" s="19" t="s">
        <v>225</v>
      </c>
      <c r="ES42" s="19" t="s">
        <v>225</v>
      </c>
      <c r="ET42" s="19" t="s">
        <v>225</v>
      </c>
      <c r="EU42" s="19" t="s">
        <v>225</v>
      </c>
      <c r="EV42" s="19" t="s">
        <v>225</v>
      </c>
      <c r="EW42" s="19" t="s">
        <v>225</v>
      </c>
      <c r="EX42" s="19" t="s">
        <v>225</v>
      </c>
      <c r="EY42" s="19" t="s">
        <v>225</v>
      </c>
      <c r="EZ42"/>
      <c r="FA42"/>
      <c r="FB42" s="19" t="s">
        <v>225</v>
      </c>
      <c r="FC42" s="19" t="s">
        <v>225</v>
      </c>
      <c r="FD42" s="19" t="s">
        <v>225</v>
      </c>
      <c r="FE42" s="19" t="s">
        <v>225</v>
      </c>
      <c r="FF42" s="19" t="s">
        <v>225</v>
      </c>
      <c r="FG42" s="19" t="s">
        <v>225</v>
      </c>
      <c r="FH42" s="19" t="s">
        <v>225</v>
      </c>
      <c r="FI42"/>
      <c r="FJ42"/>
      <c r="FK42"/>
      <c r="FL42"/>
      <c r="FM42"/>
      <c r="FN42" s="18"/>
      <c r="FO42" s="18"/>
      <c r="FP42" s="18"/>
      <c r="FQ42" s="18"/>
      <c r="FR42" s="18"/>
      <c r="FS42" s="18"/>
      <c r="FT42" s="18"/>
      <c r="FU42" s="18"/>
      <c r="FV42" s="20">
        <f t="shared" si="16"/>
        <v>8</v>
      </c>
      <c r="FW42" s="21"/>
      <c r="FX42" s="20">
        <f t="shared" si="17"/>
        <v>40</v>
      </c>
    </row>
    <row r="43" spans="1:180" s="2" customFormat="1" ht="15" customHeight="1">
      <c r="A43" s="136"/>
      <c r="B43" s="24" t="s">
        <v>266</v>
      </c>
      <c r="C43" s="17" t="s">
        <v>224</v>
      </c>
      <c r="D43" s="18"/>
      <c r="E43" s="18"/>
      <c r="F43"/>
      <c r="G43" s="19" t="s">
        <v>225</v>
      </c>
      <c r="H43" s="19" t="s">
        <v>225</v>
      </c>
      <c r="I43" s="19" t="s">
        <v>225</v>
      </c>
      <c r="J43" s="19" t="s">
        <v>225</v>
      </c>
      <c r="K43" s="19" t="s">
        <v>225</v>
      </c>
      <c r="L43" s="19" t="s">
        <v>225</v>
      </c>
      <c r="M43" s="19" t="s">
        <v>225</v>
      </c>
      <c r="N43"/>
      <c r="O43"/>
      <c r="P43" s="19" t="s">
        <v>225</v>
      </c>
      <c r="Q43" s="19" t="s">
        <v>225</v>
      </c>
      <c r="R43" s="19" t="s">
        <v>225</v>
      </c>
      <c r="S43" s="19" t="s">
        <v>225</v>
      </c>
      <c r="T43" s="19" t="s">
        <v>225</v>
      </c>
      <c r="U43" s="19" t="s">
        <v>225</v>
      </c>
      <c r="V43" s="19" t="s">
        <v>225</v>
      </c>
      <c r="W43" s="19" t="s">
        <v>225</v>
      </c>
      <c r="X43" s="19" t="s">
        <v>225</v>
      </c>
      <c r="Y43"/>
      <c r="Z43"/>
      <c r="AA43"/>
      <c r="AB43"/>
      <c r="AC43"/>
      <c r="AD43" s="18"/>
      <c r="AE43" s="18"/>
      <c r="AF43" s="18"/>
      <c r="AG43" s="18"/>
      <c r="AH43" s="18"/>
      <c r="AI43" s="18"/>
      <c r="AJ43" s="18"/>
      <c r="AK43" s="18"/>
      <c r="AL43" s="20">
        <f t="shared" si="12"/>
        <v>8</v>
      </c>
      <c r="AM43" s="18"/>
      <c r="AN43" s="18"/>
      <c r="AO43"/>
      <c r="AP43" s="19" t="s">
        <v>225</v>
      </c>
      <c r="AQ43" s="19" t="s">
        <v>225</v>
      </c>
      <c r="AR43" s="19" t="s">
        <v>225</v>
      </c>
      <c r="AS43" s="19" t="s">
        <v>225</v>
      </c>
      <c r="AT43" s="19" t="s">
        <v>225</v>
      </c>
      <c r="AU43" s="19" t="s">
        <v>225</v>
      </c>
      <c r="AV43" s="19" t="s">
        <v>225</v>
      </c>
      <c r="AW43"/>
      <c r="AX43"/>
      <c r="AY43" s="19" t="s">
        <v>225</v>
      </c>
      <c r="AZ43" s="19" t="s">
        <v>225</v>
      </c>
      <c r="BA43" s="19" t="s">
        <v>225</v>
      </c>
      <c r="BB43" s="19" t="s">
        <v>225</v>
      </c>
      <c r="BC43" s="19" t="s">
        <v>225</v>
      </c>
      <c r="BD43" s="19" t="s">
        <v>225</v>
      </c>
      <c r="BE43" s="19" t="s">
        <v>225</v>
      </c>
      <c r="BF43" s="19" t="s">
        <v>225</v>
      </c>
      <c r="BG43" s="19" t="s">
        <v>225</v>
      </c>
      <c r="BH43"/>
      <c r="BI43"/>
      <c r="BJ43"/>
      <c r="BK43"/>
      <c r="BL43"/>
      <c r="BM43" s="18"/>
      <c r="BN43" s="18"/>
      <c r="BO43" s="18"/>
      <c r="BP43" s="18"/>
      <c r="BQ43" s="18"/>
      <c r="BR43" s="18"/>
      <c r="BS43" s="18"/>
      <c r="BT43" s="18"/>
      <c r="BU43" s="20">
        <f t="shared" si="13"/>
        <v>8</v>
      </c>
      <c r="BV43" s="18"/>
      <c r="BW43" s="18"/>
      <c r="BX43"/>
      <c r="BY43" s="19" t="s">
        <v>225</v>
      </c>
      <c r="BZ43" s="19" t="s">
        <v>225</v>
      </c>
      <c r="CA43" s="19" t="s">
        <v>225</v>
      </c>
      <c r="CB43" s="19" t="s">
        <v>225</v>
      </c>
      <c r="CC43" s="19" t="s">
        <v>225</v>
      </c>
      <c r="CD43" s="19" t="s">
        <v>225</v>
      </c>
      <c r="CE43" s="19" t="s">
        <v>225</v>
      </c>
      <c r="CF43"/>
      <c r="CG43"/>
      <c r="CH43" s="19" t="s">
        <v>225</v>
      </c>
      <c r="CI43" s="19" t="s">
        <v>225</v>
      </c>
      <c r="CJ43" s="19" t="s">
        <v>225</v>
      </c>
      <c r="CK43" s="19" t="s">
        <v>225</v>
      </c>
      <c r="CL43" s="19" t="s">
        <v>225</v>
      </c>
      <c r="CM43" s="19" t="s">
        <v>225</v>
      </c>
      <c r="CN43" s="19" t="s">
        <v>225</v>
      </c>
      <c r="CO43" s="19" t="s">
        <v>225</v>
      </c>
      <c r="CP43" s="19" t="s">
        <v>225</v>
      </c>
      <c r="CQ43"/>
      <c r="CR43"/>
      <c r="CS43"/>
      <c r="CT43"/>
      <c r="CU43"/>
      <c r="CV43" s="18"/>
      <c r="CW43" s="18"/>
      <c r="CX43" s="18"/>
      <c r="CY43" s="18"/>
      <c r="CZ43" s="18"/>
      <c r="DA43" s="18"/>
      <c r="DB43" s="18"/>
      <c r="DC43" s="18"/>
      <c r="DD43" s="20">
        <f t="shared" si="14"/>
        <v>8</v>
      </c>
      <c r="DE43" s="18"/>
      <c r="DF43" s="18"/>
      <c r="DG43"/>
      <c r="DH43" s="19" t="s">
        <v>225</v>
      </c>
      <c r="DI43" s="19" t="s">
        <v>225</v>
      </c>
      <c r="DJ43" s="19" t="s">
        <v>225</v>
      </c>
      <c r="DK43" s="19" t="s">
        <v>225</v>
      </c>
      <c r="DL43" s="19" t="s">
        <v>225</v>
      </c>
      <c r="DM43" s="19" t="s">
        <v>225</v>
      </c>
      <c r="DN43" s="19" t="s">
        <v>225</v>
      </c>
      <c r="DO43"/>
      <c r="DP43"/>
      <c r="DQ43" s="19" t="s">
        <v>225</v>
      </c>
      <c r="DR43" s="19" t="s">
        <v>225</v>
      </c>
      <c r="DS43" s="19" t="s">
        <v>225</v>
      </c>
      <c r="DT43" s="19" t="s">
        <v>225</v>
      </c>
      <c r="DU43" s="19" t="s">
        <v>225</v>
      </c>
      <c r="DV43" s="19" t="s">
        <v>225</v>
      </c>
      <c r="DW43" s="19" t="s">
        <v>225</v>
      </c>
      <c r="DX43" s="19" t="s">
        <v>225</v>
      </c>
      <c r="DY43" s="19" t="s">
        <v>225</v>
      </c>
      <c r="DZ43"/>
      <c r="EA43"/>
      <c r="EB43"/>
      <c r="EC43"/>
      <c r="ED43"/>
      <c r="EE43" s="18"/>
      <c r="EF43" s="18"/>
      <c r="EG43" s="18"/>
      <c r="EH43" s="18"/>
      <c r="EI43" s="18"/>
      <c r="EJ43" s="18"/>
      <c r="EK43" s="18"/>
      <c r="EL43" s="18"/>
      <c r="EM43" s="20">
        <f>COUNTIF(DE43:EL43,"&lt;&gt;")/2</f>
        <v>8</v>
      </c>
      <c r="EN43" s="18"/>
      <c r="EO43" s="18"/>
      <c r="EP43"/>
      <c r="EQ43" s="19" t="s">
        <v>225</v>
      </c>
      <c r="ER43" s="19" t="s">
        <v>225</v>
      </c>
      <c r="ES43" s="19" t="s">
        <v>225</v>
      </c>
      <c r="ET43" s="19" t="s">
        <v>225</v>
      </c>
      <c r="EU43" s="19" t="s">
        <v>225</v>
      </c>
      <c r="EV43" s="19" t="s">
        <v>225</v>
      </c>
      <c r="EW43" s="19" t="s">
        <v>225</v>
      </c>
      <c r="EX43"/>
      <c r="EY43"/>
      <c r="EZ43" s="19" t="s">
        <v>225</v>
      </c>
      <c r="FA43" s="19" t="s">
        <v>225</v>
      </c>
      <c r="FB43" s="19" t="s">
        <v>225</v>
      </c>
      <c r="FC43" s="19" t="s">
        <v>225</v>
      </c>
      <c r="FD43" s="19" t="s">
        <v>225</v>
      </c>
      <c r="FE43" s="19" t="s">
        <v>225</v>
      </c>
      <c r="FF43" s="19" t="s">
        <v>225</v>
      </c>
      <c r="FG43" s="19" t="s">
        <v>225</v>
      </c>
      <c r="FH43" s="19" t="s">
        <v>225</v>
      </c>
      <c r="FI43"/>
      <c r="FJ43"/>
      <c r="FK43"/>
      <c r="FL43"/>
      <c r="FM43"/>
      <c r="FN43" s="18"/>
      <c r="FO43" s="18"/>
      <c r="FP43" s="18"/>
      <c r="FQ43" s="18"/>
      <c r="FR43" s="18"/>
      <c r="FS43" s="18"/>
      <c r="FT43" s="18"/>
      <c r="FU43" s="18"/>
      <c r="FV43" s="20">
        <f t="shared" si="16"/>
        <v>8</v>
      </c>
      <c r="FW43" s="21"/>
      <c r="FX43" s="20">
        <f t="shared" si="17"/>
        <v>40</v>
      </c>
    </row>
    <row r="44" spans="1:180" s="2" customFormat="1" ht="15.75" customHeight="1">
      <c r="A44" s="136"/>
      <c r="B44" s="24" t="s">
        <v>267</v>
      </c>
      <c r="C44" s="17" t="s">
        <v>224</v>
      </c>
      <c r="D44" s="18"/>
      <c r="E44" s="18"/>
      <c r="F44"/>
      <c r="G44" s="19" t="s">
        <v>225</v>
      </c>
      <c r="H44" s="19" t="s">
        <v>225</v>
      </c>
      <c r="I44" s="19" t="s">
        <v>225</v>
      </c>
      <c r="J44" s="19" t="s">
        <v>225</v>
      </c>
      <c r="K44" s="19" t="s">
        <v>225</v>
      </c>
      <c r="L44" s="19" t="s">
        <v>225</v>
      </c>
      <c r="M44" s="19" t="s">
        <v>225</v>
      </c>
      <c r="N44" s="19" t="s">
        <v>225</v>
      </c>
      <c r="O44" s="19" t="s">
        <v>225</v>
      </c>
      <c r="P44"/>
      <c r="Q44"/>
      <c r="R44" s="19" t="s">
        <v>225</v>
      </c>
      <c r="S44" s="19" t="s">
        <v>225</v>
      </c>
      <c r="T44" s="19" t="s">
        <v>225</v>
      </c>
      <c r="U44" s="19" t="s">
        <v>225</v>
      </c>
      <c r="V44" s="19" t="s">
        <v>225</v>
      </c>
      <c r="W44" s="19" t="s">
        <v>225</v>
      </c>
      <c r="X44" s="19" t="s">
        <v>225</v>
      </c>
      <c r="Y44"/>
      <c r="Z44"/>
      <c r="AA44"/>
      <c r="AB44"/>
      <c r="AC44"/>
      <c r="AD44" s="18"/>
      <c r="AE44" s="18"/>
      <c r="AF44" s="18"/>
      <c r="AG44" s="18"/>
      <c r="AH44" s="18"/>
      <c r="AI44" s="18"/>
      <c r="AJ44" s="18"/>
      <c r="AK44" s="18"/>
      <c r="AL44" s="20">
        <f t="shared" si="12"/>
        <v>8</v>
      </c>
      <c r="AM44" s="18"/>
      <c r="AN44" s="18"/>
      <c r="AO44"/>
      <c r="AP44" s="19" t="s">
        <v>225</v>
      </c>
      <c r="AQ44" s="19" t="s">
        <v>225</v>
      </c>
      <c r="AR44" s="19" t="s">
        <v>225</v>
      </c>
      <c r="AS44" s="19" t="s">
        <v>225</v>
      </c>
      <c r="AT44" s="19" t="s">
        <v>225</v>
      </c>
      <c r="AU44" s="19" t="s">
        <v>225</v>
      </c>
      <c r="AV44" s="19" t="s">
        <v>225</v>
      </c>
      <c r="AW44" s="19" t="s">
        <v>225</v>
      </c>
      <c r="AX44" s="19" t="s">
        <v>225</v>
      </c>
      <c r="AY44"/>
      <c r="AZ44"/>
      <c r="BA44" s="19" t="s">
        <v>225</v>
      </c>
      <c r="BB44" s="19" t="s">
        <v>225</v>
      </c>
      <c r="BC44" s="19" t="s">
        <v>225</v>
      </c>
      <c r="BD44" s="19" t="s">
        <v>225</v>
      </c>
      <c r="BE44" s="19" t="s">
        <v>225</v>
      </c>
      <c r="BF44" s="19" t="s">
        <v>225</v>
      </c>
      <c r="BG44" s="19" t="s">
        <v>225</v>
      </c>
      <c r="BH44"/>
      <c r="BI44"/>
      <c r="BJ44"/>
      <c r="BK44"/>
      <c r="BL44"/>
      <c r="BM44" s="18"/>
      <c r="BN44" s="18"/>
      <c r="BO44" s="18"/>
      <c r="BP44" s="18"/>
      <c r="BQ44" s="18"/>
      <c r="BR44" s="18"/>
      <c r="BS44" s="18"/>
      <c r="BT44" s="18"/>
      <c r="BU44" s="20">
        <f t="shared" si="13"/>
        <v>8</v>
      </c>
      <c r="BV44" s="18"/>
      <c r="BW44" s="18"/>
      <c r="BX44"/>
      <c r="BY44" s="19" t="s">
        <v>225</v>
      </c>
      <c r="BZ44" s="19" t="s">
        <v>225</v>
      </c>
      <c r="CA44" s="19" t="s">
        <v>225</v>
      </c>
      <c r="CB44" s="19" t="s">
        <v>225</v>
      </c>
      <c r="CC44" s="19" t="s">
        <v>225</v>
      </c>
      <c r="CD44" s="19" t="s">
        <v>225</v>
      </c>
      <c r="CE44" s="19" t="s">
        <v>225</v>
      </c>
      <c r="CF44" s="19" t="s">
        <v>225</v>
      </c>
      <c r="CG44" s="19" t="s">
        <v>225</v>
      </c>
      <c r="CH44"/>
      <c r="CI44"/>
      <c r="CJ44" s="19" t="s">
        <v>225</v>
      </c>
      <c r="CK44" s="19" t="s">
        <v>225</v>
      </c>
      <c r="CL44" s="19" t="s">
        <v>225</v>
      </c>
      <c r="CM44" s="19" t="s">
        <v>225</v>
      </c>
      <c r="CN44" s="19" t="s">
        <v>225</v>
      </c>
      <c r="CO44" s="19" t="s">
        <v>225</v>
      </c>
      <c r="CP44" s="19" t="s">
        <v>225</v>
      </c>
      <c r="CQ44"/>
      <c r="CR44"/>
      <c r="CS44"/>
      <c r="CT44"/>
      <c r="CU44"/>
      <c r="CV44" s="18"/>
      <c r="CW44" s="18"/>
      <c r="CX44" s="18"/>
      <c r="CY44" s="18"/>
      <c r="CZ44" s="18"/>
      <c r="DA44" s="18"/>
      <c r="DB44" s="18"/>
      <c r="DC44" s="18"/>
      <c r="DD44" s="20">
        <f t="shared" si="14"/>
        <v>8</v>
      </c>
      <c r="DE44" s="18"/>
      <c r="DF44" s="18"/>
      <c r="DG44"/>
      <c r="DH44" s="19" t="s">
        <v>225</v>
      </c>
      <c r="DI44" s="19" t="s">
        <v>225</v>
      </c>
      <c r="DJ44" s="19" t="s">
        <v>225</v>
      </c>
      <c r="DK44" s="19" t="s">
        <v>225</v>
      </c>
      <c r="DL44" s="19" t="s">
        <v>225</v>
      </c>
      <c r="DM44" s="19" t="s">
        <v>225</v>
      </c>
      <c r="DN44" s="19" t="s">
        <v>225</v>
      </c>
      <c r="DO44" s="19" t="s">
        <v>225</v>
      </c>
      <c r="DP44" s="19" t="s">
        <v>225</v>
      </c>
      <c r="DQ44"/>
      <c r="DR44"/>
      <c r="DS44" s="19" t="s">
        <v>225</v>
      </c>
      <c r="DT44" s="19" t="s">
        <v>225</v>
      </c>
      <c r="DU44" s="19" t="s">
        <v>225</v>
      </c>
      <c r="DV44" s="19" t="s">
        <v>225</v>
      </c>
      <c r="DW44" s="19" t="s">
        <v>225</v>
      </c>
      <c r="DX44" s="19" t="s">
        <v>225</v>
      </c>
      <c r="DY44" s="19" t="s">
        <v>225</v>
      </c>
      <c r="DZ44"/>
      <c r="EA44"/>
      <c r="EB44"/>
      <c r="EC44"/>
      <c r="ED44"/>
      <c r="EE44" s="18"/>
      <c r="EF44" s="18"/>
      <c r="EG44" s="18"/>
      <c r="EH44" s="18"/>
      <c r="EI44" s="18"/>
      <c r="EJ44" s="18"/>
      <c r="EK44" s="18"/>
      <c r="EL44" s="18"/>
      <c r="EM44" s="20">
        <f>COUNTIF(DE44:EL44,"&lt;&gt;")/2</f>
        <v>8</v>
      </c>
      <c r="EN44" s="18"/>
      <c r="EO44" s="18"/>
      <c r="EP44"/>
      <c r="EQ44" s="19" t="s">
        <v>225</v>
      </c>
      <c r="ER44" s="19" t="s">
        <v>225</v>
      </c>
      <c r="ES44" s="19" t="s">
        <v>225</v>
      </c>
      <c r="ET44" s="19" t="s">
        <v>225</v>
      </c>
      <c r="EU44" s="19" t="s">
        <v>225</v>
      </c>
      <c r="EV44" s="19" t="s">
        <v>225</v>
      </c>
      <c r="EW44" s="19" t="s">
        <v>225</v>
      </c>
      <c r="EX44" s="19" t="s">
        <v>225</v>
      </c>
      <c r="EY44" s="19" t="s">
        <v>225</v>
      </c>
      <c r="EZ44"/>
      <c r="FA44"/>
      <c r="FB44" s="19" t="s">
        <v>225</v>
      </c>
      <c r="FC44" s="19" t="s">
        <v>225</v>
      </c>
      <c r="FD44" s="19" t="s">
        <v>225</v>
      </c>
      <c r="FE44" s="19" t="s">
        <v>225</v>
      </c>
      <c r="FF44" s="19" t="s">
        <v>225</v>
      </c>
      <c r="FG44" s="19" t="s">
        <v>225</v>
      </c>
      <c r="FH44" s="19" t="s">
        <v>225</v>
      </c>
      <c r="FI44"/>
      <c r="FJ44"/>
      <c r="FK44"/>
      <c r="FL44"/>
      <c r="FM44"/>
      <c r="FN44" s="18"/>
      <c r="FO44" s="18"/>
      <c r="FP44" s="18"/>
      <c r="FQ44" s="18"/>
      <c r="FR44" s="18"/>
      <c r="FS44" s="18"/>
      <c r="FT44" s="18"/>
      <c r="FU44" s="18"/>
      <c r="FV44" s="20">
        <f t="shared" si="16"/>
        <v>8</v>
      </c>
      <c r="FW44" s="21"/>
      <c r="FX44" s="20">
        <f t="shared" si="17"/>
        <v>40</v>
      </c>
    </row>
    <row r="45" spans="1:180" s="36" customFormat="1" ht="15.75">
      <c r="A45" s="38"/>
      <c r="B45" s="39"/>
      <c r="C45" s="40"/>
      <c r="D45" s="18"/>
      <c r="E45" s="18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18"/>
      <c r="AE45" s="18"/>
      <c r="AF45" s="18"/>
      <c r="AG45" s="18"/>
      <c r="AH45" s="18"/>
      <c r="AI45" s="18"/>
      <c r="AJ45" s="18"/>
      <c r="AK45" s="18"/>
      <c r="AL45" s="30"/>
      <c r="AM45" s="18"/>
      <c r="AN45" s="18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 s="18"/>
      <c r="BN45" s="18"/>
      <c r="BO45" s="18"/>
      <c r="BP45" s="18"/>
      <c r="BQ45" s="18"/>
      <c r="BR45" s="18"/>
      <c r="BS45" s="18"/>
      <c r="BT45" s="18"/>
      <c r="BU45" s="30"/>
      <c r="BV45" s="18"/>
      <c r="BW45" s="18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 s="18"/>
      <c r="CW45" s="18"/>
      <c r="CX45" s="18"/>
      <c r="CY45" s="18"/>
      <c r="CZ45" s="18"/>
      <c r="DA45" s="18"/>
      <c r="DB45" s="18"/>
      <c r="DC45" s="18"/>
      <c r="DD45" s="30"/>
      <c r="DE45" s="18"/>
      <c r="DF45" s="18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 s="18"/>
      <c r="EF45" s="18"/>
      <c r="EG45" s="18"/>
      <c r="EH45" s="18"/>
      <c r="EI45" s="18"/>
      <c r="EJ45" s="18"/>
      <c r="EK45" s="18"/>
      <c r="EL45" s="18"/>
      <c r="EM45" s="30"/>
      <c r="EN45" s="18"/>
      <c r="EO45" s="18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 s="18"/>
      <c r="FO45" s="18"/>
      <c r="FP45" s="18"/>
      <c r="FQ45" s="18"/>
      <c r="FR45" s="18"/>
      <c r="FS45" s="18"/>
      <c r="FT45" s="18"/>
      <c r="FU45" s="18"/>
      <c r="FV45" s="30"/>
      <c r="FW45" s="35"/>
      <c r="FX45" s="30"/>
    </row>
    <row r="46" spans="1:180" s="2" customFormat="1" ht="15.75" customHeight="1">
      <c r="A46" s="135" t="s">
        <v>268</v>
      </c>
      <c r="B46" s="24" t="s">
        <v>269</v>
      </c>
      <c r="C46" s="41" t="s">
        <v>270</v>
      </c>
      <c r="D46" s="18"/>
      <c r="E46" s="18"/>
      <c r="F46"/>
      <c r="G46" s="19" t="s">
        <v>225</v>
      </c>
      <c r="H46" s="19" t="s">
        <v>225</v>
      </c>
      <c r="I46" s="19" t="s">
        <v>225</v>
      </c>
      <c r="J46" s="19" t="s">
        <v>225</v>
      </c>
      <c r="K46" s="19" t="s">
        <v>225</v>
      </c>
      <c r="L46" s="19" t="s">
        <v>225</v>
      </c>
      <c r="M46" s="19" t="s">
        <v>225</v>
      </c>
      <c r="N46" s="19" t="s">
        <v>225</v>
      </c>
      <c r="O46" s="42"/>
      <c r="P46" s="42"/>
      <c r="Q46" s="19" t="s">
        <v>271</v>
      </c>
      <c r="R46" s="19" t="s">
        <v>271</v>
      </c>
      <c r="S46" s="19" t="s">
        <v>271</v>
      </c>
      <c r="T46" s="19" t="s">
        <v>271</v>
      </c>
      <c r="U46" s="19" t="s">
        <v>271</v>
      </c>
      <c r="V46" s="19" t="s">
        <v>271</v>
      </c>
      <c r="W46" s="19" t="s">
        <v>271</v>
      </c>
      <c r="X46" s="19" t="s">
        <v>271</v>
      </c>
      <c r="Y46" s="43"/>
      <c r="Z46" s="43"/>
      <c r="AA46"/>
      <c r="AB46"/>
      <c r="AC46"/>
      <c r="AD46" s="18"/>
      <c r="AE46" s="18"/>
      <c r="AF46" s="18"/>
      <c r="AG46" s="18"/>
      <c r="AH46" s="18"/>
      <c r="AI46" s="18"/>
      <c r="AJ46" s="18"/>
      <c r="AK46" s="18"/>
      <c r="AL46" s="20">
        <f>COUNTIF(D46:AK46,"&lt;&gt;")/2</f>
        <v>8</v>
      </c>
      <c r="AM46" s="18"/>
      <c r="AN46" s="18"/>
      <c r="AO46"/>
      <c r="AP46" s="43"/>
      <c r="AQ46" s="43"/>
      <c r="AR46" s="19" t="s">
        <v>271</v>
      </c>
      <c r="AS46" s="19" t="s">
        <v>271</v>
      </c>
      <c r="AT46" s="19" t="s">
        <v>271</v>
      </c>
      <c r="AU46" s="19" t="s">
        <v>271</v>
      </c>
      <c r="AV46" s="19" t="s">
        <v>271</v>
      </c>
      <c r="AW46" s="42"/>
      <c r="AX46" s="42"/>
      <c r="AY46" s="19" t="s">
        <v>271</v>
      </c>
      <c r="AZ46" s="19" t="s">
        <v>271</v>
      </c>
      <c r="BA46" s="19" t="s">
        <v>271</v>
      </c>
      <c r="BB46" s="19" t="s">
        <v>271</v>
      </c>
      <c r="BC46" s="19" t="s">
        <v>271</v>
      </c>
      <c r="BD46" s="19" t="s">
        <v>271</v>
      </c>
      <c r="BE46" s="19" t="s">
        <v>271</v>
      </c>
      <c r="BF46" s="19" t="s">
        <v>271</v>
      </c>
      <c r="BG46" s="19" t="s">
        <v>271</v>
      </c>
      <c r="BH46" s="19" t="s">
        <v>271</v>
      </c>
      <c r="BI46" s="19" t="s">
        <v>271</v>
      </c>
      <c r="BJ46"/>
      <c r="BK46"/>
      <c r="BL46"/>
      <c r="BM46" s="18"/>
      <c r="BN46" s="18"/>
      <c r="BO46" s="18"/>
      <c r="BP46" s="18"/>
      <c r="BQ46" s="18"/>
      <c r="BR46" s="18"/>
      <c r="BS46" s="18"/>
      <c r="BT46" s="18"/>
      <c r="BU46" s="20">
        <f>COUNTIF(AM46:BT46,"&lt;&gt;")/2</f>
        <v>8</v>
      </c>
      <c r="BV46" s="18"/>
      <c r="BW46" s="18"/>
      <c r="BX46"/>
      <c r="BY46" s="43"/>
      <c r="BZ46" s="43"/>
      <c r="CA46" s="19" t="s">
        <v>271</v>
      </c>
      <c r="CB46" s="19" t="s">
        <v>271</v>
      </c>
      <c r="CC46" s="19" t="s">
        <v>271</v>
      </c>
      <c r="CD46" s="19" t="s">
        <v>271</v>
      </c>
      <c r="CE46" s="19" t="s">
        <v>271</v>
      </c>
      <c r="CF46" s="42"/>
      <c r="CG46" s="42"/>
      <c r="CH46" s="19" t="s">
        <v>271</v>
      </c>
      <c r="CI46" s="19" t="s">
        <v>271</v>
      </c>
      <c r="CJ46" s="19" t="s">
        <v>271</v>
      </c>
      <c r="CK46" s="19" t="s">
        <v>271</v>
      </c>
      <c r="CL46" s="19" t="s">
        <v>271</v>
      </c>
      <c r="CM46" s="19" t="s">
        <v>271</v>
      </c>
      <c r="CN46" s="19" t="s">
        <v>271</v>
      </c>
      <c r="CO46" s="19" t="s">
        <v>271</v>
      </c>
      <c r="CP46" s="19" t="s">
        <v>271</v>
      </c>
      <c r="CQ46" s="19" t="s">
        <v>271</v>
      </c>
      <c r="CR46" s="19" t="s">
        <v>271</v>
      </c>
      <c r="CS46"/>
      <c r="CT46"/>
      <c r="CU46"/>
      <c r="CV46" s="18"/>
      <c r="CW46" s="18"/>
      <c r="CX46" s="18"/>
      <c r="CY46" s="18"/>
      <c r="CZ46" s="18"/>
      <c r="DA46" s="18"/>
      <c r="DB46" s="18"/>
      <c r="DC46" s="18"/>
      <c r="DD46" s="20">
        <f>COUNTIF(BV46:DC46,"&lt;&gt;")/2</f>
        <v>8</v>
      </c>
      <c r="DE46" s="18"/>
      <c r="DF46" s="18"/>
      <c r="DG46"/>
      <c r="DH46" s="19" t="s">
        <v>271</v>
      </c>
      <c r="DI46" s="19" t="s">
        <v>271</v>
      </c>
      <c r="DJ46" s="19" t="s">
        <v>271</v>
      </c>
      <c r="DK46" s="19" t="s">
        <v>271</v>
      </c>
      <c r="DL46" s="19" t="s">
        <v>271</v>
      </c>
      <c r="DM46" s="19" t="s">
        <v>271</v>
      </c>
      <c r="DN46" s="19" t="s">
        <v>271</v>
      </c>
      <c r="DO46" s="19" t="s">
        <v>271</v>
      </c>
      <c r="DP46" s="42"/>
      <c r="DQ46" s="42"/>
      <c r="DR46" s="19" t="s">
        <v>271</v>
      </c>
      <c r="DS46" s="19" t="s">
        <v>271</v>
      </c>
      <c r="DT46" s="19" t="s">
        <v>271</v>
      </c>
      <c r="DU46" s="19" t="s">
        <v>271</v>
      </c>
      <c r="DV46" s="19" t="s">
        <v>271</v>
      </c>
      <c r="DW46" s="19" t="s">
        <v>271</v>
      </c>
      <c r="DX46" s="19" t="s">
        <v>271</v>
      </c>
      <c r="DY46" s="19" t="s">
        <v>271</v>
      </c>
      <c r="DZ46"/>
      <c r="EA46"/>
      <c r="EB46"/>
      <c r="EC46"/>
      <c r="ED46"/>
      <c r="EE46" s="18"/>
      <c r="EF46" s="18"/>
      <c r="EG46" s="18"/>
      <c r="EH46" s="18"/>
      <c r="EI46" s="18"/>
      <c r="EJ46" s="18"/>
      <c r="EK46" s="18"/>
      <c r="EL46" s="18"/>
      <c r="EM46" s="20">
        <f>COUNTIF(DE46:EL46,"&lt;&gt;")/2</f>
        <v>8</v>
      </c>
      <c r="EN46" s="18"/>
      <c r="EO46" s="18"/>
      <c r="EP46"/>
      <c r="EQ46" s="43"/>
      <c r="ER46" s="43"/>
      <c r="ES46" s="19" t="s">
        <v>271</v>
      </c>
      <c r="ET46" s="19" t="s">
        <v>271</v>
      </c>
      <c r="EU46" s="19" t="s">
        <v>271</v>
      </c>
      <c r="EV46" s="19" t="s">
        <v>271</v>
      </c>
      <c r="EW46" s="19" t="s">
        <v>271</v>
      </c>
      <c r="EX46" s="19" t="s">
        <v>271</v>
      </c>
      <c r="EY46" s="19" t="s">
        <v>271</v>
      </c>
      <c r="EZ46" s="42"/>
      <c r="FA46" s="42"/>
      <c r="FB46" s="19" t="s">
        <v>271</v>
      </c>
      <c r="FC46" s="19" t="s">
        <v>271</v>
      </c>
      <c r="FD46" s="19" t="s">
        <v>271</v>
      </c>
      <c r="FE46" s="19" t="s">
        <v>271</v>
      </c>
      <c r="FF46" s="19" t="s">
        <v>271</v>
      </c>
      <c r="FG46" s="19" t="s">
        <v>271</v>
      </c>
      <c r="FH46" s="19" t="s">
        <v>271</v>
      </c>
      <c r="FI46" s="19" t="s">
        <v>271</v>
      </c>
      <c r="FJ46" s="19" t="s">
        <v>271</v>
      </c>
      <c r="FK46"/>
      <c r="FL46"/>
      <c r="FM46"/>
      <c r="FN46" s="18"/>
      <c r="FO46" s="18"/>
      <c r="FP46" s="18"/>
      <c r="FQ46" s="18"/>
      <c r="FR46" s="18"/>
      <c r="FS46" s="18"/>
      <c r="FT46" s="18"/>
      <c r="FU46" s="18"/>
      <c r="FV46" s="20">
        <f>COUNTIF(EN46:FU46,"&lt;&gt;")/2</f>
        <v>8</v>
      </c>
      <c r="FW46" s="21"/>
      <c r="FX46" s="20">
        <f>AL46+BU46+DD46+EM46+FV46</f>
        <v>40</v>
      </c>
    </row>
    <row r="47" spans="1:180" s="2" customFormat="1">
      <c r="A47" s="134"/>
      <c r="B47" s="24" t="s">
        <v>272</v>
      </c>
      <c r="C47" s="41" t="s">
        <v>270</v>
      </c>
      <c r="D47" s="18"/>
      <c r="E47" s="18"/>
      <c r="F47"/>
      <c r="G47" s="43"/>
      <c r="H47" s="43"/>
      <c r="I47" s="19" t="s">
        <v>271</v>
      </c>
      <c r="J47" s="19" t="s">
        <v>271</v>
      </c>
      <c r="K47" s="19" t="s">
        <v>271</v>
      </c>
      <c r="L47" s="19" t="s">
        <v>271</v>
      </c>
      <c r="M47" s="19" t="s">
        <v>271</v>
      </c>
      <c r="N47" s="19" t="s">
        <v>271</v>
      </c>
      <c r="O47" s="19" t="s">
        <v>271</v>
      </c>
      <c r="P47" s="42"/>
      <c r="Q47" s="42"/>
      <c r="R47" s="19" t="s">
        <v>271</v>
      </c>
      <c r="S47" s="19" t="s">
        <v>271</v>
      </c>
      <c r="T47" s="19" t="s">
        <v>271</v>
      </c>
      <c r="U47" s="19" t="s">
        <v>271</v>
      </c>
      <c r="V47" s="19" t="s">
        <v>271</v>
      </c>
      <c r="W47" s="19" t="s">
        <v>271</v>
      </c>
      <c r="X47" s="19" t="s">
        <v>271</v>
      </c>
      <c r="Y47" s="19" t="s">
        <v>271</v>
      </c>
      <c r="Z47" s="19" t="s">
        <v>271</v>
      </c>
      <c r="AA47"/>
      <c r="AB47"/>
      <c r="AC47"/>
      <c r="AD47" s="18"/>
      <c r="AE47" s="18"/>
      <c r="AF47" s="18"/>
      <c r="AG47" s="18"/>
      <c r="AH47" s="18"/>
      <c r="AI47" s="18"/>
      <c r="AJ47" s="18"/>
      <c r="AK47" s="18"/>
      <c r="AL47" s="20">
        <f>COUNTIF(D47:AK47,"&lt;&gt;")/2</f>
        <v>8</v>
      </c>
      <c r="AM47" s="18"/>
      <c r="AN47" s="18"/>
      <c r="AO47"/>
      <c r="AP47" s="19" t="s">
        <v>271</v>
      </c>
      <c r="AQ47" s="19" t="s">
        <v>271</v>
      </c>
      <c r="AR47" s="19" t="s">
        <v>271</v>
      </c>
      <c r="AS47" s="19" t="s">
        <v>271</v>
      </c>
      <c r="AT47" s="19" t="s">
        <v>271</v>
      </c>
      <c r="AU47" s="19" t="s">
        <v>271</v>
      </c>
      <c r="AV47" s="19" t="s">
        <v>271</v>
      </c>
      <c r="AW47" s="19" t="s">
        <v>271</v>
      </c>
      <c r="AX47" s="19" t="s">
        <v>271</v>
      </c>
      <c r="AY47" s="42"/>
      <c r="AZ47" s="42"/>
      <c r="BA47" s="19" t="s">
        <v>271</v>
      </c>
      <c r="BB47" s="19" t="s">
        <v>271</v>
      </c>
      <c r="BC47" s="19" t="s">
        <v>271</v>
      </c>
      <c r="BD47" s="19" t="s">
        <v>271</v>
      </c>
      <c r="BE47" s="19" t="s">
        <v>271</v>
      </c>
      <c r="BF47" s="19" t="s">
        <v>271</v>
      </c>
      <c r="BG47" s="19" t="s">
        <v>271</v>
      </c>
      <c r="BH47"/>
      <c r="BI47"/>
      <c r="BJ47"/>
      <c r="BK47"/>
      <c r="BL47"/>
      <c r="BM47" s="18"/>
      <c r="BN47" s="18"/>
      <c r="BO47" s="18"/>
      <c r="BP47" s="18"/>
      <c r="BQ47" s="18"/>
      <c r="BR47" s="18"/>
      <c r="BS47" s="18"/>
      <c r="BT47" s="18"/>
      <c r="BU47" s="20">
        <f>COUNTIF(AM47:BT47,"&lt;&gt;")/2</f>
        <v>8</v>
      </c>
      <c r="BV47" s="18"/>
      <c r="BW47" s="18"/>
      <c r="BX47"/>
      <c r="BY47" s="19" t="s">
        <v>271</v>
      </c>
      <c r="BZ47" s="19" t="s">
        <v>271</v>
      </c>
      <c r="CA47" s="19" t="s">
        <v>271</v>
      </c>
      <c r="CB47" s="19" t="s">
        <v>271</v>
      </c>
      <c r="CC47" s="19" t="s">
        <v>271</v>
      </c>
      <c r="CD47" s="19" t="s">
        <v>271</v>
      </c>
      <c r="CE47" s="19" t="s">
        <v>271</v>
      </c>
      <c r="CF47" s="19" t="s">
        <v>271</v>
      </c>
      <c r="CG47" s="19" t="s">
        <v>271</v>
      </c>
      <c r="CH47" s="42"/>
      <c r="CI47" s="42"/>
      <c r="CJ47" s="19" t="s">
        <v>271</v>
      </c>
      <c r="CK47" s="19" t="s">
        <v>271</v>
      </c>
      <c r="CL47" s="19" t="s">
        <v>271</v>
      </c>
      <c r="CM47" s="19" t="s">
        <v>271</v>
      </c>
      <c r="CN47" s="19" t="s">
        <v>271</v>
      </c>
      <c r="CO47" s="19" t="s">
        <v>271</v>
      </c>
      <c r="CP47" s="19" t="s">
        <v>271</v>
      </c>
      <c r="CQ47"/>
      <c r="CR47"/>
      <c r="CS47"/>
      <c r="CT47"/>
      <c r="CU47"/>
      <c r="CV47" s="18"/>
      <c r="CW47" s="18"/>
      <c r="CX47" s="18"/>
      <c r="CY47" s="18"/>
      <c r="CZ47" s="18"/>
      <c r="DA47" s="18"/>
      <c r="DB47" s="18"/>
      <c r="DC47" s="18"/>
      <c r="DD47" s="20">
        <f>COUNTIF(BV47:DC47,"&lt;&gt;")/2</f>
        <v>8</v>
      </c>
      <c r="DE47" s="18"/>
      <c r="DF47" s="18"/>
      <c r="DG47"/>
      <c r="DH47" s="19" t="s">
        <v>271</v>
      </c>
      <c r="DI47" s="19" t="s">
        <v>271</v>
      </c>
      <c r="DJ47" s="19" t="s">
        <v>271</v>
      </c>
      <c r="DK47" s="19" t="s">
        <v>271</v>
      </c>
      <c r="DL47" s="19" t="s">
        <v>271</v>
      </c>
      <c r="DM47" s="19" t="s">
        <v>271</v>
      </c>
      <c r="DN47" s="19" t="s">
        <v>271</v>
      </c>
      <c r="DO47" s="19" t="s">
        <v>271</v>
      </c>
      <c r="DP47" s="19" t="s">
        <v>271</v>
      </c>
      <c r="DQ47" s="42"/>
      <c r="DR47" s="42"/>
      <c r="DS47" s="19" t="s">
        <v>271</v>
      </c>
      <c r="DT47" s="19" t="s">
        <v>271</v>
      </c>
      <c r="DU47" s="19" t="s">
        <v>271</v>
      </c>
      <c r="DV47" s="19" t="s">
        <v>271</v>
      </c>
      <c r="DW47" s="19" t="s">
        <v>271</v>
      </c>
      <c r="DX47" s="19" t="s">
        <v>271</v>
      </c>
      <c r="DY47" s="19" t="s">
        <v>271</v>
      </c>
      <c r="DZ47"/>
      <c r="EA47"/>
      <c r="EB47"/>
      <c r="EC47"/>
      <c r="ED47"/>
      <c r="EE47" s="18"/>
      <c r="EF47" s="18"/>
      <c r="EG47" s="18"/>
      <c r="EH47" s="18"/>
      <c r="EI47" s="18"/>
      <c r="EJ47" s="18"/>
      <c r="EK47" s="18"/>
      <c r="EL47" s="18"/>
      <c r="EM47" s="20">
        <f>COUNTIF(DE47:EL47,"&lt;&gt;")/2</f>
        <v>8</v>
      </c>
      <c r="EN47" s="18"/>
      <c r="EO47" s="18"/>
      <c r="EP47"/>
      <c r="EQ47" s="19" t="s">
        <v>271</v>
      </c>
      <c r="ER47" s="19" t="s">
        <v>271</v>
      </c>
      <c r="ES47" s="19" t="s">
        <v>271</v>
      </c>
      <c r="ET47" s="19" t="s">
        <v>271</v>
      </c>
      <c r="EU47" s="19" t="s">
        <v>271</v>
      </c>
      <c r="EV47" s="19" t="s">
        <v>271</v>
      </c>
      <c r="EW47" s="19" t="s">
        <v>271</v>
      </c>
      <c r="EX47" s="19" t="s">
        <v>271</v>
      </c>
      <c r="EY47" s="19" t="s">
        <v>271</v>
      </c>
      <c r="EZ47" s="42"/>
      <c r="FA47" s="42"/>
      <c r="FB47" s="19" t="s">
        <v>271</v>
      </c>
      <c r="FC47" s="19" t="s">
        <v>271</v>
      </c>
      <c r="FD47" s="19" t="s">
        <v>271</v>
      </c>
      <c r="FE47" s="19" t="s">
        <v>271</v>
      </c>
      <c r="FF47" s="19" t="s">
        <v>271</v>
      </c>
      <c r="FG47" s="19" t="s">
        <v>271</v>
      </c>
      <c r="FH47" s="19" t="s">
        <v>271</v>
      </c>
      <c r="FI47"/>
      <c r="FJ47"/>
      <c r="FK47"/>
      <c r="FL47"/>
      <c r="FM47"/>
      <c r="FN47" s="18"/>
      <c r="FO47" s="18"/>
      <c r="FP47" s="18"/>
      <c r="FQ47" s="18"/>
      <c r="FR47" s="18"/>
      <c r="FS47" s="18"/>
      <c r="FT47" s="18"/>
      <c r="FU47" s="18"/>
      <c r="FV47" s="20">
        <f>COUNTIF(EN47:FU47,"&lt;&gt;")/2</f>
        <v>8</v>
      </c>
      <c r="FW47" s="21"/>
      <c r="FX47" s="20">
        <f>AL47+BU47+DD47+EM47+FV47</f>
        <v>40</v>
      </c>
    </row>
    <row r="48" spans="1:180" s="2" customFormat="1">
      <c r="A48" s="134"/>
      <c r="B48" s="24" t="s">
        <v>273</v>
      </c>
      <c r="C48" s="41" t="s">
        <v>270</v>
      </c>
      <c r="D48" s="18"/>
      <c r="E48" s="18"/>
      <c r="F48"/>
      <c r="G48" s="19" t="s">
        <v>271</v>
      </c>
      <c r="H48" s="19" t="s">
        <v>271</v>
      </c>
      <c r="I48" s="19" t="s">
        <v>271</v>
      </c>
      <c r="J48" s="19" t="s">
        <v>271</v>
      </c>
      <c r="K48" s="19" t="s">
        <v>271</v>
      </c>
      <c r="L48" s="19" t="s">
        <v>271</v>
      </c>
      <c r="M48" s="19" t="s">
        <v>271</v>
      </c>
      <c r="N48" s="42"/>
      <c r="O48" s="42"/>
      <c r="P48" s="19" t="s">
        <v>271</v>
      </c>
      <c r="Q48" s="19" t="s">
        <v>271</v>
      </c>
      <c r="R48" s="19" t="s">
        <v>271</v>
      </c>
      <c r="S48" s="19" t="s">
        <v>271</v>
      </c>
      <c r="T48" s="19" t="s">
        <v>271</v>
      </c>
      <c r="U48" s="19" t="s">
        <v>271</v>
      </c>
      <c r="V48" s="19" t="s">
        <v>271</v>
      </c>
      <c r="W48" s="19" t="s">
        <v>271</v>
      </c>
      <c r="X48" s="19" t="s">
        <v>271</v>
      </c>
      <c r="Y48"/>
      <c r="Z48"/>
      <c r="AA48"/>
      <c r="AB48"/>
      <c r="AC48"/>
      <c r="AD48" s="18"/>
      <c r="AE48" s="18"/>
      <c r="AF48" s="18"/>
      <c r="AG48" s="18"/>
      <c r="AH48" s="18"/>
      <c r="AI48" s="18"/>
      <c r="AJ48" s="18"/>
      <c r="AK48" s="18"/>
      <c r="AL48" s="20">
        <f>COUNTIF(D48:AK48,"&lt;&gt;")/2</f>
        <v>8</v>
      </c>
      <c r="AM48" s="18"/>
      <c r="AN48" s="18"/>
      <c r="AO48"/>
      <c r="AP48" s="19" t="s">
        <v>271</v>
      </c>
      <c r="AQ48" s="19" t="s">
        <v>271</v>
      </c>
      <c r="AR48" s="19" t="s">
        <v>271</v>
      </c>
      <c r="AS48" s="19" t="s">
        <v>271</v>
      </c>
      <c r="AT48" s="19" t="s">
        <v>271</v>
      </c>
      <c r="AU48" s="19" t="s">
        <v>271</v>
      </c>
      <c r="AV48" s="19" t="s">
        <v>271</v>
      </c>
      <c r="AW48" s="42"/>
      <c r="AX48" s="42"/>
      <c r="AY48" s="19" t="s">
        <v>271</v>
      </c>
      <c r="AZ48" s="19" t="s">
        <v>271</v>
      </c>
      <c r="BA48" s="19" t="s">
        <v>271</v>
      </c>
      <c r="BB48" s="19" t="s">
        <v>271</v>
      </c>
      <c r="BC48" s="19" t="s">
        <v>271</v>
      </c>
      <c r="BD48" s="19" t="s">
        <v>271</v>
      </c>
      <c r="BE48" s="19" t="s">
        <v>271</v>
      </c>
      <c r="BF48" s="19" t="s">
        <v>271</v>
      </c>
      <c r="BG48" s="19" t="s">
        <v>271</v>
      </c>
      <c r="BH48"/>
      <c r="BI48"/>
      <c r="BJ48"/>
      <c r="BK48"/>
      <c r="BL48"/>
      <c r="BM48" s="18"/>
      <c r="BN48" s="18"/>
      <c r="BO48" s="18"/>
      <c r="BP48" s="18"/>
      <c r="BQ48" s="18"/>
      <c r="BR48" s="18"/>
      <c r="BS48" s="18"/>
      <c r="BT48" s="18"/>
      <c r="BU48" s="20">
        <f>COUNTIF(AM48:BT48,"&lt;&gt;")/2</f>
        <v>8</v>
      </c>
      <c r="BV48" s="18"/>
      <c r="BW48" s="18"/>
      <c r="BX48"/>
      <c r="BY48" s="19" t="s">
        <v>271</v>
      </c>
      <c r="BZ48" s="19" t="s">
        <v>271</v>
      </c>
      <c r="CA48" s="19" t="s">
        <v>271</v>
      </c>
      <c r="CB48" s="19" t="s">
        <v>271</v>
      </c>
      <c r="CC48" s="19" t="s">
        <v>271</v>
      </c>
      <c r="CD48" s="19" t="s">
        <v>271</v>
      </c>
      <c r="CE48" s="19" t="s">
        <v>271</v>
      </c>
      <c r="CF48" s="42"/>
      <c r="CG48" s="42"/>
      <c r="CH48" s="19" t="s">
        <v>271</v>
      </c>
      <c r="CI48" s="19" t="s">
        <v>271</v>
      </c>
      <c r="CJ48" s="19" t="s">
        <v>271</v>
      </c>
      <c r="CK48" s="19" t="s">
        <v>271</v>
      </c>
      <c r="CL48" s="19" t="s">
        <v>271</v>
      </c>
      <c r="CM48" s="19" t="s">
        <v>271</v>
      </c>
      <c r="CN48" s="19" t="s">
        <v>271</v>
      </c>
      <c r="CO48" s="19" t="s">
        <v>271</v>
      </c>
      <c r="CP48" s="19" t="s">
        <v>271</v>
      </c>
      <c r="CQ48"/>
      <c r="CR48"/>
      <c r="CS48"/>
      <c r="CT48"/>
      <c r="CU48"/>
      <c r="CV48" s="18"/>
      <c r="CW48" s="18"/>
      <c r="CX48" s="18"/>
      <c r="CY48" s="18"/>
      <c r="CZ48" s="18"/>
      <c r="DA48" s="18"/>
      <c r="DB48" s="18"/>
      <c r="DC48" s="18"/>
      <c r="DD48" s="20">
        <f>COUNTIF(BV48:DC48,"&lt;&gt;")/2</f>
        <v>8</v>
      </c>
      <c r="DE48" s="18"/>
      <c r="DF48" s="18"/>
      <c r="DG48"/>
      <c r="DH48" s="19" t="s">
        <v>271</v>
      </c>
      <c r="DI48" s="19" t="s">
        <v>271</v>
      </c>
      <c r="DJ48" s="19" t="s">
        <v>271</v>
      </c>
      <c r="DK48" s="19" t="s">
        <v>271</v>
      </c>
      <c r="DL48" s="19" t="s">
        <v>271</v>
      </c>
      <c r="DM48" s="19" t="s">
        <v>271</v>
      </c>
      <c r="DN48" s="19" t="s">
        <v>271</v>
      </c>
      <c r="DO48" s="42"/>
      <c r="DP48" s="42"/>
      <c r="DQ48" s="19" t="s">
        <v>271</v>
      </c>
      <c r="DR48" s="19" t="s">
        <v>271</v>
      </c>
      <c r="DS48" s="19" t="s">
        <v>271</v>
      </c>
      <c r="DT48" s="19" t="s">
        <v>271</v>
      </c>
      <c r="DU48" s="19" t="s">
        <v>271</v>
      </c>
      <c r="DV48" s="19" t="s">
        <v>271</v>
      </c>
      <c r="DW48" s="19" t="s">
        <v>271</v>
      </c>
      <c r="DX48" s="19" t="s">
        <v>271</v>
      </c>
      <c r="DY48" s="19" t="s">
        <v>271</v>
      </c>
      <c r="DZ48"/>
      <c r="EA48"/>
      <c r="EB48"/>
      <c r="EC48"/>
      <c r="ED48"/>
      <c r="EE48" s="18"/>
      <c r="EF48" s="18"/>
      <c r="EG48" s="18"/>
      <c r="EH48" s="18"/>
      <c r="EI48" s="18"/>
      <c r="EJ48" s="18"/>
      <c r="EK48" s="18"/>
      <c r="EL48" s="18"/>
      <c r="EM48" s="20">
        <f>COUNTIF(DE48:EL48,"&lt;&gt;")/2</f>
        <v>8</v>
      </c>
      <c r="EN48" s="18"/>
      <c r="EO48" s="18"/>
      <c r="EP48"/>
      <c r="EQ48" s="19" t="s">
        <v>271</v>
      </c>
      <c r="ER48" s="19" t="s">
        <v>271</v>
      </c>
      <c r="ES48" s="19" t="s">
        <v>271</v>
      </c>
      <c r="ET48" s="19" t="s">
        <v>271</v>
      </c>
      <c r="EU48" s="19" t="s">
        <v>271</v>
      </c>
      <c r="EV48" s="19" t="s">
        <v>271</v>
      </c>
      <c r="EW48" s="19" t="s">
        <v>271</v>
      </c>
      <c r="EX48" s="42"/>
      <c r="EY48" s="42"/>
      <c r="EZ48" s="19" t="s">
        <v>271</v>
      </c>
      <c r="FA48" s="19" t="s">
        <v>271</v>
      </c>
      <c r="FB48" s="19" t="s">
        <v>271</v>
      </c>
      <c r="FC48" s="19" t="s">
        <v>271</v>
      </c>
      <c r="FD48" s="19" t="s">
        <v>271</v>
      </c>
      <c r="FE48" s="19" t="s">
        <v>271</v>
      </c>
      <c r="FF48" s="19" t="s">
        <v>271</v>
      </c>
      <c r="FG48" s="19" t="s">
        <v>271</v>
      </c>
      <c r="FH48" s="19" t="s">
        <v>271</v>
      </c>
      <c r="FI48"/>
      <c r="FJ48"/>
      <c r="FK48"/>
      <c r="FL48"/>
      <c r="FM48"/>
      <c r="FN48" s="18"/>
      <c r="FO48" s="18"/>
      <c r="FP48" s="18"/>
      <c r="FQ48" s="18"/>
      <c r="FR48" s="18"/>
      <c r="FS48" s="18"/>
      <c r="FT48" s="18"/>
      <c r="FU48" s="18"/>
      <c r="FV48" s="20">
        <f>COUNTIF(EN48:FU48,"&lt;&gt;")/2</f>
        <v>8</v>
      </c>
      <c r="FW48" s="21"/>
      <c r="FX48" s="20">
        <f>AL48+BU48+DD48+EM48+FV48</f>
        <v>40</v>
      </c>
    </row>
    <row r="49" spans="1:180" s="2" customFormat="1" ht="12.75" customHeight="1">
      <c r="A49" s="134"/>
      <c r="B49" s="23" t="s">
        <v>274</v>
      </c>
      <c r="C49" s="41" t="s">
        <v>270</v>
      </c>
      <c r="D49" s="18"/>
      <c r="E49" s="18"/>
      <c r="F49"/>
      <c r="G49" s="19" t="s">
        <v>271</v>
      </c>
      <c r="H49" s="19" t="s">
        <v>271</v>
      </c>
      <c r="I49" s="19" t="s">
        <v>271</v>
      </c>
      <c r="J49" s="19" t="s">
        <v>271</v>
      </c>
      <c r="K49" s="19" t="s">
        <v>271</v>
      </c>
      <c r="L49" s="19" t="s">
        <v>271</v>
      </c>
      <c r="M49" s="19" t="s">
        <v>271</v>
      </c>
      <c r="N49" s="42"/>
      <c r="O49" s="42"/>
      <c r="P49" s="19" t="s">
        <v>271</v>
      </c>
      <c r="Q49" s="19" t="s">
        <v>271</v>
      </c>
      <c r="R49" s="19" t="s">
        <v>271</v>
      </c>
      <c r="S49" s="19" t="s">
        <v>271</v>
      </c>
      <c r="T49" s="19" t="s">
        <v>271</v>
      </c>
      <c r="U49" s="19" t="s">
        <v>271</v>
      </c>
      <c r="V49" s="19" t="s">
        <v>271</v>
      </c>
      <c r="W49" s="19" t="s">
        <v>271</v>
      </c>
      <c r="X49" s="19" t="s">
        <v>271</v>
      </c>
      <c r="Y49"/>
      <c r="Z49"/>
      <c r="AA49"/>
      <c r="AB49"/>
      <c r="AC49"/>
      <c r="AD49" s="18"/>
      <c r="AE49" s="18"/>
      <c r="AF49" s="18"/>
      <c r="AG49" s="18"/>
      <c r="AH49" s="18"/>
      <c r="AI49" s="18"/>
      <c r="AJ49" s="18"/>
      <c r="AK49" s="18"/>
      <c r="AL49" s="20">
        <f>COUNTIF(D49:AK49,"&lt;&gt;")/2</f>
        <v>8</v>
      </c>
      <c r="AM49" s="18"/>
      <c r="AN49" s="18"/>
      <c r="AO49"/>
      <c r="AP49" s="44" t="s">
        <v>275</v>
      </c>
      <c r="AQ49" s="44" t="s">
        <v>275</v>
      </c>
      <c r="AR49" s="44" t="s">
        <v>275</v>
      </c>
      <c r="AS49" s="44" t="s">
        <v>275</v>
      </c>
      <c r="AT49" s="44" t="s">
        <v>275</v>
      </c>
      <c r="AU49" s="44" t="s">
        <v>275</v>
      </c>
      <c r="AV49" s="44" t="s">
        <v>275</v>
      </c>
      <c r="AW49" s="44" t="s">
        <v>275</v>
      </c>
      <c r="AX49" s="44" t="s">
        <v>275</v>
      </c>
      <c r="AY49" s="42"/>
      <c r="AZ49" s="42"/>
      <c r="BA49" s="19" t="s">
        <v>271</v>
      </c>
      <c r="BB49" s="19" t="s">
        <v>271</v>
      </c>
      <c r="BC49" s="19" t="s">
        <v>271</v>
      </c>
      <c r="BD49" s="19" t="s">
        <v>271</v>
      </c>
      <c r="BE49" s="19" t="s">
        <v>271</v>
      </c>
      <c r="BF49" s="19" t="s">
        <v>271</v>
      </c>
      <c r="BG49" s="19" t="s">
        <v>271</v>
      </c>
      <c r="BH49"/>
      <c r="BI49"/>
      <c r="BJ49"/>
      <c r="BK49"/>
      <c r="BL49"/>
      <c r="BM49" s="18"/>
      <c r="BN49" s="18"/>
      <c r="BO49" s="18"/>
      <c r="BP49" s="18"/>
      <c r="BQ49" s="18"/>
      <c r="BR49" s="18"/>
      <c r="BS49" s="18"/>
      <c r="BT49" s="18"/>
      <c r="BU49" s="20">
        <f>COUNTIF(AM49:BT49,"&lt;&gt;")/2</f>
        <v>8</v>
      </c>
      <c r="BV49" s="18"/>
      <c r="BW49" s="18"/>
      <c r="BX49"/>
      <c r="BY49" s="19" t="s">
        <v>271</v>
      </c>
      <c r="BZ49" s="19" t="s">
        <v>271</v>
      </c>
      <c r="CA49" s="19" t="s">
        <v>271</v>
      </c>
      <c r="CB49" s="19" t="s">
        <v>271</v>
      </c>
      <c r="CC49" s="19" t="s">
        <v>271</v>
      </c>
      <c r="CD49" s="19" t="s">
        <v>271</v>
      </c>
      <c r="CE49" s="19" t="s">
        <v>271</v>
      </c>
      <c r="CF49" s="42"/>
      <c r="CG49" s="42"/>
      <c r="CH49" s="19" t="s">
        <v>271</v>
      </c>
      <c r="CI49" s="19" t="s">
        <v>271</v>
      </c>
      <c r="CJ49" s="19" t="s">
        <v>271</v>
      </c>
      <c r="CK49" s="19" t="s">
        <v>271</v>
      </c>
      <c r="CL49" s="19" t="s">
        <v>271</v>
      </c>
      <c r="CM49" s="19" t="s">
        <v>271</v>
      </c>
      <c r="CN49" s="19" t="s">
        <v>271</v>
      </c>
      <c r="CO49" s="19" t="s">
        <v>271</v>
      </c>
      <c r="CP49" s="19" t="s">
        <v>271</v>
      </c>
      <c r="CQ49"/>
      <c r="CR49"/>
      <c r="CS49"/>
      <c r="CT49"/>
      <c r="CU49"/>
      <c r="CV49" s="18"/>
      <c r="CW49" s="18"/>
      <c r="CX49" s="18"/>
      <c r="CY49" s="18"/>
      <c r="CZ49" s="18"/>
      <c r="DA49" s="18"/>
      <c r="DB49" s="18"/>
      <c r="DC49" s="18"/>
      <c r="DD49" s="20">
        <f>COUNTIF(BV49:DC49,"&lt;&gt;")/2</f>
        <v>8</v>
      </c>
      <c r="DE49" s="18"/>
      <c r="DF49" s="18"/>
      <c r="DG49"/>
      <c r="DH49" s="19" t="s">
        <v>271</v>
      </c>
      <c r="DI49" s="19" t="s">
        <v>271</v>
      </c>
      <c r="DJ49" s="19" t="s">
        <v>271</v>
      </c>
      <c r="DK49" s="19" t="s">
        <v>271</v>
      </c>
      <c r="DL49" s="19" t="s">
        <v>271</v>
      </c>
      <c r="DM49" s="19" t="s">
        <v>271</v>
      </c>
      <c r="DN49" s="19" t="s">
        <v>271</v>
      </c>
      <c r="DO49" s="19" t="s">
        <v>271</v>
      </c>
      <c r="DP49" s="19" t="s">
        <v>271</v>
      </c>
      <c r="DQ49" s="42"/>
      <c r="DR49" s="42"/>
      <c r="DS49" s="44" t="s">
        <v>275</v>
      </c>
      <c r="DT49" s="44" t="s">
        <v>275</v>
      </c>
      <c r="DU49" s="44" t="s">
        <v>275</v>
      </c>
      <c r="DV49" s="44" t="s">
        <v>275</v>
      </c>
      <c r="DW49" s="44" t="s">
        <v>275</v>
      </c>
      <c r="DX49" s="44" t="s">
        <v>275</v>
      </c>
      <c r="DY49" s="44" t="s">
        <v>275</v>
      </c>
      <c r="DZ49"/>
      <c r="EA49"/>
      <c r="EB49"/>
      <c r="EC49"/>
      <c r="ED49"/>
      <c r="EE49" s="18"/>
      <c r="EF49" s="18"/>
      <c r="EG49" s="18"/>
      <c r="EH49" s="18"/>
      <c r="EI49" s="18"/>
      <c r="EJ49" s="18"/>
      <c r="EK49" s="18"/>
      <c r="EL49" s="18"/>
      <c r="EM49" s="20">
        <f>COUNTIF(DE49:EL49,"&lt;&gt;")/2</f>
        <v>8</v>
      </c>
      <c r="EN49" s="18"/>
      <c r="EO49" s="18"/>
      <c r="EP49"/>
      <c r="EQ49" s="19" t="s">
        <v>271</v>
      </c>
      <c r="ER49" s="19" t="s">
        <v>271</v>
      </c>
      <c r="ES49" s="19" t="s">
        <v>271</v>
      </c>
      <c r="ET49" s="19" t="s">
        <v>271</v>
      </c>
      <c r="EU49" s="19" t="s">
        <v>271</v>
      </c>
      <c r="EV49" s="19" t="s">
        <v>271</v>
      </c>
      <c r="EW49" s="19" t="s">
        <v>271</v>
      </c>
      <c r="EX49" s="19" t="s">
        <v>271</v>
      </c>
      <c r="EY49" s="19" t="s">
        <v>271</v>
      </c>
      <c r="EZ49" s="42"/>
      <c r="FA49" s="42"/>
      <c r="FB49" s="19" t="s">
        <v>271</v>
      </c>
      <c r="FC49" s="19" t="s">
        <v>271</v>
      </c>
      <c r="FD49" s="19" t="s">
        <v>271</v>
      </c>
      <c r="FE49" s="19" t="s">
        <v>271</v>
      </c>
      <c r="FF49" s="19" t="s">
        <v>271</v>
      </c>
      <c r="FG49" s="19" t="s">
        <v>271</v>
      </c>
      <c r="FH49" s="19" t="s">
        <v>271</v>
      </c>
      <c r="FI49"/>
      <c r="FJ49"/>
      <c r="FK49"/>
      <c r="FL49"/>
      <c r="FM49"/>
      <c r="FN49" s="18"/>
      <c r="FO49" s="18"/>
      <c r="FP49" s="18"/>
      <c r="FQ49" s="18"/>
      <c r="FR49" s="18"/>
      <c r="FS49" s="18"/>
      <c r="FT49" s="18"/>
      <c r="FU49" s="18"/>
      <c r="FV49" s="20">
        <f>COUNTIF(EN49:FU49,"&lt;&gt;")/2</f>
        <v>8</v>
      </c>
      <c r="FW49" s="21"/>
      <c r="FX49" s="20">
        <f>AL49+BU49+DD49+EM49+FV49</f>
        <v>40</v>
      </c>
    </row>
    <row r="50" spans="1:180" s="2" customFormat="1">
      <c r="A50" s="134"/>
      <c r="B50" s="24" t="s">
        <v>276</v>
      </c>
      <c r="C50" s="41" t="s">
        <v>270</v>
      </c>
      <c r="D50" s="18"/>
      <c r="E50" s="18"/>
      <c r="F50"/>
      <c r="G50" s="19" t="s">
        <v>271</v>
      </c>
      <c r="H50" s="19" t="s">
        <v>271</v>
      </c>
      <c r="I50" s="19" t="s">
        <v>271</v>
      </c>
      <c r="J50" s="19" t="s">
        <v>271</v>
      </c>
      <c r="K50" s="19" t="s">
        <v>271</v>
      </c>
      <c r="L50" s="19" t="s">
        <v>271</v>
      </c>
      <c r="M50" s="19" t="s">
        <v>271</v>
      </c>
      <c r="N50" s="19" t="s">
        <v>271</v>
      </c>
      <c r="O50" s="42"/>
      <c r="P50" s="42"/>
      <c r="Q50" s="19" t="s">
        <v>271</v>
      </c>
      <c r="R50" s="19" t="s">
        <v>271</v>
      </c>
      <c r="S50" s="19" t="s">
        <v>271</v>
      </c>
      <c r="T50" s="19" t="s">
        <v>271</v>
      </c>
      <c r="U50" s="19" t="s">
        <v>271</v>
      </c>
      <c r="V50" s="19" t="s">
        <v>271</v>
      </c>
      <c r="W50" s="19" t="s">
        <v>271</v>
      </c>
      <c r="X50" s="19" t="s">
        <v>271</v>
      </c>
      <c r="Y50" s="43"/>
      <c r="Z50" s="43"/>
      <c r="AA50"/>
      <c r="AB50"/>
      <c r="AC50"/>
      <c r="AD50" s="18"/>
      <c r="AE50" s="18"/>
      <c r="AF50" s="18"/>
      <c r="AG50" s="18"/>
      <c r="AH50" s="18"/>
      <c r="AI50" s="18"/>
      <c r="AJ50" s="18"/>
      <c r="AK50" s="18"/>
      <c r="AL50" s="20">
        <f>COUNTIF(D50:AK50,"&lt;&gt;")/2</f>
        <v>8</v>
      </c>
      <c r="AM50" s="18"/>
      <c r="AN50" s="18"/>
      <c r="AO50"/>
      <c r="AP50" s="19" t="s">
        <v>271</v>
      </c>
      <c r="AQ50" s="19" t="s">
        <v>271</v>
      </c>
      <c r="AR50" s="19" t="s">
        <v>271</v>
      </c>
      <c r="AS50" s="19" t="s">
        <v>271</v>
      </c>
      <c r="AT50" s="19" t="s">
        <v>271</v>
      </c>
      <c r="AU50" s="19" t="s">
        <v>271</v>
      </c>
      <c r="AV50" s="19" t="s">
        <v>271</v>
      </c>
      <c r="AW50" s="19" t="s">
        <v>271</v>
      </c>
      <c r="AX50" s="42"/>
      <c r="AY50" s="42"/>
      <c r="AZ50" s="19" t="s">
        <v>271</v>
      </c>
      <c r="BA50" s="19" t="s">
        <v>271</v>
      </c>
      <c r="BB50" s="19" t="s">
        <v>271</v>
      </c>
      <c r="BC50" s="19" t="s">
        <v>271</v>
      </c>
      <c r="BD50" s="19" t="s">
        <v>271</v>
      </c>
      <c r="BE50" s="19" t="s">
        <v>271</v>
      </c>
      <c r="BF50" s="19" t="s">
        <v>271</v>
      </c>
      <c r="BG50" s="19" t="s">
        <v>271</v>
      </c>
      <c r="BH50" s="43"/>
      <c r="BI50" s="43"/>
      <c r="BJ50"/>
      <c r="BK50"/>
      <c r="BL50"/>
      <c r="BM50" s="18"/>
      <c r="BN50" s="18"/>
      <c r="BO50" s="18"/>
      <c r="BP50" s="18"/>
      <c r="BQ50" s="18"/>
      <c r="BR50" s="18"/>
      <c r="BS50" s="18"/>
      <c r="BT50" s="18"/>
      <c r="BU50" s="20">
        <f>COUNTIF(AM50:BT50,"&lt;&gt;")/2</f>
        <v>8</v>
      </c>
      <c r="BV50" s="18"/>
      <c r="BW50" s="18"/>
      <c r="BX50"/>
      <c r="BY50" s="19" t="s">
        <v>271</v>
      </c>
      <c r="BZ50" s="19" t="s">
        <v>271</v>
      </c>
      <c r="CA50" s="19" t="s">
        <v>271</v>
      </c>
      <c r="CB50" s="19" t="s">
        <v>271</v>
      </c>
      <c r="CC50" s="19" t="s">
        <v>271</v>
      </c>
      <c r="CD50" s="19" t="s">
        <v>271</v>
      </c>
      <c r="CE50" s="19" t="s">
        <v>271</v>
      </c>
      <c r="CF50" s="19" t="s">
        <v>271</v>
      </c>
      <c r="CG50" s="42"/>
      <c r="CH50" s="42"/>
      <c r="CI50" s="19" t="s">
        <v>271</v>
      </c>
      <c r="CJ50" s="19" t="s">
        <v>271</v>
      </c>
      <c r="CK50" s="19" t="s">
        <v>271</v>
      </c>
      <c r="CL50" s="19" t="s">
        <v>271</v>
      </c>
      <c r="CM50" s="19" t="s">
        <v>271</v>
      </c>
      <c r="CN50" s="19" t="s">
        <v>271</v>
      </c>
      <c r="CO50" s="19" t="s">
        <v>271</v>
      </c>
      <c r="CP50" s="19" t="s">
        <v>271</v>
      </c>
      <c r="CQ50" s="43"/>
      <c r="CR50" s="43"/>
      <c r="CS50"/>
      <c r="CT50"/>
      <c r="CU50"/>
      <c r="CV50" s="18"/>
      <c r="CW50" s="18"/>
      <c r="CX50" s="18"/>
      <c r="CY50" s="18"/>
      <c r="CZ50" s="18"/>
      <c r="DA50" s="18"/>
      <c r="DB50" s="18"/>
      <c r="DC50" s="18"/>
      <c r="DD50" s="20">
        <f>COUNTIF(BV50:DC50,"&lt;&gt;")/2</f>
        <v>8</v>
      </c>
      <c r="DE50" s="18"/>
      <c r="DF50" s="18"/>
      <c r="DG50"/>
      <c r="DH50" s="19" t="s">
        <v>271</v>
      </c>
      <c r="DI50" s="19" t="s">
        <v>271</v>
      </c>
      <c r="DJ50" s="19" t="s">
        <v>271</v>
      </c>
      <c r="DK50" s="19" t="s">
        <v>271</v>
      </c>
      <c r="DL50" s="19" t="s">
        <v>271</v>
      </c>
      <c r="DM50" s="19" t="s">
        <v>271</v>
      </c>
      <c r="DN50" s="19" t="s">
        <v>271</v>
      </c>
      <c r="DO50" s="19" t="s">
        <v>271</v>
      </c>
      <c r="DP50" s="42"/>
      <c r="DQ50" s="42"/>
      <c r="DR50" s="19" t="s">
        <v>271</v>
      </c>
      <c r="DS50" s="19" t="s">
        <v>271</v>
      </c>
      <c r="DT50" s="19" t="s">
        <v>271</v>
      </c>
      <c r="DU50" s="19" t="s">
        <v>271</v>
      </c>
      <c r="DV50" s="19" t="s">
        <v>271</v>
      </c>
      <c r="DW50" s="19" t="s">
        <v>271</v>
      </c>
      <c r="DX50" s="19" t="s">
        <v>271</v>
      </c>
      <c r="DY50" s="19" t="s">
        <v>271</v>
      </c>
      <c r="DZ50" s="43"/>
      <c r="EA50" s="43"/>
      <c r="EB50"/>
      <c r="EC50"/>
      <c r="ED50"/>
      <c r="EE50" s="18"/>
      <c r="EF50" s="18"/>
      <c r="EG50" s="18"/>
      <c r="EH50" s="18"/>
      <c r="EI50" s="18"/>
      <c r="EJ50" s="18"/>
      <c r="EK50" s="18"/>
      <c r="EL50" s="18"/>
      <c r="EM50" s="20">
        <f>COUNTIF(DE50:EL50,"&lt;&gt;")/2</f>
        <v>8</v>
      </c>
      <c r="EN50" s="18"/>
      <c r="EO50" s="18"/>
      <c r="EP50"/>
      <c r="EQ50" s="19" t="s">
        <v>271</v>
      </c>
      <c r="ER50" s="19" t="s">
        <v>271</v>
      </c>
      <c r="ES50" s="19" t="s">
        <v>271</v>
      </c>
      <c r="ET50" s="19" t="s">
        <v>271</v>
      </c>
      <c r="EU50" s="19" t="s">
        <v>271</v>
      </c>
      <c r="EV50" s="19" t="s">
        <v>271</v>
      </c>
      <c r="EW50" s="19" t="s">
        <v>271</v>
      </c>
      <c r="EX50" s="19" t="s">
        <v>271</v>
      </c>
      <c r="EY50" s="42"/>
      <c r="EZ50" s="42"/>
      <c r="FA50" s="19" t="s">
        <v>271</v>
      </c>
      <c r="FB50" s="19" t="s">
        <v>271</v>
      </c>
      <c r="FC50" s="19" t="s">
        <v>271</v>
      </c>
      <c r="FD50" s="19" t="s">
        <v>271</v>
      </c>
      <c r="FE50" s="19" t="s">
        <v>271</v>
      </c>
      <c r="FF50" s="19" t="s">
        <v>271</v>
      </c>
      <c r="FG50" s="19" t="s">
        <v>271</v>
      </c>
      <c r="FH50" s="19" t="s">
        <v>271</v>
      </c>
      <c r="FI50" s="43"/>
      <c r="FJ50" s="43"/>
      <c r="FK50"/>
      <c r="FL50"/>
      <c r="FM50"/>
      <c r="FN50" s="18"/>
      <c r="FO50" s="18"/>
      <c r="FP50" s="18"/>
      <c r="FQ50" s="18"/>
      <c r="FR50" s="18"/>
      <c r="FS50" s="18"/>
      <c r="FT50" s="18"/>
      <c r="FU50" s="18"/>
      <c r="FV50" s="20">
        <f>COUNTIF(EN50:FU50,"&lt;&gt;")/2</f>
        <v>8</v>
      </c>
      <c r="FW50" s="21"/>
      <c r="FX50" s="20">
        <f>AL50+BU50+DD50+EM50+FV50</f>
        <v>40</v>
      </c>
    </row>
    <row r="51" spans="1:180" s="36" customFormat="1" ht="16.5" thickBot="1">
      <c r="A51" s="38"/>
      <c r="B51" s="45"/>
      <c r="C51" s="46"/>
      <c r="D51" s="18"/>
      <c r="E51" s="18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 s="18"/>
      <c r="AE51" s="18"/>
      <c r="AF51" s="18"/>
      <c r="AG51" s="18"/>
      <c r="AH51" s="18"/>
      <c r="AI51" s="18"/>
      <c r="AJ51" s="18"/>
      <c r="AK51" s="18"/>
      <c r="AL51" s="30"/>
      <c r="AM51" s="18"/>
      <c r="AN51" s="18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 s="18"/>
      <c r="BN51" s="18"/>
      <c r="BO51" s="18"/>
      <c r="BP51" s="18"/>
      <c r="BQ51" s="18"/>
      <c r="BR51" s="18"/>
      <c r="BS51" s="18"/>
      <c r="BT51" s="18"/>
      <c r="BU51" s="30"/>
      <c r="BV51" s="18"/>
      <c r="BW51" s="18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 s="18"/>
      <c r="CW51" s="18"/>
      <c r="CX51" s="18"/>
      <c r="CY51" s="18"/>
      <c r="CZ51" s="18"/>
      <c r="DA51" s="18"/>
      <c r="DB51" s="18"/>
      <c r="DC51" s="18"/>
      <c r="DD51" s="30"/>
      <c r="DE51" s="18"/>
      <c r="DF51" s="18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 s="18"/>
      <c r="EF51" s="18"/>
      <c r="EG51" s="18"/>
      <c r="EH51" s="18"/>
      <c r="EI51" s="18"/>
      <c r="EJ51" s="18"/>
      <c r="EK51" s="18"/>
      <c r="EL51" s="18"/>
      <c r="EM51" s="30"/>
      <c r="EN51" s="18"/>
      <c r="EO51" s="18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 s="18"/>
      <c r="FO51" s="18"/>
      <c r="FP51" s="18"/>
      <c r="FQ51" s="18"/>
      <c r="FR51" s="18"/>
      <c r="FS51" s="18"/>
      <c r="FT51" s="18"/>
      <c r="FU51" s="18"/>
      <c r="FV51" s="30"/>
      <c r="FW51" s="35"/>
      <c r="FX51" s="30"/>
    </row>
    <row r="52" spans="1:180" s="22" customFormat="1" ht="15.75" customHeight="1">
      <c r="A52" s="135" t="s">
        <v>277</v>
      </c>
      <c r="B52" s="16" t="s">
        <v>278</v>
      </c>
      <c r="C52" s="47" t="s">
        <v>279</v>
      </c>
      <c r="D52" s="18"/>
      <c r="E52" s="18"/>
      <c r="F52"/>
      <c r="G52" s="19" t="s">
        <v>280</v>
      </c>
      <c r="H52" s="19" t="s">
        <v>280</v>
      </c>
      <c r="I52" s="19" t="s">
        <v>280</v>
      </c>
      <c r="J52" s="19" t="s">
        <v>280</v>
      </c>
      <c r="K52" s="19" t="s">
        <v>280</v>
      </c>
      <c r="L52" s="19" t="s">
        <v>280</v>
      </c>
      <c r="M52" s="19" t="s">
        <v>280</v>
      </c>
      <c r="N52"/>
      <c r="O52"/>
      <c r="P52" s="19" t="s">
        <v>280</v>
      </c>
      <c r="Q52" s="19" t="s">
        <v>280</v>
      </c>
      <c r="R52" s="19" t="s">
        <v>280</v>
      </c>
      <c r="S52" s="19" t="s">
        <v>280</v>
      </c>
      <c r="T52" s="19" t="s">
        <v>280</v>
      </c>
      <c r="U52" s="19" t="s">
        <v>280</v>
      </c>
      <c r="V52" s="19" t="s">
        <v>280</v>
      </c>
      <c r="W52" s="19" t="s">
        <v>280</v>
      </c>
      <c r="X52" s="19" t="s">
        <v>280</v>
      </c>
      <c r="Y52"/>
      <c r="Z52"/>
      <c r="AA52"/>
      <c r="AB52"/>
      <c r="AC52"/>
      <c r="AD52" s="18"/>
      <c r="AE52" s="18"/>
      <c r="AF52" s="18"/>
      <c r="AG52" s="18"/>
      <c r="AH52" s="18"/>
      <c r="AI52" s="18"/>
      <c r="AJ52" s="18"/>
      <c r="AK52" s="18"/>
      <c r="AL52" s="20">
        <f>COUNTIF(D52:AK52,"&lt;&gt;")/2</f>
        <v>8</v>
      </c>
      <c r="AM52" s="18"/>
      <c r="AN52" s="18"/>
      <c r="AO52"/>
      <c r="AP52" s="19" t="s">
        <v>280</v>
      </c>
      <c r="AQ52" s="19" t="s">
        <v>280</v>
      </c>
      <c r="AR52" s="19" t="s">
        <v>280</v>
      </c>
      <c r="AS52" s="19" t="s">
        <v>280</v>
      </c>
      <c r="AT52" s="19" t="s">
        <v>280</v>
      </c>
      <c r="AU52" s="19" t="s">
        <v>280</v>
      </c>
      <c r="AV52" s="19" t="s">
        <v>280</v>
      </c>
      <c r="AW52"/>
      <c r="AX52"/>
      <c r="AY52" s="19" t="s">
        <v>280</v>
      </c>
      <c r="AZ52" s="19" t="s">
        <v>280</v>
      </c>
      <c r="BA52" s="19" t="s">
        <v>280</v>
      </c>
      <c r="BB52" s="19" t="s">
        <v>280</v>
      </c>
      <c r="BC52" s="19" t="s">
        <v>280</v>
      </c>
      <c r="BD52" s="19" t="s">
        <v>280</v>
      </c>
      <c r="BE52" s="19" t="s">
        <v>280</v>
      </c>
      <c r="BF52" s="19" t="s">
        <v>280</v>
      </c>
      <c r="BG52" s="19" t="s">
        <v>280</v>
      </c>
      <c r="BH52"/>
      <c r="BI52"/>
      <c r="BJ52"/>
      <c r="BK52"/>
      <c r="BL52"/>
      <c r="BM52" s="18"/>
      <c r="BN52" s="18"/>
      <c r="BO52" s="18"/>
      <c r="BP52" s="18"/>
      <c r="BQ52" s="18"/>
      <c r="BR52" s="18"/>
      <c r="BS52" s="18"/>
      <c r="BT52" s="18"/>
      <c r="BU52" s="20">
        <f>COUNTIF(AM52:BT52,"&lt;&gt;")/2</f>
        <v>8</v>
      </c>
      <c r="BV52" s="18"/>
      <c r="BW52" s="18"/>
      <c r="BX52"/>
      <c r="BY52" s="19" t="s">
        <v>280</v>
      </c>
      <c r="BZ52" s="19" t="s">
        <v>280</v>
      </c>
      <c r="CA52" s="19" t="s">
        <v>280</v>
      </c>
      <c r="CB52" s="19" t="s">
        <v>280</v>
      </c>
      <c r="CC52" s="19" t="s">
        <v>280</v>
      </c>
      <c r="CD52" s="19" t="s">
        <v>280</v>
      </c>
      <c r="CE52" s="19" t="s">
        <v>280</v>
      </c>
      <c r="CF52"/>
      <c r="CG52"/>
      <c r="CH52" s="19" t="s">
        <v>280</v>
      </c>
      <c r="CI52" s="19" t="s">
        <v>280</v>
      </c>
      <c r="CJ52" s="19" t="s">
        <v>280</v>
      </c>
      <c r="CK52" s="19" t="s">
        <v>280</v>
      </c>
      <c r="CL52" s="19" t="s">
        <v>280</v>
      </c>
      <c r="CM52" s="19" t="s">
        <v>280</v>
      </c>
      <c r="CN52" s="19" t="s">
        <v>280</v>
      </c>
      <c r="CO52" s="19" t="s">
        <v>280</v>
      </c>
      <c r="CP52" s="19" t="s">
        <v>280</v>
      </c>
      <c r="CQ52"/>
      <c r="CR52"/>
      <c r="CS52"/>
      <c r="CT52"/>
      <c r="CU52"/>
      <c r="CV52" s="18"/>
      <c r="CW52" s="18"/>
      <c r="CX52" s="18"/>
      <c r="CY52" s="18"/>
      <c r="CZ52" s="18"/>
      <c r="DA52" s="18"/>
      <c r="DB52" s="18"/>
      <c r="DC52" s="18"/>
      <c r="DD52" s="20">
        <f>COUNTIF(BV52:DC52,"&lt;&gt;")/2</f>
        <v>8</v>
      </c>
      <c r="DE52" s="18"/>
      <c r="DF52" s="18"/>
      <c r="DG52"/>
      <c r="DH52" s="19" t="s">
        <v>280</v>
      </c>
      <c r="DI52" s="19" t="s">
        <v>280</v>
      </c>
      <c r="DJ52" s="19" t="s">
        <v>280</v>
      </c>
      <c r="DK52" s="19" t="s">
        <v>280</v>
      </c>
      <c r="DL52" s="19" t="s">
        <v>280</v>
      </c>
      <c r="DM52" s="19" t="s">
        <v>280</v>
      </c>
      <c r="DN52" s="19" t="s">
        <v>280</v>
      </c>
      <c r="DO52"/>
      <c r="DP52"/>
      <c r="DQ52" s="19" t="s">
        <v>280</v>
      </c>
      <c r="DR52" s="19" t="s">
        <v>280</v>
      </c>
      <c r="DS52" s="19" t="s">
        <v>280</v>
      </c>
      <c r="DT52" s="19" t="s">
        <v>280</v>
      </c>
      <c r="DU52" s="19" t="s">
        <v>280</v>
      </c>
      <c r="DV52" s="19" t="s">
        <v>280</v>
      </c>
      <c r="DW52" s="19" t="s">
        <v>280</v>
      </c>
      <c r="DX52" s="19" t="s">
        <v>280</v>
      </c>
      <c r="DY52" s="19" t="s">
        <v>280</v>
      </c>
      <c r="DZ52"/>
      <c r="EA52"/>
      <c r="EB52"/>
      <c r="EC52"/>
      <c r="ED52"/>
      <c r="EE52" s="18"/>
      <c r="EF52" s="18"/>
      <c r="EG52" s="18"/>
      <c r="EH52" s="18"/>
      <c r="EI52" s="18"/>
      <c r="EJ52" s="18"/>
      <c r="EK52" s="18"/>
      <c r="EL52" s="18"/>
      <c r="EM52" s="20">
        <f>COUNTIF(DE52:EL52,"&lt;&gt;")/2</f>
        <v>8</v>
      </c>
      <c r="EN52" s="18"/>
      <c r="EO52" s="18"/>
      <c r="EP52"/>
      <c r="EQ52" s="19" t="s">
        <v>280</v>
      </c>
      <c r="ER52" s="19" t="s">
        <v>280</v>
      </c>
      <c r="ES52" s="19" t="s">
        <v>280</v>
      </c>
      <c r="ET52" s="19" t="s">
        <v>280</v>
      </c>
      <c r="EU52" s="19" t="s">
        <v>280</v>
      </c>
      <c r="EV52" s="19" t="s">
        <v>280</v>
      </c>
      <c r="EW52" s="19" t="s">
        <v>280</v>
      </c>
      <c r="EX52"/>
      <c r="EY52"/>
      <c r="EZ52" s="19" t="s">
        <v>280</v>
      </c>
      <c r="FA52" s="19" t="s">
        <v>280</v>
      </c>
      <c r="FB52" s="19" t="s">
        <v>280</v>
      </c>
      <c r="FC52" s="19" t="s">
        <v>280</v>
      </c>
      <c r="FD52" s="19" t="s">
        <v>280</v>
      </c>
      <c r="FE52" s="19" t="s">
        <v>280</v>
      </c>
      <c r="FF52" s="19" t="s">
        <v>280</v>
      </c>
      <c r="FG52" s="19" t="s">
        <v>280</v>
      </c>
      <c r="FH52" s="19" t="s">
        <v>280</v>
      </c>
      <c r="FI52"/>
      <c r="FJ52"/>
      <c r="FK52"/>
      <c r="FL52"/>
      <c r="FM52"/>
      <c r="FN52" s="18"/>
      <c r="FO52" s="18"/>
      <c r="FP52" s="18"/>
      <c r="FQ52" s="18"/>
      <c r="FR52" s="18"/>
      <c r="FS52" s="18"/>
      <c r="FT52" s="18"/>
      <c r="FU52" s="18"/>
      <c r="FV52" s="20">
        <f>COUNTIF(EN52:FU52,"&lt;&gt;")/2</f>
        <v>8</v>
      </c>
      <c r="FW52" s="21"/>
      <c r="FX52" s="20">
        <f>AL52+BU52+DD52+EM52+FV52</f>
        <v>40</v>
      </c>
    </row>
    <row r="53" spans="1:180" s="2" customFormat="1" ht="15.75" customHeight="1">
      <c r="A53" s="134"/>
      <c r="B53" s="16" t="s">
        <v>281</v>
      </c>
      <c r="C53" s="47" t="s">
        <v>279</v>
      </c>
      <c r="D53" s="18"/>
      <c r="E53" s="18"/>
      <c r="F53"/>
      <c r="G53"/>
      <c r="H53"/>
      <c r="I53" s="19" t="s">
        <v>280</v>
      </c>
      <c r="J53" s="19" t="s">
        <v>280</v>
      </c>
      <c r="K53" s="19" t="s">
        <v>280</v>
      </c>
      <c r="L53" s="19" t="s">
        <v>280</v>
      </c>
      <c r="M53" s="19" t="s">
        <v>280</v>
      </c>
      <c r="N53" s="19" t="s">
        <v>280</v>
      </c>
      <c r="O53" s="19" t="s">
        <v>280</v>
      </c>
      <c r="P53"/>
      <c r="Q53"/>
      <c r="R53" s="19" t="s">
        <v>280</v>
      </c>
      <c r="S53" s="19" t="s">
        <v>280</v>
      </c>
      <c r="T53" s="19" t="s">
        <v>280</v>
      </c>
      <c r="U53" s="19" t="s">
        <v>280</v>
      </c>
      <c r="V53" s="19" t="s">
        <v>280</v>
      </c>
      <c r="W53" s="19" t="s">
        <v>280</v>
      </c>
      <c r="X53" s="19" t="s">
        <v>280</v>
      </c>
      <c r="Y53" s="19" t="s">
        <v>280</v>
      </c>
      <c r="Z53" s="19" t="s">
        <v>280</v>
      </c>
      <c r="AA53"/>
      <c r="AB53"/>
      <c r="AC53"/>
      <c r="AD53" s="18"/>
      <c r="AE53" s="18"/>
      <c r="AF53" s="18"/>
      <c r="AG53" s="18"/>
      <c r="AH53" s="18"/>
      <c r="AI53" s="18"/>
      <c r="AJ53" s="18"/>
      <c r="AK53" s="18"/>
      <c r="AL53" s="20">
        <f>COUNTIF(D53:AK53,"&lt;&gt;")/2</f>
        <v>8</v>
      </c>
      <c r="AM53" s="18"/>
      <c r="AN53" s="18"/>
      <c r="AO53"/>
      <c r="AP53"/>
      <c r="AQ53"/>
      <c r="AR53" s="19" t="s">
        <v>280</v>
      </c>
      <c r="AS53" s="19" t="s">
        <v>280</v>
      </c>
      <c r="AT53" s="19" t="s">
        <v>280</v>
      </c>
      <c r="AU53" s="19" t="s">
        <v>280</v>
      </c>
      <c r="AV53" s="19" t="s">
        <v>280</v>
      </c>
      <c r="AW53" s="19" t="s">
        <v>280</v>
      </c>
      <c r="AX53" s="19" t="s">
        <v>280</v>
      </c>
      <c r="AY53"/>
      <c r="AZ53"/>
      <c r="BA53" s="19" t="s">
        <v>280</v>
      </c>
      <c r="BB53" s="19" t="s">
        <v>280</v>
      </c>
      <c r="BC53" s="19" t="s">
        <v>280</v>
      </c>
      <c r="BD53" s="19" t="s">
        <v>280</v>
      </c>
      <c r="BE53" s="19" t="s">
        <v>280</v>
      </c>
      <c r="BF53" s="19" t="s">
        <v>280</v>
      </c>
      <c r="BG53" s="19" t="s">
        <v>280</v>
      </c>
      <c r="BH53" s="19" t="s">
        <v>280</v>
      </c>
      <c r="BI53" s="19" t="s">
        <v>280</v>
      </c>
      <c r="BJ53"/>
      <c r="BK53"/>
      <c r="BL53"/>
      <c r="BM53" s="18"/>
      <c r="BN53" s="18"/>
      <c r="BO53" s="18"/>
      <c r="BP53" s="18"/>
      <c r="BQ53" s="18"/>
      <c r="BR53" s="18"/>
      <c r="BS53" s="18"/>
      <c r="BT53" s="18"/>
      <c r="BU53" s="20">
        <f>COUNTIF(AM53:BT53,"&lt;&gt;")/2</f>
        <v>8</v>
      </c>
      <c r="BV53" s="18"/>
      <c r="BW53" s="18"/>
      <c r="BX53"/>
      <c r="BY53"/>
      <c r="BZ53"/>
      <c r="CA53" s="19" t="s">
        <v>280</v>
      </c>
      <c r="CB53" s="19" t="s">
        <v>280</v>
      </c>
      <c r="CC53" s="19" t="s">
        <v>280</v>
      </c>
      <c r="CD53" s="19" t="s">
        <v>280</v>
      </c>
      <c r="CE53" s="19" t="s">
        <v>280</v>
      </c>
      <c r="CF53" s="19" t="s">
        <v>280</v>
      </c>
      <c r="CG53" s="19" t="s">
        <v>280</v>
      </c>
      <c r="CH53"/>
      <c r="CI53"/>
      <c r="CJ53" s="19" t="s">
        <v>280</v>
      </c>
      <c r="CK53" s="19" t="s">
        <v>280</v>
      </c>
      <c r="CL53" s="19" t="s">
        <v>280</v>
      </c>
      <c r="CM53" s="19" t="s">
        <v>280</v>
      </c>
      <c r="CN53" s="19" t="s">
        <v>280</v>
      </c>
      <c r="CO53" s="19" t="s">
        <v>280</v>
      </c>
      <c r="CP53" s="19" t="s">
        <v>280</v>
      </c>
      <c r="CQ53" s="19" t="s">
        <v>280</v>
      </c>
      <c r="CR53" s="19" t="s">
        <v>280</v>
      </c>
      <c r="CS53"/>
      <c r="CT53"/>
      <c r="CU53"/>
      <c r="CV53" s="18"/>
      <c r="CW53" s="18"/>
      <c r="CX53" s="18"/>
      <c r="CY53" s="18"/>
      <c r="CZ53" s="18"/>
      <c r="DA53" s="18"/>
      <c r="DB53" s="18"/>
      <c r="DC53" s="18"/>
      <c r="DD53" s="20">
        <f>COUNTIF(BV53:DC53,"&lt;&gt;")/2</f>
        <v>8</v>
      </c>
      <c r="DE53" s="18"/>
      <c r="DF53" s="18"/>
      <c r="DG53"/>
      <c r="DH53"/>
      <c r="DI53"/>
      <c r="DJ53" s="19" t="s">
        <v>280</v>
      </c>
      <c r="DK53" s="19" t="s">
        <v>280</v>
      </c>
      <c r="DL53" s="19" t="s">
        <v>280</v>
      </c>
      <c r="DM53" s="19" t="s">
        <v>280</v>
      </c>
      <c r="DN53" s="19" t="s">
        <v>280</v>
      </c>
      <c r="DO53" s="19" t="s">
        <v>280</v>
      </c>
      <c r="DP53" s="19" t="s">
        <v>280</v>
      </c>
      <c r="DQ53"/>
      <c r="DR53"/>
      <c r="DS53" s="19" t="s">
        <v>280</v>
      </c>
      <c r="DT53" s="19" t="s">
        <v>280</v>
      </c>
      <c r="DU53" s="19" t="s">
        <v>280</v>
      </c>
      <c r="DV53" s="19" t="s">
        <v>280</v>
      </c>
      <c r="DW53" s="19" t="s">
        <v>280</v>
      </c>
      <c r="DX53" s="19" t="s">
        <v>280</v>
      </c>
      <c r="DY53" s="19" t="s">
        <v>280</v>
      </c>
      <c r="DZ53" s="19" t="s">
        <v>280</v>
      </c>
      <c r="EA53" s="19" t="s">
        <v>280</v>
      </c>
      <c r="EB53"/>
      <c r="EC53"/>
      <c r="ED53"/>
      <c r="EE53" s="18"/>
      <c r="EF53" s="18"/>
      <c r="EG53" s="18"/>
      <c r="EH53" s="18"/>
      <c r="EI53" s="18"/>
      <c r="EJ53" s="18"/>
      <c r="EK53" s="18"/>
      <c r="EL53" s="18"/>
      <c r="EM53" s="20">
        <f>COUNTIF(DE53:EL53,"&lt;&gt;")/2</f>
        <v>8</v>
      </c>
      <c r="EN53" s="18"/>
      <c r="EO53" s="18"/>
      <c r="EP53"/>
      <c r="EQ53"/>
      <c r="ER53"/>
      <c r="ES53" s="19" t="s">
        <v>280</v>
      </c>
      <c r="ET53" s="19" t="s">
        <v>280</v>
      </c>
      <c r="EU53" s="19" t="s">
        <v>280</v>
      </c>
      <c r="EV53" s="19" t="s">
        <v>280</v>
      </c>
      <c r="EW53" s="19" t="s">
        <v>280</v>
      </c>
      <c r="EX53" s="19" t="s">
        <v>280</v>
      </c>
      <c r="EY53" s="19" t="s">
        <v>280</v>
      </c>
      <c r="EZ53"/>
      <c r="FA53"/>
      <c r="FB53" s="19" t="s">
        <v>280</v>
      </c>
      <c r="FC53" s="19" t="s">
        <v>280</v>
      </c>
      <c r="FD53" s="19" t="s">
        <v>280</v>
      </c>
      <c r="FE53" s="19" t="s">
        <v>280</v>
      </c>
      <c r="FF53" s="19" t="s">
        <v>280</v>
      </c>
      <c r="FG53" s="19" t="s">
        <v>280</v>
      </c>
      <c r="FH53" s="19" t="s">
        <v>280</v>
      </c>
      <c r="FI53" s="19" t="s">
        <v>280</v>
      </c>
      <c r="FJ53" s="19" t="s">
        <v>280</v>
      </c>
      <c r="FK53"/>
      <c r="FL53"/>
      <c r="FM53"/>
      <c r="FN53" s="18"/>
      <c r="FO53" s="18"/>
      <c r="FP53" s="18"/>
      <c r="FQ53" s="18"/>
      <c r="FR53" s="18"/>
      <c r="FS53" s="18"/>
      <c r="FT53" s="18"/>
      <c r="FU53" s="18"/>
      <c r="FV53" s="20">
        <f>COUNTIF(EN53:FU53,"&lt;&gt;")/2</f>
        <v>8</v>
      </c>
      <c r="FW53" s="21"/>
      <c r="FX53" s="20">
        <f>AL53+BU53+DD53+EM53+FV53</f>
        <v>40</v>
      </c>
    </row>
    <row r="54" spans="1:180" s="31" customFormat="1" ht="16.5" thickBot="1">
      <c r="A54" s="134"/>
      <c r="B54" s="24" t="s">
        <v>282</v>
      </c>
      <c r="C54" s="47" t="s">
        <v>279</v>
      </c>
      <c r="D54" s="18"/>
      <c r="E54" s="18"/>
      <c r="F54"/>
      <c r="G54" s="19" t="s">
        <v>280</v>
      </c>
      <c r="H54" s="19" t="s">
        <v>280</v>
      </c>
      <c r="I54" s="19" t="s">
        <v>280</v>
      </c>
      <c r="J54" s="19" t="s">
        <v>280</v>
      </c>
      <c r="K54" s="19" t="s">
        <v>280</v>
      </c>
      <c r="L54" s="19" t="s">
        <v>280</v>
      </c>
      <c r="M54" s="19" t="s">
        <v>280</v>
      </c>
      <c r="N54"/>
      <c r="O54"/>
      <c r="P54" s="19" t="s">
        <v>280</v>
      </c>
      <c r="Q54" s="19" t="s">
        <v>280</v>
      </c>
      <c r="R54" s="19" t="s">
        <v>280</v>
      </c>
      <c r="S54" s="19" t="s">
        <v>280</v>
      </c>
      <c r="T54" s="19" t="s">
        <v>280</v>
      </c>
      <c r="U54" s="19" t="s">
        <v>280</v>
      </c>
      <c r="V54" s="19" t="s">
        <v>280</v>
      </c>
      <c r="W54" s="19" t="s">
        <v>280</v>
      </c>
      <c r="X54" s="19" t="s">
        <v>280</v>
      </c>
      <c r="Y54"/>
      <c r="Z54"/>
      <c r="AA54"/>
      <c r="AB54"/>
      <c r="AC54"/>
      <c r="AD54" s="18"/>
      <c r="AE54" s="18"/>
      <c r="AF54" s="18"/>
      <c r="AG54" s="18"/>
      <c r="AH54" s="18"/>
      <c r="AI54" s="18"/>
      <c r="AJ54" s="18"/>
      <c r="AK54" s="18"/>
      <c r="AL54" s="20">
        <f>COUNTIF(D54:AK54,"&lt;&gt;")/2</f>
        <v>8</v>
      </c>
      <c r="AM54" s="18"/>
      <c r="AN54" s="18"/>
      <c r="AO54"/>
      <c r="AP54" s="19" t="s">
        <v>280</v>
      </c>
      <c r="AQ54" s="19" t="s">
        <v>280</v>
      </c>
      <c r="AR54" s="19" t="s">
        <v>280</v>
      </c>
      <c r="AS54" s="19" t="s">
        <v>280</v>
      </c>
      <c r="AT54" s="19" t="s">
        <v>280</v>
      </c>
      <c r="AU54" s="19" t="s">
        <v>280</v>
      </c>
      <c r="AV54" s="19" t="s">
        <v>280</v>
      </c>
      <c r="AW54"/>
      <c r="AX54"/>
      <c r="AY54" s="19" t="s">
        <v>280</v>
      </c>
      <c r="AZ54" s="19" t="s">
        <v>280</v>
      </c>
      <c r="BA54" s="19" t="s">
        <v>280</v>
      </c>
      <c r="BB54" s="19" t="s">
        <v>280</v>
      </c>
      <c r="BC54" s="19" t="s">
        <v>280</v>
      </c>
      <c r="BD54" s="19" t="s">
        <v>280</v>
      </c>
      <c r="BE54" s="19" t="s">
        <v>280</v>
      </c>
      <c r="BF54" s="19" t="s">
        <v>280</v>
      </c>
      <c r="BG54" s="19" t="s">
        <v>280</v>
      </c>
      <c r="BH54"/>
      <c r="BI54"/>
      <c r="BJ54"/>
      <c r="BK54"/>
      <c r="BL54"/>
      <c r="BM54" s="18"/>
      <c r="BN54" s="18"/>
      <c r="BO54" s="18"/>
      <c r="BP54" s="18"/>
      <c r="BQ54" s="18"/>
      <c r="BR54" s="18"/>
      <c r="BS54" s="18"/>
      <c r="BT54" s="18"/>
      <c r="BU54" s="20">
        <f>COUNTIF(AM54:BT54,"&lt;&gt;")/2</f>
        <v>8</v>
      </c>
      <c r="BV54" s="18"/>
      <c r="BW54" s="18"/>
      <c r="BX54"/>
      <c r="BY54" s="19" t="s">
        <v>280</v>
      </c>
      <c r="BZ54" s="19" t="s">
        <v>280</v>
      </c>
      <c r="CA54" s="19" t="s">
        <v>280</v>
      </c>
      <c r="CB54" s="19" t="s">
        <v>280</v>
      </c>
      <c r="CC54" s="19" t="s">
        <v>280</v>
      </c>
      <c r="CD54" s="19" t="s">
        <v>280</v>
      </c>
      <c r="CE54" s="19" t="s">
        <v>280</v>
      </c>
      <c r="CF54"/>
      <c r="CG54"/>
      <c r="CH54" s="19" t="s">
        <v>280</v>
      </c>
      <c r="CI54" s="19" t="s">
        <v>280</v>
      </c>
      <c r="CJ54" s="19" t="s">
        <v>280</v>
      </c>
      <c r="CK54" s="19" t="s">
        <v>280</v>
      </c>
      <c r="CL54" s="19" t="s">
        <v>280</v>
      </c>
      <c r="CM54" s="19" t="s">
        <v>280</v>
      </c>
      <c r="CN54" s="19" t="s">
        <v>280</v>
      </c>
      <c r="CO54" s="19" t="s">
        <v>280</v>
      </c>
      <c r="CP54" s="19" t="s">
        <v>280</v>
      </c>
      <c r="CQ54"/>
      <c r="CR54"/>
      <c r="CS54"/>
      <c r="CT54"/>
      <c r="CU54"/>
      <c r="CV54" s="18"/>
      <c r="CW54" s="18"/>
      <c r="CX54" s="18"/>
      <c r="CY54" s="18"/>
      <c r="CZ54" s="18"/>
      <c r="DA54" s="18"/>
      <c r="DB54" s="18"/>
      <c r="DC54" s="18"/>
      <c r="DD54" s="20">
        <f>COUNTIF(BV54:DC54,"&lt;&gt;")/2</f>
        <v>8</v>
      </c>
      <c r="DE54" s="18"/>
      <c r="DF54" s="18"/>
      <c r="DG54"/>
      <c r="DH54" s="19" t="s">
        <v>280</v>
      </c>
      <c r="DI54" s="19" t="s">
        <v>280</v>
      </c>
      <c r="DJ54" s="19" t="s">
        <v>280</v>
      </c>
      <c r="DK54" s="19" t="s">
        <v>280</v>
      </c>
      <c r="DL54" s="19" t="s">
        <v>280</v>
      </c>
      <c r="DM54" s="19" t="s">
        <v>280</v>
      </c>
      <c r="DN54" s="19" t="s">
        <v>280</v>
      </c>
      <c r="DO54"/>
      <c r="DP54"/>
      <c r="DQ54" s="19" t="s">
        <v>280</v>
      </c>
      <c r="DR54" s="19" t="s">
        <v>280</v>
      </c>
      <c r="DS54" s="19" t="s">
        <v>280</v>
      </c>
      <c r="DT54" s="19" t="s">
        <v>280</v>
      </c>
      <c r="DU54" s="19" t="s">
        <v>280</v>
      </c>
      <c r="DV54" s="19" t="s">
        <v>280</v>
      </c>
      <c r="DW54" s="19" t="s">
        <v>280</v>
      </c>
      <c r="DX54" s="19" t="s">
        <v>280</v>
      </c>
      <c r="DY54" s="19" t="s">
        <v>280</v>
      </c>
      <c r="DZ54"/>
      <c r="EA54"/>
      <c r="EB54"/>
      <c r="EC54"/>
      <c r="ED54"/>
      <c r="EE54" s="18"/>
      <c r="EF54" s="18"/>
      <c r="EG54" s="18"/>
      <c r="EH54" s="18"/>
      <c r="EI54" s="18"/>
      <c r="EJ54" s="18"/>
      <c r="EK54" s="18"/>
      <c r="EL54" s="18"/>
      <c r="EM54" s="20">
        <f>COUNTIF(DE54:EL54,"&lt;&gt;")/2</f>
        <v>8</v>
      </c>
      <c r="EN54" s="18"/>
      <c r="EO54" s="18"/>
      <c r="EP54"/>
      <c r="EQ54" s="19" t="s">
        <v>280</v>
      </c>
      <c r="ER54" s="19" t="s">
        <v>280</v>
      </c>
      <c r="ES54" s="19" t="s">
        <v>280</v>
      </c>
      <c r="ET54" s="19" t="s">
        <v>280</v>
      </c>
      <c r="EU54" s="19" t="s">
        <v>280</v>
      </c>
      <c r="EV54" s="19" t="s">
        <v>280</v>
      </c>
      <c r="EW54" s="19" t="s">
        <v>280</v>
      </c>
      <c r="EX54"/>
      <c r="EY54"/>
      <c r="EZ54" s="19" t="s">
        <v>280</v>
      </c>
      <c r="FA54" s="19" t="s">
        <v>280</v>
      </c>
      <c r="FB54" s="19" t="s">
        <v>280</v>
      </c>
      <c r="FC54" s="19" t="s">
        <v>280</v>
      </c>
      <c r="FD54" s="19" t="s">
        <v>280</v>
      </c>
      <c r="FE54" s="19" t="s">
        <v>280</v>
      </c>
      <c r="FF54" s="19" t="s">
        <v>280</v>
      </c>
      <c r="FG54" s="19" t="s">
        <v>280</v>
      </c>
      <c r="FH54" s="19" t="s">
        <v>280</v>
      </c>
      <c r="FI54"/>
      <c r="FJ54"/>
      <c r="FK54"/>
      <c r="FL54"/>
      <c r="FM54"/>
      <c r="FN54" s="18"/>
      <c r="FO54" s="18"/>
      <c r="FP54" s="18"/>
      <c r="FQ54" s="18"/>
      <c r="FR54" s="18"/>
      <c r="FS54" s="18"/>
      <c r="FT54" s="18"/>
      <c r="FU54" s="18"/>
      <c r="FV54" s="20">
        <f>COUNTIF(EN54:FU54,"&lt;&gt;")/2</f>
        <v>8</v>
      </c>
      <c r="FW54" s="21"/>
      <c r="FX54" s="20">
        <f>AL54+BU54+DD54+EM54+FV54</f>
        <v>40</v>
      </c>
    </row>
    <row r="55" spans="1:180" s="36" customFormat="1" ht="15.75">
      <c r="A55" s="48"/>
      <c r="B55" s="46"/>
      <c r="C55" s="46"/>
      <c r="D55" s="18"/>
      <c r="E55" s="18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18"/>
      <c r="AE55" s="18"/>
      <c r="AF55" s="18"/>
      <c r="AG55" s="18"/>
      <c r="AH55" s="18"/>
      <c r="AI55" s="18"/>
      <c r="AJ55" s="18"/>
      <c r="AK55" s="18"/>
      <c r="AL55" s="30"/>
      <c r="AM55" s="18"/>
      <c r="AN55" s="18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 s="18"/>
      <c r="BN55" s="18"/>
      <c r="BO55" s="18"/>
      <c r="BP55" s="18"/>
      <c r="BQ55" s="18"/>
      <c r="BR55" s="18"/>
      <c r="BS55" s="18"/>
      <c r="BT55" s="18"/>
      <c r="BU55" s="30"/>
      <c r="BV55" s="18"/>
      <c r="BW55" s="18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 s="18"/>
      <c r="CW55" s="18"/>
      <c r="CX55" s="18"/>
      <c r="CY55" s="18"/>
      <c r="CZ55" s="18"/>
      <c r="DA55" s="18"/>
      <c r="DB55" s="18"/>
      <c r="DC55" s="18"/>
      <c r="DD55" s="30"/>
      <c r="DE55" s="18"/>
      <c r="DF55" s="18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 s="18"/>
      <c r="EF55" s="18"/>
      <c r="EG55" s="18"/>
      <c r="EH55" s="18"/>
      <c r="EI55" s="18"/>
      <c r="EJ55" s="18"/>
      <c r="EK55" s="18"/>
      <c r="EL55" s="18"/>
      <c r="EM55" s="30"/>
      <c r="EN55" s="18"/>
      <c r="EO55" s="18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 s="18"/>
      <c r="FO55" s="18"/>
      <c r="FP55" s="18"/>
      <c r="FQ55" s="18"/>
      <c r="FR55" s="18"/>
      <c r="FS55" s="18"/>
      <c r="FT55" s="18"/>
      <c r="FU55" s="18"/>
      <c r="FV55" s="30"/>
      <c r="FW55" s="35"/>
      <c r="FX55" s="30"/>
    </row>
    <row r="56" spans="1:180" s="2" customFormat="1">
      <c r="A56" s="128"/>
      <c r="B56" s="24" t="s">
        <v>283</v>
      </c>
      <c r="C56" s="41" t="s">
        <v>284</v>
      </c>
      <c r="D56" s="18"/>
      <c r="E56" s="18"/>
      <c r="F56"/>
      <c r="G56" s="44" t="s">
        <v>275</v>
      </c>
      <c r="H56" s="44" t="s">
        <v>275</v>
      </c>
      <c r="I56" s="44" t="s">
        <v>275</v>
      </c>
      <c r="J56" s="44" t="s">
        <v>275</v>
      </c>
      <c r="K56" s="44" t="s">
        <v>275</v>
      </c>
      <c r="L56" s="44" t="s">
        <v>275</v>
      </c>
      <c r="M56" s="44" t="s">
        <v>275</v>
      </c>
      <c r="N56" s="44" t="s">
        <v>275</v>
      </c>
      <c r="O56" s="44" t="s">
        <v>275</v>
      </c>
      <c r="P56" s="42"/>
      <c r="Q56" s="42"/>
      <c r="R56" s="44" t="s">
        <v>275</v>
      </c>
      <c r="S56" s="44" t="s">
        <v>275</v>
      </c>
      <c r="T56" s="44" t="s">
        <v>275</v>
      </c>
      <c r="U56" s="44" t="s">
        <v>275</v>
      </c>
      <c r="V56" s="44" t="s">
        <v>275</v>
      </c>
      <c r="W56" s="44" t="s">
        <v>275</v>
      </c>
      <c r="X56" s="44" t="s">
        <v>275</v>
      </c>
      <c r="Y56"/>
      <c r="Z56"/>
      <c r="AA56"/>
      <c r="AB56"/>
      <c r="AC56"/>
      <c r="AD56" s="18"/>
      <c r="AE56" s="18"/>
      <c r="AF56" s="18"/>
      <c r="AG56" s="18"/>
      <c r="AH56" s="18"/>
      <c r="AI56" s="18"/>
      <c r="AJ56" s="18"/>
      <c r="AK56" s="18"/>
      <c r="AL56" s="20">
        <f>COUNTIF(D56:AK56,"&lt;&gt;")/2</f>
        <v>8</v>
      </c>
      <c r="AM56" s="18"/>
      <c r="AN56" s="18"/>
      <c r="AO56"/>
      <c r="AP56" s="44" t="s">
        <v>275</v>
      </c>
      <c r="AQ56" s="44" t="s">
        <v>275</v>
      </c>
      <c r="AR56" s="44" t="s">
        <v>275</v>
      </c>
      <c r="AS56" s="44" t="s">
        <v>275</v>
      </c>
      <c r="AT56" s="44" t="s">
        <v>275</v>
      </c>
      <c r="AU56" s="44" t="s">
        <v>275</v>
      </c>
      <c r="AV56" s="44" t="s">
        <v>275</v>
      </c>
      <c r="AW56" s="44" t="s">
        <v>275</v>
      </c>
      <c r="AX56" s="44" t="s">
        <v>275</v>
      </c>
      <c r="AY56" s="42"/>
      <c r="AZ56" s="42"/>
      <c r="BA56" s="44" t="s">
        <v>275</v>
      </c>
      <c r="BB56" s="44" t="s">
        <v>275</v>
      </c>
      <c r="BC56" s="44" t="s">
        <v>275</v>
      </c>
      <c r="BD56" s="44" t="s">
        <v>275</v>
      </c>
      <c r="BE56" s="44" t="s">
        <v>275</v>
      </c>
      <c r="BF56" s="44" t="s">
        <v>275</v>
      </c>
      <c r="BG56" s="44" t="s">
        <v>275</v>
      </c>
      <c r="BH56"/>
      <c r="BI56"/>
      <c r="BJ56"/>
      <c r="BK56"/>
      <c r="BL56"/>
      <c r="BM56" s="18"/>
      <c r="BN56" s="18"/>
      <c r="BO56" s="18"/>
      <c r="BP56" s="18"/>
      <c r="BQ56" s="18"/>
      <c r="BR56" s="18"/>
      <c r="BS56" s="18"/>
      <c r="BT56" s="18"/>
      <c r="BU56" s="20">
        <f>COUNTIF(AM56:BT56,"&lt;&gt;")/2</f>
        <v>8</v>
      </c>
      <c r="BV56" s="18"/>
      <c r="BW56" s="18"/>
      <c r="BX56"/>
      <c r="BY56" s="44" t="s">
        <v>275</v>
      </c>
      <c r="BZ56" s="44" t="s">
        <v>275</v>
      </c>
      <c r="CA56" s="44" t="s">
        <v>275</v>
      </c>
      <c r="CB56" s="44" t="s">
        <v>275</v>
      </c>
      <c r="CC56" s="44" t="s">
        <v>275</v>
      </c>
      <c r="CD56" s="44" t="s">
        <v>275</v>
      </c>
      <c r="CE56" s="44" t="s">
        <v>275</v>
      </c>
      <c r="CF56" s="44" t="s">
        <v>275</v>
      </c>
      <c r="CG56" s="44" t="s">
        <v>275</v>
      </c>
      <c r="CH56" s="42"/>
      <c r="CI56" s="42"/>
      <c r="CJ56" s="44" t="s">
        <v>275</v>
      </c>
      <c r="CK56" s="44" t="s">
        <v>275</v>
      </c>
      <c r="CL56" s="44" t="s">
        <v>275</v>
      </c>
      <c r="CM56" s="44" t="s">
        <v>275</v>
      </c>
      <c r="CN56" s="44" t="s">
        <v>275</v>
      </c>
      <c r="CO56" s="44" t="s">
        <v>275</v>
      </c>
      <c r="CP56" s="44" t="s">
        <v>275</v>
      </c>
      <c r="CQ56"/>
      <c r="CR56"/>
      <c r="CS56"/>
      <c r="CT56"/>
      <c r="CU56"/>
      <c r="CV56" s="18"/>
      <c r="CW56" s="18"/>
      <c r="CX56" s="18"/>
      <c r="CY56" s="18"/>
      <c r="CZ56" s="18"/>
      <c r="DA56" s="18"/>
      <c r="DB56" s="18"/>
      <c r="DC56" s="18"/>
      <c r="DD56" s="20">
        <f>COUNTIF(BV56:DC56,"&lt;&gt;")/2</f>
        <v>8</v>
      </c>
      <c r="DE56" s="18"/>
      <c r="DF56" s="18"/>
      <c r="DG56"/>
      <c r="DH56" s="44" t="s">
        <v>275</v>
      </c>
      <c r="DI56" s="44" t="s">
        <v>275</v>
      </c>
      <c r="DJ56" s="44" t="s">
        <v>275</v>
      </c>
      <c r="DK56" s="44" t="s">
        <v>275</v>
      </c>
      <c r="DL56" s="44" t="s">
        <v>275</v>
      </c>
      <c r="DM56" s="44" t="s">
        <v>275</v>
      </c>
      <c r="DN56" s="44" t="s">
        <v>275</v>
      </c>
      <c r="DO56" s="44" t="s">
        <v>275</v>
      </c>
      <c r="DP56" s="44" t="s">
        <v>275</v>
      </c>
      <c r="DQ56" s="42"/>
      <c r="DR56" s="42"/>
      <c r="DS56" s="44" t="s">
        <v>275</v>
      </c>
      <c r="DT56" s="44" t="s">
        <v>275</v>
      </c>
      <c r="DU56" s="44" t="s">
        <v>275</v>
      </c>
      <c r="DV56" s="44" t="s">
        <v>275</v>
      </c>
      <c r="DW56" s="44" t="s">
        <v>275</v>
      </c>
      <c r="DX56" s="44" t="s">
        <v>275</v>
      </c>
      <c r="DY56" s="44" t="s">
        <v>275</v>
      </c>
      <c r="DZ56"/>
      <c r="EA56"/>
      <c r="EB56"/>
      <c r="EC56"/>
      <c r="ED56"/>
      <c r="EE56" s="18"/>
      <c r="EF56" s="18"/>
      <c r="EG56" s="18"/>
      <c r="EH56" s="18"/>
      <c r="EI56" s="18"/>
      <c r="EJ56" s="18"/>
      <c r="EK56" s="18"/>
      <c r="EL56" s="18"/>
      <c r="EM56" s="20">
        <f>COUNTIF(DE56:EL56,"&lt;&gt;")/2</f>
        <v>8</v>
      </c>
      <c r="EN56" s="18"/>
      <c r="EO56" s="18"/>
      <c r="EP56"/>
      <c r="EQ56" s="44" t="s">
        <v>275</v>
      </c>
      <c r="ER56" s="44" t="s">
        <v>275</v>
      </c>
      <c r="ES56" s="44" t="s">
        <v>275</v>
      </c>
      <c r="ET56" s="44" t="s">
        <v>275</v>
      </c>
      <c r="EU56" s="44" t="s">
        <v>275</v>
      </c>
      <c r="EV56" s="44" t="s">
        <v>275</v>
      </c>
      <c r="EW56" s="44" t="s">
        <v>275</v>
      </c>
      <c r="EX56" s="44" t="s">
        <v>275</v>
      </c>
      <c r="EY56" s="44" t="s">
        <v>275</v>
      </c>
      <c r="EZ56" s="42"/>
      <c r="FA56" s="42"/>
      <c r="FB56" s="44" t="s">
        <v>275</v>
      </c>
      <c r="FC56" s="44" t="s">
        <v>275</v>
      </c>
      <c r="FD56" s="44" t="s">
        <v>275</v>
      </c>
      <c r="FE56" s="44" t="s">
        <v>275</v>
      </c>
      <c r="FF56" s="44" t="s">
        <v>275</v>
      </c>
      <c r="FG56" s="44" t="s">
        <v>275</v>
      </c>
      <c r="FH56" s="44" t="s">
        <v>275</v>
      </c>
      <c r="FI56"/>
      <c r="FJ56"/>
      <c r="FK56"/>
      <c r="FL56"/>
      <c r="FM56"/>
      <c r="FN56" s="18"/>
      <c r="FO56" s="18"/>
      <c r="FP56" s="18"/>
      <c r="FQ56" s="18"/>
      <c r="FR56" s="18"/>
      <c r="FS56" s="18"/>
      <c r="FT56" s="18"/>
      <c r="FU56" s="18"/>
      <c r="FV56" s="20">
        <f>COUNTIF(EN56:FU56,"&lt;&gt;")/2</f>
        <v>8</v>
      </c>
      <c r="FW56" s="21"/>
      <c r="FX56" s="20">
        <f>AL56+BU56+DD56+EM56+FV56</f>
        <v>40</v>
      </c>
    </row>
    <row r="57" spans="1:180" s="2" customFormat="1">
      <c r="A57" s="128"/>
      <c r="B57" s="24" t="s">
        <v>285</v>
      </c>
      <c r="C57" s="41" t="s">
        <v>284</v>
      </c>
      <c r="D57" s="18"/>
      <c r="E57" s="18"/>
      <c r="F57"/>
      <c r="G57" s="44" t="s">
        <v>275</v>
      </c>
      <c r="H57" s="44" t="s">
        <v>275</v>
      </c>
      <c r="I57" s="44" t="s">
        <v>275</v>
      </c>
      <c r="J57" s="44" t="s">
        <v>275</v>
      </c>
      <c r="K57" s="44" t="s">
        <v>275</v>
      </c>
      <c r="L57" s="44" t="s">
        <v>275</v>
      </c>
      <c r="M57" s="44" t="s">
        <v>275</v>
      </c>
      <c r="N57" s="44" t="s">
        <v>275</v>
      </c>
      <c r="O57" s="44" t="s">
        <v>275</v>
      </c>
      <c r="P57" s="42"/>
      <c r="Q57" s="42"/>
      <c r="R57" s="44" t="s">
        <v>275</v>
      </c>
      <c r="S57" s="44" t="s">
        <v>275</v>
      </c>
      <c r="T57" s="44" t="s">
        <v>275</v>
      </c>
      <c r="U57" s="44" t="s">
        <v>275</v>
      </c>
      <c r="V57" s="44" t="s">
        <v>275</v>
      </c>
      <c r="W57" s="44" t="s">
        <v>275</v>
      </c>
      <c r="X57" s="44" t="s">
        <v>275</v>
      </c>
      <c r="Y57"/>
      <c r="Z57"/>
      <c r="AA57"/>
      <c r="AB57"/>
      <c r="AC57"/>
      <c r="AD57" s="18"/>
      <c r="AE57" s="18"/>
      <c r="AF57" s="18"/>
      <c r="AG57" s="18"/>
      <c r="AH57" s="18"/>
      <c r="AI57" s="18"/>
      <c r="AJ57" s="18"/>
      <c r="AK57" s="18"/>
      <c r="AL57" s="20">
        <f>COUNTIF(D57:AK57,"&lt;&gt;")/2</f>
        <v>8</v>
      </c>
      <c r="AM57" s="18"/>
      <c r="AN57" s="18"/>
      <c r="AO57"/>
      <c r="AP57" s="44" t="s">
        <v>275</v>
      </c>
      <c r="AQ57" s="44" t="s">
        <v>275</v>
      </c>
      <c r="AR57" s="44" t="s">
        <v>275</v>
      </c>
      <c r="AS57" s="44" t="s">
        <v>275</v>
      </c>
      <c r="AT57" s="44" t="s">
        <v>275</v>
      </c>
      <c r="AU57" s="44" t="s">
        <v>275</v>
      </c>
      <c r="AV57" s="44" t="s">
        <v>275</v>
      </c>
      <c r="AW57" s="44" t="s">
        <v>275</v>
      </c>
      <c r="AX57" s="44" t="s">
        <v>275</v>
      </c>
      <c r="AY57" s="42"/>
      <c r="AZ57" s="42"/>
      <c r="BA57" s="44" t="s">
        <v>275</v>
      </c>
      <c r="BB57" s="44" t="s">
        <v>275</v>
      </c>
      <c r="BC57" s="44" t="s">
        <v>275</v>
      </c>
      <c r="BD57" s="44" t="s">
        <v>275</v>
      </c>
      <c r="BE57" s="44" t="s">
        <v>275</v>
      </c>
      <c r="BF57" s="44" t="s">
        <v>275</v>
      </c>
      <c r="BG57" s="44" t="s">
        <v>275</v>
      </c>
      <c r="BH57"/>
      <c r="BI57"/>
      <c r="BJ57"/>
      <c r="BK57"/>
      <c r="BL57"/>
      <c r="BM57" s="18"/>
      <c r="BN57" s="18"/>
      <c r="BO57" s="18"/>
      <c r="BP57" s="18"/>
      <c r="BQ57" s="18"/>
      <c r="BR57" s="18"/>
      <c r="BS57" s="18"/>
      <c r="BT57" s="18"/>
      <c r="BU57" s="20">
        <f>COUNTIF(AM57:BT57,"&lt;&gt;")/2</f>
        <v>8</v>
      </c>
      <c r="BV57" s="18"/>
      <c r="BW57" s="18"/>
      <c r="BX57"/>
      <c r="BY57" s="44" t="s">
        <v>275</v>
      </c>
      <c r="BZ57" s="44" t="s">
        <v>275</v>
      </c>
      <c r="CA57" s="44" t="s">
        <v>275</v>
      </c>
      <c r="CB57" s="44" t="s">
        <v>275</v>
      </c>
      <c r="CC57" s="44" t="s">
        <v>275</v>
      </c>
      <c r="CD57" s="44" t="s">
        <v>275</v>
      </c>
      <c r="CE57" s="44" t="s">
        <v>275</v>
      </c>
      <c r="CF57" s="44" t="s">
        <v>275</v>
      </c>
      <c r="CG57" s="44" t="s">
        <v>275</v>
      </c>
      <c r="CH57" s="42"/>
      <c r="CI57" s="42"/>
      <c r="CJ57" s="44" t="s">
        <v>275</v>
      </c>
      <c r="CK57" s="44" t="s">
        <v>275</v>
      </c>
      <c r="CL57" s="44" t="s">
        <v>275</v>
      </c>
      <c r="CM57" s="44" t="s">
        <v>275</v>
      </c>
      <c r="CN57" s="44" t="s">
        <v>275</v>
      </c>
      <c r="CO57" s="44" t="s">
        <v>275</v>
      </c>
      <c r="CP57" s="44" t="s">
        <v>275</v>
      </c>
      <c r="CQ57"/>
      <c r="CR57"/>
      <c r="CS57"/>
      <c r="CT57"/>
      <c r="CU57"/>
      <c r="CV57" s="18"/>
      <c r="CW57" s="18"/>
      <c r="CX57" s="18"/>
      <c r="CY57" s="18"/>
      <c r="CZ57" s="18"/>
      <c r="DA57" s="18"/>
      <c r="DB57" s="18"/>
      <c r="DC57" s="18"/>
      <c r="DD57" s="20">
        <f>COUNTIF(BV57:DC57,"&lt;&gt;")/2</f>
        <v>8</v>
      </c>
      <c r="DE57" s="18"/>
      <c r="DF57" s="18"/>
      <c r="DG57"/>
      <c r="DH57" s="44" t="s">
        <v>275</v>
      </c>
      <c r="DI57" s="44" t="s">
        <v>275</v>
      </c>
      <c r="DJ57" s="44" t="s">
        <v>275</v>
      </c>
      <c r="DK57" s="44" t="s">
        <v>275</v>
      </c>
      <c r="DL57" s="44" t="s">
        <v>275</v>
      </c>
      <c r="DM57" s="44" t="s">
        <v>275</v>
      </c>
      <c r="DN57" s="44" t="s">
        <v>275</v>
      </c>
      <c r="DO57" s="44" t="s">
        <v>275</v>
      </c>
      <c r="DP57" s="44" t="s">
        <v>275</v>
      </c>
      <c r="DQ57" s="42"/>
      <c r="DR57" s="42"/>
      <c r="DS57" s="44" t="s">
        <v>275</v>
      </c>
      <c r="DT57" s="44" t="s">
        <v>275</v>
      </c>
      <c r="DU57" s="44" t="s">
        <v>275</v>
      </c>
      <c r="DV57" s="44" t="s">
        <v>275</v>
      </c>
      <c r="DW57" s="44" t="s">
        <v>275</v>
      </c>
      <c r="DX57" s="44" t="s">
        <v>275</v>
      </c>
      <c r="DY57" s="44" t="s">
        <v>275</v>
      </c>
      <c r="DZ57"/>
      <c r="EA57"/>
      <c r="EB57"/>
      <c r="EC57"/>
      <c r="ED57"/>
      <c r="EE57" s="18"/>
      <c r="EF57" s="18"/>
      <c r="EG57" s="18"/>
      <c r="EH57" s="18"/>
      <c r="EI57" s="18"/>
      <c r="EJ57" s="18"/>
      <c r="EK57" s="18"/>
      <c r="EL57" s="18"/>
      <c r="EM57" s="20">
        <f>COUNTIF(DE57:EL57,"&lt;&gt;")/2</f>
        <v>8</v>
      </c>
      <c r="EN57" s="18"/>
      <c r="EO57" s="18"/>
      <c r="EP57"/>
      <c r="EQ57" s="44" t="s">
        <v>275</v>
      </c>
      <c r="ER57" s="44" t="s">
        <v>275</v>
      </c>
      <c r="ES57" s="44" t="s">
        <v>275</v>
      </c>
      <c r="ET57" s="44" t="s">
        <v>275</v>
      </c>
      <c r="EU57" s="44" t="s">
        <v>275</v>
      </c>
      <c r="EV57" s="44" t="s">
        <v>275</v>
      </c>
      <c r="EW57" s="44" t="s">
        <v>275</v>
      </c>
      <c r="EX57" s="44" t="s">
        <v>275</v>
      </c>
      <c r="EY57" s="44" t="s">
        <v>275</v>
      </c>
      <c r="EZ57" s="42"/>
      <c r="FA57" s="42"/>
      <c r="FB57" s="44" t="s">
        <v>275</v>
      </c>
      <c r="FC57" s="44" t="s">
        <v>275</v>
      </c>
      <c r="FD57" s="44" t="s">
        <v>275</v>
      </c>
      <c r="FE57" s="44" t="s">
        <v>275</v>
      </c>
      <c r="FF57" s="44" t="s">
        <v>275</v>
      </c>
      <c r="FG57" s="44" t="s">
        <v>275</v>
      </c>
      <c r="FH57" s="44" t="s">
        <v>275</v>
      </c>
      <c r="FI57"/>
      <c r="FJ57"/>
      <c r="FK57"/>
      <c r="FL57"/>
      <c r="FM57"/>
      <c r="FN57" s="18"/>
      <c r="FO57" s="18"/>
      <c r="FP57" s="18"/>
      <c r="FQ57" s="18"/>
      <c r="FR57" s="18"/>
      <c r="FS57" s="18"/>
      <c r="FT57" s="18"/>
      <c r="FU57" s="18"/>
      <c r="FV57" s="20">
        <f>COUNTIF(EN57:FU57,"&lt;&gt;")/2</f>
        <v>8</v>
      </c>
      <c r="FW57" s="21"/>
      <c r="FX57" s="20">
        <f>AL57+BU57+DD57+EM57+FV57</f>
        <v>40</v>
      </c>
    </row>
    <row r="58" spans="1:180" s="31" customFormat="1" ht="15.75" thickBot="1">
      <c r="A58" s="129"/>
      <c r="B58" s="24" t="s">
        <v>286</v>
      </c>
      <c r="C58" s="41" t="s">
        <v>284</v>
      </c>
      <c r="D58" s="18"/>
      <c r="E58" s="18"/>
      <c r="F58"/>
      <c r="G58" s="44" t="s">
        <v>275</v>
      </c>
      <c r="H58" s="44" t="s">
        <v>275</v>
      </c>
      <c r="I58" s="44" t="s">
        <v>275</v>
      </c>
      <c r="J58" s="44" t="s">
        <v>275</v>
      </c>
      <c r="K58" s="44" t="s">
        <v>275</v>
      </c>
      <c r="L58" s="44" t="s">
        <v>275</v>
      </c>
      <c r="M58" s="44" t="s">
        <v>275</v>
      </c>
      <c r="N58" s="44" t="s">
        <v>275</v>
      </c>
      <c r="O58" s="44" t="s">
        <v>275</v>
      </c>
      <c r="P58" s="42"/>
      <c r="Q58" s="42"/>
      <c r="R58" s="44" t="s">
        <v>275</v>
      </c>
      <c r="S58" s="44" t="s">
        <v>275</v>
      </c>
      <c r="T58" s="44" t="s">
        <v>275</v>
      </c>
      <c r="U58" s="44" t="s">
        <v>275</v>
      </c>
      <c r="V58" s="44" t="s">
        <v>275</v>
      </c>
      <c r="W58" s="44" t="s">
        <v>275</v>
      </c>
      <c r="X58" s="44" t="s">
        <v>275</v>
      </c>
      <c r="Y58"/>
      <c r="Z58"/>
      <c r="AA58"/>
      <c r="AB58"/>
      <c r="AC58"/>
      <c r="AD58" s="18"/>
      <c r="AE58" s="18"/>
      <c r="AF58" s="18"/>
      <c r="AG58" s="18"/>
      <c r="AH58" s="18"/>
      <c r="AI58" s="18"/>
      <c r="AJ58" s="18"/>
      <c r="AK58" s="18"/>
      <c r="AL58" s="20">
        <f>COUNTIF(D58:AK58,"&lt;&gt;")/2</f>
        <v>8</v>
      </c>
      <c r="AM58" s="18"/>
      <c r="AN58" s="18"/>
      <c r="AO58"/>
      <c r="AP58" s="44" t="s">
        <v>275</v>
      </c>
      <c r="AQ58" s="44" t="s">
        <v>275</v>
      </c>
      <c r="AR58" s="44" t="s">
        <v>275</v>
      </c>
      <c r="AS58" s="44" t="s">
        <v>275</v>
      </c>
      <c r="AT58" s="44" t="s">
        <v>275</v>
      </c>
      <c r="AU58" s="44" t="s">
        <v>275</v>
      </c>
      <c r="AV58" s="44" t="s">
        <v>275</v>
      </c>
      <c r="AW58" s="44" t="s">
        <v>275</v>
      </c>
      <c r="AX58" s="44" t="s">
        <v>275</v>
      </c>
      <c r="AY58" s="42"/>
      <c r="AZ58" s="42"/>
      <c r="BA58" s="44" t="s">
        <v>275</v>
      </c>
      <c r="BB58" s="44" t="s">
        <v>275</v>
      </c>
      <c r="BC58" s="44" t="s">
        <v>275</v>
      </c>
      <c r="BD58" s="44" t="s">
        <v>275</v>
      </c>
      <c r="BE58" s="44" t="s">
        <v>275</v>
      </c>
      <c r="BF58" s="44" t="s">
        <v>275</v>
      </c>
      <c r="BG58" s="44" t="s">
        <v>275</v>
      </c>
      <c r="BH58"/>
      <c r="BI58"/>
      <c r="BJ58"/>
      <c r="BK58"/>
      <c r="BL58"/>
      <c r="BM58" s="18"/>
      <c r="BN58" s="18"/>
      <c r="BO58" s="18"/>
      <c r="BP58" s="18"/>
      <c r="BQ58" s="18"/>
      <c r="BR58" s="18"/>
      <c r="BS58" s="18"/>
      <c r="BT58" s="18"/>
      <c r="BU58" s="20">
        <f>COUNTIF(AM58:BT58,"&lt;&gt;")/2</f>
        <v>8</v>
      </c>
      <c r="BV58" s="18"/>
      <c r="BW58" s="18"/>
      <c r="BX58"/>
      <c r="BY58" s="44" t="s">
        <v>275</v>
      </c>
      <c r="BZ58" s="44" t="s">
        <v>275</v>
      </c>
      <c r="CA58" s="44" t="s">
        <v>275</v>
      </c>
      <c r="CB58" s="44" t="s">
        <v>275</v>
      </c>
      <c r="CC58" s="44" t="s">
        <v>275</v>
      </c>
      <c r="CD58" s="44" t="s">
        <v>275</v>
      </c>
      <c r="CE58" s="44" t="s">
        <v>275</v>
      </c>
      <c r="CF58" s="44" t="s">
        <v>275</v>
      </c>
      <c r="CG58" s="44" t="s">
        <v>275</v>
      </c>
      <c r="CH58" s="42"/>
      <c r="CI58" s="42"/>
      <c r="CJ58" s="44" t="s">
        <v>275</v>
      </c>
      <c r="CK58" s="44" t="s">
        <v>275</v>
      </c>
      <c r="CL58" s="44" t="s">
        <v>275</v>
      </c>
      <c r="CM58" s="44" t="s">
        <v>275</v>
      </c>
      <c r="CN58" s="44" t="s">
        <v>275</v>
      </c>
      <c r="CO58" s="44" t="s">
        <v>275</v>
      </c>
      <c r="CP58" s="44" t="s">
        <v>275</v>
      </c>
      <c r="CQ58"/>
      <c r="CR58"/>
      <c r="CS58"/>
      <c r="CT58"/>
      <c r="CU58"/>
      <c r="CV58" s="18"/>
      <c r="CW58" s="18"/>
      <c r="CX58" s="18"/>
      <c r="CY58" s="18"/>
      <c r="CZ58" s="18"/>
      <c r="DA58" s="18"/>
      <c r="DB58" s="18"/>
      <c r="DC58" s="18"/>
      <c r="DD58" s="20">
        <f>COUNTIF(BV58:DC58,"&lt;&gt;")/2</f>
        <v>8</v>
      </c>
      <c r="DE58" s="18"/>
      <c r="DF58" s="18"/>
      <c r="DG58"/>
      <c r="DH58" s="44" t="s">
        <v>275</v>
      </c>
      <c r="DI58" s="44" t="s">
        <v>275</v>
      </c>
      <c r="DJ58" s="44" t="s">
        <v>275</v>
      </c>
      <c r="DK58" s="44" t="s">
        <v>275</v>
      </c>
      <c r="DL58" s="44" t="s">
        <v>275</v>
      </c>
      <c r="DM58" s="44" t="s">
        <v>275</v>
      </c>
      <c r="DN58" s="44" t="s">
        <v>275</v>
      </c>
      <c r="DO58" s="44" t="s">
        <v>275</v>
      </c>
      <c r="DP58" s="44" t="s">
        <v>275</v>
      </c>
      <c r="DQ58" s="42"/>
      <c r="DR58" s="42"/>
      <c r="DS58" s="44" t="s">
        <v>275</v>
      </c>
      <c r="DT58" s="44" t="s">
        <v>275</v>
      </c>
      <c r="DU58" s="44" t="s">
        <v>275</v>
      </c>
      <c r="DV58" s="44" t="s">
        <v>275</v>
      </c>
      <c r="DW58" s="44" t="s">
        <v>275</v>
      </c>
      <c r="DX58" s="44" t="s">
        <v>275</v>
      </c>
      <c r="DY58" s="44" t="s">
        <v>275</v>
      </c>
      <c r="DZ58"/>
      <c r="EA58"/>
      <c r="EB58"/>
      <c r="EC58"/>
      <c r="ED58"/>
      <c r="EE58" s="18"/>
      <c r="EF58" s="18"/>
      <c r="EG58" s="18"/>
      <c r="EH58" s="18"/>
      <c r="EI58" s="18"/>
      <c r="EJ58" s="18"/>
      <c r="EK58" s="18"/>
      <c r="EL58" s="18"/>
      <c r="EM58" s="20">
        <f>COUNTIF(DE58:EL58,"&lt;&gt;")/2</f>
        <v>8</v>
      </c>
      <c r="EN58" s="18"/>
      <c r="EO58" s="18"/>
      <c r="EP58"/>
      <c r="EQ58" s="44" t="s">
        <v>275</v>
      </c>
      <c r="ER58" s="44" t="s">
        <v>275</v>
      </c>
      <c r="ES58" s="44" t="s">
        <v>275</v>
      </c>
      <c r="ET58" s="44" t="s">
        <v>275</v>
      </c>
      <c r="EU58" s="44" t="s">
        <v>275</v>
      </c>
      <c r="EV58" s="44" t="s">
        <v>275</v>
      </c>
      <c r="EW58" s="44" t="s">
        <v>275</v>
      </c>
      <c r="EX58" s="44" t="s">
        <v>275</v>
      </c>
      <c r="EY58" s="44" t="s">
        <v>275</v>
      </c>
      <c r="EZ58" s="42"/>
      <c r="FA58" s="42"/>
      <c r="FB58" s="44" t="s">
        <v>275</v>
      </c>
      <c r="FC58" s="44" t="s">
        <v>275</v>
      </c>
      <c r="FD58" s="44" t="s">
        <v>275</v>
      </c>
      <c r="FE58" s="44" t="s">
        <v>275</v>
      </c>
      <c r="FF58" s="44" t="s">
        <v>275</v>
      </c>
      <c r="FG58" s="44" t="s">
        <v>275</v>
      </c>
      <c r="FH58" s="44" t="s">
        <v>275</v>
      </c>
      <c r="FI58"/>
      <c r="FJ58"/>
      <c r="FK58"/>
      <c r="FL58"/>
      <c r="FM58"/>
      <c r="FN58" s="18"/>
      <c r="FO58" s="18"/>
      <c r="FP58" s="18"/>
      <c r="FQ58" s="18"/>
      <c r="FR58" s="18"/>
      <c r="FS58" s="18"/>
      <c r="FT58" s="18"/>
      <c r="FU58" s="18"/>
      <c r="FV58" s="20">
        <f>COUNTIF(EN58:FU58,"&lt;&gt;")/2</f>
        <v>8</v>
      </c>
      <c r="FW58" s="21"/>
      <c r="FX58" s="20">
        <f>AL58+BU58+DD58+EM58+FV58</f>
        <v>40</v>
      </c>
    </row>
    <row r="59" spans="1:180">
      <c r="D59" s="18"/>
      <c r="E59" s="18"/>
      <c r="AD59" s="18"/>
      <c r="AE59" s="18"/>
      <c r="AF59" s="18"/>
      <c r="AG59" s="18"/>
      <c r="AH59" s="18"/>
      <c r="AI59" s="18"/>
      <c r="AJ59" s="18"/>
      <c r="AK59" s="18"/>
      <c r="AL59" s="30"/>
      <c r="AM59" s="18"/>
      <c r="AN59" s="18"/>
      <c r="BM59" s="18"/>
      <c r="BN59" s="18"/>
      <c r="BO59" s="18"/>
      <c r="BP59" s="18"/>
      <c r="BQ59" s="18"/>
      <c r="BR59" s="18"/>
      <c r="BS59" s="18"/>
      <c r="BT59" s="18"/>
      <c r="BU59" s="30"/>
      <c r="BV59" s="18"/>
      <c r="BW59" s="18"/>
      <c r="BX59" s="42"/>
      <c r="BY59" s="49"/>
      <c r="BZ59" s="49"/>
      <c r="CA59" s="49"/>
      <c r="CB59" s="49"/>
      <c r="CC59" s="49"/>
      <c r="CD59" s="49"/>
      <c r="CE59" s="49"/>
      <c r="CF59" s="49"/>
      <c r="CG59" s="49"/>
      <c r="CH59" s="42"/>
      <c r="CI59" s="42"/>
      <c r="CJ59" s="49"/>
      <c r="CK59" s="49"/>
      <c r="CL59" s="49"/>
      <c r="CM59" s="49"/>
      <c r="CN59" s="49"/>
      <c r="CO59" s="49"/>
      <c r="CP59" s="49"/>
      <c r="CQ59" s="42"/>
      <c r="CR59" s="42"/>
      <c r="CS59" s="42"/>
      <c r="CT59" s="42"/>
      <c r="CU59" s="42"/>
      <c r="CV59" s="18"/>
      <c r="CW59" s="18"/>
      <c r="CX59" s="18"/>
      <c r="CY59" s="18"/>
      <c r="CZ59" s="18"/>
      <c r="DA59" s="18"/>
      <c r="DB59" s="18"/>
      <c r="DC59" s="18"/>
      <c r="DD59" s="30"/>
      <c r="DE59" s="18"/>
      <c r="DF59" s="18"/>
      <c r="EE59" s="18"/>
      <c r="EF59" s="18"/>
      <c r="EG59" s="18"/>
      <c r="EH59" s="18"/>
      <c r="EI59" s="18"/>
      <c r="EJ59" s="18"/>
      <c r="EK59" s="18"/>
      <c r="EL59" s="18"/>
      <c r="EM59" s="30"/>
      <c r="EN59" s="18"/>
      <c r="EO59" s="18"/>
      <c r="FN59" s="18"/>
      <c r="FO59" s="18"/>
      <c r="FP59" s="18"/>
      <c r="FQ59" s="18"/>
      <c r="FR59" s="18"/>
      <c r="FS59" s="18"/>
      <c r="FT59" s="18"/>
      <c r="FU59" s="18"/>
      <c r="FV59" s="30"/>
    </row>
    <row r="60" spans="1:180" s="2" customFormat="1" ht="15.75" customHeight="1">
      <c r="A60" s="130" t="s">
        <v>287</v>
      </c>
      <c r="B60" s="24" t="s">
        <v>288</v>
      </c>
      <c r="C60" s="51"/>
      <c r="D60" s="18"/>
      <c r="E60" s="18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18"/>
      <c r="AE60" s="18"/>
      <c r="AF60" s="18"/>
      <c r="AG60" s="18"/>
      <c r="AH60" s="18"/>
      <c r="AI60" s="18"/>
      <c r="AJ60" s="18"/>
      <c r="AK60" s="18"/>
      <c r="AL60" s="20">
        <f>COUNTIF(D60:AK60,"&lt;&gt;")/2</f>
        <v>0</v>
      </c>
      <c r="AM60" s="18"/>
      <c r="AN60" s="18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 s="18"/>
      <c r="BN60" s="18"/>
      <c r="BO60" s="18"/>
      <c r="BP60" s="18"/>
      <c r="BQ60" s="18"/>
      <c r="BR60" s="18"/>
      <c r="BS60" s="18"/>
      <c r="BT60" s="18"/>
      <c r="BU60" s="20">
        <f>COUNTIF(AM60:BT60,"&lt;&gt;")/2</f>
        <v>0</v>
      </c>
      <c r="BV60" s="18"/>
      <c r="BW60" s="18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 s="18"/>
      <c r="CW60" s="18"/>
      <c r="CX60" s="18"/>
      <c r="CY60" s="18"/>
      <c r="CZ60" s="18"/>
      <c r="DA60" s="18"/>
      <c r="DB60" s="18"/>
      <c r="DC60" s="18"/>
      <c r="DD60" s="20">
        <f>COUNTIF(BV60:DC60,"&lt;&gt;")/2</f>
        <v>0</v>
      </c>
      <c r="DE60" s="18"/>
      <c r="DF60" s="18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 s="18"/>
      <c r="EF60" s="18"/>
      <c r="EG60" s="18"/>
      <c r="EH60" s="18"/>
      <c r="EI60" s="18"/>
      <c r="EJ60" s="18"/>
      <c r="EK60" s="18"/>
      <c r="EL60" s="18"/>
      <c r="EM60" s="20">
        <f>COUNTIF(DE60:EL60,"&lt;&gt;")/2</f>
        <v>0</v>
      </c>
      <c r="EN60" s="18"/>
      <c r="EO60" s="18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 s="18"/>
      <c r="FO60" s="18"/>
      <c r="FP60" s="18"/>
      <c r="FQ60" s="18"/>
      <c r="FR60" s="18"/>
      <c r="FS60" s="18"/>
      <c r="FT60" s="18"/>
      <c r="FU60" s="18"/>
      <c r="FV60" s="20">
        <f>COUNTIF(EN60:FU60,"&lt;&gt;")/2</f>
        <v>0</v>
      </c>
      <c r="FW60" s="21"/>
      <c r="FX60" s="20">
        <f>AL60+BU60+DD60+EM60+FV60</f>
        <v>0</v>
      </c>
    </row>
    <row r="61" spans="1:180" s="2" customFormat="1">
      <c r="A61" s="130"/>
      <c r="B61" s="24" t="s">
        <v>289</v>
      </c>
      <c r="C61" s="41"/>
      <c r="D61" s="18"/>
      <c r="E61" s="18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18"/>
      <c r="AE61" s="18"/>
      <c r="AF61" s="18"/>
      <c r="AG61" s="18"/>
      <c r="AH61" s="18"/>
      <c r="AI61" s="18"/>
      <c r="AJ61" s="18"/>
      <c r="AK61" s="18"/>
      <c r="AL61" s="20">
        <f>COUNTIF(D61:AK61,"&lt;&gt;")/2</f>
        <v>0</v>
      </c>
      <c r="AM61" s="18"/>
      <c r="AN61" s="18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 s="18"/>
      <c r="BN61" s="18"/>
      <c r="BO61" s="18"/>
      <c r="BP61" s="18"/>
      <c r="BQ61" s="18"/>
      <c r="BR61" s="18"/>
      <c r="BS61" s="18"/>
      <c r="BT61" s="18"/>
      <c r="BU61" s="20">
        <f>COUNTIF(AM61:BT61,"&lt;&gt;")/2</f>
        <v>0</v>
      </c>
      <c r="BV61" s="18"/>
      <c r="BW61" s="18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 s="18"/>
      <c r="CW61" s="18"/>
      <c r="CX61" s="18"/>
      <c r="CY61" s="18"/>
      <c r="CZ61" s="18"/>
      <c r="DA61" s="18"/>
      <c r="DB61" s="18"/>
      <c r="DC61" s="18"/>
      <c r="DD61" s="20">
        <f>COUNTIF(BV61:DC61,"&lt;&gt;")/2</f>
        <v>0</v>
      </c>
      <c r="DE61" s="18"/>
      <c r="DF61" s="18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 s="18"/>
      <c r="EF61" s="18"/>
      <c r="EG61" s="18"/>
      <c r="EH61" s="18"/>
      <c r="EI61" s="18"/>
      <c r="EJ61" s="18"/>
      <c r="EK61" s="18"/>
      <c r="EL61" s="18"/>
      <c r="EM61" s="20">
        <f>COUNTIF(DE61:EL61,"&lt;&gt;")/2</f>
        <v>0</v>
      </c>
      <c r="EN61" s="18"/>
      <c r="EO61" s="18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 s="18"/>
      <c r="FO61" s="18"/>
      <c r="FP61" s="18"/>
      <c r="FQ61" s="18"/>
      <c r="FR61" s="18"/>
      <c r="FS61" s="18"/>
      <c r="FT61" s="18"/>
      <c r="FU61" s="18"/>
      <c r="FV61" s="20">
        <f>COUNTIF(EN61:FU61,"&lt;&gt;")/2</f>
        <v>0</v>
      </c>
      <c r="FW61" s="21"/>
      <c r="FX61" s="20">
        <f>AL61+BU61+DD61+EM61+FV61</f>
        <v>0</v>
      </c>
    </row>
    <row r="62" spans="1:180" s="2" customFormat="1">
      <c r="A62" s="130"/>
      <c r="B62" s="24" t="s">
        <v>238</v>
      </c>
      <c r="C62" s="41"/>
      <c r="D62" s="18"/>
      <c r="E62" s="18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18"/>
      <c r="AE62" s="18"/>
      <c r="AF62" s="18"/>
      <c r="AG62" s="18"/>
      <c r="AH62" s="18"/>
      <c r="AI62" s="18"/>
      <c r="AJ62" s="18"/>
      <c r="AK62" s="18"/>
      <c r="AL62" s="20">
        <f>COUNTIF(D62:AK62,"&lt;&gt;")/2</f>
        <v>0</v>
      </c>
      <c r="AM62" s="18"/>
      <c r="AN62" s="18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 s="18"/>
      <c r="BN62" s="18"/>
      <c r="BO62" s="18"/>
      <c r="BP62" s="18"/>
      <c r="BQ62" s="18"/>
      <c r="BR62" s="18"/>
      <c r="BS62" s="18"/>
      <c r="BT62" s="18"/>
      <c r="BU62" s="20">
        <f>COUNTIF(AM62:BT62,"&lt;&gt;")/2</f>
        <v>0</v>
      </c>
      <c r="BV62" s="18"/>
      <c r="BW62" s="18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 s="18"/>
      <c r="CW62" s="18"/>
      <c r="CX62" s="18"/>
      <c r="CY62" s="18"/>
      <c r="CZ62" s="18"/>
      <c r="DA62" s="18"/>
      <c r="DB62" s="18"/>
      <c r="DC62" s="18"/>
      <c r="DD62" s="20">
        <f>COUNTIF(BV62:DC62,"&lt;&gt;")/2</f>
        <v>0</v>
      </c>
      <c r="DE62" s="18"/>
      <c r="DF62" s="18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 s="18"/>
      <c r="EF62" s="18"/>
      <c r="EG62" s="18"/>
      <c r="EH62" s="18"/>
      <c r="EI62" s="18"/>
      <c r="EJ62" s="18"/>
      <c r="EK62" s="18"/>
      <c r="EL62" s="18"/>
      <c r="EM62" s="20">
        <f>COUNTIF(DE62:EL62,"&lt;&gt;")/2</f>
        <v>0</v>
      </c>
      <c r="EN62" s="18"/>
      <c r="EO62" s="18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 s="18"/>
      <c r="FO62" s="18"/>
      <c r="FP62" s="18"/>
      <c r="FQ62" s="18"/>
      <c r="FR62" s="18"/>
      <c r="FS62" s="18"/>
      <c r="FT62" s="18"/>
      <c r="FU62" s="18"/>
      <c r="FV62" s="20">
        <f>COUNTIF(EN62:FU62,"&lt;&gt;")/2</f>
        <v>0</v>
      </c>
      <c r="FW62" s="21"/>
      <c r="FX62" s="20">
        <f>AL62+BU62+DD62+EM62+FV62</f>
        <v>0</v>
      </c>
    </row>
    <row r="63" spans="1:180" s="31" customFormat="1" ht="15.75" thickBot="1">
      <c r="A63" s="130"/>
      <c r="B63" s="52" t="s">
        <v>290</v>
      </c>
      <c r="C63" s="41"/>
      <c r="D63" s="18"/>
      <c r="E63" s="18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 s="18"/>
      <c r="AE63" s="18"/>
      <c r="AF63" s="18"/>
      <c r="AG63" s="18"/>
      <c r="AH63" s="18"/>
      <c r="AI63" s="18"/>
      <c r="AJ63" s="18"/>
      <c r="AK63" s="18"/>
      <c r="AL63" s="30"/>
      <c r="AM63" s="18"/>
      <c r="AN63" s="18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 s="18"/>
      <c r="BN63" s="18"/>
      <c r="BO63" s="18"/>
      <c r="BP63" s="18"/>
      <c r="BQ63" s="18"/>
      <c r="BR63" s="18"/>
      <c r="BS63" s="18"/>
      <c r="BT63" s="18"/>
      <c r="BU63" s="30"/>
      <c r="BV63" s="18"/>
      <c r="BW63" s="18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 s="18"/>
      <c r="CW63" s="18"/>
      <c r="CX63" s="18"/>
      <c r="CY63" s="18"/>
      <c r="CZ63" s="18"/>
      <c r="DA63" s="18"/>
      <c r="DB63" s="18"/>
      <c r="DC63" s="18"/>
      <c r="DD63" s="30"/>
      <c r="DE63" s="18"/>
      <c r="DF63" s="18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 s="18"/>
      <c r="EF63" s="18"/>
      <c r="EG63" s="18"/>
      <c r="EH63" s="18"/>
      <c r="EI63" s="18"/>
      <c r="EJ63" s="18"/>
      <c r="EK63" s="18"/>
      <c r="EL63" s="18"/>
      <c r="EM63" s="30"/>
      <c r="EN63" s="18"/>
      <c r="EO63" s="18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 s="18"/>
      <c r="FO63" s="18"/>
      <c r="FP63" s="18"/>
      <c r="FQ63" s="18"/>
      <c r="FR63" s="18"/>
      <c r="FS63" s="18"/>
      <c r="FT63" s="18"/>
      <c r="FU63" s="18"/>
      <c r="FV63" s="30"/>
      <c r="FW63" s="21"/>
      <c r="FX63" s="30"/>
    </row>
    <row r="64" spans="1:180" s="53" customFormat="1" ht="15.75">
      <c r="B64" s="54"/>
      <c r="C64" s="29"/>
      <c r="D64" s="18"/>
      <c r="E64" s="18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18"/>
      <c r="AE64" s="18"/>
      <c r="AF64" s="18"/>
      <c r="AG64" s="18"/>
      <c r="AH64" s="18"/>
      <c r="AI64" s="18"/>
      <c r="AJ64" s="18"/>
      <c r="AK64" s="18"/>
      <c r="AL64" s="30"/>
      <c r="AM64" s="18"/>
      <c r="AN64" s="18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18"/>
      <c r="BN64" s="18"/>
      <c r="BO64" s="18"/>
      <c r="BP64" s="18"/>
      <c r="BQ64" s="18"/>
      <c r="BR64" s="18"/>
      <c r="BS64" s="18"/>
      <c r="BT64" s="18"/>
      <c r="BU64" s="30"/>
      <c r="BV64" s="18"/>
      <c r="BW64" s="18"/>
      <c r="BX64" s="42"/>
      <c r="BY64" s="49"/>
      <c r="BZ64" s="49"/>
      <c r="CA64" s="49"/>
      <c r="CB64" s="49"/>
      <c r="CC64" s="49"/>
      <c r="CD64" s="49"/>
      <c r="CE64" s="49"/>
      <c r="CF64" s="55"/>
      <c r="CG64" s="55"/>
      <c r="CH64" s="43"/>
      <c r="CI64" s="43"/>
      <c r="CJ64" s="49"/>
      <c r="CK64" s="49"/>
      <c r="CL64" s="49"/>
      <c r="CM64" s="49"/>
      <c r="CN64" s="49"/>
      <c r="CO64" s="49"/>
      <c r="CP64" s="49"/>
      <c r="CQ64" s="42"/>
      <c r="CR64" s="42"/>
      <c r="CS64" s="42"/>
      <c r="CT64" s="42"/>
      <c r="CU64" s="42"/>
      <c r="CV64" s="18"/>
      <c r="CW64" s="18"/>
      <c r="CX64" s="18"/>
      <c r="CY64" s="18"/>
      <c r="CZ64" s="18"/>
      <c r="DA64" s="18"/>
      <c r="DB64" s="18"/>
      <c r="DC64" s="18"/>
      <c r="DD64" s="30"/>
      <c r="DE64" s="18"/>
      <c r="DF64" s="18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18"/>
      <c r="EF64" s="18"/>
      <c r="EG64" s="18"/>
      <c r="EH64" s="18"/>
      <c r="EI64" s="18"/>
      <c r="EJ64" s="18"/>
      <c r="EK64" s="18"/>
      <c r="EL64" s="18"/>
      <c r="EM64" s="30"/>
      <c r="EN64" s="18"/>
      <c r="EO64" s="18"/>
      <c r="EP64" s="42"/>
      <c r="EQ64" s="42"/>
      <c r="ER64" s="42"/>
      <c r="ES64" s="42"/>
      <c r="ET64" s="42"/>
      <c r="EU64" s="42"/>
      <c r="EV64" s="42"/>
      <c r="EW64" s="42"/>
      <c r="EX64" s="42"/>
      <c r="EY64" s="42"/>
      <c r="EZ64" s="42"/>
      <c r="FA64" s="42"/>
      <c r="FB64" s="42"/>
      <c r="FC64" s="42"/>
      <c r="FD64" s="42"/>
      <c r="FE64" s="42"/>
      <c r="FF64" s="42"/>
      <c r="FG64" s="42"/>
      <c r="FH64" s="42"/>
      <c r="FI64" s="42"/>
      <c r="FJ64" s="42"/>
      <c r="FK64" s="42"/>
      <c r="FL64" s="42"/>
      <c r="FM64" s="42"/>
      <c r="FN64" s="18"/>
      <c r="FO64" s="18"/>
      <c r="FP64" s="18"/>
      <c r="FQ64" s="18"/>
      <c r="FR64" s="18"/>
      <c r="FS64" s="18"/>
      <c r="FT64" s="18"/>
      <c r="FU64" s="18"/>
      <c r="FV64" s="30"/>
      <c r="FW64" s="21"/>
      <c r="FX64" s="30"/>
    </row>
    <row r="65" spans="1:180" s="58" customFormat="1" ht="15.75">
      <c r="A65" s="56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  <c r="FS65" s="53"/>
      <c r="FT65" s="53"/>
      <c r="FU65" s="53"/>
      <c r="FV65" s="53"/>
      <c r="FW65" s="57"/>
      <c r="FX65" s="53"/>
    </row>
    <row r="66" spans="1:180" s="58" customFormat="1" ht="15.75">
      <c r="A66" s="56"/>
      <c r="B66" s="59" t="s">
        <v>224</v>
      </c>
      <c r="C66" s="19" t="s">
        <v>225</v>
      </c>
      <c r="D66" s="60">
        <f>COUNTIF(D8:D64,"*CMP")</f>
        <v>0</v>
      </c>
      <c r="E66" s="60">
        <f>COUNTIF(E8:E64,"*CMP")</f>
        <v>0</v>
      </c>
      <c r="F66" s="61">
        <f>COUNTIF(F8:F64,"CMP")</f>
        <v>4</v>
      </c>
      <c r="G66" s="61">
        <f t="shared" ref="G66:AC66" si="18">COUNTIF(G5:G58,"CMP")</f>
        <v>34</v>
      </c>
      <c r="H66" s="61">
        <f t="shared" si="18"/>
        <v>34</v>
      </c>
      <c r="I66" s="61">
        <f t="shared" si="18"/>
        <v>36</v>
      </c>
      <c r="J66" s="61">
        <f t="shared" si="18"/>
        <v>36</v>
      </c>
      <c r="K66" s="61">
        <f t="shared" si="18"/>
        <v>36</v>
      </c>
      <c r="L66" s="61">
        <f t="shared" si="18"/>
        <v>37</v>
      </c>
      <c r="M66" s="61">
        <f t="shared" si="18"/>
        <v>37</v>
      </c>
      <c r="N66" s="61">
        <f t="shared" si="18"/>
        <v>20</v>
      </c>
      <c r="O66" s="61">
        <f t="shared" si="18"/>
        <v>20</v>
      </c>
      <c r="P66" s="61">
        <f t="shared" si="18"/>
        <v>20</v>
      </c>
      <c r="Q66" s="61">
        <f t="shared" si="18"/>
        <v>18</v>
      </c>
      <c r="R66" s="61">
        <f t="shared" si="18"/>
        <v>34</v>
      </c>
      <c r="S66" s="61">
        <f t="shared" si="18"/>
        <v>36</v>
      </c>
      <c r="T66" s="61">
        <f t="shared" si="18"/>
        <v>35</v>
      </c>
      <c r="U66" s="61">
        <f t="shared" si="18"/>
        <v>35</v>
      </c>
      <c r="V66" s="61">
        <f t="shared" si="18"/>
        <v>36</v>
      </c>
      <c r="W66" s="61">
        <f t="shared" si="18"/>
        <v>36</v>
      </c>
      <c r="X66" s="61">
        <f t="shared" si="18"/>
        <v>32</v>
      </c>
      <c r="Y66" s="61">
        <f t="shared" si="18"/>
        <v>3</v>
      </c>
      <c r="Z66" s="61">
        <f t="shared" si="18"/>
        <v>3</v>
      </c>
      <c r="AA66" s="61">
        <f t="shared" si="18"/>
        <v>1</v>
      </c>
      <c r="AB66" s="61">
        <f t="shared" si="18"/>
        <v>1</v>
      </c>
      <c r="AC66" s="61">
        <f t="shared" si="18"/>
        <v>1</v>
      </c>
      <c r="AD66" s="60">
        <f t="shared" ref="AD66:AK66" si="19">COUNTIF(AD8:AD64,"*CPM")</f>
        <v>0</v>
      </c>
      <c r="AE66" s="60">
        <f t="shared" si="19"/>
        <v>0</v>
      </c>
      <c r="AF66" s="60">
        <f t="shared" si="19"/>
        <v>0</v>
      </c>
      <c r="AG66" s="60">
        <f t="shared" si="19"/>
        <v>0</v>
      </c>
      <c r="AH66" s="60">
        <f t="shared" si="19"/>
        <v>0</v>
      </c>
      <c r="AI66" s="60">
        <f t="shared" si="19"/>
        <v>0</v>
      </c>
      <c r="AJ66" s="60">
        <f t="shared" si="19"/>
        <v>0</v>
      </c>
      <c r="AK66" s="60">
        <f t="shared" si="19"/>
        <v>0</v>
      </c>
      <c r="AL66" s="30"/>
      <c r="AM66" s="60">
        <f>COUNTIF(AM8:AM64,"*CMP")</f>
        <v>0</v>
      </c>
      <c r="AN66" s="60">
        <f>COUNTIF(AN8:AN64,"*CMP")</f>
        <v>0</v>
      </c>
      <c r="AO66" s="61">
        <f>COUNTIF(AO8:AO64,"CMP")</f>
        <v>4</v>
      </c>
      <c r="AP66" s="61">
        <f t="shared" ref="AP66:BL66" si="20">COUNTIF(AP5:AP58,"CMP")</f>
        <v>33</v>
      </c>
      <c r="AQ66" s="61">
        <f t="shared" si="20"/>
        <v>33</v>
      </c>
      <c r="AR66" s="61">
        <f t="shared" si="20"/>
        <v>35</v>
      </c>
      <c r="AS66" s="61">
        <f t="shared" si="20"/>
        <v>35</v>
      </c>
      <c r="AT66" s="61">
        <f t="shared" si="20"/>
        <v>35</v>
      </c>
      <c r="AU66" s="61">
        <f t="shared" si="20"/>
        <v>36</v>
      </c>
      <c r="AV66" s="61">
        <f t="shared" si="20"/>
        <v>36</v>
      </c>
      <c r="AW66" s="61">
        <f t="shared" si="20"/>
        <v>19</v>
      </c>
      <c r="AX66" s="61">
        <f t="shared" si="20"/>
        <v>20</v>
      </c>
      <c r="AY66" s="61">
        <f t="shared" si="20"/>
        <v>20</v>
      </c>
      <c r="AZ66" s="61">
        <f t="shared" si="20"/>
        <v>18</v>
      </c>
      <c r="BA66" s="61">
        <f t="shared" si="20"/>
        <v>34</v>
      </c>
      <c r="BB66" s="61">
        <f t="shared" si="20"/>
        <v>36</v>
      </c>
      <c r="BC66" s="61">
        <f t="shared" si="20"/>
        <v>35</v>
      </c>
      <c r="BD66" s="61">
        <f t="shared" si="20"/>
        <v>35</v>
      </c>
      <c r="BE66" s="61">
        <f t="shared" si="20"/>
        <v>36</v>
      </c>
      <c r="BF66" s="61">
        <f t="shared" si="20"/>
        <v>36</v>
      </c>
      <c r="BG66" s="61">
        <f t="shared" si="20"/>
        <v>32</v>
      </c>
      <c r="BH66" s="61">
        <f t="shared" si="20"/>
        <v>3</v>
      </c>
      <c r="BI66" s="61">
        <f t="shared" si="20"/>
        <v>3</v>
      </c>
      <c r="BJ66" s="61">
        <f t="shared" si="20"/>
        <v>1</v>
      </c>
      <c r="BK66" s="61">
        <f t="shared" si="20"/>
        <v>1</v>
      </c>
      <c r="BL66" s="61">
        <f t="shared" si="20"/>
        <v>1</v>
      </c>
      <c r="BM66" s="60">
        <f t="shared" ref="BM66:BT66" si="21">COUNTIF(BM8:BM64,"*CPM")</f>
        <v>0</v>
      </c>
      <c r="BN66" s="60">
        <f t="shared" si="21"/>
        <v>0</v>
      </c>
      <c r="BO66" s="60">
        <f t="shared" si="21"/>
        <v>0</v>
      </c>
      <c r="BP66" s="60">
        <f t="shared" si="21"/>
        <v>0</v>
      </c>
      <c r="BQ66" s="60">
        <f t="shared" si="21"/>
        <v>0</v>
      </c>
      <c r="BR66" s="60">
        <f t="shared" si="21"/>
        <v>0</v>
      </c>
      <c r="BS66" s="60">
        <f t="shared" si="21"/>
        <v>0</v>
      </c>
      <c r="BT66" s="60">
        <f t="shared" si="21"/>
        <v>0</v>
      </c>
      <c r="BU66" s="30"/>
      <c r="BV66" s="60">
        <f>COUNTIF(BV8:BV64,"*CMP")</f>
        <v>0</v>
      </c>
      <c r="BW66" s="60">
        <f>COUNTIF(BW8:BW64,"*CMP")</f>
        <v>0</v>
      </c>
      <c r="BX66" s="61">
        <f>COUNTIF(BX8:BX64,"CMP")</f>
        <v>4</v>
      </c>
      <c r="BY66" s="61">
        <f t="shared" ref="BY66:CU66" si="22">COUNTIF(BY5:BY58,"CMP")</f>
        <v>33</v>
      </c>
      <c r="BZ66" s="61">
        <f t="shared" si="22"/>
        <v>33</v>
      </c>
      <c r="CA66" s="61">
        <f t="shared" si="22"/>
        <v>35</v>
      </c>
      <c r="CB66" s="61">
        <f t="shared" si="22"/>
        <v>35</v>
      </c>
      <c r="CC66" s="61">
        <f t="shared" si="22"/>
        <v>35</v>
      </c>
      <c r="CD66" s="61">
        <f t="shared" si="22"/>
        <v>36</v>
      </c>
      <c r="CE66" s="61">
        <f t="shared" si="22"/>
        <v>36</v>
      </c>
      <c r="CF66" s="61">
        <f t="shared" si="22"/>
        <v>19</v>
      </c>
      <c r="CG66" s="61">
        <f t="shared" si="22"/>
        <v>20</v>
      </c>
      <c r="CH66" s="61">
        <f t="shared" si="22"/>
        <v>20</v>
      </c>
      <c r="CI66" s="61">
        <f t="shared" si="22"/>
        <v>18</v>
      </c>
      <c r="CJ66" s="61">
        <f t="shared" si="22"/>
        <v>34</v>
      </c>
      <c r="CK66" s="61">
        <f t="shared" si="22"/>
        <v>36</v>
      </c>
      <c r="CL66" s="61">
        <f t="shared" si="22"/>
        <v>35</v>
      </c>
      <c r="CM66" s="61">
        <f t="shared" si="22"/>
        <v>35</v>
      </c>
      <c r="CN66" s="61">
        <f t="shared" si="22"/>
        <v>36</v>
      </c>
      <c r="CO66" s="61">
        <f t="shared" si="22"/>
        <v>36</v>
      </c>
      <c r="CP66" s="61">
        <f t="shared" si="22"/>
        <v>32</v>
      </c>
      <c r="CQ66" s="61">
        <f t="shared" si="22"/>
        <v>3</v>
      </c>
      <c r="CR66" s="61">
        <f t="shared" si="22"/>
        <v>3</v>
      </c>
      <c r="CS66" s="61">
        <f t="shared" si="22"/>
        <v>1</v>
      </c>
      <c r="CT66" s="61">
        <f t="shared" si="22"/>
        <v>1</v>
      </c>
      <c r="CU66" s="61">
        <f t="shared" si="22"/>
        <v>1</v>
      </c>
      <c r="CV66" s="60">
        <f t="shared" ref="CV66:DC66" si="23">COUNTIF(CV8:CV64,"*CPM")</f>
        <v>0</v>
      </c>
      <c r="CW66" s="60">
        <f t="shared" si="23"/>
        <v>0</v>
      </c>
      <c r="CX66" s="60">
        <f t="shared" si="23"/>
        <v>0</v>
      </c>
      <c r="CY66" s="60">
        <f t="shared" si="23"/>
        <v>0</v>
      </c>
      <c r="CZ66" s="60">
        <f t="shared" si="23"/>
        <v>0</v>
      </c>
      <c r="DA66" s="60">
        <f t="shared" si="23"/>
        <v>0</v>
      </c>
      <c r="DB66" s="60">
        <f t="shared" si="23"/>
        <v>0</v>
      </c>
      <c r="DC66" s="60">
        <f t="shared" si="23"/>
        <v>0</v>
      </c>
      <c r="DD66" s="30"/>
      <c r="DE66" s="60">
        <f>COUNTIF(DE8:DE64,"*CMP")</f>
        <v>0</v>
      </c>
      <c r="DF66" s="60">
        <f>COUNTIF(DF8:DF64,"*CMP")</f>
        <v>0</v>
      </c>
      <c r="DG66" s="61">
        <f>COUNTIF(DG8:DG64,"CMP")</f>
        <v>4</v>
      </c>
      <c r="DH66" s="61">
        <f t="shared" ref="DH66:ED66" si="24">COUNTIF(DH5:DH58,"CMP")</f>
        <v>33</v>
      </c>
      <c r="DI66" s="61">
        <f t="shared" si="24"/>
        <v>33</v>
      </c>
      <c r="DJ66" s="61">
        <f t="shared" si="24"/>
        <v>35</v>
      </c>
      <c r="DK66" s="61">
        <f t="shared" si="24"/>
        <v>35</v>
      </c>
      <c r="DL66" s="61">
        <f t="shared" si="24"/>
        <v>35</v>
      </c>
      <c r="DM66" s="61">
        <f t="shared" si="24"/>
        <v>36</v>
      </c>
      <c r="DN66" s="61">
        <f t="shared" si="24"/>
        <v>36</v>
      </c>
      <c r="DO66" s="61">
        <f t="shared" si="24"/>
        <v>19</v>
      </c>
      <c r="DP66" s="61">
        <f t="shared" si="24"/>
        <v>20</v>
      </c>
      <c r="DQ66" s="61">
        <f t="shared" si="24"/>
        <v>20</v>
      </c>
      <c r="DR66" s="61">
        <f t="shared" si="24"/>
        <v>18</v>
      </c>
      <c r="DS66" s="61">
        <f t="shared" si="24"/>
        <v>34</v>
      </c>
      <c r="DT66" s="61">
        <f t="shared" si="24"/>
        <v>36</v>
      </c>
      <c r="DU66" s="61">
        <f t="shared" si="24"/>
        <v>35</v>
      </c>
      <c r="DV66" s="61">
        <f t="shared" si="24"/>
        <v>35</v>
      </c>
      <c r="DW66" s="61">
        <f t="shared" si="24"/>
        <v>36</v>
      </c>
      <c r="DX66" s="61">
        <f t="shared" si="24"/>
        <v>36</v>
      </c>
      <c r="DY66" s="61">
        <f t="shared" si="24"/>
        <v>32</v>
      </c>
      <c r="DZ66" s="61">
        <f t="shared" si="24"/>
        <v>3</v>
      </c>
      <c r="EA66" s="61">
        <f t="shared" si="24"/>
        <v>3</v>
      </c>
      <c r="EB66" s="61">
        <f t="shared" si="24"/>
        <v>1</v>
      </c>
      <c r="EC66" s="61">
        <f t="shared" si="24"/>
        <v>1</v>
      </c>
      <c r="ED66" s="61">
        <f t="shared" si="24"/>
        <v>1</v>
      </c>
      <c r="EE66" s="60">
        <f t="shared" ref="EE66:EL66" si="25">COUNTIF(EE8:EE64,"*CPM")</f>
        <v>0</v>
      </c>
      <c r="EF66" s="60">
        <f t="shared" si="25"/>
        <v>0</v>
      </c>
      <c r="EG66" s="60">
        <f t="shared" si="25"/>
        <v>0</v>
      </c>
      <c r="EH66" s="60">
        <f t="shared" si="25"/>
        <v>0</v>
      </c>
      <c r="EI66" s="60">
        <f t="shared" si="25"/>
        <v>0</v>
      </c>
      <c r="EJ66" s="60">
        <f t="shared" si="25"/>
        <v>0</v>
      </c>
      <c r="EK66" s="60">
        <f t="shared" si="25"/>
        <v>0</v>
      </c>
      <c r="EL66" s="60">
        <f t="shared" si="25"/>
        <v>0</v>
      </c>
      <c r="EM66" s="30"/>
      <c r="EN66" s="60">
        <f>COUNTIF(EN8:EN64,"*CMP")</f>
        <v>0</v>
      </c>
      <c r="EO66" s="60">
        <f>COUNTIF(EO8:EO64,"*CMP")</f>
        <v>0</v>
      </c>
      <c r="EP66" s="61">
        <f>COUNTIF(EP8:EP64,"CMP")</f>
        <v>4</v>
      </c>
      <c r="EQ66" s="61">
        <f t="shared" ref="EQ66:FM66" si="26">COUNTIF(EQ5:EQ58,"CMP")</f>
        <v>33</v>
      </c>
      <c r="ER66" s="61">
        <f t="shared" si="26"/>
        <v>33</v>
      </c>
      <c r="ES66" s="61">
        <f t="shared" si="26"/>
        <v>35</v>
      </c>
      <c r="ET66" s="61">
        <f t="shared" si="26"/>
        <v>35</v>
      </c>
      <c r="EU66" s="61">
        <f t="shared" si="26"/>
        <v>35</v>
      </c>
      <c r="EV66" s="61">
        <f t="shared" si="26"/>
        <v>36</v>
      </c>
      <c r="EW66" s="61">
        <f t="shared" si="26"/>
        <v>36</v>
      </c>
      <c r="EX66" s="61">
        <f t="shared" si="26"/>
        <v>20</v>
      </c>
      <c r="EY66" s="61">
        <f t="shared" si="26"/>
        <v>20</v>
      </c>
      <c r="EZ66" s="61">
        <f t="shared" si="26"/>
        <v>19</v>
      </c>
      <c r="FA66" s="61">
        <f t="shared" si="26"/>
        <v>17</v>
      </c>
      <c r="FB66" s="61">
        <f t="shared" si="26"/>
        <v>33</v>
      </c>
      <c r="FC66" s="61">
        <f t="shared" si="26"/>
        <v>35</v>
      </c>
      <c r="FD66" s="61">
        <f t="shared" si="26"/>
        <v>34</v>
      </c>
      <c r="FE66" s="61">
        <f t="shared" si="26"/>
        <v>34</v>
      </c>
      <c r="FF66" s="61">
        <f t="shared" si="26"/>
        <v>35</v>
      </c>
      <c r="FG66" s="61">
        <f t="shared" si="26"/>
        <v>35</v>
      </c>
      <c r="FH66" s="61">
        <f t="shared" si="26"/>
        <v>31</v>
      </c>
      <c r="FI66" s="61">
        <f t="shared" si="26"/>
        <v>3</v>
      </c>
      <c r="FJ66" s="61">
        <f t="shared" si="26"/>
        <v>3</v>
      </c>
      <c r="FK66" s="61">
        <f t="shared" si="26"/>
        <v>1</v>
      </c>
      <c r="FL66" s="61">
        <f t="shared" si="26"/>
        <v>1</v>
      </c>
      <c r="FM66" s="61">
        <f t="shared" si="26"/>
        <v>1</v>
      </c>
      <c r="FN66" s="60">
        <f t="shared" ref="FN66:FU66" si="27">COUNTIF(FN8:FN64,"*CPM")</f>
        <v>0</v>
      </c>
      <c r="FO66" s="60">
        <f t="shared" si="27"/>
        <v>0</v>
      </c>
      <c r="FP66" s="60">
        <f t="shared" si="27"/>
        <v>0</v>
      </c>
      <c r="FQ66" s="60">
        <f t="shared" si="27"/>
        <v>0</v>
      </c>
      <c r="FR66" s="60">
        <f t="shared" si="27"/>
        <v>0</v>
      </c>
      <c r="FS66" s="60">
        <f t="shared" si="27"/>
        <v>0</v>
      </c>
      <c r="FT66" s="60">
        <f t="shared" si="27"/>
        <v>0</v>
      </c>
      <c r="FU66" s="60">
        <f t="shared" si="27"/>
        <v>0</v>
      </c>
      <c r="FV66" s="30"/>
      <c r="FX66" s="30"/>
    </row>
    <row r="67" spans="1:180" s="58" customFormat="1" ht="15.75">
      <c r="A67" s="56"/>
      <c r="B67" s="28" t="s">
        <v>243</v>
      </c>
      <c r="C67" s="62" t="s">
        <v>232</v>
      </c>
      <c r="D67" s="61">
        <f t="shared" ref="D67:AK67" si="28">COUNTIF(D8:D64,"ITC")</f>
        <v>0</v>
      </c>
      <c r="E67" s="61">
        <f t="shared" si="28"/>
        <v>0</v>
      </c>
      <c r="F67" s="61">
        <f t="shared" si="28"/>
        <v>0</v>
      </c>
      <c r="G67" s="61">
        <f t="shared" si="28"/>
        <v>0</v>
      </c>
      <c r="H67" s="61">
        <f t="shared" si="28"/>
        <v>0</v>
      </c>
      <c r="I67" s="61">
        <f t="shared" si="28"/>
        <v>0</v>
      </c>
      <c r="J67" s="61">
        <f t="shared" si="28"/>
        <v>0</v>
      </c>
      <c r="K67" s="61">
        <f t="shared" si="28"/>
        <v>0</v>
      </c>
      <c r="L67" s="61">
        <f t="shared" si="28"/>
        <v>0</v>
      </c>
      <c r="M67" s="61">
        <f t="shared" si="28"/>
        <v>0</v>
      </c>
      <c r="N67" s="61">
        <f t="shared" si="28"/>
        <v>0</v>
      </c>
      <c r="O67" s="61">
        <f t="shared" si="28"/>
        <v>0</v>
      </c>
      <c r="P67" s="61">
        <f t="shared" si="28"/>
        <v>0</v>
      </c>
      <c r="Q67" s="61">
        <f t="shared" si="28"/>
        <v>0</v>
      </c>
      <c r="R67" s="61">
        <f t="shared" si="28"/>
        <v>0</v>
      </c>
      <c r="S67" s="61">
        <f t="shared" si="28"/>
        <v>0</v>
      </c>
      <c r="T67" s="61">
        <f t="shared" si="28"/>
        <v>0</v>
      </c>
      <c r="U67" s="61">
        <f t="shared" si="28"/>
        <v>0</v>
      </c>
      <c r="V67" s="61">
        <f t="shared" si="28"/>
        <v>0</v>
      </c>
      <c r="W67" s="61">
        <f t="shared" si="28"/>
        <v>0</v>
      </c>
      <c r="X67" s="61">
        <f t="shared" si="28"/>
        <v>0</v>
      </c>
      <c r="Y67" s="61">
        <f t="shared" si="28"/>
        <v>0</v>
      </c>
      <c r="Z67" s="61">
        <f t="shared" si="28"/>
        <v>0</v>
      </c>
      <c r="AA67" s="61">
        <f t="shared" si="28"/>
        <v>0</v>
      </c>
      <c r="AB67" s="61">
        <f t="shared" si="28"/>
        <v>0</v>
      </c>
      <c r="AC67" s="61">
        <f t="shared" si="28"/>
        <v>0</v>
      </c>
      <c r="AD67" s="61">
        <f t="shared" si="28"/>
        <v>0</v>
      </c>
      <c r="AE67" s="61">
        <f t="shared" si="28"/>
        <v>0</v>
      </c>
      <c r="AF67" s="61">
        <f t="shared" si="28"/>
        <v>0</v>
      </c>
      <c r="AG67" s="61">
        <f t="shared" si="28"/>
        <v>0</v>
      </c>
      <c r="AH67" s="61">
        <f t="shared" si="28"/>
        <v>0</v>
      </c>
      <c r="AI67" s="61">
        <f t="shared" si="28"/>
        <v>0</v>
      </c>
      <c r="AJ67" s="61">
        <f t="shared" si="28"/>
        <v>0</v>
      </c>
      <c r="AK67" s="61">
        <f t="shared" si="28"/>
        <v>0</v>
      </c>
      <c r="AL67" s="30"/>
      <c r="AM67" s="61">
        <f t="shared" ref="AM67:BT67" si="29">COUNTIF(AM8:AM64,"ITC")</f>
        <v>0</v>
      </c>
      <c r="AN67" s="61">
        <f t="shared" si="29"/>
        <v>0</v>
      </c>
      <c r="AO67" s="61">
        <f t="shared" si="29"/>
        <v>0</v>
      </c>
      <c r="AP67" s="61">
        <f t="shared" si="29"/>
        <v>0</v>
      </c>
      <c r="AQ67" s="61">
        <f t="shared" si="29"/>
        <v>0</v>
      </c>
      <c r="AR67" s="61">
        <f t="shared" si="29"/>
        <v>0</v>
      </c>
      <c r="AS67" s="61">
        <f t="shared" si="29"/>
        <v>0</v>
      </c>
      <c r="AT67" s="61">
        <f t="shared" si="29"/>
        <v>0</v>
      </c>
      <c r="AU67" s="61">
        <f t="shared" si="29"/>
        <v>0</v>
      </c>
      <c r="AV67" s="61">
        <f t="shared" si="29"/>
        <v>0</v>
      </c>
      <c r="AW67" s="61">
        <f t="shared" si="29"/>
        <v>0</v>
      </c>
      <c r="AX67" s="61">
        <f t="shared" si="29"/>
        <v>0</v>
      </c>
      <c r="AY67" s="61">
        <f t="shared" si="29"/>
        <v>0</v>
      </c>
      <c r="AZ67" s="61">
        <f t="shared" si="29"/>
        <v>0</v>
      </c>
      <c r="BA67" s="61">
        <f t="shared" si="29"/>
        <v>0</v>
      </c>
      <c r="BB67" s="61">
        <f t="shared" si="29"/>
        <v>0</v>
      </c>
      <c r="BC67" s="61">
        <f t="shared" si="29"/>
        <v>0</v>
      </c>
      <c r="BD67" s="61">
        <f t="shared" si="29"/>
        <v>0</v>
      </c>
      <c r="BE67" s="61">
        <f t="shared" si="29"/>
        <v>0</v>
      </c>
      <c r="BF67" s="61">
        <f t="shared" si="29"/>
        <v>0</v>
      </c>
      <c r="BG67" s="61">
        <f t="shared" si="29"/>
        <v>0</v>
      </c>
      <c r="BH67" s="61">
        <f t="shared" si="29"/>
        <v>0</v>
      </c>
      <c r="BI67" s="61">
        <f t="shared" si="29"/>
        <v>0</v>
      </c>
      <c r="BJ67" s="61">
        <f t="shared" si="29"/>
        <v>0</v>
      </c>
      <c r="BK67" s="61">
        <f t="shared" si="29"/>
        <v>0</v>
      </c>
      <c r="BL67" s="61">
        <f t="shared" si="29"/>
        <v>0</v>
      </c>
      <c r="BM67" s="61">
        <f t="shared" si="29"/>
        <v>0</v>
      </c>
      <c r="BN67" s="61">
        <f t="shared" si="29"/>
        <v>0</v>
      </c>
      <c r="BO67" s="61">
        <f t="shared" si="29"/>
        <v>0</v>
      </c>
      <c r="BP67" s="61">
        <f t="shared" si="29"/>
        <v>0</v>
      </c>
      <c r="BQ67" s="61">
        <f t="shared" si="29"/>
        <v>0</v>
      </c>
      <c r="BR67" s="61">
        <f t="shared" si="29"/>
        <v>0</v>
      </c>
      <c r="BS67" s="61">
        <f t="shared" si="29"/>
        <v>0</v>
      </c>
      <c r="BT67" s="61">
        <f t="shared" si="29"/>
        <v>0</v>
      </c>
      <c r="BU67" s="30"/>
      <c r="BV67" s="61">
        <f t="shared" ref="BV67:DC67" si="30">COUNTIF(BV8:BV64,"ITC")</f>
        <v>0</v>
      </c>
      <c r="BW67" s="61">
        <f t="shared" si="30"/>
        <v>0</v>
      </c>
      <c r="BX67" s="61">
        <f t="shared" si="30"/>
        <v>0</v>
      </c>
      <c r="BY67" s="61">
        <f t="shared" si="30"/>
        <v>0</v>
      </c>
      <c r="BZ67" s="61">
        <f t="shared" si="30"/>
        <v>0</v>
      </c>
      <c r="CA67" s="61">
        <f t="shared" si="30"/>
        <v>0</v>
      </c>
      <c r="CB67" s="61">
        <f t="shared" si="30"/>
        <v>0</v>
      </c>
      <c r="CC67" s="61">
        <f t="shared" si="30"/>
        <v>0</v>
      </c>
      <c r="CD67" s="61">
        <f t="shared" si="30"/>
        <v>0</v>
      </c>
      <c r="CE67" s="61">
        <f t="shared" si="30"/>
        <v>0</v>
      </c>
      <c r="CF67" s="61">
        <f t="shared" si="30"/>
        <v>0</v>
      </c>
      <c r="CG67" s="61">
        <f t="shared" si="30"/>
        <v>0</v>
      </c>
      <c r="CH67" s="61">
        <f t="shared" si="30"/>
        <v>0</v>
      </c>
      <c r="CI67" s="61">
        <f t="shared" si="30"/>
        <v>0</v>
      </c>
      <c r="CJ67" s="61">
        <f t="shared" si="30"/>
        <v>0</v>
      </c>
      <c r="CK67" s="61">
        <f t="shared" si="30"/>
        <v>0</v>
      </c>
      <c r="CL67" s="61">
        <f t="shared" si="30"/>
        <v>0</v>
      </c>
      <c r="CM67" s="61">
        <f t="shared" si="30"/>
        <v>0</v>
      </c>
      <c r="CN67" s="61">
        <f t="shared" si="30"/>
        <v>0</v>
      </c>
      <c r="CO67" s="61">
        <f t="shared" si="30"/>
        <v>0</v>
      </c>
      <c r="CP67" s="61">
        <f t="shared" si="30"/>
        <v>0</v>
      </c>
      <c r="CQ67" s="61">
        <f t="shared" si="30"/>
        <v>0</v>
      </c>
      <c r="CR67" s="61">
        <f t="shared" si="30"/>
        <v>0</v>
      </c>
      <c r="CS67" s="61">
        <f t="shared" si="30"/>
        <v>0</v>
      </c>
      <c r="CT67" s="61">
        <f t="shared" si="30"/>
        <v>0</v>
      </c>
      <c r="CU67" s="61">
        <f t="shared" si="30"/>
        <v>0</v>
      </c>
      <c r="CV67" s="61">
        <f t="shared" si="30"/>
        <v>0</v>
      </c>
      <c r="CW67" s="61">
        <f t="shared" si="30"/>
        <v>0</v>
      </c>
      <c r="CX67" s="61">
        <f t="shared" si="30"/>
        <v>0</v>
      </c>
      <c r="CY67" s="61">
        <f t="shared" si="30"/>
        <v>0</v>
      </c>
      <c r="CZ67" s="61">
        <f t="shared" si="30"/>
        <v>0</v>
      </c>
      <c r="DA67" s="61">
        <f t="shared" si="30"/>
        <v>0</v>
      </c>
      <c r="DB67" s="61">
        <f t="shared" si="30"/>
        <v>0</v>
      </c>
      <c r="DC67" s="61">
        <f t="shared" si="30"/>
        <v>0</v>
      </c>
      <c r="DD67" s="30"/>
      <c r="DE67" s="61">
        <f t="shared" ref="DE67:EL67" si="31">COUNTIF(DE8:DE64,"ITC")</f>
        <v>0</v>
      </c>
      <c r="DF67" s="61">
        <f t="shared" si="31"/>
        <v>0</v>
      </c>
      <c r="DG67" s="61">
        <f t="shared" si="31"/>
        <v>0</v>
      </c>
      <c r="DH67" s="61">
        <f t="shared" si="31"/>
        <v>0</v>
      </c>
      <c r="DI67" s="61">
        <f t="shared" si="31"/>
        <v>0</v>
      </c>
      <c r="DJ67" s="61">
        <f t="shared" si="31"/>
        <v>0</v>
      </c>
      <c r="DK67" s="61">
        <f t="shared" si="31"/>
        <v>0</v>
      </c>
      <c r="DL67" s="61">
        <f t="shared" si="31"/>
        <v>0</v>
      </c>
      <c r="DM67" s="61">
        <f t="shared" si="31"/>
        <v>0</v>
      </c>
      <c r="DN67" s="61">
        <f t="shared" si="31"/>
        <v>0</v>
      </c>
      <c r="DO67" s="61">
        <f t="shared" si="31"/>
        <v>0</v>
      </c>
      <c r="DP67" s="61">
        <f t="shared" si="31"/>
        <v>0</v>
      </c>
      <c r="DQ67" s="61">
        <f t="shared" si="31"/>
        <v>0</v>
      </c>
      <c r="DR67" s="61">
        <f t="shared" si="31"/>
        <v>0</v>
      </c>
      <c r="DS67" s="61">
        <f t="shared" si="31"/>
        <v>0</v>
      </c>
      <c r="DT67" s="61">
        <f t="shared" si="31"/>
        <v>0</v>
      </c>
      <c r="DU67" s="61">
        <f t="shared" si="31"/>
        <v>0</v>
      </c>
      <c r="DV67" s="61">
        <f t="shared" si="31"/>
        <v>0</v>
      </c>
      <c r="DW67" s="61">
        <f t="shared" si="31"/>
        <v>0</v>
      </c>
      <c r="DX67" s="61">
        <f t="shared" si="31"/>
        <v>0</v>
      </c>
      <c r="DY67" s="61">
        <f t="shared" si="31"/>
        <v>0</v>
      </c>
      <c r="DZ67" s="61">
        <f t="shared" si="31"/>
        <v>0</v>
      </c>
      <c r="EA67" s="61">
        <f t="shared" si="31"/>
        <v>0</v>
      </c>
      <c r="EB67" s="61">
        <f t="shared" si="31"/>
        <v>0</v>
      </c>
      <c r="EC67" s="61">
        <f t="shared" si="31"/>
        <v>0</v>
      </c>
      <c r="ED67" s="61">
        <f t="shared" si="31"/>
        <v>0</v>
      </c>
      <c r="EE67" s="61">
        <f t="shared" si="31"/>
        <v>0</v>
      </c>
      <c r="EF67" s="61">
        <f t="shared" si="31"/>
        <v>0</v>
      </c>
      <c r="EG67" s="61">
        <f t="shared" si="31"/>
        <v>0</v>
      </c>
      <c r="EH67" s="61">
        <f t="shared" si="31"/>
        <v>0</v>
      </c>
      <c r="EI67" s="61">
        <f t="shared" si="31"/>
        <v>0</v>
      </c>
      <c r="EJ67" s="61">
        <f t="shared" si="31"/>
        <v>0</v>
      </c>
      <c r="EK67" s="61">
        <f t="shared" si="31"/>
        <v>0</v>
      </c>
      <c r="EL67" s="61">
        <f t="shared" si="31"/>
        <v>0</v>
      </c>
      <c r="EM67" s="30"/>
      <c r="EN67" s="61">
        <f t="shared" ref="EN67:FU67" si="32">COUNTIF(EN8:EN64,"ITC")</f>
        <v>0</v>
      </c>
      <c r="EO67" s="61">
        <f t="shared" si="32"/>
        <v>0</v>
      </c>
      <c r="EP67" s="61">
        <f t="shared" si="32"/>
        <v>0</v>
      </c>
      <c r="EQ67" s="61">
        <f t="shared" si="32"/>
        <v>0</v>
      </c>
      <c r="ER67" s="61">
        <f t="shared" si="32"/>
        <v>0</v>
      </c>
      <c r="ES67" s="61">
        <f t="shared" si="32"/>
        <v>0</v>
      </c>
      <c r="ET67" s="61">
        <f t="shared" si="32"/>
        <v>0</v>
      </c>
      <c r="EU67" s="61">
        <f t="shared" si="32"/>
        <v>0</v>
      </c>
      <c r="EV67" s="61">
        <f t="shared" si="32"/>
        <v>0</v>
      </c>
      <c r="EW67" s="61">
        <f t="shared" si="32"/>
        <v>0</v>
      </c>
      <c r="EX67" s="61">
        <f t="shared" si="32"/>
        <v>0</v>
      </c>
      <c r="EY67" s="61">
        <f t="shared" si="32"/>
        <v>0</v>
      </c>
      <c r="EZ67" s="61">
        <f t="shared" si="32"/>
        <v>0</v>
      </c>
      <c r="FA67" s="61">
        <f t="shared" si="32"/>
        <v>0</v>
      </c>
      <c r="FB67" s="61">
        <f t="shared" si="32"/>
        <v>0</v>
      </c>
      <c r="FC67" s="61">
        <f t="shared" si="32"/>
        <v>0</v>
      </c>
      <c r="FD67" s="61">
        <f t="shared" si="32"/>
        <v>0</v>
      </c>
      <c r="FE67" s="61">
        <f t="shared" si="32"/>
        <v>0</v>
      </c>
      <c r="FF67" s="61">
        <f t="shared" si="32"/>
        <v>0</v>
      </c>
      <c r="FG67" s="61">
        <f t="shared" si="32"/>
        <v>0</v>
      </c>
      <c r="FH67" s="61">
        <f t="shared" si="32"/>
        <v>0</v>
      </c>
      <c r="FI67" s="61">
        <f t="shared" si="32"/>
        <v>0</v>
      </c>
      <c r="FJ67" s="61">
        <f t="shared" si="32"/>
        <v>0</v>
      </c>
      <c r="FK67" s="61">
        <f t="shared" si="32"/>
        <v>0</v>
      </c>
      <c r="FL67" s="61">
        <f t="shared" si="32"/>
        <v>0</v>
      </c>
      <c r="FM67" s="61">
        <f t="shared" si="32"/>
        <v>0</v>
      </c>
      <c r="FN67" s="61">
        <f t="shared" si="32"/>
        <v>0</v>
      </c>
      <c r="FO67" s="61">
        <f t="shared" si="32"/>
        <v>0</v>
      </c>
      <c r="FP67" s="61">
        <f t="shared" si="32"/>
        <v>0</v>
      </c>
      <c r="FQ67" s="61">
        <f t="shared" si="32"/>
        <v>0</v>
      </c>
      <c r="FR67" s="61">
        <f t="shared" si="32"/>
        <v>0</v>
      </c>
      <c r="FS67" s="61">
        <f t="shared" si="32"/>
        <v>0</v>
      </c>
      <c r="FT67" s="61">
        <f t="shared" si="32"/>
        <v>0</v>
      </c>
      <c r="FU67" s="61">
        <f t="shared" si="32"/>
        <v>0</v>
      </c>
      <c r="FV67" s="30"/>
      <c r="FX67" s="30"/>
    </row>
    <row r="68" spans="1:180" s="58" customFormat="1" ht="15.75">
      <c r="A68" s="56"/>
      <c r="B68" s="28" t="s">
        <v>270</v>
      </c>
      <c r="C68" s="19" t="s">
        <v>271</v>
      </c>
      <c r="D68" s="61">
        <f t="shared" ref="D68:AK68" si="33">COUNTIF(D8:D64,"ITL")</f>
        <v>0</v>
      </c>
      <c r="E68" s="61">
        <f t="shared" si="33"/>
        <v>0</v>
      </c>
      <c r="F68" s="61">
        <f t="shared" si="33"/>
        <v>0</v>
      </c>
      <c r="G68" s="61">
        <f t="shared" si="33"/>
        <v>3</v>
      </c>
      <c r="H68" s="61">
        <f t="shared" si="33"/>
        <v>3</v>
      </c>
      <c r="I68" s="61">
        <f t="shared" si="33"/>
        <v>4</v>
      </c>
      <c r="J68" s="61">
        <f t="shared" si="33"/>
        <v>4</v>
      </c>
      <c r="K68" s="61">
        <f t="shared" si="33"/>
        <v>4</v>
      </c>
      <c r="L68" s="61">
        <f t="shared" si="33"/>
        <v>4</v>
      </c>
      <c r="M68" s="61">
        <f t="shared" si="33"/>
        <v>4</v>
      </c>
      <c r="N68" s="61">
        <f t="shared" si="33"/>
        <v>2</v>
      </c>
      <c r="O68" s="61">
        <f t="shared" si="33"/>
        <v>1</v>
      </c>
      <c r="P68" s="61">
        <f t="shared" si="33"/>
        <v>2</v>
      </c>
      <c r="Q68" s="61">
        <f t="shared" si="33"/>
        <v>4</v>
      </c>
      <c r="R68" s="61">
        <f t="shared" si="33"/>
        <v>5</v>
      </c>
      <c r="S68" s="61">
        <f t="shared" si="33"/>
        <v>5</v>
      </c>
      <c r="T68" s="61">
        <f t="shared" si="33"/>
        <v>5</v>
      </c>
      <c r="U68" s="61">
        <f t="shared" si="33"/>
        <v>5</v>
      </c>
      <c r="V68" s="61">
        <f t="shared" si="33"/>
        <v>5</v>
      </c>
      <c r="W68" s="61">
        <f t="shared" si="33"/>
        <v>5</v>
      </c>
      <c r="X68" s="61">
        <f t="shared" si="33"/>
        <v>5</v>
      </c>
      <c r="Y68" s="61">
        <f t="shared" si="33"/>
        <v>1</v>
      </c>
      <c r="Z68" s="61">
        <f t="shared" si="33"/>
        <v>1</v>
      </c>
      <c r="AA68" s="61">
        <f t="shared" si="33"/>
        <v>0</v>
      </c>
      <c r="AB68" s="61">
        <f t="shared" si="33"/>
        <v>0</v>
      </c>
      <c r="AC68" s="61">
        <f t="shared" si="33"/>
        <v>0</v>
      </c>
      <c r="AD68" s="61">
        <f t="shared" si="33"/>
        <v>0</v>
      </c>
      <c r="AE68" s="61">
        <f t="shared" si="33"/>
        <v>0</v>
      </c>
      <c r="AF68" s="61">
        <f t="shared" si="33"/>
        <v>0</v>
      </c>
      <c r="AG68" s="61">
        <f t="shared" si="33"/>
        <v>0</v>
      </c>
      <c r="AH68" s="61">
        <f t="shared" si="33"/>
        <v>0</v>
      </c>
      <c r="AI68" s="61">
        <f t="shared" si="33"/>
        <v>0</v>
      </c>
      <c r="AJ68" s="61">
        <f t="shared" si="33"/>
        <v>0</v>
      </c>
      <c r="AK68" s="61">
        <f t="shared" si="33"/>
        <v>0</v>
      </c>
      <c r="AL68" s="30"/>
      <c r="AM68" s="61">
        <f t="shared" ref="AM68:BT68" si="34">COUNTIF(AM8:AM64,"ITL")</f>
        <v>0</v>
      </c>
      <c r="AN68" s="61">
        <f t="shared" si="34"/>
        <v>0</v>
      </c>
      <c r="AO68" s="61">
        <f t="shared" si="34"/>
        <v>0</v>
      </c>
      <c r="AP68" s="61">
        <f t="shared" si="34"/>
        <v>3</v>
      </c>
      <c r="AQ68" s="61">
        <f t="shared" si="34"/>
        <v>3</v>
      </c>
      <c r="AR68" s="61">
        <f t="shared" si="34"/>
        <v>4</v>
      </c>
      <c r="AS68" s="61">
        <f t="shared" si="34"/>
        <v>4</v>
      </c>
      <c r="AT68" s="61">
        <f t="shared" si="34"/>
        <v>4</v>
      </c>
      <c r="AU68" s="61">
        <f t="shared" si="34"/>
        <v>4</v>
      </c>
      <c r="AV68" s="61">
        <f t="shared" si="34"/>
        <v>4</v>
      </c>
      <c r="AW68" s="61">
        <f t="shared" si="34"/>
        <v>2</v>
      </c>
      <c r="AX68" s="61">
        <f t="shared" si="34"/>
        <v>1</v>
      </c>
      <c r="AY68" s="61">
        <f t="shared" si="34"/>
        <v>2</v>
      </c>
      <c r="AZ68" s="61">
        <f t="shared" si="34"/>
        <v>3</v>
      </c>
      <c r="BA68" s="61">
        <f t="shared" si="34"/>
        <v>5</v>
      </c>
      <c r="BB68" s="61">
        <f t="shared" si="34"/>
        <v>5</v>
      </c>
      <c r="BC68" s="61">
        <f t="shared" si="34"/>
        <v>5</v>
      </c>
      <c r="BD68" s="61">
        <f t="shared" si="34"/>
        <v>5</v>
      </c>
      <c r="BE68" s="61">
        <f t="shared" si="34"/>
        <v>5</v>
      </c>
      <c r="BF68" s="61">
        <f t="shared" si="34"/>
        <v>5</v>
      </c>
      <c r="BG68" s="61">
        <f t="shared" si="34"/>
        <v>5</v>
      </c>
      <c r="BH68" s="61">
        <f t="shared" si="34"/>
        <v>1</v>
      </c>
      <c r="BI68" s="61">
        <f t="shared" si="34"/>
        <v>1</v>
      </c>
      <c r="BJ68" s="61">
        <f t="shared" si="34"/>
        <v>0</v>
      </c>
      <c r="BK68" s="61">
        <f t="shared" si="34"/>
        <v>0</v>
      </c>
      <c r="BL68" s="61">
        <f t="shared" si="34"/>
        <v>0</v>
      </c>
      <c r="BM68" s="61">
        <f t="shared" si="34"/>
        <v>0</v>
      </c>
      <c r="BN68" s="61">
        <f t="shared" si="34"/>
        <v>0</v>
      </c>
      <c r="BO68" s="61">
        <f t="shared" si="34"/>
        <v>0</v>
      </c>
      <c r="BP68" s="61">
        <f t="shared" si="34"/>
        <v>0</v>
      </c>
      <c r="BQ68" s="61">
        <f t="shared" si="34"/>
        <v>0</v>
      </c>
      <c r="BR68" s="61">
        <f t="shared" si="34"/>
        <v>0</v>
      </c>
      <c r="BS68" s="61">
        <f t="shared" si="34"/>
        <v>0</v>
      </c>
      <c r="BT68" s="61">
        <f t="shared" si="34"/>
        <v>0</v>
      </c>
      <c r="BU68" s="30"/>
      <c r="BV68" s="61">
        <f t="shared" ref="BV68:DC68" si="35">COUNTIF(BV8:BV64,"ITL")</f>
        <v>0</v>
      </c>
      <c r="BW68" s="61">
        <f t="shared" si="35"/>
        <v>0</v>
      </c>
      <c r="BX68" s="61">
        <f t="shared" si="35"/>
        <v>0</v>
      </c>
      <c r="BY68" s="61">
        <f t="shared" si="35"/>
        <v>4</v>
      </c>
      <c r="BZ68" s="61">
        <f t="shared" si="35"/>
        <v>4</v>
      </c>
      <c r="CA68" s="61">
        <f t="shared" si="35"/>
        <v>5</v>
      </c>
      <c r="CB68" s="61">
        <f t="shared" si="35"/>
        <v>5</v>
      </c>
      <c r="CC68" s="61">
        <f t="shared" si="35"/>
        <v>5</v>
      </c>
      <c r="CD68" s="61">
        <f t="shared" si="35"/>
        <v>5</v>
      </c>
      <c r="CE68" s="61">
        <f t="shared" si="35"/>
        <v>5</v>
      </c>
      <c r="CF68" s="61">
        <f t="shared" si="35"/>
        <v>2</v>
      </c>
      <c r="CG68" s="61">
        <f t="shared" si="35"/>
        <v>1</v>
      </c>
      <c r="CH68" s="61">
        <f t="shared" si="35"/>
        <v>3</v>
      </c>
      <c r="CI68" s="61">
        <f t="shared" si="35"/>
        <v>4</v>
      </c>
      <c r="CJ68" s="61">
        <f t="shared" si="35"/>
        <v>5</v>
      </c>
      <c r="CK68" s="61">
        <f t="shared" si="35"/>
        <v>5</v>
      </c>
      <c r="CL68" s="61">
        <f t="shared" si="35"/>
        <v>5</v>
      </c>
      <c r="CM68" s="61">
        <f t="shared" si="35"/>
        <v>5</v>
      </c>
      <c r="CN68" s="61">
        <f t="shared" si="35"/>
        <v>5</v>
      </c>
      <c r="CO68" s="61">
        <f t="shared" si="35"/>
        <v>5</v>
      </c>
      <c r="CP68" s="61">
        <f t="shared" si="35"/>
        <v>5</v>
      </c>
      <c r="CQ68" s="61">
        <f t="shared" si="35"/>
        <v>1</v>
      </c>
      <c r="CR68" s="61">
        <f t="shared" si="35"/>
        <v>1</v>
      </c>
      <c r="CS68" s="61">
        <f t="shared" si="35"/>
        <v>0</v>
      </c>
      <c r="CT68" s="61">
        <f t="shared" si="35"/>
        <v>0</v>
      </c>
      <c r="CU68" s="61">
        <f t="shared" si="35"/>
        <v>0</v>
      </c>
      <c r="CV68" s="61">
        <f t="shared" si="35"/>
        <v>0</v>
      </c>
      <c r="CW68" s="61">
        <f t="shared" si="35"/>
        <v>0</v>
      </c>
      <c r="CX68" s="61">
        <f t="shared" si="35"/>
        <v>0</v>
      </c>
      <c r="CY68" s="61">
        <f t="shared" si="35"/>
        <v>0</v>
      </c>
      <c r="CZ68" s="61">
        <f t="shared" si="35"/>
        <v>0</v>
      </c>
      <c r="DA68" s="61">
        <f t="shared" si="35"/>
        <v>0</v>
      </c>
      <c r="DB68" s="61">
        <f t="shared" si="35"/>
        <v>0</v>
      </c>
      <c r="DC68" s="61">
        <f t="shared" si="35"/>
        <v>0</v>
      </c>
      <c r="DD68" s="30"/>
      <c r="DE68" s="61">
        <f t="shared" ref="DE68:EL68" si="36">COUNTIF(DE8:DE64,"ITL")</f>
        <v>0</v>
      </c>
      <c r="DF68" s="61">
        <f t="shared" si="36"/>
        <v>0</v>
      </c>
      <c r="DG68" s="61">
        <f t="shared" si="36"/>
        <v>0</v>
      </c>
      <c r="DH68" s="61">
        <f t="shared" si="36"/>
        <v>5</v>
      </c>
      <c r="DI68" s="61">
        <f t="shared" si="36"/>
        <v>5</v>
      </c>
      <c r="DJ68" s="61">
        <f t="shared" si="36"/>
        <v>5</v>
      </c>
      <c r="DK68" s="61">
        <f t="shared" si="36"/>
        <v>5</v>
      </c>
      <c r="DL68" s="61">
        <f t="shared" si="36"/>
        <v>5</v>
      </c>
      <c r="DM68" s="61">
        <f t="shared" si="36"/>
        <v>5</v>
      </c>
      <c r="DN68" s="61">
        <f t="shared" si="36"/>
        <v>5</v>
      </c>
      <c r="DO68" s="61">
        <f t="shared" si="36"/>
        <v>4</v>
      </c>
      <c r="DP68" s="61">
        <f t="shared" si="36"/>
        <v>2</v>
      </c>
      <c r="DQ68" s="61">
        <f t="shared" si="36"/>
        <v>1</v>
      </c>
      <c r="DR68" s="61">
        <f t="shared" si="36"/>
        <v>3</v>
      </c>
      <c r="DS68" s="61">
        <f t="shared" si="36"/>
        <v>4</v>
      </c>
      <c r="DT68" s="61">
        <f t="shared" si="36"/>
        <v>4</v>
      </c>
      <c r="DU68" s="61">
        <f t="shared" si="36"/>
        <v>4</v>
      </c>
      <c r="DV68" s="61">
        <f t="shared" si="36"/>
        <v>4</v>
      </c>
      <c r="DW68" s="61">
        <f t="shared" si="36"/>
        <v>4</v>
      </c>
      <c r="DX68" s="61">
        <f t="shared" si="36"/>
        <v>4</v>
      </c>
      <c r="DY68" s="61">
        <f t="shared" si="36"/>
        <v>4</v>
      </c>
      <c r="DZ68" s="61">
        <f t="shared" si="36"/>
        <v>0</v>
      </c>
      <c r="EA68" s="61">
        <f t="shared" si="36"/>
        <v>0</v>
      </c>
      <c r="EB68" s="61">
        <f t="shared" si="36"/>
        <v>0</v>
      </c>
      <c r="EC68" s="61">
        <f t="shared" si="36"/>
        <v>0</v>
      </c>
      <c r="ED68" s="61">
        <f t="shared" si="36"/>
        <v>0</v>
      </c>
      <c r="EE68" s="61">
        <f t="shared" si="36"/>
        <v>0</v>
      </c>
      <c r="EF68" s="61">
        <f t="shared" si="36"/>
        <v>0</v>
      </c>
      <c r="EG68" s="61">
        <f t="shared" si="36"/>
        <v>0</v>
      </c>
      <c r="EH68" s="61">
        <f t="shared" si="36"/>
        <v>0</v>
      </c>
      <c r="EI68" s="61">
        <f t="shared" si="36"/>
        <v>0</v>
      </c>
      <c r="EJ68" s="61">
        <f t="shared" si="36"/>
        <v>0</v>
      </c>
      <c r="EK68" s="61">
        <f t="shared" si="36"/>
        <v>0</v>
      </c>
      <c r="EL68" s="61">
        <f t="shared" si="36"/>
        <v>0</v>
      </c>
      <c r="EM68" s="30"/>
      <c r="EN68" s="61">
        <f t="shared" ref="EN68:FU68" si="37">COUNTIF(EN8:EN64,"ITL")</f>
        <v>0</v>
      </c>
      <c r="EO68" s="61">
        <f t="shared" si="37"/>
        <v>0</v>
      </c>
      <c r="EP68" s="61">
        <f t="shared" si="37"/>
        <v>0</v>
      </c>
      <c r="EQ68" s="61">
        <f t="shared" si="37"/>
        <v>4</v>
      </c>
      <c r="ER68" s="61">
        <f t="shared" si="37"/>
        <v>4</v>
      </c>
      <c r="ES68" s="61">
        <f t="shared" si="37"/>
        <v>5</v>
      </c>
      <c r="ET68" s="61">
        <f t="shared" si="37"/>
        <v>5</v>
      </c>
      <c r="EU68" s="61">
        <f t="shared" si="37"/>
        <v>5</v>
      </c>
      <c r="EV68" s="61">
        <f t="shared" si="37"/>
        <v>5</v>
      </c>
      <c r="EW68" s="61">
        <f t="shared" si="37"/>
        <v>5</v>
      </c>
      <c r="EX68" s="61">
        <f t="shared" si="37"/>
        <v>4</v>
      </c>
      <c r="EY68" s="61">
        <f t="shared" si="37"/>
        <v>3</v>
      </c>
      <c r="EZ68" s="61">
        <f t="shared" si="37"/>
        <v>1</v>
      </c>
      <c r="FA68" s="61">
        <f t="shared" si="37"/>
        <v>2</v>
      </c>
      <c r="FB68" s="61">
        <f t="shared" si="37"/>
        <v>5</v>
      </c>
      <c r="FC68" s="61">
        <f t="shared" si="37"/>
        <v>5</v>
      </c>
      <c r="FD68" s="61">
        <f t="shared" si="37"/>
        <v>5</v>
      </c>
      <c r="FE68" s="61">
        <f t="shared" si="37"/>
        <v>5</v>
      </c>
      <c r="FF68" s="61">
        <f t="shared" si="37"/>
        <v>5</v>
      </c>
      <c r="FG68" s="61">
        <f t="shared" si="37"/>
        <v>5</v>
      </c>
      <c r="FH68" s="61">
        <f t="shared" si="37"/>
        <v>5</v>
      </c>
      <c r="FI68" s="61">
        <f t="shared" si="37"/>
        <v>1</v>
      </c>
      <c r="FJ68" s="61">
        <f t="shared" si="37"/>
        <v>1</v>
      </c>
      <c r="FK68" s="61">
        <f t="shared" si="37"/>
        <v>0</v>
      </c>
      <c r="FL68" s="61">
        <f t="shared" si="37"/>
        <v>0</v>
      </c>
      <c r="FM68" s="61">
        <f t="shared" si="37"/>
        <v>0</v>
      </c>
      <c r="FN68" s="61">
        <f t="shared" si="37"/>
        <v>0</v>
      </c>
      <c r="FO68" s="61">
        <f t="shared" si="37"/>
        <v>0</v>
      </c>
      <c r="FP68" s="61">
        <f t="shared" si="37"/>
        <v>0</v>
      </c>
      <c r="FQ68" s="61">
        <f t="shared" si="37"/>
        <v>0</v>
      </c>
      <c r="FR68" s="61">
        <f t="shared" si="37"/>
        <v>0</v>
      </c>
      <c r="FS68" s="61">
        <f t="shared" si="37"/>
        <v>0</v>
      </c>
      <c r="FT68" s="61">
        <f t="shared" si="37"/>
        <v>0</v>
      </c>
      <c r="FU68" s="61">
        <f t="shared" si="37"/>
        <v>0</v>
      </c>
      <c r="FV68" s="30"/>
      <c r="FX68" s="30"/>
    </row>
    <row r="69" spans="1:180" s="58" customFormat="1" ht="15.75">
      <c r="A69" s="56"/>
      <c r="B69" s="63" t="s">
        <v>291</v>
      </c>
      <c r="C69" s="63" t="s">
        <v>247</v>
      </c>
      <c r="D69" s="61">
        <f t="shared" ref="D69:AK69" si="38">COUNTIF(D8:D64,"DIM")</f>
        <v>0</v>
      </c>
      <c r="E69" s="61">
        <f t="shared" si="38"/>
        <v>0</v>
      </c>
      <c r="F69" s="61">
        <f t="shared" si="38"/>
        <v>0</v>
      </c>
      <c r="G69" s="61">
        <f t="shared" si="38"/>
        <v>0</v>
      </c>
      <c r="H69" s="61">
        <f t="shared" si="38"/>
        <v>0</v>
      </c>
      <c r="I69" s="61">
        <f t="shared" si="38"/>
        <v>0</v>
      </c>
      <c r="J69" s="61">
        <f t="shared" si="38"/>
        <v>0</v>
      </c>
      <c r="K69" s="61">
        <f t="shared" si="38"/>
        <v>0</v>
      </c>
      <c r="L69" s="61">
        <f t="shared" si="38"/>
        <v>0</v>
      </c>
      <c r="M69" s="61">
        <f t="shared" si="38"/>
        <v>0</v>
      </c>
      <c r="N69" s="61">
        <f t="shared" si="38"/>
        <v>0</v>
      </c>
      <c r="O69" s="61">
        <f t="shared" si="38"/>
        <v>0</v>
      </c>
      <c r="P69" s="61">
        <f t="shared" si="38"/>
        <v>0</v>
      </c>
      <c r="Q69" s="61">
        <f t="shared" si="38"/>
        <v>0</v>
      </c>
      <c r="R69" s="61">
        <f t="shared" si="38"/>
        <v>0</v>
      </c>
      <c r="S69" s="61">
        <f t="shared" si="38"/>
        <v>0</v>
      </c>
      <c r="T69" s="61">
        <f t="shared" si="38"/>
        <v>0</v>
      </c>
      <c r="U69" s="61">
        <f t="shared" si="38"/>
        <v>0</v>
      </c>
      <c r="V69" s="61">
        <f t="shared" si="38"/>
        <v>0</v>
      </c>
      <c r="W69" s="61">
        <f t="shared" si="38"/>
        <v>0</v>
      </c>
      <c r="X69" s="61">
        <f t="shared" si="38"/>
        <v>0</v>
      </c>
      <c r="Y69" s="61">
        <f t="shared" si="38"/>
        <v>0</v>
      </c>
      <c r="Z69" s="61">
        <f t="shared" si="38"/>
        <v>0</v>
      </c>
      <c r="AA69" s="61">
        <f t="shared" si="38"/>
        <v>0</v>
      </c>
      <c r="AB69" s="61">
        <f t="shared" si="38"/>
        <v>0</v>
      </c>
      <c r="AC69" s="61">
        <f t="shared" si="38"/>
        <v>0</v>
      </c>
      <c r="AD69" s="61">
        <f t="shared" si="38"/>
        <v>0</v>
      </c>
      <c r="AE69" s="61">
        <f t="shared" si="38"/>
        <v>0</v>
      </c>
      <c r="AF69" s="61">
        <f t="shared" si="38"/>
        <v>0</v>
      </c>
      <c r="AG69" s="61">
        <f t="shared" si="38"/>
        <v>0</v>
      </c>
      <c r="AH69" s="61">
        <f t="shared" si="38"/>
        <v>0</v>
      </c>
      <c r="AI69" s="61">
        <f t="shared" si="38"/>
        <v>0</v>
      </c>
      <c r="AJ69" s="61">
        <f t="shared" si="38"/>
        <v>0</v>
      </c>
      <c r="AK69" s="61">
        <f t="shared" si="38"/>
        <v>0</v>
      </c>
      <c r="AL69" s="30"/>
      <c r="AM69" s="61">
        <f t="shared" ref="AM69:BT69" si="39">COUNTIF(AM8:AM64,"DIM")</f>
        <v>0</v>
      </c>
      <c r="AN69" s="61">
        <f t="shared" si="39"/>
        <v>0</v>
      </c>
      <c r="AO69" s="61">
        <f t="shared" si="39"/>
        <v>0</v>
      </c>
      <c r="AP69" s="61">
        <f t="shared" si="39"/>
        <v>0</v>
      </c>
      <c r="AQ69" s="61">
        <f t="shared" si="39"/>
        <v>0</v>
      </c>
      <c r="AR69" s="61">
        <f t="shared" si="39"/>
        <v>0</v>
      </c>
      <c r="AS69" s="61">
        <f t="shared" si="39"/>
        <v>0</v>
      </c>
      <c r="AT69" s="61">
        <f t="shared" si="39"/>
        <v>0</v>
      </c>
      <c r="AU69" s="61">
        <f t="shared" si="39"/>
        <v>0</v>
      </c>
      <c r="AV69" s="61">
        <f t="shared" si="39"/>
        <v>0</v>
      </c>
      <c r="AW69" s="61">
        <f t="shared" si="39"/>
        <v>0</v>
      </c>
      <c r="AX69" s="61">
        <f t="shared" si="39"/>
        <v>0</v>
      </c>
      <c r="AY69" s="61">
        <f t="shared" si="39"/>
        <v>0</v>
      </c>
      <c r="AZ69" s="61">
        <f t="shared" si="39"/>
        <v>0</v>
      </c>
      <c r="BA69" s="61">
        <f t="shared" si="39"/>
        <v>0</v>
      </c>
      <c r="BB69" s="61">
        <f t="shared" si="39"/>
        <v>0</v>
      </c>
      <c r="BC69" s="61">
        <f t="shared" si="39"/>
        <v>0</v>
      </c>
      <c r="BD69" s="61">
        <f t="shared" si="39"/>
        <v>0</v>
      </c>
      <c r="BE69" s="61">
        <f t="shared" si="39"/>
        <v>0</v>
      </c>
      <c r="BF69" s="61">
        <f t="shared" si="39"/>
        <v>0</v>
      </c>
      <c r="BG69" s="61">
        <f t="shared" si="39"/>
        <v>0</v>
      </c>
      <c r="BH69" s="61">
        <f t="shared" si="39"/>
        <v>0</v>
      </c>
      <c r="BI69" s="61">
        <f t="shared" si="39"/>
        <v>0</v>
      </c>
      <c r="BJ69" s="61">
        <f t="shared" si="39"/>
        <v>0</v>
      </c>
      <c r="BK69" s="61">
        <f t="shared" si="39"/>
        <v>0</v>
      </c>
      <c r="BL69" s="61">
        <f t="shared" si="39"/>
        <v>0</v>
      </c>
      <c r="BM69" s="61">
        <f t="shared" si="39"/>
        <v>0</v>
      </c>
      <c r="BN69" s="61">
        <f t="shared" si="39"/>
        <v>0</v>
      </c>
      <c r="BO69" s="61">
        <f t="shared" si="39"/>
        <v>0</v>
      </c>
      <c r="BP69" s="61">
        <f t="shared" si="39"/>
        <v>0</v>
      </c>
      <c r="BQ69" s="61">
        <f t="shared" si="39"/>
        <v>0</v>
      </c>
      <c r="BR69" s="61">
        <f t="shared" si="39"/>
        <v>0</v>
      </c>
      <c r="BS69" s="61">
        <f t="shared" si="39"/>
        <v>0</v>
      </c>
      <c r="BT69" s="61">
        <f t="shared" si="39"/>
        <v>0</v>
      </c>
      <c r="BU69" s="30"/>
      <c r="BV69" s="61">
        <f t="shared" ref="BV69:DC69" si="40">COUNTIF(BV8:BV64,"DIM")</f>
        <v>0</v>
      </c>
      <c r="BW69" s="61">
        <f t="shared" si="40"/>
        <v>0</v>
      </c>
      <c r="BX69" s="61">
        <f t="shared" si="40"/>
        <v>0</v>
      </c>
      <c r="BY69" s="61">
        <f t="shared" si="40"/>
        <v>0</v>
      </c>
      <c r="BZ69" s="61">
        <f t="shared" si="40"/>
        <v>0</v>
      </c>
      <c r="CA69" s="61">
        <f t="shared" si="40"/>
        <v>0</v>
      </c>
      <c r="CB69" s="61">
        <f t="shared" si="40"/>
        <v>0</v>
      </c>
      <c r="CC69" s="61">
        <f t="shared" si="40"/>
        <v>0</v>
      </c>
      <c r="CD69" s="61">
        <f t="shared" si="40"/>
        <v>0</v>
      </c>
      <c r="CE69" s="61">
        <f t="shared" si="40"/>
        <v>0</v>
      </c>
      <c r="CF69" s="61">
        <f t="shared" si="40"/>
        <v>0</v>
      </c>
      <c r="CG69" s="61">
        <f t="shared" si="40"/>
        <v>0</v>
      </c>
      <c r="CH69" s="61">
        <f t="shared" si="40"/>
        <v>0</v>
      </c>
      <c r="CI69" s="61">
        <f t="shared" si="40"/>
        <v>0</v>
      </c>
      <c r="CJ69" s="61">
        <f t="shared" si="40"/>
        <v>0</v>
      </c>
      <c r="CK69" s="61">
        <f t="shared" si="40"/>
        <v>0</v>
      </c>
      <c r="CL69" s="61">
        <f t="shared" si="40"/>
        <v>0</v>
      </c>
      <c r="CM69" s="61">
        <f t="shared" si="40"/>
        <v>0</v>
      </c>
      <c r="CN69" s="61">
        <f t="shared" si="40"/>
        <v>0</v>
      </c>
      <c r="CO69" s="61">
        <f t="shared" si="40"/>
        <v>0</v>
      </c>
      <c r="CP69" s="61">
        <f t="shared" si="40"/>
        <v>0</v>
      </c>
      <c r="CQ69" s="61">
        <f t="shared" si="40"/>
        <v>0</v>
      </c>
      <c r="CR69" s="61">
        <f t="shared" si="40"/>
        <v>0</v>
      </c>
      <c r="CS69" s="61">
        <f t="shared" si="40"/>
        <v>0</v>
      </c>
      <c r="CT69" s="61">
        <f t="shared" si="40"/>
        <v>0</v>
      </c>
      <c r="CU69" s="61">
        <f t="shared" si="40"/>
        <v>0</v>
      </c>
      <c r="CV69" s="61">
        <f t="shared" si="40"/>
        <v>0</v>
      </c>
      <c r="CW69" s="61">
        <f t="shared" si="40"/>
        <v>0</v>
      </c>
      <c r="CX69" s="61">
        <f t="shared" si="40"/>
        <v>0</v>
      </c>
      <c r="CY69" s="61">
        <f t="shared" si="40"/>
        <v>0</v>
      </c>
      <c r="CZ69" s="61">
        <f t="shared" si="40"/>
        <v>0</v>
      </c>
      <c r="DA69" s="61">
        <f t="shared" si="40"/>
        <v>0</v>
      </c>
      <c r="DB69" s="61">
        <f t="shared" si="40"/>
        <v>0</v>
      </c>
      <c r="DC69" s="61">
        <f t="shared" si="40"/>
        <v>0</v>
      </c>
      <c r="DD69" s="30"/>
      <c r="DE69" s="61">
        <f t="shared" ref="DE69:EL69" si="41">COUNTIF(DE8:DE64,"DIM")</f>
        <v>0</v>
      </c>
      <c r="DF69" s="61">
        <f t="shared" si="41"/>
        <v>0</v>
      </c>
      <c r="DG69" s="61">
        <f t="shared" si="41"/>
        <v>0</v>
      </c>
      <c r="DH69" s="61">
        <f t="shared" si="41"/>
        <v>0</v>
      </c>
      <c r="DI69" s="61">
        <f t="shared" si="41"/>
        <v>0</v>
      </c>
      <c r="DJ69" s="61">
        <f t="shared" si="41"/>
        <v>0</v>
      </c>
      <c r="DK69" s="61">
        <f t="shared" si="41"/>
        <v>0</v>
      </c>
      <c r="DL69" s="61">
        <f t="shared" si="41"/>
        <v>0</v>
      </c>
      <c r="DM69" s="61">
        <f t="shared" si="41"/>
        <v>0</v>
      </c>
      <c r="DN69" s="61">
        <f t="shared" si="41"/>
        <v>0</v>
      </c>
      <c r="DO69" s="61">
        <f t="shared" si="41"/>
        <v>0</v>
      </c>
      <c r="DP69" s="61">
        <f t="shared" si="41"/>
        <v>0</v>
      </c>
      <c r="DQ69" s="61">
        <f t="shared" si="41"/>
        <v>0</v>
      </c>
      <c r="DR69" s="61">
        <f t="shared" si="41"/>
        <v>0</v>
      </c>
      <c r="DS69" s="61">
        <f t="shared" si="41"/>
        <v>0</v>
      </c>
      <c r="DT69" s="61">
        <f t="shared" si="41"/>
        <v>0</v>
      </c>
      <c r="DU69" s="61">
        <f t="shared" si="41"/>
        <v>0</v>
      </c>
      <c r="DV69" s="61">
        <f t="shared" si="41"/>
        <v>0</v>
      </c>
      <c r="DW69" s="61">
        <f t="shared" si="41"/>
        <v>0</v>
      </c>
      <c r="DX69" s="61">
        <f t="shared" si="41"/>
        <v>0</v>
      </c>
      <c r="DY69" s="61">
        <f t="shared" si="41"/>
        <v>0</v>
      </c>
      <c r="DZ69" s="61">
        <f t="shared" si="41"/>
        <v>0</v>
      </c>
      <c r="EA69" s="61">
        <f t="shared" si="41"/>
        <v>0</v>
      </c>
      <c r="EB69" s="61">
        <f t="shared" si="41"/>
        <v>0</v>
      </c>
      <c r="EC69" s="61">
        <f t="shared" si="41"/>
        <v>0</v>
      </c>
      <c r="ED69" s="61">
        <f t="shared" si="41"/>
        <v>0</v>
      </c>
      <c r="EE69" s="61">
        <f t="shared" si="41"/>
        <v>0</v>
      </c>
      <c r="EF69" s="61">
        <f t="shared" si="41"/>
        <v>0</v>
      </c>
      <c r="EG69" s="61">
        <f t="shared" si="41"/>
        <v>0</v>
      </c>
      <c r="EH69" s="61">
        <f t="shared" si="41"/>
        <v>0</v>
      </c>
      <c r="EI69" s="61">
        <f t="shared" si="41"/>
        <v>0</v>
      </c>
      <c r="EJ69" s="61">
        <f t="shared" si="41"/>
        <v>0</v>
      </c>
      <c r="EK69" s="61">
        <f t="shared" si="41"/>
        <v>0</v>
      </c>
      <c r="EL69" s="61">
        <f t="shared" si="41"/>
        <v>0</v>
      </c>
      <c r="EM69" s="30"/>
      <c r="EN69" s="61">
        <f t="shared" ref="EN69:FU69" si="42">COUNTIF(EN8:EN64,"DIM")</f>
        <v>0</v>
      </c>
      <c r="EO69" s="61">
        <f t="shared" si="42"/>
        <v>0</v>
      </c>
      <c r="EP69" s="61">
        <f t="shared" si="42"/>
        <v>0</v>
      </c>
      <c r="EQ69" s="61">
        <f t="shared" si="42"/>
        <v>0</v>
      </c>
      <c r="ER69" s="61">
        <f t="shared" si="42"/>
        <v>0</v>
      </c>
      <c r="ES69" s="61">
        <f t="shared" si="42"/>
        <v>0</v>
      </c>
      <c r="ET69" s="61">
        <f t="shared" si="42"/>
        <v>0</v>
      </c>
      <c r="EU69" s="61">
        <f t="shared" si="42"/>
        <v>0</v>
      </c>
      <c r="EV69" s="61">
        <f t="shared" si="42"/>
        <v>0</v>
      </c>
      <c r="EW69" s="61">
        <f t="shared" si="42"/>
        <v>0</v>
      </c>
      <c r="EX69" s="61">
        <f t="shared" si="42"/>
        <v>0</v>
      </c>
      <c r="EY69" s="61">
        <f t="shared" si="42"/>
        <v>0</v>
      </c>
      <c r="EZ69" s="61">
        <f t="shared" si="42"/>
        <v>0</v>
      </c>
      <c r="FA69" s="61">
        <f t="shared" si="42"/>
        <v>0</v>
      </c>
      <c r="FB69" s="61">
        <f t="shared" si="42"/>
        <v>0</v>
      </c>
      <c r="FC69" s="61">
        <f t="shared" si="42"/>
        <v>0</v>
      </c>
      <c r="FD69" s="61">
        <f t="shared" si="42"/>
        <v>0</v>
      </c>
      <c r="FE69" s="61">
        <f t="shared" si="42"/>
        <v>0</v>
      </c>
      <c r="FF69" s="61">
        <f t="shared" si="42"/>
        <v>0</v>
      </c>
      <c r="FG69" s="61">
        <f t="shared" si="42"/>
        <v>0</v>
      </c>
      <c r="FH69" s="61">
        <f t="shared" si="42"/>
        <v>0</v>
      </c>
      <c r="FI69" s="61">
        <f t="shared" si="42"/>
        <v>0</v>
      </c>
      <c r="FJ69" s="61">
        <f t="shared" si="42"/>
        <v>0</v>
      </c>
      <c r="FK69" s="61">
        <f t="shared" si="42"/>
        <v>0</v>
      </c>
      <c r="FL69" s="61">
        <f t="shared" si="42"/>
        <v>0</v>
      </c>
      <c r="FM69" s="61">
        <f t="shared" si="42"/>
        <v>0</v>
      </c>
      <c r="FN69" s="61">
        <f t="shared" si="42"/>
        <v>0</v>
      </c>
      <c r="FO69" s="61">
        <f t="shared" si="42"/>
        <v>0</v>
      </c>
      <c r="FP69" s="61">
        <f t="shared" si="42"/>
        <v>0</v>
      </c>
      <c r="FQ69" s="61">
        <f t="shared" si="42"/>
        <v>0</v>
      </c>
      <c r="FR69" s="61">
        <f t="shared" si="42"/>
        <v>0</v>
      </c>
      <c r="FS69" s="61">
        <f t="shared" si="42"/>
        <v>0</v>
      </c>
      <c r="FT69" s="61">
        <f t="shared" si="42"/>
        <v>0</v>
      </c>
      <c r="FU69" s="61">
        <f t="shared" si="42"/>
        <v>0</v>
      </c>
      <c r="FV69" s="30"/>
      <c r="FX69" s="30"/>
    </row>
    <row r="70" spans="1:180" s="58" customFormat="1" ht="15.75">
      <c r="A70" s="56"/>
      <c r="B70" s="63" t="s">
        <v>292</v>
      </c>
      <c r="C70" s="63" t="s">
        <v>228</v>
      </c>
      <c r="D70" s="61">
        <f t="shared" ref="D70:AK70" si="43">COUNTIF(D8:D64,"DIT")</f>
        <v>0</v>
      </c>
      <c r="E70" s="61">
        <f t="shared" si="43"/>
        <v>0</v>
      </c>
      <c r="F70" s="61">
        <f t="shared" si="43"/>
        <v>0</v>
      </c>
      <c r="G70" s="61">
        <f t="shared" si="43"/>
        <v>0</v>
      </c>
      <c r="H70" s="61">
        <f t="shared" si="43"/>
        <v>0</v>
      </c>
      <c r="I70" s="61">
        <f t="shared" si="43"/>
        <v>0</v>
      </c>
      <c r="J70" s="61">
        <f t="shared" si="43"/>
        <v>0</v>
      </c>
      <c r="K70" s="61">
        <f t="shared" si="43"/>
        <v>0</v>
      </c>
      <c r="L70" s="61">
        <f t="shared" si="43"/>
        <v>0</v>
      </c>
      <c r="M70" s="61">
        <f t="shared" si="43"/>
        <v>0</v>
      </c>
      <c r="N70" s="61">
        <f t="shared" si="43"/>
        <v>0</v>
      </c>
      <c r="O70" s="61">
        <f t="shared" si="43"/>
        <v>0</v>
      </c>
      <c r="P70" s="61">
        <f t="shared" si="43"/>
        <v>0</v>
      </c>
      <c r="Q70" s="61">
        <f t="shared" si="43"/>
        <v>0</v>
      </c>
      <c r="R70" s="61">
        <f t="shared" si="43"/>
        <v>0</v>
      </c>
      <c r="S70" s="61">
        <f t="shared" si="43"/>
        <v>0</v>
      </c>
      <c r="T70" s="61">
        <f t="shared" si="43"/>
        <v>0</v>
      </c>
      <c r="U70" s="61">
        <f t="shared" si="43"/>
        <v>0</v>
      </c>
      <c r="V70" s="61">
        <f t="shared" si="43"/>
        <v>0</v>
      </c>
      <c r="W70" s="61">
        <f t="shared" si="43"/>
        <v>0</v>
      </c>
      <c r="X70" s="61">
        <f t="shared" si="43"/>
        <v>0</v>
      </c>
      <c r="Y70" s="61">
        <f t="shared" si="43"/>
        <v>0</v>
      </c>
      <c r="Z70" s="61">
        <f t="shared" si="43"/>
        <v>0</v>
      </c>
      <c r="AA70" s="61">
        <f t="shared" si="43"/>
        <v>0</v>
      </c>
      <c r="AB70" s="61">
        <f t="shared" si="43"/>
        <v>0</v>
      </c>
      <c r="AC70" s="61">
        <f t="shared" si="43"/>
        <v>0</v>
      </c>
      <c r="AD70" s="61">
        <f t="shared" si="43"/>
        <v>0</v>
      </c>
      <c r="AE70" s="61">
        <f t="shared" si="43"/>
        <v>0</v>
      </c>
      <c r="AF70" s="61">
        <f t="shared" si="43"/>
        <v>0</v>
      </c>
      <c r="AG70" s="61">
        <f t="shared" si="43"/>
        <v>0</v>
      </c>
      <c r="AH70" s="61">
        <f t="shared" si="43"/>
        <v>0</v>
      </c>
      <c r="AI70" s="61">
        <f t="shared" si="43"/>
        <v>0</v>
      </c>
      <c r="AJ70" s="61">
        <f t="shared" si="43"/>
        <v>0</v>
      </c>
      <c r="AK70" s="61">
        <f t="shared" si="43"/>
        <v>0</v>
      </c>
      <c r="AL70" s="30"/>
      <c r="AM70" s="61">
        <f t="shared" ref="AM70:BT70" si="44">COUNTIF(AM8:AM64,"DIT")</f>
        <v>0</v>
      </c>
      <c r="AN70" s="61">
        <f t="shared" si="44"/>
        <v>0</v>
      </c>
      <c r="AO70" s="61">
        <f t="shared" si="44"/>
        <v>0</v>
      </c>
      <c r="AP70" s="61">
        <f t="shared" si="44"/>
        <v>0</v>
      </c>
      <c r="AQ70" s="61">
        <f t="shared" si="44"/>
        <v>0</v>
      </c>
      <c r="AR70" s="61">
        <f t="shared" si="44"/>
        <v>0</v>
      </c>
      <c r="AS70" s="61">
        <f t="shared" si="44"/>
        <v>0</v>
      </c>
      <c r="AT70" s="61">
        <f t="shared" si="44"/>
        <v>0</v>
      </c>
      <c r="AU70" s="61">
        <f t="shared" si="44"/>
        <v>0</v>
      </c>
      <c r="AV70" s="61">
        <f t="shared" si="44"/>
        <v>0</v>
      </c>
      <c r="AW70" s="61">
        <f t="shared" si="44"/>
        <v>0</v>
      </c>
      <c r="AX70" s="61">
        <f t="shared" si="44"/>
        <v>0</v>
      </c>
      <c r="AY70" s="61">
        <f t="shared" si="44"/>
        <v>0</v>
      </c>
      <c r="AZ70" s="61">
        <f t="shared" si="44"/>
        <v>0</v>
      </c>
      <c r="BA70" s="61">
        <f t="shared" si="44"/>
        <v>0</v>
      </c>
      <c r="BB70" s="61">
        <f t="shared" si="44"/>
        <v>0</v>
      </c>
      <c r="BC70" s="61">
        <f t="shared" si="44"/>
        <v>0</v>
      </c>
      <c r="BD70" s="61">
        <f t="shared" si="44"/>
        <v>0</v>
      </c>
      <c r="BE70" s="61">
        <f t="shared" si="44"/>
        <v>0</v>
      </c>
      <c r="BF70" s="61">
        <f t="shared" si="44"/>
        <v>0</v>
      </c>
      <c r="BG70" s="61">
        <f t="shared" si="44"/>
        <v>0</v>
      </c>
      <c r="BH70" s="61">
        <f t="shared" si="44"/>
        <v>0</v>
      </c>
      <c r="BI70" s="61">
        <f t="shared" si="44"/>
        <v>0</v>
      </c>
      <c r="BJ70" s="61">
        <f t="shared" si="44"/>
        <v>0</v>
      </c>
      <c r="BK70" s="61">
        <f t="shared" si="44"/>
        <v>0</v>
      </c>
      <c r="BL70" s="61">
        <f t="shared" si="44"/>
        <v>0</v>
      </c>
      <c r="BM70" s="61">
        <f t="shared" si="44"/>
        <v>0</v>
      </c>
      <c r="BN70" s="61">
        <f t="shared" si="44"/>
        <v>0</v>
      </c>
      <c r="BO70" s="61">
        <f t="shared" si="44"/>
        <v>0</v>
      </c>
      <c r="BP70" s="61">
        <f t="shared" si="44"/>
        <v>0</v>
      </c>
      <c r="BQ70" s="61">
        <f t="shared" si="44"/>
        <v>0</v>
      </c>
      <c r="BR70" s="61">
        <f t="shared" si="44"/>
        <v>0</v>
      </c>
      <c r="BS70" s="61">
        <f t="shared" si="44"/>
        <v>0</v>
      </c>
      <c r="BT70" s="61">
        <f t="shared" si="44"/>
        <v>0</v>
      </c>
      <c r="BU70" s="30"/>
      <c r="BV70" s="61">
        <f t="shared" ref="BV70:DC70" si="45">COUNTIF(BV8:BV64,"DIT")</f>
        <v>0</v>
      </c>
      <c r="BW70" s="61">
        <f t="shared" si="45"/>
        <v>0</v>
      </c>
      <c r="BX70" s="61">
        <f t="shared" si="45"/>
        <v>0</v>
      </c>
      <c r="BY70" s="61">
        <f t="shared" si="45"/>
        <v>0</v>
      </c>
      <c r="BZ70" s="61">
        <f t="shared" si="45"/>
        <v>0</v>
      </c>
      <c r="CA70" s="61">
        <f t="shared" si="45"/>
        <v>0</v>
      </c>
      <c r="CB70" s="61">
        <f t="shared" si="45"/>
        <v>0</v>
      </c>
      <c r="CC70" s="61">
        <f t="shared" si="45"/>
        <v>0</v>
      </c>
      <c r="CD70" s="61">
        <f t="shared" si="45"/>
        <v>0</v>
      </c>
      <c r="CE70" s="61">
        <f t="shared" si="45"/>
        <v>0</v>
      </c>
      <c r="CF70" s="61">
        <f t="shared" si="45"/>
        <v>0</v>
      </c>
      <c r="CG70" s="61">
        <f t="shared" si="45"/>
        <v>0</v>
      </c>
      <c r="CH70" s="61">
        <f t="shared" si="45"/>
        <v>0</v>
      </c>
      <c r="CI70" s="61">
        <f t="shared" si="45"/>
        <v>0</v>
      </c>
      <c r="CJ70" s="61">
        <f t="shared" si="45"/>
        <v>0</v>
      </c>
      <c r="CK70" s="61">
        <f t="shared" si="45"/>
        <v>0</v>
      </c>
      <c r="CL70" s="61">
        <f t="shared" si="45"/>
        <v>0</v>
      </c>
      <c r="CM70" s="61">
        <f t="shared" si="45"/>
        <v>0</v>
      </c>
      <c r="CN70" s="61">
        <f t="shared" si="45"/>
        <v>0</v>
      </c>
      <c r="CO70" s="61">
        <f t="shared" si="45"/>
        <v>0</v>
      </c>
      <c r="CP70" s="61">
        <f t="shared" si="45"/>
        <v>0</v>
      </c>
      <c r="CQ70" s="61">
        <f t="shared" si="45"/>
        <v>0</v>
      </c>
      <c r="CR70" s="61">
        <f t="shared" si="45"/>
        <v>0</v>
      </c>
      <c r="CS70" s="61">
        <f t="shared" si="45"/>
        <v>0</v>
      </c>
      <c r="CT70" s="61">
        <f t="shared" si="45"/>
        <v>0</v>
      </c>
      <c r="CU70" s="61">
        <f t="shared" si="45"/>
        <v>0</v>
      </c>
      <c r="CV70" s="61">
        <f t="shared" si="45"/>
        <v>0</v>
      </c>
      <c r="CW70" s="61">
        <f t="shared" si="45"/>
        <v>0</v>
      </c>
      <c r="CX70" s="61">
        <f t="shared" si="45"/>
        <v>0</v>
      </c>
      <c r="CY70" s="61">
        <f t="shared" si="45"/>
        <v>0</v>
      </c>
      <c r="CZ70" s="61">
        <f t="shared" si="45"/>
        <v>0</v>
      </c>
      <c r="DA70" s="61">
        <f t="shared" si="45"/>
        <v>0</v>
      </c>
      <c r="DB70" s="61">
        <f t="shared" si="45"/>
        <v>0</v>
      </c>
      <c r="DC70" s="61">
        <f t="shared" si="45"/>
        <v>0</v>
      </c>
      <c r="DD70" s="30"/>
      <c r="DE70" s="61">
        <f t="shared" ref="DE70:EL70" si="46">COUNTIF(DE8:DE64,"DIT")</f>
        <v>0</v>
      </c>
      <c r="DF70" s="61">
        <f t="shared" si="46"/>
        <v>0</v>
      </c>
      <c r="DG70" s="61">
        <f t="shared" si="46"/>
        <v>0</v>
      </c>
      <c r="DH70" s="61">
        <f t="shared" si="46"/>
        <v>0</v>
      </c>
      <c r="DI70" s="61">
        <f t="shared" si="46"/>
        <v>0</v>
      </c>
      <c r="DJ70" s="61">
        <f t="shared" si="46"/>
        <v>0</v>
      </c>
      <c r="DK70" s="61">
        <f t="shared" si="46"/>
        <v>0</v>
      </c>
      <c r="DL70" s="61">
        <f t="shared" si="46"/>
        <v>0</v>
      </c>
      <c r="DM70" s="61">
        <f t="shared" si="46"/>
        <v>0</v>
      </c>
      <c r="DN70" s="61">
        <f t="shared" si="46"/>
        <v>0</v>
      </c>
      <c r="DO70" s="61">
        <f t="shared" si="46"/>
        <v>0</v>
      </c>
      <c r="DP70" s="61">
        <f t="shared" si="46"/>
        <v>0</v>
      </c>
      <c r="DQ70" s="61">
        <f t="shared" si="46"/>
        <v>0</v>
      </c>
      <c r="DR70" s="61">
        <f t="shared" si="46"/>
        <v>0</v>
      </c>
      <c r="DS70" s="61">
        <f t="shared" si="46"/>
        <v>0</v>
      </c>
      <c r="DT70" s="61">
        <f t="shared" si="46"/>
        <v>0</v>
      </c>
      <c r="DU70" s="61">
        <f t="shared" si="46"/>
        <v>0</v>
      </c>
      <c r="DV70" s="61">
        <f t="shared" si="46"/>
        <v>0</v>
      </c>
      <c r="DW70" s="61">
        <f t="shared" si="46"/>
        <v>0</v>
      </c>
      <c r="DX70" s="61">
        <f t="shared" si="46"/>
        <v>0</v>
      </c>
      <c r="DY70" s="61">
        <f t="shared" si="46"/>
        <v>0</v>
      </c>
      <c r="DZ70" s="61">
        <f t="shared" si="46"/>
        <v>0</v>
      </c>
      <c r="EA70" s="61">
        <f t="shared" si="46"/>
        <v>0</v>
      </c>
      <c r="EB70" s="61">
        <f t="shared" si="46"/>
        <v>0</v>
      </c>
      <c r="EC70" s="61">
        <f t="shared" si="46"/>
        <v>0</v>
      </c>
      <c r="ED70" s="61">
        <f t="shared" si="46"/>
        <v>0</v>
      </c>
      <c r="EE70" s="61">
        <f t="shared" si="46"/>
        <v>0</v>
      </c>
      <c r="EF70" s="61">
        <f t="shared" si="46"/>
        <v>0</v>
      </c>
      <c r="EG70" s="61">
        <f t="shared" si="46"/>
        <v>0</v>
      </c>
      <c r="EH70" s="61">
        <f t="shared" si="46"/>
        <v>0</v>
      </c>
      <c r="EI70" s="61">
        <f t="shared" si="46"/>
        <v>0</v>
      </c>
      <c r="EJ70" s="61">
        <f t="shared" si="46"/>
        <v>0</v>
      </c>
      <c r="EK70" s="61">
        <f t="shared" si="46"/>
        <v>0</v>
      </c>
      <c r="EL70" s="61">
        <f t="shared" si="46"/>
        <v>0</v>
      </c>
      <c r="EM70" s="30"/>
      <c r="EN70" s="61">
        <f t="shared" ref="EN70:FU70" si="47">COUNTIF(EN8:EN64,"DIT")</f>
        <v>0</v>
      </c>
      <c r="EO70" s="61">
        <f t="shared" si="47"/>
        <v>0</v>
      </c>
      <c r="EP70" s="61">
        <f t="shared" si="47"/>
        <v>0</v>
      </c>
      <c r="EQ70" s="61">
        <f t="shared" si="47"/>
        <v>0</v>
      </c>
      <c r="ER70" s="61">
        <f t="shared" si="47"/>
        <v>0</v>
      </c>
      <c r="ES70" s="61">
        <f t="shared" si="47"/>
        <v>0</v>
      </c>
      <c r="ET70" s="61">
        <f t="shared" si="47"/>
        <v>0</v>
      </c>
      <c r="EU70" s="61">
        <f t="shared" si="47"/>
        <v>0</v>
      </c>
      <c r="EV70" s="61">
        <f t="shared" si="47"/>
        <v>0</v>
      </c>
      <c r="EW70" s="61">
        <f t="shared" si="47"/>
        <v>0</v>
      </c>
      <c r="EX70" s="61">
        <f t="shared" si="47"/>
        <v>0</v>
      </c>
      <c r="EY70" s="61">
        <f t="shared" si="47"/>
        <v>0</v>
      </c>
      <c r="EZ70" s="61">
        <f t="shared" si="47"/>
        <v>0</v>
      </c>
      <c r="FA70" s="61">
        <f t="shared" si="47"/>
        <v>0</v>
      </c>
      <c r="FB70" s="61">
        <f t="shared" si="47"/>
        <v>0</v>
      </c>
      <c r="FC70" s="61">
        <f t="shared" si="47"/>
        <v>0</v>
      </c>
      <c r="FD70" s="61">
        <f t="shared" si="47"/>
        <v>0</v>
      </c>
      <c r="FE70" s="61">
        <f t="shared" si="47"/>
        <v>0</v>
      </c>
      <c r="FF70" s="61">
        <f t="shared" si="47"/>
        <v>0</v>
      </c>
      <c r="FG70" s="61">
        <f t="shared" si="47"/>
        <v>0</v>
      </c>
      <c r="FH70" s="61">
        <f t="shared" si="47"/>
        <v>0</v>
      </c>
      <c r="FI70" s="61">
        <f t="shared" si="47"/>
        <v>0</v>
      </c>
      <c r="FJ70" s="61">
        <f t="shared" si="47"/>
        <v>0</v>
      </c>
      <c r="FK70" s="61">
        <f t="shared" si="47"/>
        <v>0</v>
      </c>
      <c r="FL70" s="61">
        <f t="shared" si="47"/>
        <v>0</v>
      </c>
      <c r="FM70" s="61">
        <f t="shared" si="47"/>
        <v>0</v>
      </c>
      <c r="FN70" s="61">
        <f t="shared" si="47"/>
        <v>0</v>
      </c>
      <c r="FO70" s="61">
        <f t="shared" si="47"/>
        <v>0</v>
      </c>
      <c r="FP70" s="61">
        <f t="shared" si="47"/>
        <v>0</v>
      </c>
      <c r="FQ70" s="61">
        <f t="shared" si="47"/>
        <v>0</v>
      </c>
      <c r="FR70" s="61">
        <f t="shared" si="47"/>
        <v>0</v>
      </c>
      <c r="FS70" s="61">
        <f t="shared" si="47"/>
        <v>0</v>
      </c>
      <c r="FT70" s="61">
        <f t="shared" si="47"/>
        <v>0</v>
      </c>
      <c r="FU70" s="61">
        <f t="shared" si="47"/>
        <v>0</v>
      </c>
      <c r="FV70" s="30"/>
      <c r="FX70" s="30"/>
    </row>
    <row r="71" spans="1:180" s="58" customFormat="1" ht="15.75">
      <c r="A71" s="56"/>
      <c r="B71" s="28" t="s">
        <v>293</v>
      </c>
      <c r="C71" s="19" t="s">
        <v>287</v>
      </c>
      <c r="D71" s="61">
        <f t="shared" ref="D71:AK71" si="48">COUNTIF(D8:D64,"COM")</f>
        <v>0</v>
      </c>
      <c r="E71" s="61">
        <f t="shared" si="48"/>
        <v>0</v>
      </c>
      <c r="F71" s="61">
        <f t="shared" si="48"/>
        <v>0</v>
      </c>
      <c r="G71" s="61">
        <f t="shared" si="48"/>
        <v>0</v>
      </c>
      <c r="H71" s="61">
        <f t="shared" si="48"/>
        <v>0</v>
      </c>
      <c r="I71" s="61">
        <f t="shared" si="48"/>
        <v>0</v>
      </c>
      <c r="J71" s="61">
        <f t="shared" si="48"/>
        <v>0</v>
      </c>
      <c r="K71" s="61">
        <f t="shared" si="48"/>
        <v>0</v>
      </c>
      <c r="L71" s="61">
        <f t="shared" si="48"/>
        <v>0</v>
      </c>
      <c r="M71" s="61">
        <f t="shared" si="48"/>
        <v>0</v>
      </c>
      <c r="N71" s="61">
        <f t="shared" si="48"/>
        <v>0</v>
      </c>
      <c r="O71" s="61">
        <f t="shared" si="48"/>
        <v>0</v>
      </c>
      <c r="P71" s="61">
        <f t="shared" si="48"/>
        <v>0</v>
      </c>
      <c r="Q71" s="61">
        <f t="shared" si="48"/>
        <v>0</v>
      </c>
      <c r="R71" s="61">
        <f t="shared" si="48"/>
        <v>0</v>
      </c>
      <c r="S71" s="61">
        <f t="shared" si="48"/>
        <v>0</v>
      </c>
      <c r="T71" s="61">
        <f t="shared" si="48"/>
        <v>0</v>
      </c>
      <c r="U71" s="61">
        <f t="shared" si="48"/>
        <v>0</v>
      </c>
      <c r="V71" s="61">
        <f t="shared" si="48"/>
        <v>0</v>
      </c>
      <c r="W71" s="61">
        <f t="shared" si="48"/>
        <v>0</v>
      </c>
      <c r="X71" s="61">
        <f t="shared" si="48"/>
        <v>0</v>
      </c>
      <c r="Y71" s="61">
        <f t="shared" si="48"/>
        <v>0</v>
      </c>
      <c r="Z71" s="61">
        <f t="shared" si="48"/>
        <v>0</v>
      </c>
      <c r="AA71" s="61">
        <f t="shared" si="48"/>
        <v>0</v>
      </c>
      <c r="AB71" s="61">
        <f t="shared" si="48"/>
        <v>0</v>
      </c>
      <c r="AC71" s="61">
        <f t="shared" si="48"/>
        <v>0</v>
      </c>
      <c r="AD71" s="61">
        <f t="shared" si="48"/>
        <v>0</v>
      </c>
      <c r="AE71" s="61">
        <f t="shared" si="48"/>
        <v>0</v>
      </c>
      <c r="AF71" s="61">
        <f t="shared" si="48"/>
        <v>0</v>
      </c>
      <c r="AG71" s="61">
        <f t="shared" si="48"/>
        <v>0</v>
      </c>
      <c r="AH71" s="61">
        <f t="shared" si="48"/>
        <v>0</v>
      </c>
      <c r="AI71" s="61">
        <f t="shared" si="48"/>
        <v>0</v>
      </c>
      <c r="AJ71" s="61">
        <f t="shared" si="48"/>
        <v>0</v>
      </c>
      <c r="AK71" s="61">
        <f t="shared" si="48"/>
        <v>0</v>
      </c>
      <c r="AL71" s="30"/>
      <c r="AM71" s="61">
        <f t="shared" ref="AM71:BT71" si="49">COUNTIF(AM8:AM64,"COM")</f>
        <v>0</v>
      </c>
      <c r="AN71" s="61">
        <f t="shared" si="49"/>
        <v>0</v>
      </c>
      <c r="AO71" s="61">
        <f t="shared" si="49"/>
        <v>0</v>
      </c>
      <c r="AP71" s="61">
        <f t="shared" si="49"/>
        <v>0</v>
      </c>
      <c r="AQ71" s="61">
        <f t="shared" si="49"/>
        <v>0</v>
      </c>
      <c r="AR71" s="61">
        <f t="shared" si="49"/>
        <v>0</v>
      </c>
      <c r="AS71" s="61">
        <f t="shared" si="49"/>
        <v>0</v>
      </c>
      <c r="AT71" s="61">
        <f t="shared" si="49"/>
        <v>0</v>
      </c>
      <c r="AU71" s="61">
        <f t="shared" si="49"/>
        <v>0</v>
      </c>
      <c r="AV71" s="61">
        <f t="shared" si="49"/>
        <v>0</v>
      </c>
      <c r="AW71" s="61">
        <f t="shared" si="49"/>
        <v>0</v>
      </c>
      <c r="AX71" s="61">
        <f t="shared" si="49"/>
        <v>0</v>
      </c>
      <c r="AY71" s="61">
        <f t="shared" si="49"/>
        <v>0</v>
      </c>
      <c r="AZ71" s="61">
        <f t="shared" si="49"/>
        <v>0</v>
      </c>
      <c r="BA71" s="61">
        <f t="shared" si="49"/>
        <v>0</v>
      </c>
      <c r="BB71" s="61">
        <f t="shared" si="49"/>
        <v>0</v>
      </c>
      <c r="BC71" s="61">
        <f t="shared" si="49"/>
        <v>0</v>
      </c>
      <c r="BD71" s="61">
        <f t="shared" si="49"/>
        <v>0</v>
      </c>
      <c r="BE71" s="61">
        <f t="shared" si="49"/>
        <v>0</v>
      </c>
      <c r="BF71" s="61">
        <f t="shared" si="49"/>
        <v>0</v>
      </c>
      <c r="BG71" s="61">
        <f t="shared" si="49"/>
        <v>0</v>
      </c>
      <c r="BH71" s="61">
        <f t="shared" si="49"/>
        <v>0</v>
      </c>
      <c r="BI71" s="61">
        <f t="shared" si="49"/>
        <v>0</v>
      </c>
      <c r="BJ71" s="61">
        <f t="shared" si="49"/>
        <v>0</v>
      </c>
      <c r="BK71" s="61">
        <f t="shared" si="49"/>
        <v>0</v>
      </c>
      <c r="BL71" s="61">
        <f t="shared" si="49"/>
        <v>0</v>
      </c>
      <c r="BM71" s="61">
        <f t="shared" si="49"/>
        <v>0</v>
      </c>
      <c r="BN71" s="61">
        <f t="shared" si="49"/>
        <v>0</v>
      </c>
      <c r="BO71" s="61">
        <f t="shared" si="49"/>
        <v>0</v>
      </c>
      <c r="BP71" s="61">
        <f t="shared" si="49"/>
        <v>0</v>
      </c>
      <c r="BQ71" s="61">
        <f t="shared" si="49"/>
        <v>0</v>
      </c>
      <c r="BR71" s="61">
        <f t="shared" si="49"/>
        <v>0</v>
      </c>
      <c r="BS71" s="61">
        <f t="shared" si="49"/>
        <v>0</v>
      </c>
      <c r="BT71" s="61">
        <f t="shared" si="49"/>
        <v>0</v>
      </c>
      <c r="BU71" s="30"/>
      <c r="BV71" s="61">
        <f t="shared" ref="BV71:DC71" si="50">COUNTIF(BV8:BV64,"COM")</f>
        <v>0</v>
      </c>
      <c r="BW71" s="61">
        <f t="shared" si="50"/>
        <v>0</v>
      </c>
      <c r="BX71" s="61">
        <f t="shared" si="50"/>
        <v>0</v>
      </c>
      <c r="BY71" s="61">
        <f t="shared" si="50"/>
        <v>0</v>
      </c>
      <c r="BZ71" s="61">
        <f t="shared" si="50"/>
        <v>0</v>
      </c>
      <c r="CA71" s="61">
        <f t="shared" si="50"/>
        <v>0</v>
      </c>
      <c r="CB71" s="61">
        <f t="shared" si="50"/>
        <v>0</v>
      </c>
      <c r="CC71" s="61">
        <f t="shared" si="50"/>
        <v>0</v>
      </c>
      <c r="CD71" s="61">
        <f t="shared" si="50"/>
        <v>0</v>
      </c>
      <c r="CE71" s="61">
        <f t="shared" si="50"/>
        <v>0</v>
      </c>
      <c r="CF71" s="61">
        <f t="shared" si="50"/>
        <v>0</v>
      </c>
      <c r="CG71" s="61">
        <f t="shared" si="50"/>
        <v>0</v>
      </c>
      <c r="CH71" s="61">
        <f t="shared" si="50"/>
        <v>0</v>
      </c>
      <c r="CI71" s="61">
        <f t="shared" si="50"/>
        <v>0</v>
      </c>
      <c r="CJ71" s="61">
        <f t="shared" si="50"/>
        <v>0</v>
      </c>
      <c r="CK71" s="61">
        <f t="shared" si="50"/>
        <v>0</v>
      </c>
      <c r="CL71" s="61">
        <f t="shared" si="50"/>
        <v>0</v>
      </c>
      <c r="CM71" s="61">
        <f t="shared" si="50"/>
        <v>0</v>
      </c>
      <c r="CN71" s="61">
        <f t="shared" si="50"/>
        <v>0</v>
      </c>
      <c r="CO71" s="61">
        <f t="shared" si="50"/>
        <v>0</v>
      </c>
      <c r="CP71" s="61">
        <f t="shared" si="50"/>
        <v>0</v>
      </c>
      <c r="CQ71" s="61">
        <f t="shared" si="50"/>
        <v>0</v>
      </c>
      <c r="CR71" s="61">
        <f t="shared" si="50"/>
        <v>0</v>
      </c>
      <c r="CS71" s="61">
        <f t="shared" si="50"/>
        <v>0</v>
      </c>
      <c r="CT71" s="61">
        <f t="shared" si="50"/>
        <v>0</v>
      </c>
      <c r="CU71" s="61">
        <f t="shared" si="50"/>
        <v>0</v>
      </c>
      <c r="CV71" s="61">
        <f t="shared" si="50"/>
        <v>0</v>
      </c>
      <c r="CW71" s="61">
        <f t="shared" si="50"/>
        <v>0</v>
      </c>
      <c r="CX71" s="61">
        <f t="shared" si="50"/>
        <v>0</v>
      </c>
      <c r="CY71" s="61">
        <f t="shared" si="50"/>
        <v>0</v>
      </c>
      <c r="CZ71" s="61">
        <f t="shared" si="50"/>
        <v>0</v>
      </c>
      <c r="DA71" s="61">
        <f t="shared" si="50"/>
        <v>0</v>
      </c>
      <c r="DB71" s="61">
        <f t="shared" si="50"/>
        <v>0</v>
      </c>
      <c r="DC71" s="61">
        <f t="shared" si="50"/>
        <v>0</v>
      </c>
      <c r="DD71" s="30"/>
      <c r="DE71" s="61">
        <f t="shared" ref="DE71:EL71" si="51">COUNTIF(DE8:DE64,"COM")</f>
        <v>0</v>
      </c>
      <c r="DF71" s="61">
        <f t="shared" si="51"/>
        <v>0</v>
      </c>
      <c r="DG71" s="61">
        <f t="shared" si="51"/>
        <v>0</v>
      </c>
      <c r="DH71" s="61">
        <f t="shared" si="51"/>
        <v>0</v>
      </c>
      <c r="DI71" s="61">
        <f t="shared" si="51"/>
        <v>0</v>
      </c>
      <c r="DJ71" s="61">
        <f t="shared" si="51"/>
        <v>0</v>
      </c>
      <c r="DK71" s="61">
        <f t="shared" si="51"/>
        <v>0</v>
      </c>
      <c r="DL71" s="61">
        <f t="shared" si="51"/>
        <v>0</v>
      </c>
      <c r="DM71" s="61">
        <f t="shared" si="51"/>
        <v>0</v>
      </c>
      <c r="DN71" s="61">
        <f t="shared" si="51"/>
        <v>0</v>
      </c>
      <c r="DO71" s="61">
        <f t="shared" si="51"/>
        <v>0</v>
      </c>
      <c r="DP71" s="61">
        <f t="shared" si="51"/>
        <v>0</v>
      </c>
      <c r="DQ71" s="61">
        <f t="shared" si="51"/>
        <v>0</v>
      </c>
      <c r="DR71" s="61">
        <f t="shared" si="51"/>
        <v>0</v>
      </c>
      <c r="DS71" s="61">
        <f t="shared" si="51"/>
        <v>0</v>
      </c>
      <c r="DT71" s="61">
        <f t="shared" si="51"/>
        <v>0</v>
      </c>
      <c r="DU71" s="61">
        <f t="shared" si="51"/>
        <v>0</v>
      </c>
      <c r="DV71" s="61">
        <f t="shared" si="51"/>
        <v>0</v>
      </c>
      <c r="DW71" s="61">
        <f t="shared" si="51"/>
        <v>0</v>
      </c>
      <c r="DX71" s="61">
        <f t="shared" si="51"/>
        <v>0</v>
      </c>
      <c r="DY71" s="61">
        <f t="shared" si="51"/>
        <v>0</v>
      </c>
      <c r="DZ71" s="61">
        <f t="shared" si="51"/>
        <v>0</v>
      </c>
      <c r="EA71" s="61">
        <f t="shared" si="51"/>
        <v>0</v>
      </c>
      <c r="EB71" s="61">
        <f t="shared" si="51"/>
        <v>0</v>
      </c>
      <c r="EC71" s="61">
        <f t="shared" si="51"/>
        <v>0</v>
      </c>
      <c r="ED71" s="61">
        <f t="shared" si="51"/>
        <v>0</v>
      </c>
      <c r="EE71" s="61">
        <f t="shared" si="51"/>
        <v>0</v>
      </c>
      <c r="EF71" s="61">
        <f t="shared" si="51"/>
        <v>0</v>
      </c>
      <c r="EG71" s="61">
        <f t="shared" si="51"/>
        <v>0</v>
      </c>
      <c r="EH71" s="61">
        <f t="shared" si="51"/>
        <v>0</v>
      </c>
      <c r="EI71" s="61">
        <f t="shared" si="51"/>
        <v>0</v>
      </c>
      <c r="EJ71" s="61">
        <f t="shared" si="51"/>
        <v>0</v>
      </c>
      <c r="EK71" s="61">
        <f t="shared" si="51"/>
        <v>0</v>
      </c>
      <c r="EL71" s="61">
        <f t="shared" si="51"/>
        <v>0</v>
      </c>
      <c r="EM71" s="30"/>
      <c r="EN71" s="61">
        <f t="shared" ref="EN71:FU71" si="52">COUNTIF(EN8:EN64,"COM")</f>
        <v>0</v>
      </c>
      <c r="EO71" s="61">
        <f t="shared" si="52"/>
        <v>0</v>
      </c>
      <c r="EP71" s="61">
        <f t="shared" si="52"/>
        <v>0</v>
      </c>
      <c r="EQ71" s="61">
        <f t="shared" si="52"/>
        <v>0</v>
      </c>
      <c r="ER71" s="61">
        <f t="shared" si="52"/>
        <v>0</v>
      </c>
      <c r="ES71" s="61">
        <f t="shared" si="52"/>
        <v>0</v>
      </c>
      <c r="ET71" s="61">
        <f t="shared" si="52"/>
        <v>0</v>
      </c>
      <c r="EU71" s="61">
        <f t="shared" si="52"/>
        <v>0</v>
      </c>
      <c r="EV71" s="61">
        <f t="shared" si="52"/>
        <v>0</v>
      </c>
      <c r="EW71" s="61">
        <f t="shared" si="52"/>
        <v>0</v>
      </c>
      <c r="EX71" s="61">
        <f t="shared" si="52"/>
        <v>0</v>
      </c>
      <c r="EY71" s="61">
        <f t="shared" si="52"/>
        <v>0</v>
      </c>
      <c r="EZ71" s="61">
        <f t="shared" si="52"/>
        <v>0</v>
      </c>
      <c r="FA71" s="61">
        <f t="shared" si="52"/>
        <v>0</v>
      </c>
      <c r="FB71" s="61">
        <f t="shared" si="52"/>
        <v>0</v>
      </c>
      <c r="FC71" s="61">
        <f t="shared" si="52"/>
        <v>0</v>
      </c>
      <c r="FD71" s="61">
        <f t="shared" si="52"/>
        <v>0</v>
      </c>
      <c r="FE71" s="61">
        <f t="shared" si="52"/>
        <v>0</v>
      </c>
      <c r="FF71" s="61">
        <f t="shared" si="52"/>
        <v>0</v>
      </c>
      <c r="FG71" s="61">
        <f t="shared" si="52"/>
        <v>0</v>
      </c>
      <c r="FH71" s="61">
        <f t="shared" si="52"/>
        <v>0</v>
      </c>
      <c r="FI71" s="61">
        <f t="shared" si="52"/>
        <v>0</v>
      </c>
      <c r="FJ71" s="61">
        <f t="shared" si="52"/>
        <v>0</v>
      </c>
      <c r="FK71" s="61">
        <f t="shared" si="52"/>
        <v>0</v>
      </c>
      <c r="FL71" s="61">
        <f t="shared" si="52"/>
        <v>0</v>
      </c>
      <c r="FM71" s="61">
        <f t="shared" si="52"/>
        <v>0</v>
      </c>
      <c r="FN71" s="61">
        <f t="shared" si="52"/>
        <v>0</v>
      </c>
      <c r="FO71" s="61">
        <f t="shared" si="52"/>
        <v>0</v>
      </c>
      <c r="FP71" s="61">
        <f t="shared" si="52"/>
        <v>0</v>
      </c>
      <c r="FQ71" s="61">
        <f t="shared" si="52"/>
        <v>0</v>
      </c>
      <c r="FR71" s="61">
        <f t="shared" si="52"/>
        <v>0</v>
      </c>
      <c r="FS71" s="61">
        <f t="shared" si="52"/>
        <v>0</v>
      </c>
      <c r="FT71" s="61">
        <f t="shared" si="52"/>
        <v>0</v>
      </c>
      <c r="FU71" s="61">
        <f t="shared" si="52"/>
        <v>0</v>
      </c>
      <c r="FV71" s="30"/>
      <c r="FX71" s="30"/>
    </row>
    <row r="72" spans="1:180" s="58" customFormat="1" ht="15.75">
      <c r="A72" s="56"/>
      <c r="B72" s="28" t="s">
        <v>279</v>
      </c>
      <c r="C72" s="19" t="s">
        <v>280</v>
      </c>
      <c r="D72" s="61">
        <f t="shared" ref="D72:AK72" si="53">COUNTIF(D8:D64,"LG")</f>
        <v>0</v>
      </c>
      <c r="E72" s="61">
        <f t="shared" si="53"/>
        <v>0</v>
      </c>
      <c r="F72" s="61">
        <f t="shared" si="53"/>
        <v>0</v>
      </c>
      <c r="G72" s="61">
        <f t="shared" si="53"/>
        <v>2</v>
      </c>
      <c r="H72" s="61">
        <f t="shared" si="53"/>
        <v>2</v>
      </c>
      <c r="I72" s="61">
        <f t="shared" si="53"/>
        <v>3</v>
      </c>
      <c r="J72" s="61">
        <f t="shared" si="53"/>
        <v>3</v>
      </c>
      <c r="K72" s="61">
        <f t="shared" si="53"/>
        <v>3</v>
      </c>
      <c r="L72" s="61">
        <f t="shared" si="53"/>
        <v>3</v>
      </c>
      <c r="M72" s="61">
        <f t="shared" si="53"/>
        <v>3</v>
      </c>
      <c r="N72" s="61">
        <f t="shared" si="53"/>
        <v>1</v>
      </c>
      <c r="O72" s="61">
        <f t="shared" si="53"/>
        <v>1</v>
      </c>
      <c r="P72" s="61">
        <f t="shared" si="53"/>
        <v>2</v>
      </c>
      <c r="Q72" s="61">
        <f t="shared" si="53"/>
        <v>2</v>
      </c>
      <c r="R72" s="61">
        <f t="shared" si="53"/>
        <v>3</v>
      </c>
      <c r="S72" s="61">
        <f t="shared" si="53"/>
        <v>3</v>
      </c>
      <c r="T72" s="61">
        <f t="shared" si="53"/>
        <v>3</v>
      </c>
      <c r="U72" s="61">
        <f t="shared" si="53"/>
        <v>3</v>
      </c>
      <c r="V72" s="61">
        <f t="shared" si="53"/>
        <v>3</v>
      </c>
      <c r="W72" s="61">
        <f t="shared" si="53"/>
        <v>3</v>
      </c>
      <c r="X72" s="61">
        <f t="shared" si="53"/>
        <v>3</v>
      </c>
      <c r="Y72" s="61">
        <f t="shared" si="53"/>
        <v>1</v>
      </c>
      <c r="Z72" s="61">
        <f t="shared" si="53"/>
        <v>1</v>
      </c>
      <c r="AA72" s="61">
        <f t="shared" si="53"/>
        <v>0</v>
      </c>
      <c r="AB72" s="61">
        <f t="shared" si="53"/>
        <v>0</v>
      </c>
      <c r="AC72" s="61">
        <f t="shared" si="53"/>
        <v>0</v>
      </c>
      <c r="AD72" s="61">
        <f t="shared" si="53"/>
        <v>0</v>
      </c>
      <c r="AE72" s="61">
        <f t="shared" si="53"/>
        <v>0</v>
      </c>
      <c r="AF72" s="61">
        <f t="shared" si="53"/>
        <v>0</v>
      </c>
      <c r="AG72" s="61">
        <f t="shared" si="53"/>
        <v>0</v>
      </c>
      <c r="AH72" s="61">
        <f t="shared" si="53"/>
        <v>0</v>
      </c>
      <c r="AI72" s="61">
        <f t="shared" si="53"/>
        <v>0</v>
      </c>
      <c r="AJ72" s="61">
        <f t="shared" si="53"/>
        <v>0</v>
      </c>
      <c r="AK72" s="61">
        <f t="shared" si="53"/>
        <v>0</v>
      </c>
      <c r="AL72" s="30"/>
      <c r="AM72" s="61">
        <f t="shared" ref="AM72:BT72" si="54">COUNTIF(AM8:AM64,"LG")</f>
        <v>0</v>
      </c>
      <c r="AN72" s="61">
        <f t="shared" si="54"/>
        <v>0</v>
      </c>
      <c r="AO72" s="61">
        <f t="shared" si="54"/>
        <v>0</v>
      </c>
      <c r="AP72" s="61">
        <f t="shared" si="54"/>
        <v>2</v>
      </c>
      <c r="AQ72" s="61">
        <f t="shared" si="54"/>
        <v>2</v>
      </c>
      <c r="AR72" s="61">
        <f t="shared" si="54"/>
        <v>3</v>
      </c>
      <c r="AS72" s="61">
        <f t="shared" si="54"/>
        <v>3</v>
      </c>
      <c r="AT72" s="61">
        <f t="shared" si="54"/>
        <v>3</v>
      </c>
      <c r="AU72" s="61">
        <f t="shared" si="54"/>
        <v>3</v>
      </c>
      <c r="AV72" s="61">
        <f t="shared" si="54"/>
        <v>3</v>
      </c>
      <c r="AW72" s="61">
        <f t="shared" si="54"/>
        <v>1</v>
      </c>
      <c r="AX72" s="61">
        <f t="shared" si="54"/>
        <v>1</v>
      </c>
      <c r="AY72" s="61">
        <f t="shared" si="54"/>
        <v>2</v>
      </c>
      <c r="AZ72" s="61">
        <f t="shared" si="54"/>
        <v>2</v>
      </c>
      <c r="BA72" s="61">
        <f t="shared" si="54"/>
        <v>3</v>
      </c>
      <c r="BB72" s="61">
        <f t="shared" si="54"/>
        <v>3</v>
      </c>
      <c r="BC72" s="61">
        <f t="shared" si="54"/>
        <v>3</v>
      </c>
      <c r="BD72" s="61">
        <f t="shared" si="54"/>
        <v>3</v>
      </c>
      <c r="BE72" s="61">
        <f t="shared" si="54"/>
        <v>3</v>
      </c>
      <c r="BF72" s="61">
        <f t="shared" si="54"/>
        <v>3</v>
      </c>
      <c r="BG72" s="61">
        <f t="shared" si="54"/>
        <v>3</v>
      </c>
      <c r="BH72" s="61">
        <f t="shared" si="54"/>
        <v>1</v>
      </c>
      <c r="BI72" s="61">
        <f t="shared" si="54"/>
        <v>1</v>
      </c>
      <c r="BJ72" s="61">
        <f t="shared" si="54"/>
        <v>0</v>
      </c>
      <c r="BK72" s="61">
        <f t="shared" si="54"/>
        <v>0</v>
      </c>
      <c r="BL72" s="61">
        <f t="shared" si="54"/>
        <v>0</v>
      </c>
      <c r="BM72" s="61">
        <f t="shared" si="54"/>
        <v>0</v>
      </c>
      <c r="BN72" s="61">
        <f t="shared" si="54"/>
        <v>0</v>
      </c>
      <c r="BO72" s="61">
        <f t="shared" si="54"/>
        <v>0</v>
      </c>
      <c r="BP72" s="61">
        <f t="shared" si="54"/>
        <v>0</v>
      </c>
      <c r="BQ72" s="61">
        <f t="shared" si="54"/>
        <v>0</v>
      </c>
      <c r="BR72" s="61">
        <f t="shared" si="54"/>
        <v>0</v>
      </c>
      <c r="BS72" s="61">
        <f t="shared" si="54"/>
        <v>0</v>
      </c>
      <c r="BT72" s="61">
        <f t="shared" si="54"/>
        <v>0</v>
      </c>
      <c r="BU72" s="30"/>
      <c r="BV72" s="61">
        <f t="shared" ref="BV72:DC72" si="55">COUNTIF(BV8:BV64,"LG")</f>
        <v>0</v>
      </c>
      <c r="BW72" s="61">
        <f t="shared" si="55"/>
        <v>0</v>
      </c>
      <c r="BX72" s="61">
        <f t="shared" si="55"/>
        <v>0</v>
      </c>
      <c r="BY72" s="61">
        <f t="shared" si="55"/>
        <v>2</v>
      </c>
      <c r="BZ72" s="61">
        <f t="shared" si="55"/>
        <v>2</v>
      </c>
      <c r="CA72" s="61">
        <f t="shared" si="55"/>
        <v>3</v>
      </c>
      <c r="CB72" s="61">
        <f t="shared" si="55"/>
        <v>3</v>
      </c>
      <c r="CC72" s="61">
        <f t="shared" si="55"/>
        <v>3</v>
      </c>
      <c r="CD72" s="61">
        <f t="shared" si="55"/>
        <v>3</v>
      </c>
      <c r="CE72" s="61">
        <f t="shared" si="55"/>
        <v>3</v>
      </c>
      <c r="CF72" s="61">
        <f t="shared" si="55"/>
        <v>1</v>
      </c>
      <c r="CG72" s="61">
        <f t="shared" si="55"/>
        <v>1</v>
      </c>
      <c r="CH72" s="61">
        <f t="shared" si="55"/>
        <v>2</v>
      </c>
      <c r="CI72" s="61">
        <f t="shared" si="55"/>
        <v>2</v>
      </c>
      <c r="CJ72" s="61">
        <f t="shared" si="55"/>
        <v>3</v>
      </c>
      <c r="CK72" s="61">
        <f t="shared" si="55"/>
        <v>3</v>
      </c>
      <c r="CL72" s="61">
        <f t="shared" si="55"/>
        <v>3</v>
      </c>
      <c r="CM72" s="61">
        <f t="shared" si="55"/>
        <v>3</v>
      </c>
      <c r="CN72" s="61">
        <f t="shared" si="55"/>
        <v>3</v>
      </c>
      <c r="CO72" s="61">
        <f t="shared" si="55"/>
        <v>3</v>
      </c>
      <c r="CP72" s="61">
        <f t="shared" si="55"/>
        <v>3</v>
      </c>
      <c r="CQ72" s="61">
        <f t="shared" si="55"/>
        <v>1</v>
      </c>
      <c r="CR72" s="61">
        <f t="shared" si="55"/>
        <v>1</v>
      </c>
      <c r="CS72" s="61">
        <f t="shared" si="55"/>
        <v>0</v>
      </c>
      <c r="CT72" s="61">
        <f t="shared" si="55"/>
        <v>0</v>
      </c>
      <c r="CU72" s="61">
        <f t="shared" si="55"/>
        <v>0</v>
      </c>
      <c r="CV72" s="61">
        <f t="shared" si="55"/>
        <v>0</v>
      </c>
      <c r="CW72" s="61">
        <f t="shared" si="55"/>
        <v>0</v>
      </c>
      <c r="CX72" s="61">
        <f t="shared" si="55"/>
        <v>0</v>
      </c>
      <c r="CY72" s="61">
        <f t="shared" si="55"/>
        <v>0</v>
      </c>
      <c r="CZ72" s="61">
        <f t="shared" si="55"/>
        <v>0</v>
      </c>
      <c r="DA72" s="61">
        <f t="shared" si="55"/>
        <v>0</v>
      </c>
      <c r="DB72" s="61">
        <f t="shared" si="55"/>
        <v>0</v>
      </c>
      <c r="DC72" s="61">
        <f t="shared" si="55"/>
        <v>0</v>
      </c>
      <c r="DD72" s="30"/>
      <c r="DE72" s="61">
        <f t="shared" ref="DE72:EL72" si="56">COUNTIF(DE8:DE64,"LG")</f>
        <v>0</v>
      </c>
      <c r="DF72" s="61">
        <f t="shared" si="56"/>
        <v>0</v>
      </c>
      <c r="DG72" s="61">
        <f t="shared" si="56"/>
        <v>0</v>
      </c>
      <c r="DH72" s="61">
        <f t="shared" si="56"/>
        <v>2</v>
      </c>
      <c r="DI72" s="61">
        <f t="shared" si="56"/>
        <v>2</v>
      </c>
      <c r="DJ72" s="61">
        <f t="shared" si="56"/>
        <v>3</v>
      </c>
      <c r="DK72" s="61">
        <f t="shared" si="56"/>
        <v>3</v>
      </c>
      <c r="DL72" s="61">
        <f t="shared" si="56"/>
        <v>3</v>
      </c>
      <c r="DM72" s="61">
        <f t="shared" si="56"/>
        <v>3</v>
      </c>
      <c r="DN72" s="61">
        <f t="shared" si="56"/>
        <v>3</v>
      </c>
      <c r="DO72" s="61">
        <f t="shared" si="56"/>
        <v>1</v>
      </c>
      <c r="DP72" s="61">
        <f t="shared" si="56"/>
        <v>1</v>
      </c>
      <c r="DQ72" s="61">
        <f t="shared" si="56"/>
        <v>2</v>
      </c>
      <c r="DR72" s="61">
        <f t="shared" si="56"/>
        <v>2</v>
      </c>
      <c r="DS72" s="61">
        <f t="shared" si="56"/>
        <v>3</v>
      </c>
      <c r="DT72" s="61">
        <f t="shared" si="56"/>
        <v>3</v>
      </c>
      <c r="DU72" s="61">
        <f t="shared" si="56"/>
        <v>3</v>
      </c>
      <c r="DV72" s="61">
        <f t="shared" si="56"/>
        <v>3</v>
      </c>
      <c r="DW72" s="61">
        <f t="shared" si="56"/>
        <v>3</v>
      </c>
      <c r="DX72" s="61">
        <f t="shared" si="56"/>
        <v>3</v>
      </c>
      <c r="DY72" s="61">
        <f t="shared" si="56"/>
        <v>3</v>
      </c>
      <c r="DZ72" s="61">
        <f t="shared" si="56"/>
        <v>1</v>
      </c>
      <c r="EA72" s="61">
        <f t="shared" si="56"/>
        <v>1</v>
      </c>
      <c r="EB72" s="61">
        <f t="shared" si="56"/>
        <v>0</v>
      </c>
      <c r="EC72" s="61">
        <f t="shared" si="56"/>
        <v>0</v>
      </c>
      <c r="ED72" s="61">
        <f t="shared" si="56"/>
        <v>0</v>
      </c>
      <c r="EE72" s="61">
        <f t="shared" si="56"/>
        <v>0</v>
      </c>
      <c r="EF72" s="61">
        <f t="shared" si="56"/>
        <v>0</v>
      </c>
      <c r="EG72" s="61">
        <f t="shared" si="56"/>
        <v>0</v>
      </c>
      <c r="EH72" s="61">
        <f t="shared" si="56"/>
        <v>0</v>
      </c>
      <c r="EI72" s="61">
        <f t="shared" si="56"/>
        <v>0</v>
      </c>
      <c r="EJ72" s="61">
        <f t="shared" si="56"/>
        <v>0</v>
      </c>
      <c r="EK72" s="61">
        <f t="shared" si="56"/>
        <v>0</v>
      </c>
      <c r="EL72" s="61">
        <f t="shared" si="56"/>
        <v>0</v>
      </c>
      <c r="EM72" s="30"/>
      <c r="EN72" s="61">
        <f t="shared" ref="EN72:FU72" si="57">COUNTIF(EN8:EN64,"LG")</f>
        <v>0</v>
      </c>
      <c r="EO72" s="61">
        <f t="shared" si="57"/>
        <v>0</v>
      </c>
      <c r="EP72" s="61">
        <f t="shared" si="57"/>
        <v>0</v>
      </c>
      <c r="EQ72" s="61">
        <f t="shared" si="57"/>
        <v>2</v>
      </c>
      <c r="ER72" s="61">
        <f t="shared" si="57"/>
        <v>2</v>
      </c>
      <c r="ES72" s="61">
        <f t="shared" si="57"/>
        <v>3</v>
      </c>
      <c r="ET72" s="61">
        <f t="shared" si="57"/>
        <v>3</v>
      </c>
      <c r="EU72" s="61">
        <f t="shared" si="57"/>
        <v>3</v>
      </c>
      <c r="EV72" s="61">
        <f t="shared" si="57"/>
        <v>3</v>
      </c>
      <c r="EW72" s="61">
        <f t="shared" si="57"/>
        <v>3</v>
      </c>
      <c r="EX72" s="61">
        <f t="shared" si="57"/>
        <v>1</v>
      </c>
      <c r="EY72" s="61">
        <f t="shared" si="57"/>
        <v>1</v>
      </c>
      <c r="EZ72" s="61">
        <f t="shared" si="57"/>
        <v>2</v>
      </c>
      <c r="FA72" s="61">
        <f t="shared" si="57"/>
        <v>2</v>
      </c>
      <c r="FB72" s="61">
        <f t="shared" si="57"/>
        <v>3</v>
      </c>
      <c r="FC72" s="61">
        <f t="shared" si="57"/>
        <v>3</v>
      </c>
      <c r="FD72" s="61">
        <f t="shared" si="57"/>
        <v>3</v>
      </c>
      <c r="FE72" s="61">
        <f t="shared" si="57"/>
        <v>3</v>
      </c>
      <c r="FF72" s="61">
        <f t="shared" si="57"/>
        <v>3</v>
      </c>
      <c r="FG72" s="61">
        <f t="shared" si="57"/>
        <v>3</v>
      </c>
      <c r="FH72" s="61">
        <f t="shared" si="57"/>
        <v>3</v>
      </c>
      <c r="FI72" s="61">
        <f t="shared" si="57"/>
        <v>1</v>
      </c>
      <c r="FJ72" s="61">
        <f t="shared" si="57"/>
        <v>1</v>
      </c>
      <c r="FK72" s="61">
        <f t="shared" si="57"/>
        <v>0</v>
      </c>
      <c r="FL72" s="61">
        <f t="shared" si="57"/>
        <v>0</v>
      </c>
      <c r="FM72" s="61">
        <f t="shared" si="57"/>
        <v>0</v>
      </c>
      <c r="FN72" s="61">
        <f t="shared" si="57"/>
        <v>0</v>
      </c>
      <c r="FO72" s="61">
        <f t="shared" si="57"/>
        <v>0</v>
      </c>
      <c r="FP72" s="61">
        <f t="shared" si="57"/>
        <v>0</v>
      </c>
      <c r="FQ72" s="61">
        <f t="shared" si="57"/>
        <v>0</v>
      </c>
      <c r="FR72" s="61">
        <f t="shared" si="57"/>
        <v>0</v>
      </c>
      <c r="FS72" s="61">
        <f t="shared" si="57"/>
        <v>0</v>
      </c>
      <c r="FT72" s="61">
        <f t="shared" si="57"/>
        <v>0</v>
      </c>
      <c r="FU72" s="61">
        <f t="shared" si="57"/>
        <v>0</v>
      </c>
      <c r="FV72" s="30"/>
      <c r="FX72" s="30"/>
    </row>
    <row r="73" spans="1:180" s="57" customFormat="1" ht="15.75">
      <c r="A73" s="64"/>
      <c r="B73" s="28" t="s">
        <v>294</v>
      </c>
      <c r="C73" s="19" t="s">
        <v>295</v>
      </c>
      <c r="D73" s="65">
        <f t="shared" ref="D73:AK73" si="58">COUNTIF(D8:D64,"*PR")</f>
        <v>0</v>
      </c>
      <c r="E73" s="65">
        <f t="shared" si="58"/>
        <v>0</v>
      </c>
      <c r="F73" s="65">
        <f t="shared" si="58"/>
        <v>0</v>
      </c>
      <c r="G73" s="65">
        <f t="shared" si="58"/>
        <v>0</v>
      </c>
      <c r="H73" s="65">
        <f t="shared" si="58"/>
        <v>0</v>
      </c>
      <c r="I73" s="65">
        <f t="shared" si="58"/>
        <v>0</v>
      </c>
      <c r="J73" s="65">
        <f t="shared" si="58"/>
        <v>0</v>
      </c>
      <c r="K73" s="65">
        <f t="shared" si="58"/>
        <v>0</v>
      </c>
      <c r="L73" s="65">
        <f t="shared" si="58"/>
        <v>0</v>
      </c>
      <c r="M73" s="65">
        <f t="shared" si="58"/>
        <v>0</v>
      </c>
      <c r="N73" s="65">
        <f t="shared" si="58"/>
        <v>0</v>
      </c>
      <c r="O73" s="65">
        <f t="shared" si="58"/>
        <v>0</v>
      </c>
      <c r="P73" s="65">
        <f t="shared" si="58"/>
        <v>0</v>
      </c>
      <c r="Q73" s="65">
        <f t="shared" si="58"/>
        <v>0</v>
      </c>
      <c r="R73" s="65">
        <f t="shared" si="58"/>
        <v>0</v>
      </c>
      <c r="S73" s="65">
        <f t="shared" si="58"/>
        <v>0</v>
      </c>
      <c r="T73" s="65">
        <f t="shared" si="58"/>
        <v>0</v>
      </c>
      <c r="U73" s="65">
        <f t="shared" si="58"/>
        <v>0</v>
      </c>
      <c r="V73" s="65">
        <f t="shared" si="58"/>
        <v>0</v>
      </c>
      <c r="W73" s="65">
        <f t="shared" si="58"/>
        <v>0</v>
      </c>
      <c r="X73" s="65">
        <f t="shared" si="58"/>
        <v>0</v>
      </c>
      <c r="Y73" s="65">
        <f t="shared" si="58"/>
        <v>0</v>
      </c>
      <c r="Z73" s="65">
        <f t="shared" si="58"/>
        <v>0</v>
      </c>
      <c r="AA73" s="65">
        <f t="shared" si="58"/>
        <v>0</v>
      </c>
      <c r="AB73" s="65">
        <f t="shared" si="58"/>
        <v>0</v>
      </c>
      <c r="AC73" s="65">
        <f t="shared" si="58"/>
        <v>0</v>
      </c>
      <c r="AD73" s="65">
        <f t="shared" si="58"/>
        <v>0</v>
      </c>
      <c r="AE73" s="65">
        <f t="shared" si="58"/>
        <v>0</v>
      </c>
      <c r="AF73" s="65">
        <f t="shared" si="58"/>
        <v>0</v>
      </c>
      <c r="AG73" s="65">
        <f t="shared" si="58"/>
        <v>0</v>
      </c>
      <c r="AH73" s="65">
        <f t="shared" si="58"/>
        <v>0</v>
      </c>
      <c r="AI73" s="65">
        <f t="shared" si="58"/>
        <v>0</v>
      </c>
      <c r="AJ73" s="65">
        <f t="shared" si="58"/>
        <v>0</v>
      </c>
      <c r="AK73" s="65">
        <f t="shared" si="58"/>
        <v>0</v>
      </c>
      <c r="AL73" s="30"/>
      <c r="AM73" s="65">
        <f t="shared" ref="AM73:BT73" si="59">COUNTIF(AM8:AM64,"*PR")</f>
        <v>0</v>
      </c>
      <c r="AN73" s="65">
        <f t="shared" si="59"/>
        <v>0</v>
      </c>
      <c r="AO73" s="65">
        <f t="shared" si="59"/>
        <v>0</v>
      </c>
      <c r="AP73" s="65">
        <f t="shared" si="59"/>
        <v>0</v>
      </c>
      <c r="AQ73" s="65">
        <f t="shared" si="59"/>
        <v>0</v>
      </c>
      <c r="AR73" s="65">
        <f t="shared" si="59"/>
        <v>0</v>
      </c>
      <c r="AS73" s="65">
        <f t="shared" si="59"/>
        <v>0</v>
      </c>
      <c r="AT73" s="65">
        <f t="shared" si="59"/>
        <v>0</v>
      </c>
      <c r="AU73" s="65">
        <f t="shared" si="59"/>
        <v>0</v>
      </c>
      <c r="AV73" s="65">
        <f t="shared" si="59"/>
        <v>0</v>
      </c>
      <c r="AW73" s="65">
        <f t="shared" si="59"/>
        <v>0</v>
      </c>
      <c r="AX73" s="65">
        <f t="shared" si="59"/>
        <v>0</v>
      </c>
      <c r="AY73" s="65">
        <f t="shared" si="59"/>
        <v>0</v>
      </c>
      <c r="AZ73" s="65">
        <f t="shared" si="59"/>
        <v>0</v>
      </c>
      <c r="BA73" s="65">
        <f t="shared" si="59"/>
        <v>0</v>
      </c>
      <c r="BB73" s="65">
        <f t="shared" si="59"/>
        <v>0</v>
      </c>
      <c r="BC73" s="65">
        <f t="shared" si="59"/>
        <v>0</v>
      </c>
      <c r="BD73" s="65">
        <f t="shared" si="59"/>
        <v>0</v>
      </c>
      <c r="BE73" s="65">
        <f t="shared" si="59"/>
        <v>0</v>
      </c>
      <c r="BF73" s="65">
        <f t="shared" si="59"/>
        <v>0</v>
      </c>
      <c r="BG73" s="65">
        <f t="shared" si="59"/>
        <v>0</v>
      </c>
      <c r="BH73" s="65">
        <f t="shared" si="59"/>
        <v>0</v>
      </c>
      <c r="BI73" s="65">
        <f t="shared" si="59"/>
        <v>0</v>
      </c>
      <c r="BJ73" s="65">
        <f t="shared" si="59"/>
        <v>0</v>
      </c>
      <c r="BK73" s="65">
        <f t="shared" si="59"/>
        <v>0</v>
      </c>
      <c r="BL73" s="65">
        <f t="shared" si="59"/>
        <v>0</v>
      </c>
      <c r="BM73" s="65">
        <f t="shared" si="59"/>
        <v>0</v>
      </c>
      <c r="BN73" s="65">
        <f t="shared" si="59"/>
        <v>0</v>
      </c>
      <c r="BO73" s="65">
        <f t="shared" si="59"/>
        <v>0</v>
      </c>
      <c r="BP73" s="65">
        <f t="shared" si="59"/>
        <v>0</v>
      </c>
      <c r="BQ73" s="65">
        <f t="shared" si="59"/>
        <v>0</v>
      </c>
      <c r="BR73" s="65">
        <f t="shared" si="59"/>
        <v>0</v>
      </c>
      <c r="BS73" s="65">
        <f t="shared" si="59"/>
        <v>0</v>
      </c>
      <c r="BT73" s="65">
        <f t="shared" si="59"/>
        <v>0</v>
      </c>
      <c r="BU73" s="30"/>
      <c r="BV73" s="65">
        <f t="shared" ref="BV73:DC73" si="60">COUNTIF(BV8:BV64,"*PR")</f>
        <v>0</v>
      </c>
      <c r="BW73" s="65">
        <f t="shared" si="60"/>
        <v>0</v>
      </c>
      <c r="BX73" s="65">
        <f t="shared" si="60"/>
        <v>0</v>
      </c>
      <c r="BY73" s="65">
        <f t="shared" si="60"/>
        <v>0</v>
      </c>
      <c r="BZ73" s="65">
        <f t="shared" si="60"/>
        <v>0</v>
      </c>
      <c r="CA73" s="65">
        <f t="shared" si="60"/>
        <v>0</v>
      </c>
      <c r="CB73" s="65">
        <f t="shared" si="60"/>
        <v>0</v>
      </c>
      <c r="CC73" s="65">
        <f t="shared" si="60"/>
        <v>0</v>
      </c>
      <c r="CD73" s="65">
        <f t="shared" si="60"/>
        <v>0</v>
      </c>
      <c r="CE73" s="65">
        <f t="shared" si="60"/>
        <v>0</v>
      </c>
      <c r="CF73" s="65">
        <f t="shared" si="60"/>
        <v>0</v>
      </c>
      <c r="CG73" s="65">
        <f t="shared" si="60"/>
        <v>0</v>
      </c>
      <c r="CH73" s="65">
        <f t="shared" si="60"/>
        <v>0</v>
      </c>
      <c r="CI73" s="65">
        <f t="shared" si="60"/>
        <v>0</v>
      </c>
      <c r="CJ73" s="65">
        <f t="shared" si="60"/>
        <v>0</v>
      </c>
      <c r="CK73" s="65">
        <f t="shared" si="60"/>
        <v>0</v>
      </c>
      <c r="CL73" s="65">
        <f t="shared" si="60"/>
        <v>0</v>
      </c>
      <c r="CM73" s="65">
        <f t="shared" si="60"/>
        <v>0</v>
      </c>
      <c r="CN73" s="65">
        <f t="shared" si="60"/>
        <v>0</v>
      </c>
      <c r="CO73" s="65">
        <f t="shared" si="60"/>
        <v>0</v>
      </c>
      <c r="CP73" s="65">
        <f t="shared" si="60"/>
        <v>0</v>
      </c>
      <c r="CQ73" s="65">
        <f t="shared" si="60"/>
        <v>0</v>
      </c>
      <c r="CR73" s="65">
        <f t="shared" si="60"/>
        <v>0</v>
      </c>
      <c r="CS73" s="65">
        <f t="shared" si="60"/>
        <v>0</v>
      </c>
      <c r="CT73" s="65">
        <f t="shared" si="60"/>
        <v>0</v>
      </c>
      <c r="CU73" s="65">
        <f t="shared" si="60"/>
        <v>0</v>
      </c>
      <c r="CV73" s="65">
        <f t="shared" si="60"/>
        <v>0</v>
      </c>
      <c r="CW73" s="65">
        <f t="shared" si="60"/>
        <v>0</v>
      </c>
      <c r="CX73" s="65">
        <f t="shared" si="60"/>
        <v>0</v>
      </c>
      <c r="CY73" s="65">
        <f t="shared" si="60"/>
        <v>0</v>
      </c>
      <c r="CZ73" s="65">
        <f t="shared" si="60"/>
        <v>0</v>
      </c>
      <c r="DA73" s="65">
        <f t="shared" si="60"/>
        <v>0</v>
      </c>
      <c r="DB73" s="65">
        <f t="shared" si="60"/>
        <v>0</v>
      </c>
      <c r="DC73" s="65">
        <f t="shared" si="60"/>
        <v>0</v>
      </c>
      <c r="DD73" s="30"/>
      <c r="DE73" s="65">
        <f t="shared" ref="DE73:EL73" si="61">COUNTIF(DE8:DE64,"*PR")</f>
        <v>0</v>
      </c>
      <c r="DF73" s="65">
        <f t="shared" si="61"/>
        <v>0</v>
      </c>
      <c r="DG73" s="65">
        <f t="shared" si="61"/>
        <v>0</v>
      </c>
      <c r="DH73" s="65">
        <f t="shared" si="61"/>
        <v>0</v>
      </c>
      <c r="DI73" s="65">
        <f t="shared" si="61"/>
        <v>0</v>
      </c>
      <c r="DJ73" s="65">
        <f t="shared" si="61"/>
        <v>0</v>
      </c>
      <c r="DK73" s="65">
        <f t="shared" si="61"/>
        <v>0</v>
      </c>
      <c r="DL73" s="65">
        <f t="shared" si="61"/>
        <v>0</v>
      </c>
      <c r="DM73" s="65">
        <f t="shared" si="61"/>
        <v>0</v>
      </c>
      <c r="DN73" s="65">
        <f t="shared" si="61"/>
        <v>0</v>
      </c>
      <c r="DO73" s="65">
        <f t="shared" si="61"/>
        <v>0</v>
      </c>
      <c r="DP73" s="65">
        <f t="shared" si="61"/>
        <v>0</v>
      </c>
      <c r="DQ73" s="65">
        <f t="shared" si="61"/>
        <v>0</v>
      </c>
      <c r="DR73" s="65">
        <f t="shared" si="61"/>
        <v>0</v>
      </c>
      <c r="DS73" s="65">
        <f t="shared" si="61"/>
        <v>0</v>
      </c>
      <c r="DT73" s="65">
        <f t="shared" si="61"/>
        <v>0</v>
      </c>
      <c r="DU73" s="65">
        <f t="shared" si="61"/>
        <v>0</v>
      </c>
      <c r="DV73" s="65">
        <f t="shared" si="61"/>
        <v>0</v>
      </c>
      <c r="DW73" s="65">
        <f t="shared" si="61"/>
        <v>0</v>
      </c>
      <c r="DX73" s="65">
        <f t="shared" si="61"/>
        <v>0</v>
      </c>
      <c r="DY73" s="65">
        <f t="shared" si="61"/>
        <v>0</v>
      </c>
      <c r="DZ73" s="65">
        <f t="shared" si="61"/>
        <v>0</v>
      </c>
      <c r="EA73" s="65">
        <f t="shared" si="61"/>
        <v>0</v>
      </c>
      <c r="EB73" s="65">
        <f t="shared" si="61"/>
        <v>0</v>
      </c>
      <c r="EC73" s="65">
        <f t="shared" si="61"/>
        <v>0</v>
      </c>
      <c r="ED73" s="65">
        <f t="shared" si="61"/>
        <v>0</v>
      </c>
      <c r="EE73" s="65">
        <f t="shared" si="61"/>
        <v>0</v>
      </c>
      <c r="EF73" s="65">
        <f t="shared" si="61"/>
        <v>0</v>
      </c>
      <c r="EG73" s="65">
        <f t="shared" si="61"/>
        <v>0</v>
      </c>
      <c r="EH73" s="65">
        <f t="shared" si="61"/>
        <v>0</v>
      </c>
      <c r="EI73" s="65">
        <f t="shared" si="61"/>
        <v>0</v>
      </c>
      <c r="EJ73" s="65">
        <f t="shared" si="61"/>
        <v>0</v>
      </c>
      <c r="EK73" s="65">
        <f t="shared" si="61"/>
        <v>0</v>
      </c>
      <c r="EL73" s="65">
        <f t="shared" si="61"/>
        <v>0</v>
      </c>
      <c r="EM73" s="30"/>
      <c r="EN73" s="65">
        <f t="shared" ref="EN73:FU73" si="62">COUNTIF(EN8:EN64,"*PR")</f>
        <v>0</v>
      </c>
      <c r="EO73" s="65">
        <f t="shared" si="62"/>
        <v>0</v>
      </c>
      <c r="EP73" s="65">
        <f t="shared" si="62"/>
        <v>0</v>
      </c>
      <c r="EQ73" s="65">
        <f t="shared" si="62"/>
        <v>0</v>
      </c>
      <c r="ER73" s="65">
        <f t="shared" si="62"/>
        <v>0</v>
      </c>
      <c r="ES73" s="65">
        <f t="shared" si="62"/>
        <v>0</v>
      </c>
      <c r="ET73" s="65">
        <f t="shared" si="62"/>
        <v>0</v>
      </c>
      <c r="EU73" s="65">
        <f t="shared" si="62"/>
        <v>0</v>
      </c>
      <c r="EV73" s="65">
        <f t="shared" si="62"/>
        <v>0</v>
      </c>
      <c r="EW73" s="65">
        <f t="shared" si="62"/>
        <v>0</v>
      </c>
      <c r="EX73" s="65">
        <f t="shared" si="62"/>
        <v>0</v>
      </c>
      <c r="EY73" s="65">
        <f t="shared" si="62"/>
        <v>0</v>
      </c>
      <c r="EZ73" s="65">
        <f t="shared" si="62"/>
        <v>0</v>
      </c>
      <c r="FA73" s="65">
        <f t="shared" si="62"/>
        <v>0</v>
      </c>
      <c r="FB73" s="65">
        <f t="shared" si="62"/>
        <v>0</v>
      </c>
      <c r="FC73" s="65">
        <f t="shared" si="62"/>
        <v>0</v>
      </c>
      <c r="FD73" s="65">
        <f t="shared" si="62"/>
        <v>0</v>
      </c>
      <c r="FE73" s="65">
        <f t="shared" si="62"/>
        <v>0</v>
      </c>
      <c r="FF73" s="65">
        <f t="shared" si="62"/>
        <v>0</v>
      </c>
      <c r="FG73" s="65">
        <f t="shared" si="62"/>
        <v>0</v>
      </c>
      <c r="FH73" s="65">
        <f t="shared" si="62"/>
        <v>0</v>
      </c>
      <c r="FI73" s="65">
        <f t="shared" si="62"/>
        <v>0</v>
      </c>
      <c r="FJ73" s="65">
        <f t="shared" si="62"/>
        <v>0</v>
      </c>
      <c r="FK73" s="65">
        <f t="shared" si="62"/>
        <v>0</v>
      </c>
      <c r="FL73" s="65">
        <f t="shared" si="62"/>
        <v>0</v>
      </c>
      <c r="FM73" s="65">
        <f t="shared" si="62"/>
        <v>0</v>
      </c>
      <c r="FN73" s="65">
        <f t="shared" si="62"/>
        <v>0</v>
      </c>
      <c r="FO73" s="65">
        <f t="shared" si="62"/>
        <v>0</v>
      </c>
      <c r="FP73" s="65">
        <f t="shared" si="62"/>
        <v>0</v>
      </c>
      <c r="FQ73" s="65">
        <f t="shared" si="62"/>
        <v>0</v>
      </c>
      <c r="FR73" s="65">
        <f t="shared" si="62"/>
        <v>0</v>
      </c>
      <c r="FS73" s="65">
        <f t="shared" si="62"/>
        <v>0</v>
      </c>
      <c r="FT73" s="65">
        <f t="shared" si="62"/>
        <v>0</v>
      </c>
      <c r="FU73" s="65">
        <f t="shared" si="62"/>
        <v>0</v>
      </c>
      <c r="FV73" s="30"/>
      <c r="FW73" s="58"/>
      <c r="FX73" s="30"/>
    </row>
    <row r="74" spans="1:180" s="57" customFormat="1" ht="15.75">
      <c r="A74" s="66"/>
      <c r="B74" s="67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9"/>
      <c r="AI74" s="69"/>
      <c r="AJ74" s="69"/>
      <c r="AK74" s="69"/>
      <c r="AL74" s="53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9"/>
      <c r="BR74" s="69"/>
      <c r="BS74" s="69"/>
      <c r="BT74" s="69"/>
      <c r="BU74" s="53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9"/>
      <c r="DA74" s="69"/>
      <c r="DB74" s="69"/>
      <c r="DC74" s="69"/>
      <c r="DD74" s="53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  <c r="EF74" s="68"/>
      <c r="EG74" s="68"/>
      <c r="EH74" s="68"/>
      <c r="EI74" s="69"/>
      <c r="EJ74" s="69"/>
      <c r="EK74" s="69"/>
      <c r="EL74" s="69"/>
      <c r="EM74" s="53"/>
      <c r="EN74" s="68"/>
      <c r="EO74" s="68"/>
      <c r="EP74" s="68"/>
      <c r="EQ74" s="68"/>
      <c r="ER74" s="68"/>
      <c r="ES74" s="68"/>
      <c r="ET74" s="68"/>
      <c r="EU74" s="68"/>
      <c r="EV74" s="68"/>
      <c r="EW74" s="68"/>
      <c r="EX74" s="68"/>
      <c r="EY74" s="68"/>
      <c r="EZ74" s="68"/>
      <c r="FA74" s="68"/>
      <c r="FB74" s="68"/>
      <c r="FC74" s="68"/>
      <c r="FD74" s="68"/>
      <c r="FE74" s="68"/>
      <c r="FF74" s="68"/>
      <c r="FG74" s="68"/>
      <c r="FH74" s="68"/>
      <c r="FI74" s="68"/>
      <c r="FJ74" s="68"/>
      <c r="FK74" s="68"/>
      <c r="FL74" s="68"/>
      <c r="FM74" s="68"/>
      <c r="FN74" s="68"/>
      <c r="FO74" s="68"/>
      <c r="FP74" s="68"/>
      <c r="FQ74" s="68"/>
      <c r="FR74" s="69"/>
      <c r="FS74" s="69"/>
      <c r="FT74" s="69"/>
      <c r="FU74" s="69"/>
      <c r="FV74" s="53"/>
      <c r="FX74" s="53"/>
    </row>
    <row r="75" spans="1:180" s="57" customFormat="1" ht="15.75">
      <c r="A75" s="70"/>
      <c r="B75" s="71" t="s">
        <v>296</v>
      </c>
      <c r="C75" s="72" t="s">
        <v>297</v>
      </c>
      <c r="D75" s="73">
        <f t="shared" ref="D75:AK75" si="63">COUNTIF(D8:D64,"S-P")</f>
        <v>0</v>
      </c>
      <c r="E75" s="73">
        <f t="shared" si="63"/>
        <v>0</v>
      </c>
      <c r="F75" s="73">
        <f t="shared" si="63"/>
        <v>0</v>
      </c>
      <c r="G75" s="73">
        <f t="shared" si="63"/>
        <v>0</v>
      </c>
      <c r="H75" s="73">
        <f t="shared" si="63"/>
        <v>0</v>
      </c>
      <c r="I75" s="73">
        <f t="shared" si="63"/>
        <v>0</v>
      </c>
      <c r="J75" s="73">
        <f t="shared" si="63"/>
        <v>0</v>
      </c>
      <c r="K75" s="73">
        <f t="shared" si="63"/>
        <v>0</v>
      </c>
      <c r="L75" s="73">
        <f t="shared" si="63"/>
        <v>0</v>
      </c>
      <c r="M75" s="73">
        <f t="shared" si="63"/>
        <v>0</v>
      </c>
      <c r="N75" s="73">
        <f t="shared" si="63"/>
        <v>0</v>
      </c>
      <c r="O75" s="73">
        <f t="shared" si="63"/>
        <v>0</v>
      </c>
      <c r="P75" s="73">
        <f t="shared" si="63"/>
        <v>0</v>
      </c>
      <c r="Q75" s="73">
        <f t="shared" si="63"/>
        <v>0</v>
      </c>
      <c r="R75" s="73">
        <f t="shared" si="63"/>
        <v>0</v>
      </c>
      <c r="S75" s="73">
        <f t="shared" si="63"/>
        <v>0</v>
      </c>
      <c r="T75" s="73">
        <f t="shared" si="63"/>
        <v>0</v>
      </c>
      <c r="U75" s="73">
        <f t="shared" si="63"/>
        <v>0</v>
      </c>
      <c r="V75" s="73">
        <f t="shared" si="63"/>
        <v>0</v>
      </c>
      <c r="W75" s="73">
        <f t="shared" si="63"/>
        <v>0</v>
      </c>
      <c r="X75" s="73">
        <f t="shared" si="63"/>
        <v>0</v>
      </c>
      <c r="Y75" s="73">
        <f t="shared" si="63"/>
        <v>0</v>
      </c>
      <c r="Z75" s="73">
        <f t="shared" si="63"/>
        <v>0</v>
      </c>
      <c r="AA75" s="73">
        <f t="shared" si="63"/>
        <v>0</v>
      </c>
      <c r="AB75" s="73">
        <f t="shared" si="63"/>
        <v>0</v>
      </c>
      <c r="AC75" s="73">
        <f t="shared" si="63"/>
        <v>0</v>
      </c>
      <c r="AD75" s="73">
        <f t="shared" si="63"/>
        <v>0</v>
      </c>
      <c r="AE75" s="73">
        <f t="shared" si="63"/>
        <v>0</v>
      </c>
      <c r="AF75" s="73">
        <f t="shared" si="63"/>
        <v>0</v>
      </c>
      <c r="AG75" s="73">
        <f t="shared" si="63"/>
        <v>0</v>
      </c>
      <c r="AH75" s="73">
        <f t="shared" si="63"/>
        <v>0</v>
      </c>
      <c r="AI75" s="73">
        <f t="shared" si="63"/>
        <v>0</v>
      </c>
      <c r="AJ75" s="73">
        <f t="shared" si="63"/>
        <v>0</v>
      </c>
      <c r="AK75" s="73">
        <f t="shared" si="63"/>
        <v>0</v>
      </c>
      <c r="AL75" s="53"/>
      <c r="AM75" s="73">
        <f t="shared" ref="AM75:BT75" si="64">COUNTIF(AM8:AM64,"S-P")</f>
        <v>0</v>
      </c>
      <c r="AN75" s="73">
        <f t="shared" si="64"/>
        <v>0</v>
      </c>
      <c r="AO75" s="73">
        <f t="shared" si="64"/>
        <v>0</v>
      </c>
      <c r="AP75" s="73">
        <f t="shared" si="64"/>
        <v>0</v>
      </c>
      <c r="AQ75" s="73">
        <f t="shared" si="64"/>
        <v>0</v>
      </c>
      <c r="AR75" s="73">
        <f t="shared" si="64"/>
        <v>0</v>
      </c>
      <c r="AS75" s="73">
        <f t="shared" si="64"/>
        <v>0</v>
      </c>
      <c r="AT75" s="73">
        <f t="shared" si="64"/>
        <v>0</v>
      </c>
      <c r="AU75" s="73">
        <f t="shared" si="64"/>
        <v>0</v>
      </c>
      <c r="AV75" s="73">
        <f t="shared" si="64"/>
        <v>0</v>
      </c>
      <c r="AW75" s="73">
        <f t="shared" si="64"/>
        <v>0</v>
      </c>
      <c r="AX75" s="73">
        <f t="shared" si="64"/>
        <v>0</v>
      </c>
      <c r="AY75" s="73">
        <f t="shared" si="64"/>
        <v>0</v>
      </c>
      <c r="AZ75" s="73">
        <f t="shared" si="64"/>
        <v>0</v>
      </c>
      <c r="BA75" s="73">
        <f t="shared" si="64"/>
        <v>0</v>
      </c>
      <c r="BB75" s="73">
        <f t="shared" si="64"/>
        <v>0</v>
      </c>
      <c r="BC75" s="73">
        <f t="shared" si="64"/>
        <v>0</v>
      </c>
      <c r="BD75" s="73">
        <f t="shared" si="64"/>
        <v>0</v>
      </c>
      <c r="BE75" s="73">
        <f t="shared" si="64"/>
        <v>0</v>
      </c>
      <c r="BF75" s="73">
        <f t="shared" si="64"/>
        <v>0</v>
      </c>
      <c r="BG75" s="73">
        <f t="shared" si="64"/>
        <v>0</v>
      </c>
      <c r="BH75" s="73">
        <f t="shared" si="64"/>
        <v>0</v>
      </c>
      <c r="BI75" s="73">
        <f t="shared" si="64"/>
        <v>0</v>
      </c>
      <c r="BJ75" s="73">
        <f t="shared" si="64"/>
        <v>0</v>
      </c>
      <c r="BK75" s="73">
        <f t="shared" si="64"/>
        <v>0</v>
      </c>
      <c r="BL75" s="73">
        <f t="shared" si="64"/>
        <v>0</v>
      </c>
      <c r="BM75" s="73">
        <f t="shared" si="64"/>
        <v>0</v>
      </c>
      <c r="BN75" s="73">
        <f t="shared" si="64"/>
        <v>0</v>
      </c>
      <c r="BO75" s="73">
        <f t="shared" si="64"/>
        <v>0</v>
      </c>
      <c r="BP75" s="73">
        <f t="shared" si="64"/>
        <v>0</v>
      </c>
      <c r="BQ75" s="73">
        <f t="shared" si="64"/>
        <v>0</v>
      </c>
      <c r="BR75" s="73">
        <f t="shared" si="64"/>
        <v>0</v>
      </c>
      <c r="BS75" s="73">
        <f t="shared" si="64"/>
        <v>0</v>
      </c>
      <c r="BT75" s="73">
        <f t="shared" si="64"/>
        <v>0</v>
      </c>
      <c r="BU75" s="53"/>
      <c r="BV75" s="73">
        <f t="shared" ref="BV75:DC75" si="65">COUNTIF(BV8:BV64,"S-P")</f>
        <v>0</v>
      </c>
      <c r="BW75" s="73">
        <f t="shared" si="65"/>
        <v>0</v>
      </c>
      <c r="BX75" s="73">
        <f t="shared" si="65"/>
        <v>0</v>
      </c>
      <c r="BY75" s="73">
        <f t="shared" si="65"/>
        <v>0</v>
      </c>
      <c r="BZ75" s="73">
        <f t="shared" si="65"/>
        <v>0</v>
      </c>
      <c r="CA75" s="73">
        <f t="shared" si="65"/>
        <v>0</v>
      </c>
      <c r="CB75" s="73">
        <f t="shared" si="65"/>
        <v>0</v>
      </c>
      <c r="CC75" s="73">
        <f t="shared" si="65"/>
        <v>0</v>
      </c>
      <c r="CD75" s="73">
        <f t="shared" si="65"/>
        <v>0</v>
      </c>
      <c r="CE75" s="73">
        <f t="shared" si="65"/>
        <v>0</v>
      </c>
      <c r="CF75" s="73">
        <f t="shared" si="65"/>
        <v>0</v>
      </c>
      <c r="CG75" s="73">
        <f t="shared" si="65"/>
        <v>0</v>
      </c>
      <c r="CH75" s="73">
        <f t="shared" si="65"/>
        <v>0</v>
      </c>
      <c r="CI75" s="73">
        <f t="shared" si="65"/>
        <v>0</v>
      </c>
      <c r="CJ75" s="73">
        <f t="shared" si="65"/>
        <v>0</v>
      </c>
      <c r="CK75" s="73">
        <f t="shared" si="65"/>
        <v>0</v>
      </c>
      <c r="CL75" s="73">
        <f t="shared" si="65"/>
        <v>0</v>
      </c>
      <c r="CM75" s="73">
        <f t="shared" si="65"/>
        <v>0</v>
      </c>
      <c r="CN75" s="73">
        <f t="shared" si="65"/>
        <v>0</v>
      </c>
      <c r="CO75" s="73">
        <f t="shared" si="65"/>
        <v>0</v>
      </c>
      <c r="CP75" s="73">
        <f t="shared" si="65"/>
        <v>0</v>
      </c>
      <c r="CQ75" s="73">
        <f t="shared" si="65"/>
        <v>0</v>
      </c>
      <c r="CR75" s="73">
        <f t="shared" si="65"/>
        <v>0</v>
      </c>
      <c r="CS75" s="73">
        <f t="shared" si="65"/>
        <v>0</v>
      </c>
      <c r="CT75" s="73">
        <f t="shared" si="65"/>
        <v>0</v>
      </c>
      <c r="CU75" s="73">
        <f t="shared" si="65"/>
        <v>0</v>
      </c>
      <c r="CV75" s="73">
        <f t="shared" si="65"/>
        <v>0</v>
      </c>
      <c r="CW75" s="73">
        <f t="shared" si="65"/>
        <v>0</v>
      </c>
      <c r="CX75" s="73">
        <f t="shared" si="65"/>
        <v>0</v>
      </c>
      <c r="CY75" s="73">
        <f t="shared" si="65"/>
        <v>0</v>
      </c>
      <c r="CZ75" s="73">
        <f t="shared" si="65"/>
        <v>0</v>
      </c>
      <c r="DA75" s="73">
        <f t="shared" si="65"/>
        <v>0</v>
      </c>
      <c r="DB75" s="73">
        <f t="shared" si="65"/>
        <v>0</v>
      </c>
      <c r="DC75" s="73">
        <f t="shared" si="65"/>
        <v>0</v>
      </c>
      <c r="DD75" s="53"/>
      <c r="DE75" s="73">
        <f t="shared" ref="DE75:EL75" si="66">COUNTIF(DE8:DE64,"S-P")</f>
        <v>0</v>
      </c>
      <c r="DF75" s="73">
        <f t="shared" si="66"/>
        <v>0</v>
      </c>
      <c r="DG75" s="73">
        <f t="shared" si="66"/>
        <v>0</v>
      </c>
      <c r="DH75" s="73">
        <f t="shared" si="66"/>
        <v>0</v>
      </c>
      <c r="DI75" s="73">
        <f t="shared" si="66"/>
        <v>0</v>
      </c>
      <c r="DJ75" s="73">
        <f t="shared" si="66"/>
        <v>0</v>
      </c>
      <c r="DK75" s="73">
        <f t="shared" si="66"/>
        <v>0</v>
      </c>
      <c r="DL75" s="73">
        <f t="shared" si="66"/>
        <v>0</v>
      </c>
      <c r="DM75" s="73">
        <f t="shared" si="66"/>
        <v>0</v>
      </c>
      <c r="DN75" s="73">
        <f t="shared" si="66"/>
        <v>0</v>
      </c>
      <c r="DO75" s="73">
        <f t="shared" si="66"/>
        <v>0</v>
      </c>
      <c r="DP75" s="73">
        <f t="shared" si="66"/>
        <v>0</v>
      </c>
      <c r="DQ75" s="73">
        <f t="shared" si="66"/>
        <v>0</v>
      </c>
      <c r="DR75" s="73">
        <f t="shared" si="66"/>
        <v>0</v>
      </c>
      <c r="DS75" s="73">
        <f t="shared" si="66"/>
        <v>0</v>
      </c>
      <c r="DT75" s="73">
        <f t="shared" si="66"/>
        <v>0</v>
      </c>
      <c r="DU75" s="73">
        <f t="shared" si="66"/>
        <v>0</v>
      </c>
      <c r="DV75" s="73">
        <f t="shared" si="66"/>
        <v>0</v>
      </c>
      <c r="DW75" s="73">
        <f t="shared" si="66"/>
        <v>0</v>
      </c>
      <c r="DX75" s="73">
        <f t="shared" si="66"/>
        <v>0</v>
      </c>
      <c r="DY75" s="73">
        <f t="shared" si="66"/>
        <v>0</v>
      </c>
      <c r="DZ75" s="73">
        <f t="shared" si="66"/>
        <v>0</v>
      </c>
      <c r="EA75" s="73">
        <f t="shared" si="66"/>
        <v>0</v>
      </c>
      <c r="EB75" s="73">
        <f t="shared" si="66"/>
        <v>0</v>
      </c>
      <c r="EC75" s="73">
        <f t="shared" si="66"/>
        <v>0</v>
      </c>
      <c r="ED75" s="73">
        <f t="shared" si="66"/>
        <v>0</v>
      </c>
      <c r="EE75" s="73">
        <f t="shared" si="66"/>
        <v>0</v>
      </c>
      <c r="EF75" s="73">
        <f t="shared" si="66"/>
        <v>0</v>
      </c>
      <c r="EG75" s="73">
        <f t="shared" si="66"/>
        <v>0</v>
      </c>
      <c r="EH75" s="73">
        <f t="shared" si="66"/>
        <v>0</v>
      </c>
      <c r="EI75" s="73">
        <f t="shared" si="66"/>
        <v>0</v>
      </c>
      <c r="EJ75" s="73">
        <f t="shared" si="66"/>
        <v>0</v>
      </c>
      <c r="EK75" s="73">
        <f t="shared" si="66"/>
        <v>0</v>
      </c>
      <c r="EL75" s="73">
        <f t="shared" si="66"/>
        <v>0</v>
      </c>
      <c r="EM75" s="53"/>
      <c r="EN75" s="73">
        <f t="shared" ref="EN75:FU75" si="67">COUNTIF(EN8:EN64,"S-P")</f>
        <v>0</v>
      </c>
      <c r="EO75" s="73">
        <f t="shared" si="67"/>
        <v>0</v>
      </c>
      <c r="EP75" s="73">
        <f t="shared" si="67"/>
        <v>0</v>
      </c>
      <c r="EQ75" s="73">
        <f t="shared" si="67"/>
        <v>0</v>
      </c>
      <c r="ER75" s="73">
        <f t="shared" si="67"/>
        <v>0</v>
      </c>
      <c r="ES75" s="73">
        <f t="shared" si="67"/>
        <v>0</v>
      </c>
      <c r="ET75" s="73">
        <f t="shared" si="67"/>
        <v>0</v>
      </c>
      <c r="EU75" s="73">
        <f t="shared" si="67"/>
        <v>0</v>
      </c>
      <c r="EV75" s="73">
        <f t="shared" si="67"/>
        <v>0</v>
      </c>
      <c r="EW75" s="73">
        <f t="shared" si="67"/>
        <v>0</v>
      </c>
      <c r="EX75" s="73">
        <f t="shared" si="67"/>
        <v>0</v>
      </c>
      <c r="EY75" s="73">
        <f t="shared" si="67"/>
        <v>0</v>
      </c>
      <c r="EZ75" s="73">
        <f t="shared" si="67"/>
        <v>0</v>
      </c>
      <c r="FA75" s="73">
        <f t="shared" si="67"/>
        <v>0</v>
      </c>
      <c r="FB75" s="73">
        <f t="shared" si="67"/>
        <v>0</v>
      </c>
      <c r="FC75" s="73">
        <f t="shared" si="67"/>
        <v>0</v>
      </c>
      <c r="FD75" s="73">
        <f t="shared" si="67"/>
        <v>0</v>
      </c>
      <c r="FE75" s="73">
        <f t="shared" si="67"/>
        <v>0</v>
      </c>
      <c r="FF75" s="73">
        <f t="shared" si="67"/>
        <v>0</v>
      </c>
      <c r="FG75" s="73">
        <f t="shared" si="67"/>
        <v>0</v>
      </c>
      <c r="FH75" s="73">
        <f t="shared" si="67"/>
        <v>0</v>
      </c>
      <c r="FI75" s="73">
        <f t="shared" si="67"/>
        <v>0</v>
      </c>
      <c r="FJ75" s="73">
        <f t="shared" si="67"/>
        <v>0</v>
      </c>
      <c r="FK75" s="73">
        <f t="shared" si="67"/>
        <v>0</v>
      </c>
      <c r="FL75" s="73">
        <f t="shared" si="67"/>
        <v>0</v>
      </c>
      <c r="FM75" s="73">
        <f t="shared" si="67"/>
        <v>0</v>
      </c>
      <c r="FN75" s="73">
        <f t="shared" si="67"/>
        <v>0</v>
      </c>
      <c r="FO75" s="73">
        <f t="shared" si="67"/>
        <v>0</v>
      </c>
      <c r="FP75" s="73">
        <f t="shared" si="67"/>
        <v>0</v>
      </c>
      <c r="FQ75" s="73">
        <f t="shared" si="67"/>
        <v>0</v>
      </c>
      <c r="FR75" s="73">
        <f t="shared" si="67"/>
        <v>0</v>
      </c>
      <c r="FS75" s="73">
        <f t="shared" si="67"/>
        <v>0</v>
      </c>
      <c r="FT75" s="73">
        <f t="shared" si="67"/>
        <v>0</v>
      </c>
      <c r="FU75" s="73">
        <f t="shared" si="67"/>
        <v>0</v>
      </c>
      <c r="FV75" s="53"/>
      <c r="FX75" s="53"/>
    </row>
    <row r="76" spans="1:180" s="78" customFormat="1" ht="15.75">
      <c r="A76" s="74"/>
      <c r="B76" s="75" t="s">
        <v>298</v>
      </c>
      <c r="C76" s="76" t="s">
        <v>299</v>
      </c>
      <c r="D76" s="77">
        <f t="shared" ref="D76:AK76" si="68">COUNTIF(D8:D64,"S-ITL")</f>
        <v>0</v>
      </c>
      <c r="E76" s="77">
        <f t="shared" si="68"/>
        <v>0</v>
      </c>
      <c r="F76" s="77">
        <f t="shared" si="68"/>
        <v>0</v>
      </c>
      <c r="G76" s="77">
        <f t="shared" si="68"/>
        <v>0</v>
      </c>
      <c r="H76" s="77">
        <f t="shared" si="68"/>
        <v>0</v>
      </c>
      <c r="I76" s="77">
        <f t="shared" si="68"/>
        <v>0</v>
      </c>
      <c r="J76" s="77">
        <f t="shared" si="68"/>
        <v>0</v>
      </c>
      <c r="K76" s="77">
        <f t="shared" si="68"/>
        <v>0</v>
      </c>
      <c r="L76" s="77">
        <f t="shared" si="68"/>
        <v>0</v>
      </c>
      <c r="M76" s="77">
        <f t="shared" si="68"/>
        <v>0</v>
      </c>
      <c r="N76" s="77">
        <f t="shared" si="68"/>
        <v>0</v>
      </c>
      <c r="O76" s="77">
        <f t="shared" si="68"/>
        <v>0</v>
      </c>
      <c r="P76" s="77">
        <f t="shared" si="68"/>
        <v>0</v>
      </c>
      <c r="Q76" s="77">
        <f t="shared" si="68"/>
        <v>0</v>
      </c>
      <c r="R76" s="77">
        <f t="shared" si="68"/>
        <v>0</v>
      </c>
      <c r="S76" s="77">
        <f t="shared" si="68"/>
        <v>0</v>
      </c>
      <c r="T76" s="77">
        <f t="shared" si="68"/>
        <v>0</v>
      </c>
      <c r="U76" s="77">
        <f t="shared" si="68"/>
        <v>0</v>
      </c>
      <c r="V76" s="77">
        <f t="shared" si="68"/>
        <v>0</v>
      </c>
      <c r="W76" s="77">
        <f t="shared" si="68"/>
        <v>0</v>
      </c>
      <c r="X76" s="77">
        <f t="shared" si="68"/>
        <v>0</v>
      </c>
      <c r="Y76" s="77">
        <f t="shared" si="68"/>
        <v>0</v>
      </c>
      <c r="Z76" s="77">
        <f t="shared" si="68"/>
        <v>0</v>
      </c>
      <c r="AA76" s="77">
        <f t="shared" si="68"/>
        <v>0</v>
      </c>
      <c r="AB76" s="77">
        <f t="shared" si="68"/>
        <v>0</v>
      </c>
      <c r="AC76" s="77">
        <f t="shared" si="68"/>
        <v>0</v>
      </c>
      <c r="AD76" s="77">
        <f t="shared" si="68"/>
        <v>0</v>
      </c>
      <c r="AE76" s="77">
        <f t="shared" si="68"/>
        <v>0</v>
      </c>
      <c r="AF76" s="77">
        <f t="shared" si="68"/>
        <v>0</v>
      </c>
      <c r="AG76" s="77">
        <f t="shared" si="68"/>
        <v>0</v>
      </c>
      <c r="AH76" s="77">
        <f t="shared" si="68"/>
        <v>0</v>
      </c>
      <c r="AI76" s="77">
        <f t="shared" si="68"/>
        <v>0</v>
      </c>
      <c r="AJ76" s="77">
        <f t="shared" si="68"/>
        <v>0</v>
      </c>
      <c r="AK76" s="77">
        <f t="shared" si="68"/>
        <v>0</v>
      </c>
      <c r="AL76" s="53"/>
      <c r="AM76" s="77">
        <f t="shared" ref="AM76:BT76" si="69">COUNTIF(AM8:AM64,"S-ITL")</f>
        <v>0</v>
      </c>
      <c r="AN76" s="77">
        <f t="shared" si="69"/>
        <v>0</v>
      </c>
      <c r="AO76" s="77">
        <f t="shared" si="69"/>
        <v>0</v>
      </c>
      <c r="AP76" s="77">
        <f t="shared" si="69"/>
        <v>0</v>
      </c>
      <c r="AQ76" s="77">
        <f t="shared" si="69"/>
        <v>0</v>
      </c>
      <c r="AR76" s="77">
        <f t="shared" si="69"/>
        <v>0</v>
      </c>
      <c r="AS76" s="77">
        <f t="shared" si="69"/>
        <v>0</v>
      </c>
      <c r="AT76" s="77">
        <f t="shared" si="69"/>
        <v>0</v>
      </c>
      <c r="AU76" s="77">
        <f t="shared" si="69"/>
        <v>0</v>
      </c>
      <c r="AV76" s="77">
        <f t="shared" si="69"/>
        <v>0</v>
      </c>
      <c r="AW76" s="77">
        <f t="shared" si="69"/>
        <v>0</v>
      </c>
      <c r="AX76" s="77">
        <f t="shared" si="69"/>
        <v>0</v>
      </c>
      <c r="AY76" s="77">
        <f t="shared" si="69"/>
        <v>0</v>
      </c>
      <c r="AZ76" s="77">
        <f t="shared" si="69"/>
        <v>0</v>
      </c>
      <c r="BA76" s="77">
        <f t="shared" si="69"/>
        <v>0</v>
      </c>
      <c r="BB76" s="77">
        <f t="shared" si="69"/>
        <v>0</v>
      </c>
      <c r="BC76" s="77">
        <f t="shared" si="69"/>
        <v>0</v>
      </c>
      <c r="BD76" s="77">
        <f t="shared" si="69"/>
        <v>0</v>
      </c>
      <c r="BE76" s="77">
        <f t="shared" si="69"/>
        <v>0</v>
      </c>
      <c r="BF76" s="77">
        <f t="shared" si="69"/>
        <v>0</v>
      </c>
      <c r="BG76" s="77">
        <f t="shared" si="69"/>
        <v>0</v>
      </c>
      <c r="BH76" s="77">
        <f t="shared" si="69"/>
        <v>0</v>
      </c>
      <c r="BI76" s="77">
        <f t="shared" si="69"/>
        <v>0</v>
      </c>
      <c r="BJ76" s="77">
        <f t="shared" si="69"/>
        <v>0</v>
      </c>
      <c r="BK76" s="77">
        <f t="shared" si="69"/>
        <v>0</v>
      </c>
      <c r="BL76" s="77">
        <f t="shared" si="69"/>
        <v>0</v>
      </c>
      <c r="BM76" s="77">
        <f t="shared" si="69"/>
        <v>0</v>
      </c>
      <c r="BN76" s="77">
        <f t="shared" si="69"/>
        <v>0</v>
      </c>
      <c r="BO76" s="77">
        <f t="shared" si="69"/>
        <v>0</v>
      </c>
      <c r="BP76" s="77">
        <f t="shared" si="69"/>
        <v>0</v>
      </c>
      <c r="BQ76" s="77">
        <f t="shared" si="69"/>
        <v>0</v>
      </c>
      <c r="BR76" s="77">
        <f t="shared" si="69"/>
        <v>0</v>
      </c>
      <c r="BS76" s="77">
        <f t="shared" si="69"/>
        <v>0</v>
      </c>
      <c r="BT76" s="77">
        <f t="shared" si="69"/>
        <v>0</v>
      </c>
      <c r="BU76" s="53"/>
      <c r="BV76" s="77">
        <f t="shared" ref="BV76:DC76" si="70">COUNTIF(BV8:BV64,"S-ITL")</f>
        <v>0</v>
      </c>
      <c r="BW76" s="77">
        <f t="shared" si="70"/>
        <v>0</v>
      </c>
      <c r="BX76" s="77">
        <f t="shared" si="70"/>
        <v>0</v>
      </c>
      <c r="BY76" s="77">
        <f t="shared" si="70"/>
        <v>0</v>
      </c>
      <c r="BZ76" s="77">
        <f t="shared" si="70"/>
        <v>0</v>
      </c>
      <c r="CA76" s="77">
        <f t="shared" si="70"/>
        <v>0</v>
      </c>
      <c r="CB76" s="77">
        <f t="shared" si="70"/>
        <v>0</v>
      </c>
      <c r="CC76" s="77">
        <f t="shared" si="70"/>
        <v>0</v>
      </c>
      <c r="CD76" s="77">
        <f t="shared" si="70"/>
        <v>0</v>
      </c>
      <c r="CE76" s="77">
        <f t="shared" si="70"/>
        <v>0</v>
      </c>
      <c r="CF76" s="77">
        <f t="shared" si="70"/>
        <v>0</v>
      </c>
      <c r="CG76" s="77">
        <f t="shared" si="70"/>
        <v>0</v>
      </c>
      <c r="CH76" s="77">
        <f t="shared" si="70"/>
        <v>0</v>
      </c>
      <c r="CI76" s="77">
        <f t="shared" si="70"/>
        <v>0</v>
      </c>
      <c r="CJ76" s="77">
        <f t="shared" si="70"/>
        <v>0</v>
      </c>
      <c r="CK76" s="77">
        <f t="shared" si="70"/>
        <v>0</v>
      </c>
      <c r="CL76" s="77">
        <f t="shared" si="70"/>
        <v>0</v>
      </c>
      <c r="CM76" s="77">
        <f t="shared" si="70"/>
        <v>0</v>
      </c>
      <c r="CN76" s="77">
        <f t="shared" si="70"/>
        <v>0</v>
      </c>
      <c r="CO76" s="77">
        <f t="shared" si="70"/>
        <v>0</v>
      </c>
      <c r="CP76" s="77">
        <f t="shared" si="70"/>
        <v>0</v>
      </c>
      <c r="CQ76" s="77">
        <f t="shared" si="70"/>
        <v>0</v>
      </c>
      <c r="CR76" s="77">
        <f t="shared" si="70"/>
        <v>0</v>
      </c>
      <c r="CS76" s="77">
        <f t="shared" si="70"/>
        <v>0</v>
      </c>
      <c r="CT76" s="77">
        <f t="shared" si="70"/>
        <v>0</v>
      </c>
      <c r="CU76" s="77">
        <f t="shared" si="70"/>
        <v>0</v>
      </c>
      <c r="CV76" s="77">
        <f t="shared" si="70"/>
        <v>0</v>
      </c>
      <c r="CW76" s="77">
        <f t="shared" si="70"/>
        <v>0</v>
      </c>
      <c r="CX76" s="77">
        <f t="shared" si="70"/>
        <v>0</v>
      </c>
      <c r="CY76" s="77">
        <f t="shared" si="70"/>
        <v>0</v>
      </c>
      <c r="CZ76" s="77">
        <f t="shared" si="70"/>
        <v>0</v>
      </c>
      <c r="DA76" s="77">
        <f t="shared" si="70"/>
        <v>0</v>
      </c>
      <c r="DB76" s="77">
        <f t="shared" si="70"/>
        <v>0</v>
      </c>
      <c r="DC76" s="77">
        <f t="shared" si="70"/>
        <v>0</v>
      </c>
      <c r="DD76" s="53"/>
      <c r="DE76" s="77">
        <f t="shared" ref="DE76:EL76" si="71">COUNTIF(DE8:DE64,"S-ITL")</f>
        <v>0</v>
      </c>
      <c r="DF76" s="77">
        <f t="shared" si="71"/>
        <v>0</v>
      </c>
      <c r="DG76" s="77">
        <f t="shared" si="71"/>
        <v>0</v>
      </c>
      <c r="DH76" s="77">
        <f t="shared" si="71"/>
        <v>0</v>
      </c>
      <c r="DI76" s="77">
        <f t="shared" si="71"/>
        <v>0</v>
      </c>
      <c r="DJ76" s="77">
        <f t="shared" si="71"/>
        <v>0</v>
      </c>
      <c r="DK76" s="77">
        <f t="shared" si="71"/>
        <v>0</v>
      </c>
      <c r="DL76" s="77">
        <f t="shared" si="71"/>
        <v>0</v>
      </c>
      <c r="DM76" s="77">
        <f t="shared" si="71"/>
        <v>0</v>
      </c>
      <c r="DN76" s="77">
        <f t="shared" si="71"/>
        <v>0</v>
      </c>
      <c r="DO76" s="77">
        <f t="shared" si="71"/>
        <v>0</v>
      </c>
      <c r="DP76" s="77">
        <f t="shared" si="71"/>
        <v>0</v>
      </c>
      <c r="DQ76" s="77">
        <f t="shared" si="71"/>
        <v>0</v>
      </c>
      <c r="DR76" s="77">
        <f t="shared" si="71"/>
        <v>0</v>
      </c>
      <c r="DS76" s="77">
        <f t="shared" si="71"/>
        <v>0</v>
      </c>
      <c r="DT76" s="77">
        <f t="shared" si="71"/>
        <v>0</v>
      </c>
      <c r="DU76" s="77">
        <f t="shared" si="71"/>
        <v>0</v>
      </c>
      <c r="DV76" s="77">
        <f t="shared" si="71"/>
        <v>0</v>
      </c>
      <c r="DW76" s="77">
        <f t="shared" si="71"/>
        <v>0</v>
      </c>
      <c r="DX76" s="77">
        <f t="shared" si="71"/>
        <v>0</v>
      </c>
      <c r="DY76" s="77">
        <f t="shared" si="71"/>
        <v>0</v>
      </c>
      <c r="DZ76" s="77">
        <f t="shared" si="71"/>
        <v>0</v>
      </c>
      <c r="EA76" s="77">
        <f t="shared" si="71"/>
        <v>0</v>
      </c>
      <c r="EB76" s="77">
        <f t="shared" si="71"/>
        <v>0</v>
      </c>
      <c r="EC76" s="77">
        <f t="shared" si="71"/>
        <v>0</v>
      </c>
      <c r="ED76" s="77">
        <f t="shared" si="71"/>
        <v>0</v>
      </c>
      <c r="EE76" s="77">
        <f t="shared" si="71"/>
        <v>0</v>
      </c>
      <c r="EF76" s="77">
        <f t="shared" si="71"/>
        <v>0</v>
      </c>
      <c r="EG76" s="77">
        <f t="shared" si="71"/>
        <v>0</v>
      </c>
      <c r="EH76" s="77">
        <f t="shared" si="71"/>
        <v>0</v>
      </c>
      <c r="EI76" s="77">
        <f t="shared" si="71"/>
        <v>0</v>
      </c>
      <c r="EJ76" s="77">
        <f t="shared" si="71"/>
        <v>0</v>
      </c>
      <c r="EK76" s="77">
        <f t="shared" si="71"/>
        <v>0</v>
      </c>
      <c r="EL76" s="77">
        <f t="shared" si="71"/>
        <v>0</v>
      </c>
      <c r="EM76" s="53"/>
      <c r="EN76" s="77">
        <f t="shared" ref="EN76:FU76" si="72">COUNTIF(EN8:EN64,"S-ITL")</f>
        <v>0</v>
      </c>
      <c r="EO76" s="77">
        <f t="shared" si="72"/>
        <v>0</v>
      </c>
      <c r="EP76" s="77">
        <f t="shared" si="72"/>
        <v>0</v>
      </c>
      <c r="EQ76" s="77">
        <f t="shared" si="72"/>
        <v>0</v>
      </c>
      <c r="ER76" s="77">
        <f t="shared" si="72"/>
        <v>0</v>
      </c>
      <c r="ES76" s="77">
        <f t="shared" si="72"/>
        <v>0</v>
      </c>
      <c r="ET76" s="77">
        <f t="shared" si="72"/>
        <v>0</v>
      </c>
      <c r="EU76" s="77">
        <f t="shared" si="72"/>
        <v>0</v>
      </c>
      <c r="EV76" s="77">
        <f t="shared" si="72"/>
        <v>0</v>
      </c>
      <c r="EW76" s="77">
        <f t="shared" si="72"/>
        <v>0</v>
      </c>
      <c r="EX76" s="77">
        <f t="shared" si="72"/>
        <v>0</v>
      </c>
      <c r="EY76" s="77">
        <f t="shared" si="72"/>
        <v>0</v>
      </c>
      <c r="EZ76" s="77">
        <f t="shared" si="72"/>
        <v>0</v>
      </c>
      <c r="FA76" s="77">
        <f t="shared" si="72"/>
        <v>0</v>
      </c>
      <c r="FB76" s="77">
        <f t="shared" si="72"/>
        <v>0</v>
      </c>
      <c r="FC76" s="77">
        <f t="shared" si="72"/>
        <v>0</v>
      </c>
      <c r="FD76" s="77">
        <f t="shared" si="72"/>
        <v>0</v>
      </c>
      <c r="FE76" s="77">
        <f t="shared" si="72"/>
        <v>0</v>
      </c>
      <c r="FF76" s="77">
        <f t="shared" si="72"/>
        <v>0</v>
      </c>
      <c r="FG76" s="77">
        <f t="shared" si="72"/>
        <v>0</v>
      </c>
      <c r="FH76" s="77">
        <f t="shared" si="72"/>
        <v>0</v>
      </c>
      <c r="FI76" s="77">
        <f t="shared" si="72"/>
        <v>0</v>
      </c>
      <c r="FJ76" s="77">
        <f t="shared" si="72"/>
        <v>0</v>
      </c>
      <c r="FK76" s="77">
        <f t="shared" si="72"/>
        <v>0</v>
      </c>
      <c r="FL76" s="77">
        <f t="shared" si="72"/>
        <v>0</v>
      </c>
      <c r="FM76" s="77">
        <f t="shared" si="72"/>
        <v>0</v>
      </c>
      <c r="FN76" s="77">
        <f t="shared" si="72"/>
        <v>0</v>
      </c>
      <c r="FO76" s="77">
        <f t="shared" si="72"/>
        <v>0</v>
      </c>
      <c r="FP76" s="77">
        <f t="shared" si="72"/>
        <v>0</v>
      </c>
      <c r="FQ76" s="77">
        <f t="shared" si="72"/>
        <v>0</v>
      </c>
      <c r="FR76" s="77">
        <f t="shared" si="72"/>
        <v>0</v>
      </c>
      <c r="FS76" s="77">
        <f t="shared" si="72"/>
        <v>0</v>
      </c>
      <c r="FT76" s="77">
        <f t="shared" si="72"/>
        <v>0</v>
      </c>
      <c r="FU76" s="77">
        <f t="shared" si="72"/>
        <v>0</v>
      </c>
      <c r="FV76" s="53"/>
      <c r="FW76" s="57"/>
      <c r="FX76" s="53"/>
    </row>
    <row r="77" spans="1:180" s="57" customFormat="1" ht="15.75">
      <c r="A77" s="64"/>
      <c r="B77" s="79" t="s">
        <v>300</v>
      </c>
      <c r="C77" s="80" t="s">
        <v>301</v>
      </c>
      <c r="D77" s="81">
        <f t="shared" ref="D77:AK77" si="73">COUNTIF(D8:D64,"S-LG")</f>
        <v>0</v>
      </c>
      <c r="E77" s="81">
        <f t="shared" si="73"/>
        <v>0</v>
      </c>
      <c r="F77" s="81">
        <f t="shared" si="73"/>
        <v>0</v>
      </c>
      <c r="G77" s="81">
        <f t="shared" si="73"/>
        <v>0</v>
      </c>
      <c r="H77" s="81">
        <f t="shared" si="73"/>
        <v>0</v>
      </c>
      <c r="I77" s="81">
        <f t="shared" si="73"/>
        <v>0</v>
      </c>
      <c r="J77" s="81">
        <f t="shared" si="73"/>
        <v>0</v>
      </c>
      <c r="K77" s="81">
        <f t="shared" si="73"/>
        <v>0</v>
      </c>
      <c r="L77" s="81">
        <f t="shared" si="73"/>
        <v>0</v>
      </c>
      <c r="M77" s="81">
        <f t="shared" si="73"/>
        <v>0</v>
      </c>
      <c r="N77" s="81">
        <f t="shared" si="73"/>
        <v>0</v>
      </c>
      <c r="O77" s="81">
        <f t="shared" si="73"/>
        <v>0</v>
      </c>
      <c r="P77" s="81">
        <f t="shared" si="73"/>
        <v>0</v>
      </c>
      <c r="Q77" s="81">
        <f t="shared" si="73"/>
        <v>0</v>
      </c>
      <c r="R77" s="81">
        <f t="shared" si="73"/>
        <v>0</v>
      </c>
      <c r="S77" s="81">
        <f t="shared" si="73"/>
        <v>0</v>
      </c>
      <c r="T77" s="81">
        <f t="shared" si="73"/>
        <v>0</v>
      </c>
      <c r="U77" s="81">
        <f t="shared" si="73"/>
        <v>0</v>
      </c>
      <c r="V77" s="81">
        <f t="shared" si="73"/>
        <v>0</v>
      </c>
      <c r="W77" s="81">
        <f t="shared" si="73"/>
        <v>0</v>
      </c>
      <c r="X77" s="81">
        <f t="shared" si="73"/>
        <v>0</v>
      </c>
      <c r="Y77" s="81">
        <f t="shared" si="73"/>
        <v>0</v>
      </c>
      <c r="Z77" s="81">
        <f t="shared" si="73"/>
        <v>0</v>
      </c>
      <c r="AA77" s="81">
        <f t="shared" si="73"/>
        <v>0</v>
      </c>
      <c r="AB77" s="81">
        <f t="shared" si="73"/>
        <v>0</v>
      </c>
      <c r="AC77" s="81">
        <f t="shared" si="73"/>
        <v>0</v>
      </c>
      <c r="AD77" s="81">
        <f t="shared" si="73"/>
        <v>0</v>
      </c>
      <c r="AE77" s="81">
        <f t="shared" si="73"/>
        <v>0</v>
      </c>
      <c r="AF77" s="81">
        <f t="shared" si="73"/>
        <v>0</v>
      </c>
      <c r="AG77" s="81">
        <f t="shared" si="73"/>
        <v>0</v>
      </c>
      <c r="AH77" s="81">
        <f t="shared" si="73"/>
        <v>0</v>
      </c>
      <c r="AI77" s="81">
        <f t="shared" si="73"/>
        <v>0</v>
      </c>
      <c r="AJ77" s="81">
        <f t="shared" si="73"/>
        <v>0</v>
      </c>
      <c r="AK77" s="81">
        <f t="shared" si="73"/>
        <v>0</v>
      </c>
      <c r="AL77" s="53"/>
      <c r="AM77" s="81">
        <f t="shared" ref="AM77:BT77" si="74">COUNTIF(AM8:AM64,"S-LG")</f>
        <v>0</v>
      </c>
      <c r="AN77" s="81">
        <f t="shared" si="74"/>
        <v>0</v>
      </c>
      <c r="AO77" s="81">
        <f t="shared" si="74"/>
        <v>0</v>
      </c>
      <c r="AP77" s="81">
        <f t="shared" si="74"/>
        <v>0</v>
      </c>
      <c r="AQ77" s="81">
        <f t="shared" si="74"/>
        <v>0</v>
      </c>
      <c r="AR77" s="81">
        <f t="shared" si="74"/>
        <v>0</v>
      </c>
      <c r="AS77" s="81">
        <f t="shared" si="74"/>
        <v>0</v>
      </c>
      <c r="AT77" s="81">
        <f t="shared" si="74"/>
        <v>0</v>
      </c>
      <c r="AU77" s="81">
        <f t="shared" si="74"/>
        <v>0</v>
      </c>
      <c r="AV77" s="81">
        <f t="shared" si="74"/>
        <v>0</v>
      </c>
      <c r="AW77" s="81">
        <f t="shared" si="74"/>
        <v>0</v>
      </c>
      <c r="AX77" s="81">
        <f t="shared" si="74"/>
        <v>0</v>
      </c>
      <c r="AY77" s="81">
        <f t="shared" si="74"/>
        <v>0</v>
      </c>
      <c r="AZ77" s="81">
        <f t="shared" si="74"/>
        <v>0</v>
      </c>
      <c r="BA77" s="81">
        <f t="shared" si="74"/>
        <v>0</v>
      </c>
      <c r="BB77" s="81">
        <f t="shared" si="74"/>
        <v>0</v>
      </c>
      <c r="BC77" s="81">
        <f t="shared" si="74"/>
        <v>0</v>
      </c>
      <c r="BD77" s="81">
        <f t="shared" si="74"/>
        <v>0</v>
      </c>
      <c r="BE77" s="81">
        <f t="shared" si="74"/>
        <v>0</v>
      </c>
      <c r="BF77" s="81">
        <f t="shared" si="74"/>
        <v>0</v>
      </c>
      <c r="BG77" s="81">
        <f t="shared" si="74"/>
        <v>0</v>
      </c>
      <c r="BH77" s="81">
        <f t="shared" si="74"/>
        <v>0</v>
      </c>
      <c r="BI77" s="81">
        <f t="shared" si="74"/>
        <v>0</v>
      </c>
      <c r="BJ77" s="81">
        <f t="shared" si="74"/>
        <v>0</v>
      </c>
      <c r="BK77" s="81">
        <f t="shared" si="74"/>
        <v>0</v>
      </c>
      <c r="BL77" s="81">
        <f t="shared" si="74"/>
        <v>0</v>
      </c>
      <c r="BM77" s="81">
        <f t="shared" si="74"/>
        <v>0</v>
      </c>
      <c r="BN77" s="81">
        <f t="shared" si="74"/>
        <v>0</v>
      </c>
      <c r="BO77" s="81">
        <f t="shared" si="74"/>
        <v>0</v>
      </c>
      <c r="BP77" s="81">
        <f t="shared" si="74"/>
        <v>0</v>
      </c>
      <c r="BQ77" s="81">
        <f t="shared" si="74"/>
        <v>0</v>
      </c>
      <c r="BR77" s="81">
        <f t="shared" si="74"/>
        <v>0</v>
      </c>
      <c r="BS77" s="81">
        <f t="shared" si="74"/>
        <v>0</v>
      </c>
      <c r="BT77" s="81">
        <f t="shared" si="74"/>
        <v>0</v>
      </c>
      <c r="BU77" s="53"/>
      <c r="BV77" s="81">
        <f t="shared" ref="BV77:DC77" si="75">COUNTIF(BV8:BV64,"S-LG")</f>
        <v>0</v>
      </c>
      <c r="BW77" s="81">
        <f t="shared" si="75"/>
        <v>0</v>
      </c>
      <c r="BX77" s="81">
        <f t="shared" si="75"/>
        <v>0</v>
      </c>
      <c r="BY77" s="81">
        <f t="shared" si="75"/>
        <v>0</v>
      </c>
      <c r="BZ77" s="81">
        <f t="shared" si="75"/>
        <v>0</v>
      </c>
      <c r="CA77" s="81">
        <f t="shared" si="75"/>
        <v>0</v>
      </c>
      <c r="CB77" s="81">
        <f t="shared" si="75"/>
        <v>0</v>
      </c>
      <c r="CC77" s="81">
        <f t="shared" si="75"/>
        <v>0</v>
      </c>
      <c r="CD77" s="81">
        <f t="shared" si="75"/>
        <v>0</v>
      </c>
      <c r="CE77" s="81">
        <f t="shared" si="75"/>
        <v>0</v>
      </c>
      <c r="CF77" s="81">
        <f t="shared" si="75"/>
        <v>0</v>
      </c>
      <c r="CG77" s="81">
        <f t="shared" si="75"/>
        <v>0</v>
      </c>
      <c r="CH77" s="81">
        <f t="shared" si="75"/>
        <v>0</v>
      </c>
      <c r="CI77" s="81">
        <f t="shared" si="75"/>
        <v>0</v>
      </c>
      <c r="CJ77" s="81">
        <f t="shared" si="75"/>
        <v>0</v>
      </c>
      <c r="CK77" s="81">
        <f t="shared" si="75"/>
        <v>0</v>
      </c>
      <c r="CL77" s="81">
        <f t="shared" si="75"/>
        <v>0</v>
      </c>
      <c r="CM77" s="81">
        <f t="shared" si="75"/>
        <v>0</v>
      </c>
      <c r="CN77" s="81">
        <f t="shared" si="75"/>
        <v>0</v>
      </c>
      <c r="CO77" s="81">
        <f t="shared" si="75"/>
        <v>0</v>
      </c>
      <c r="CP77" s="81">
        <f t="shared" si="75"/>
        <v>0</v>
      </c>
      <c r="CQ77" s="81">
        <f t="shared" si="75"/>
        <v>0</v>
      </c>
      <c r="CR77" s="81">
        <f t="shared" si="75"/>
        <v>0</v>
      </c>
      <c r="CS77" s="81">
        <f t="shared" si="75"/>
        <v>0</v>
      </c>
      <c r="CT77" s="81">
        <f t="shared" si="75"/>
        <v>0</v>
      </c>
      <c r="CU77" s="81">
        <f t="shared" si="75"/>
        <v>0</v>
      </c>
      <c r="CV77" s="81">
        <f t="shared" si="75"/>
        <v>0</v>
      </c>
      <c r="CW77" s="81">
        <f t="shared" si="75"/>
        <v>0</v>
      </c>
      <c r="CX77" s="81">
        <f t="shared" si="75"/>
        <v>0</v>
      </c>
      <c r="CY77" s="81">
        <f t="shared" si="75"/>
        <v>0</v>
      </c>
      <c r="CZ77" s="81">
        <f t="shared" si="75"/>
        <v>0</v>
      </c>
      <c r="DA77" s="81">
        <f t="shared" si="75"/>
        <v>0</v>
      </c>
      <c r="DB77" s="81">
        <f t="shared" si="75"/>
        <v>0</v>
      </c>
      <c r="DC77" s="81">
        <f t="shared" si="75"/>
        <v>0</v>
      </c>
      <c r="DD77" s="53"/>
      <c r="DE77" s="81">
        <f t="shared" ref="DE77:EL77" si="76">COUNTIF(DE8:DE64,"S-LG")</f>
        <v>0</v>
      </c>
      <c r="DF77" s="81">
        <f t="shared" si="76"/>
        <v>0</v>
      </c>
      <c r="DG77" s="81">
        <f t="shared" si="76"/>
        <v>0</v>
      </c>
      <c r="DH77" s="81">
        <f t="shared" si="76"/>
        <v>0</v>
      </c>
      <c r="DI77" s="81">
        <f t="shared" si="76"/>
        <v>0</v>
      </c>
      <c r="DJ77" s="81">
        <f t="shared" si="76"/>
        <v>0</v>
      </c>
      <c r="DK77" s="81">
        <f t="shared" si="76"/>
        <v>0</v>
      </c>
      <c r="DL77" s="81">
        <f t="shared" si="76"/>
        <v>0</v>
      </c>
      <c r="DM77" s="81">
        <f t="shared" si="76"/>
        <v>0</v>
      </c>
      <c r="DN77" s="81">
        <f t="shared" si="76"/>
        <v>0</v>
      </c>
      <c r="DO77" s="81">
        <f t="shared" si="76"/>
        <v>0</v>
      </c>
      <c r="DP77" s="81">
        <f t="shared" si="76"/>
        <v>0</v>
      </c>
      <c r="DQ77" s="81">
        <f t="shared" si="76"/>
        <v>0</v>
      </c>
      <c r="DR77" s="81">
        <f t="shared" si="76"/>
        <v>0</v>
      </c>
      <c r="DS77" s="81">
        <f t="shared" si="76"/>
        <v>0</v>
      </c>
      <c r="DT77" s="81">
        <f t="shared" si="76"/>
        <v>0</v>
      </c>
      <c r="DU77" s="81">
        <f t="shared" si="76"/>
        <v>0</v>
      </c>
      <c r="DV77" s="81">
        <f t="shared" si="76"/>
        <v>0</v>
      </c>
      <c r="DW77" s="81">
        <f t="shared" si="76"/>
        <v>0</v>
      </c>
      <c r="DX77" s="81">
        <f t="shared" si="76"/>
        <v>0</v>
      </c>
      <c r="DY77" s="81">
        <f t="shared" si="76"/>
        <v>0</v>
      </c>
      <c r="DZ77" s="81">
        <f t="shared" si="76"/>
        <v>0</v>
      </c>
      <c r="EA77" s="81">
        <f t="shared" si="76"/>
        <v>0</v>
      </c>
      <c r="EB77" s="81">
        <f t="shared" si="76"/>
        <v>0</v>
      </c>
      <c r="EC77" s="81">
        <f t="shared" si="76"/>
        <v>0</v>
      </c>
      <c r="ED77" s="81">
        <f t="shared" si="76"/>
        <v>0</v>
      </c>
      <c r="EE77" s="81">
        <f t="shared" si="76"/>
        <v>0</v>
      </c>
      <c r="EF77" s="81">
        <f t="shared" si="76"/>
        <v>0</v>
      </c>
      <c r="EG77" s="81">
        <f t="shared" si="76"/>
        <v>0</v>
      </c>
      <c r="EH77" s="81">
        <f t="shared" si="76"/>
        <v>0</v>
      </c>
      <c r="EI77" s="81">
        <f t="shared" si="76"/>
        <v>0</v>
      </c>
      <c r="EJ77" s="81">
        <f t="shared" si="76"/>
        <v>0</v>
      </c>
      <c r="EK77" s="81">
        <f t="shared" si="76"/>
        <v>0</v>
      </c>
      <c r="EL77" s="81">
        <f t="shared" si="76"/>
        <v>0</v>
      </c>
      <c r="EM77" s="53"/>
      <c r="EN77" s="81">
        <f t="shared" ref="EN77:FU77" si="77">COUNTIF(EN8:EN64,"S-LG")</f>
        <v>0</v>
      </c>
      <c r="EO77" s="81">
        <f t="shared" si="77"/>
        <v>0</v>
      </c>
      <c r="EP77" s="81">
        <f t="shared" si="77"/>
        <v>0</v>
      </c>
      <c r="EQ77" s="81">
        <f t="shared" si="77"/>
        <v>0</v>
      </c>
      <c r="ER77" s="81">
        <f t="shared" si="77"/>
        <v>0</v>
      </c>
      <c r="ES77" s="81">
        <f t="shared" si="77"/>
        <v>0</v>
      </c>
      <c r="ET77" s="81">
        <f t="shared" si="77"/>
        <v>0</v>
      </c>
      <c r="EU77" s="81">
        <f t="shared" si="77"/>
        <v>0</v>
      </c>
      <c r="EV77" s="81">
        <f t="shared" si="77"/>
        <v>0</v>
      </c>
      <c r="EW77" s="81">
        <f t="shared" si="77"/>
        <v>0</v>
      </c>
      <c r="EX77" s="81">
        <f t="shared" si="77"/>
        <v>0</v>
      </c>
      <c r="EY77" s="81">
        <f t="shared" si="77"/>
        <v>0</v>
      </c>
      <c r="EZ77" s="81">
        <f t="shared" si="77"/>
        <v>0</v>
      </c>
      <c r="FA77" s="81">
        <f t="shared" si="77"/>
        <v>0</v>
      </c>
      <c r="FB77" s="81">
        <f t="shared" si="77"/>
        <v>0</v>
      </c>
      <c r="FC77" s="81">
        <f t="shared" si="77"/>
        <v>0</v>
      </c>
      <c r="FD77" s="81">
        <f t="shared" si="77"/>
        <v>0</v>
      </c>
      <c r="FE77" s="81">
        <f t="shared" si="77"/>
        <v>0</v>
      </c>
      <c r="FF77" s="81">
        <f t="shared" si="77"/>
        <v>0</v>
      </c>
      <c r="FG77" s="81">
        <f t="shared" si="77"/>
        <v>0</v>
      </c>
      <c r="FH77" s="81">
        <f t="shared" si="77"/>
        <v>0</v>
      </c>
      <c r="FI77" s="81">
        <f t="shared" si="77"/>
        <v>0</v>
      </c>
      <c r="FJ77" s="81">
        <f t="shared" si="77"/>
        <v>0</v>
      </c>
      <c r="FK77" s="81">
        <f t="shared" si="77"/>
        <v>0</v>
      </c>
      <c r="FL77" s="81">
        <f t="shared" si="77"/>
        <v>0</v>
      </c>
      <c r="FM77" s="81">
        <f t="shared" si="77"/>
        <v>0</v>
      </c>
      <c r="FN77" s="81">
        <f t="shared" si="77"/>
        <v>0</v>
      </c>
      <c r="FO77" s="81">
        <f t="shared" si="77"/>
        <v>0</v>
      </c>
      <c r="FP77" s="81">
        <f t="shared" si="77"/>
        <v>0</v>
      </c>
      <c r="FQ77" s="81">
        <f t="shared" si="77"/>
        <v>0</v>
      </c>
      <c r="FR77" s="81">
        <f t="shared" si="77"/>
        <v>0</v>
      </c>
      <c r="FS77" s="81">
        <f t="shared" si="77"/>
        <v>0</v>
      </c>
      <c r="FT77" s="81">
        <f t="shared" si="77"/>
        <v>0</v>
      </c>
      <c r="FU77" s="81">
        <f t="shared" si="77"/>
        <v>0</v>
      </c>
      <c r="FV77" s="53"/>
      <c r="FW77" s="78"/>
      <c r="FX77" s="82"/>
    </row>
    <row r="78" spans="1:180" s="86" customFormat="1" ht="15.75">
      <c r="A78" s="83"/>
      <c r="B78" s="84"/>
      <c r="C78" s="6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69"/>
      <c r="AI78" s="69"/>
      <c r="AJ78" s="69"/>
      <c r="AK78" s="69"/>
      <c r="AL78" s="53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69"/>
      <c r="BR78" s="69"/>
      <c r="BS78" s="69"/>
      <c r="BT78" s="69"/>
      <c r="BU78" s="53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  <c r="CX78" s="85"/>
      <c r="CY78" s="85"/>
      <c r="CZ78" s="69"/>
      <c r="DA78" s="69"/>
      <c r="DB78" s="69"/>
      <c r="DC78" s="69"/>
      <c r="DD78" s="53"/>
      <c r="DE78" s="85"/>
      <c r="DF78" s="85"/>
      <c r="DG78" s="85"/>
      <c r="DH78" s="85"/>
      <c r="DI78" s="85"/>
      <c r="DJ78" s="85"/>
      <c r="DK78" s="85"/>
      <c r="DL78" s="85"/>
      <c r="DM78" s="85"/>
      <c r="DN78" s="85"/>
      <c r="DO78" s="85"/>
      <c r="DP78" s="85"/>
      <c r="DQ78" s="85"/>
      <c r="DR78" s="85"/>
      <c r="DS78" s="85"/>
      <c r="DT78" s="85"/>
      <c r="DU78" s="85"/>
      <c r="DV78" s="85"/>
      <c r="DW78" s="85"/>
      <c r="DX78" s="85"/>
      <c r="DY78" s="85"/>
      <c r="DZ78" s="85"/>
      <c r="EA78" s="85"/>
      <c r="EB78" s="85"/>
      <c r="EC78" s="85"/>
      <c r="ED78" s="85"/>
      <c r="EE78" s="85"/>
      <c r="EF78" s="85"/>
      <c r="EG78" s="85"/>
      <c r="EH78" s="85"/>
      <c r="EI78" s="69"/>
      <c r="EJ78" s="69"/>
      <c r="EK78" s="69"/>
      <c r="EL78" s="69"/>
      <c r="EM78" s="53"/>
      <c r="EN78" s="85"/>
      <c r="EO78" s="85"/>
      <c r="EP78" s="85"/>
      <c r="EQ78" s="85"/>
      <c r="ER78" s="85"/>
      <c r="ES78" s="85"/>
      <c r="ET78" s="85"/>
      <c r="EU78" s="85"/>
      <c r="EV78" s="85"/>
      <c r="EW78" s="85"/>
      <c r="EX78" s="85"/>
      <c r="EY78" s="85"/>
      <c r="EZ78" s="85"/>
      <c r="FA78" s="85"/>
      <c r="FB78" s="85"/>
      <c r="FC78" s="85"/>
      <c r="FD78" s="85"/>
      <c r="FE78" s="85"/>
      <c r="FF78" s="85"/>
      <c r="FG78" s="85"/>
      <c r="FH78" s="85"/>
      <c r="FI78" s="85"/>
      <c r="FJ78" s="85"/>
      <c r="FK78" s="85"/>
      <c r="FL78" s="85"/>
      <c r="FM78" s="85"/>
      <c r="FN78" s="85"/>
      <c r="FO78" s="85"/>
      <c r="FP78" s="85"/>
      <c r="FQ78" s="85"/>
      <c r="FR78" s="69"/>
      <c r="FS78" s="69"/>
      <c r="FT78" s="69"/>
      <c r="FU78" s="69"/>
      <c r="FV78" s="53"/>
      <c r="FW78" s="57"/>
      <c r="FX78" s="53"/>
    </row>
    <row r="79" spans="1:180" s="92" customFormat="1" ht="15.75">
      <c r="A79" s="87"/>
      <c r="B79" s="88" t="s">
        <v>302</v>
      </c>
      <c r="C79" s="89" t="s">
        <v>303</v>
      </c>
      <c r="D79" s="90">
        <f t="shared" ref="D79:AK79" si="78">COUNTIF(D8:D64,"T")</f>
        <v>0</v>
      </c>
      <c r="E79" s="90">
        <f t="shared" si="78"/>
        <v>0</v>
      </c>
      <c r="F79" s="90">
        <f t="shared" si="78"/>
        <v>0</v>
      </c>
      <c r="G79" s="90">
        <f t="shared" si="78"/>
        <v>0</v>
      </c>
      <c r="H79" s="90">
        <f t="shared" si="78"/>
        <v>0</v>
      </c>
      <c r="I79" s="90">
        <f t="shared" si="78"/>
        <v>0</v>
      </c>
      <c r="J79" s="90">
        <f t="shared" si="78"/>
        <v>0</v>
      </c>
      <c r="K79" s="90">
        <f t="shared" si="78"/>
        <v>0</v>
      </c>
      <c r="L79" s="90">
        <f t="shared" si="78"/>
        <v>0</v>
      </c>
      <c r="M79" s="90">
        <f t="shared" si="78"/>
        <v>0</v>
      </c>
      <c r="N79" s="90">
        <f t="shared" si="78"/>
        <v>0</v>
      </c>
      <c r="O79" s="90">
        <f t="shared" si="78"/>
        <v>0</v>
      </c>
      <c r="P79" s="90">
        <f t="shared" si="78"/>
        <v>0</v>
      </c>
      <c r="Q79" s="90">
        <f t="shared" si="78"/>
        <v>0</v>
      </c>
      <c r="R79" s="90">
        <f t="shared" si="78"/>
        <v>0</v>
      </c>
      <c r="S79" s="90">
        <f t="shared" si="78"/>
        <v>0</v>
      </c>
      <c r="T79" s="90">
        <f t="shared" si="78"/>
        <v>0</v>
      </c>
      <c r="U79" s="90">
        <f t="shared" si="78"/>
        <v>0</v>
      </c>
      <c r="V79" s="90">
        <f t="shared" si="78"/>
        <v>0</v>
      </c>
      <c r="W79" s="90">
        <f t="shared" si="78"/>
        <v>0</v>
      </c>
      <c r="X79" s="90">
        <f t="shared" si="78"/>
        <v>0</v>
      </c>
      <c r="Y79" s="90">
        <f t="shared" si="78"/>
        <v>0</v>
      </c>
      <c r="Z79" s="90">
        <f t="shared" si="78"/>
        <v>0</v>
      </c>
      <c r="AA79" s="90">
        <f t="shared" si="78"/>
        <v>0</v>
      </c>
      <c r="AB79" s="90">
        <f t="shared" si="78"/>
        <v>0</v>
      </c>
      <c r="AC79" s="90">
        <f t="shared" si="78"/>
        <v>0</v>
      </c>
      <c r="AD79" s="90">
        <f t="shared" si="78"/>
        <v>0</v>
      </c>
      <c r="AE79" s="90">
        <f t="shared" si="78"/>
        <v>0</v>
      </c>
      <c r="AF79" s="90">
        <f t="shared" si="78"/>
        <v>0</v>
      </c>
      <c r="AG79" s="90">
        <f t="shared" si="78"/>
        <v>0</v>
      </c>
      <c r="AH79" s="90">
        <f t="shared" si="78"/>
        <v>0</v>
      </c>
      <c r="AI79" s="90">
        <f t="shared" si="78"/>
        <v>0</v>
      </c>
      <c r="AJ79" s="90">
        <f t="shared" si="78"/>
        <v>0</v>
      </c>
      <c r="AK79" s="90">
        <f t="shared" si="78"/>
        <v>0</v>
      </c>
      <c r="AL79" s="91"/>
      <c r="AM79" s="90">
        <f t="shared" ref="AM79:BT79" si="79">COUNTIF(AM8:AM64,"T")</f>
        <v>0</v>
      </c>
      <c r="AN79" s="90">
        <f t="shared" si="79"/>
        <v>0</v>
      </c>
      <c r="AO79" s="90">
        <f t="shared" si="79"/>
        <v>0</v>
      </c>
      <c r="AP79" s="90">
        <f t="shared" si="79"/>
        <v>0</v>
      </c>
      <c r="AQ79" s="90">
        <f t="shared" si="79"/>
        <v>0</v>
      </c>
      <c r="AR79" s="90">
        <f t="shared" si="79"/>
        <v>0</v>
      </c>
      <c r="AS79" s="90">
        <f t="shared" si="79"/>
        <v>0</v>
      </c>
      <c r="AT79" s="90">
        <f t="shared" si="79"/>
        <v>0</v>
      </c>
      <c r="AU79" s="90">
        <f t="shared" si="79"/>
        <v>0</v>
      </c>
      <c r="AV79" s="90">
        <f t="shared" si="79"/>
        <v>0</v>
      </c>
      <c r="AW79" s="90">
        <f t="shared" si="79"/>
        <v>0</v>
      </c>
      <c r="AX79" s="90">
        <f t="shared" si="79"/>
        <v>0</v>
      </c>
      <c r="AY79" s="90">
        <f t="shared" si="79"/>
        <v>0</v>
      </c>
      <c r="AZ79" s="90">
        <f t="shared" si="79"/>
        <v>0</v>
      </c>
      <c r="BA79" s="90">
        <f t="shared" si="79"/>
        <v>0</v>
      </c>
      <c r="BB79" s="90">
        <f t="shared" si="79"/>
        <v>0</v>
      </c>
      <c r="BC79" s="90">
        <f t="shared" si="79"/>
        <v>0</v>
      </c>
      <c r="BD79" s="90">
        <f t="shared" si="79"/>
        <v>0</v>
      </c>
      <c r="BE79" s="90">
        <f t="shared" si="79"/>
        <v>0</v>
      </c>
      <c r="BF79" s="90">
        <f t="shared" si="79"/>
        <v>0</v>
      </c>
      <c r="BG79" s="90">
        <f t="shared" si="79"/>
        <v>0</v>
      </c>
      <c r="BH79" s="90">
        <f t="shared" si="79"/>
        <v>0</v>
      </c>
      <c r="BI79" s="90">
        <f t="shared" si="79"/>
        <v>0</v>
      </c>
      <c r="BJ79" s="90">
        <f t="shared" si="79"/>
        <v>0</v>
      </c>
      <c r="BK79" s="90">
        <f t="shared" si="79"/>
        <v>0</v>
      </c>
      <c r="BL79" s="90">
        <f t="shared" si="79"/>
        <v>0</v>
      </c>
      <c r="BM79" s="90">
        <f t="shared" si="79"/>
        <v>0</v>
      </c>
      <c r="BN79" s="90">
        <f t="shared" si="79"/>
        <v>0</v>
      </c>
      <c r="BO79" s="90">
        <f t="shared" si="79"/>
        <v>0</v>
      </c>
      <c r="BP79" s="90">
        <f t="shared" si="79"/>
        <v>0</v>
      </c>
      <c r="BQ79" s="90">
        <f t="shared" si="79"/>
        <v>0</v>
      </c>
      <c r="BR79" s="90">
        <f t="shared" si="79"/>
        <v>0</v>
      </c>
      <c r="BS79" s="90">
        <f t="shared" si="79"/>
        <v>0</v>
      </c>
      <c r="BT79" s="90">
        <f t="shared" si="79"/>
        <v>0</v>
      </c>
      <c r="BU79" s="91"/>
      <c r="BV79" s="90">
        <f t="shared" ref="BV79:DC79" si="80">COUNTIF(BV8:BV64,"T")</f>
        <v>0</v>
      </c>
      <c r="BW79" s="90">
        <f t="shared" si="80"/>
        <v>0</v>
      </c>
      <c r="BX79" s="90">
        <f t="shared" si="80"/>
        <v>0</v>
      </c>
      <c r="BY79" s="90">
        <f t="shared" si="80"/>
        <v>0</v>
      </c>
      <c r="BZ79" s="90">
        <f t="shared" si="80"/>
        <v>0</v>
      </c>
      <c r="CA79" s="90">
        <f t="shared" si="80"/>
        <v>0</v>
      </c>
      <c r="CB79" s="90">
        <f t="shared" si="80"/>
        <v>0</v>
      </c>
      <c r="CC79" s="90">
        <f t="shared" si="80"/>
        <v>0</v>
      </c>
      <c r="CD79" s="90">
        <f t="shared" si="80"/>
        <v>0</v>
      </c>
      <c r="CE79" s="90">
        <f t="shared" si="80"/>
        <v>0</v>
      </c>
      <c r="CF79" s="90">
        <f t="shared" si="80"/>
        <v>0</v>
      </c>
      <c r="CG79" s="90">
        <f t="shared" si="80"/>
        <v>0</v>
      </c>
      <c r="CH79" s="90">
        <f t="shared" si="80"/>
        <v>0</v>
      </c>
      <c r="CI79" s="90">
        <f t="shared" si="80"/>
        <v>0</v>
      </c>
      <c r="CJ79" s="90">
        <f t="shared" si="80"/>
        <v>0</v>
      </c>
      <c r="CK79" s="90">
        <f t="shared" si="80"/>
        <v>0</v>
      </c>
      <c r="CL79" s="90">
        <f t="shared" si="80"/>
        <v>0</v>
      </c>
      <c r="CM79" s="90">
        <f t="shared" si="80"/>
        <v>0</v>
      </c>
      <c r="CN79" s="90">
        <f t="shared" si="80"/>
        <v>0</v>
      </c>
      <c r="CO79" s="90">
        <f t="shared" si="80"/>
        <v>0</v>
      </c>
      <c r="CP79" s="90">
        <f t="shared" si="80"/>
        <v>0</v>
      </c>
      <c r="CQ79" s="90">
        <f t="shared" si="80"/>
        <v>0</v>
      </c>
      <c r="CR79" s="90">
        <f t="shared" si="80"/>
        <v>0</v>
      </c>
      <c r="CS79" s="90">
        <f t="shared" si="80"/>
        <v>0</v>
      </c>
      <c r="CT79" s="90">
        <f t="shared" si="80"/>
        <v>0</v>
      </c>
      <c r="CU79" s="90">
        <f t="shared" si="80"/>
        <v>0</v>
      </c>
      <c r="CV79" s="90">
        <f t="shared" si="80"/>
        <v>0</v>
      </c>
      <c r="CW79" s="90">
        <f t="shared" si="80"/>
        <v>0</v>
      </c>
      <c r="CX79" s="90">
        <f t="shared" si="80"/>
        <v>0</v>
      </c>
      <c r="CY79" s="90">
        <f t="shared" si="80"/>
        <v>0</v>
      </c>
      <c r="CZ79" s="90">
        <f t="shared" si="80"/>
        <v>0</v>
      </c>
      <c r="DA79" s="90">
        <f t="shared" si="80"/>
        <v>0</v>
      </c>
      <c r="DB79" s="90">
        <f t="shared" si="80"/>
        <v>0</v>
      </c>
      <c r="DC79" s="90">
        <f t="shared" si="80"/>
        <v>0</v>
      </c>
      <c r="DD79" s="91"/>
      <c r="DE79" s="90">
        <f t="shared" ref="DE79:EL79" si="81">COUNTIF(DE8:DE64,"T")</f>
        <v>0</v>
      </c>
      <c r="DF79" s="90">
        <f t="shared" si="81"/>
        <v>0</v>
      </c>
      <c r="DG79" s="90">
        <f t="shared" si="81"/>
        <v>0</v>
      </c>
      <c r="DH79" s="90">
        <f t="shared" si="81"/>
        <v>0</v>
      </c>
      <c r="DI79" s="90">
        <f t="shared" si="81"/>
        <v>0</v>
      </c>
      <c r="DJ79" s="90">
        <f t="shared" si="81"/>
        <v>0</v>
      </c>
      <c r="DK79" s="90">
        <f t="shared" si="81"/>
        <v>0</v>
      </c>
      <c r="DL79" s="90">
        <f t="shared" si="81"/>
        <v>0</v>
      </c>
      <c r="DM79" s="90">
        <f t="shared" si="81"/>
        <v>0</v>
      </c>
      <c r="DN79" s="90">
        <f t="shared" si="81"/>
        <v>0</v>
      </c>
      <c r="DO79" s="90">
        <f t="shared" si="81"/>
        <v>0</v>
      </c>
      <c r="DP79" s="90">
        <f t="shared" si="81"/>
        <v>0</v>
      </c>
      <c r="DQ79" s="90">
        <f t="shared" si="81"/>
        <v>0</v>
      </c>
      <c r="DR79" s="90">
        <f t="shared" si="81"/>
        <v>0</v>
      </c>
      <c r="DS79" s="90">
        <f t="shared" si="81"/>
        <v>0</v>
      </c>
      <c r="DT79" s="90">
        <f t="shared" si="81"/>
        <v>0</v>
      </c>
      <c r="DU79" s="90">
        <f t="shared" si="81"/>
        <v>0</v>
      </c>
      <c r="DV79" s="90">
        <f t="shared" si="81"/>
        <v>0</v>
      </c>
      <c r="DW79" s="90">
        <f t="shared" si="81"/>
        <v>0</v>
      </c>
      <c r="DX79" s="90">
        <f t="shared" si="81"/>
        <v>0</v>
      </c>
      <c r="DY79" s="90">
        <f t="shared" si="81"/>
        <v>0</v>
      </c>
      <c r="DZ79" s="90">
        <f t="shared" si="81"/>
        <v>0</v>
      </c>
      <c r="EA79" s="90">
        <f t="shared" si="81"/>
        <v>0</v>
      </c>
      <c r="EB79" s="90">
        <f t="shared" si="81"/>
        <v>0</v>
      </c>
      <c r="EC79" s="90">
        <f t="shared" si="81"/>
        <v>0</v>
      </c>
      <c r="ED79" s="90">
        <f t="shared" si="81"/>
        <v>0</v>
      </c>
      <c r="EE79" s="90">
        <f t="shared" si="81"/>
        <v>0</v>
      </c>
      <c r="EF79" s="90">
        <f t="shared" si="81"/>
        <v>0</v>
      </c>
      <c r="EG79" s="90">
        <f t="shared" si="81"/>
        <v>0</v>
      </c>
      <c r="EH79" s="90">
        <f t="shared" si="81"/>
        <v>0</v>
      </c>
      <c r="EI79" s="90">
        <f t="shared" si="81"/>
        <v>0</v>
      </c>
      <c r="EJ79" s="90">
        <f t="shared" si="81"/>
        <v>0</v>
      </c>
      <c r="EK79" s="90">
        <f t="shared" si="81"/>
        <v>0</v>
      </c>
      <c r="EL79" s="90">
        <f t="shared" si="81"/>
        <v>0</v>
      </c>
      <c r="EM79" s="91"/>
      <c r="EN79" s="90">
        <f t="shared" ref="EN79:FU79" si="82">COUNTIF(EN8:EN64,"T")</f>
        <v>0</v>
      </c>
      <c r="EO79" s="90">
        <f t="shared" si="82"/>
        <v>0</v>
      </c>
      <c r="EP79" s="90">
        <f t="shared" si="82"/>
        <v>0</v>
      </c>
      <c r="EQ79" s="90">
        <f t="shared" si="82"/>
        <v>0</v>
      </c>
      <c r="ER79" s="90">
        <f t="shared" si="82"/>
        <v>0</v>
      </c>
      <c r="ES79" s="90">
        <f t="shared" si="82"/>
        <v>0</v>
      </c>
      <c r="ET79" s="90">
        <f t="shared" si="82"/>
        <v>0</v>
      </c>
      <c r="EU79" s="90">
        <f t="shared" si="82"/>
        <v>0</v>
      </c>
      <c r="EV79" s="90">
        <f t="shared" si="82"/>
        <v>0</v>
      </c>
      <c r="EW79" s="90">
        <f t="shared" si="82"/>
        <v>0</v>
      </c>
      <c r="EX79" s="90">
        <f t="shared" si="82"/>
        <v>0</v>
      </c>
      <c r="EY79" s="90">
        <f t="shared" si="82"/>
        <v>0</v>
      </c>
      <c r="EZ79" s="90">
        <f t="shared" si="82"/>
        <v>0</v>
      </c>
      <c r="FA79" s="90">
        <f t="shared" si="82"/>
        <v>0</v>
      </c>
      <c r="FB79" s="90">
        <f t="shared" si="82"/>
        <v>0</v>
      </c>
      <c r="FC79" s="90">
        <f t="shared" si="82"/>
        <v>0</v>
      </c>
      <c r="FD79" s="90">
        <f t="shared" si="82"/>
        <v>0</v>
      </c>
      <c r="FE79" s="90">
        <f t="shared" si="82"/>
        <v>0</v>
      </c>
      <c r="FF79" s="90">
        <f t="shared" si="82"/>
        <v>0</v>
      </c>
      <c r="FG79" s="90">
        <f t="shared" si="82"/>
        <v>0</v>
      </c>
      <c r="FH79" s="90">
        <f t="shared" si="82"/>
        <v>0</v>
      </c>
      <c r="FI79" s="90">
        <f t="shared" si="82"/>
        <v>0</v>
      </c>
      <c r="FJ79" s="90">
        <f t="shared" si="82"/>
        <v>0</v>
      </c>
      <c r="FK79" s="90">
        <f t="shared" si="82"/>
        <v>0</v>
      </c>
      <c r="FL79" s="90">
        <f t="shared" si="82"/>
        <v>0</v>
      </c>
      <c r="FM79" s="90">
        <f t="shared" si="82"/>
        <v>0</v>
      </c>
      <c r="FN79" s="90">
        <f t="shared" si="82"/>
        <v>0</v>
      </c>
      <c r="FO79" s="90">
        <f t="shared" si="82"/>
        <v>0</v>
      </c>
      <c r="FP79" s="90">
        <f t="shared" si="82"/>
        <v>0</v>
      </c>
      <c r="FQ79" s="90">
        <f t="shared" si="82"/>
        <v>0</v>
      </c>
      <c r="FR79" s="90">
        <f t="shared" si="82"/>
        <v>0</v>
      </c>
      <c r="FS79" s="90">
        <f t="shared" si="82"/>
        <v>0</v>
      </c>
      <c r="FT79" s="90">
        <f t="shared" si="82"/>
        <v>0</v>
      </c>
      <c r="FU79" s="90">
        <f t="shared" si="82"/>
        <v>0</v>
      </c>
      <c r="FV79" s="91"/>
      <c r="FW79" s="86"/>
      <c r="FX79" s="91"/>
    </row>
    <row r="80" spans="1:180" s="57" customFormat="1" ht="15.75">
      <c r="A80" s="93"/>
      <c r="B80" s="94" t="s">
        <v>284</v>
      </c>
      <c r="C80" s="44" t="s">
        <v>275</v>
      </c>
      <c r="D80" s="95">
        <f t="shared" ref="D80:AK80" si="83">COUNTIF(D8:D64,"*QRD")</f>
        <v>0</v>
      </c>
      <c r="E80" s="95">
        <f t="shared" si="83"/>
        <v>0</v>
      </c>
      <c r="F80" s="95">
        <f t="shared" si="83"/>
        <v>0</v>
      </c>
      <c r="G80" s="95">
        <f t="shared" si="83"/>
        <v>3</v>
      </c>
      <c r="H80" s="95">
        <f t="shared" si="83"/>
        <v>3</v>
      </c>
      <c r="I80" s="95">
        <f t="shared" si="83"/>
        <v>3</v>
      </c>
      <c r="J80" s="95">
        <f t="shared" si="83"/>
        <v>3</v>
      </c>
      <c r="K80" s="95">
        <f t="shared" si="83"/>
        <v>3</v>
      </c>
      <c r="L80" s="95">
        <f t="shared" si="83"/>
        <v>3</v>
      </c>
      <c r="M80" s="95">
        <f t="shared" si="83"/>
        <v>3</v>
      </c>
      <c r="N80" s="95">
        <f t="shared" si="83"/>
        <v>3</v>
      </c>
      <c r="O80" s="95">
        <f t="shared" si="83"/>
        <v>3</v>
      </c>
      <c r="P80" s="95">
        <f t="shared" si="83"/>
        <v>0</v>
      </c>
      <c r="Q80" s="95">
        <f t="shared" si="83"/>
        <v>0</v>
      </c>
      <c r="R80" s="95">
        <f t="shared" si="83"/>
        <v>3</v>
      </c>
      <c r="S80" s="95">
        <f t="shared" si="83"/>
        <v>3</v>
      </c>
      <c r="T80" s="95">
        <f t="shared" si="83"/>
        <v>3</v>
      </c>
      <c r="U80" s="95">
        <f t="shared" si="83"/>
        <v>3</v>
      </c>
      <c r="V80" s="95">
        <f t="shared" si="83"/>
        <v>3</v>
      </c>
      <c r="W80" s="95">
        <f t="shared" si="83"/>
        <v>3</v>
      </c>
      <c r="X80" s="95">
        <f t="shared" si="83"/>
        <v>3</v>
      </c>
      <c r="Y80" s="95">
        <f t="shared" si="83"/>
        <v>0</v>
      </c>
      <c r="Z80" s="95">
        <f t="shared" si="83"/>
        <v>0</v>
      </c>
      <c r="AA80" s="95">
        <f t="shared" si="83"/>
        <v>0</v>
      </c>
      <c r="AB80" s="95">
        <f t="shared" si="83"/>
        <v>0</v>
      </c>
      <c r="AC80" s="95">
        <f t="shared" si="83"/>
        <v>0</v>
      </c>
      <c r="AD80" s="95">
        <f t="shared" si="83"/>
        <v>0</v>
      </c>
      <c r="AE80" s="95">
        <f t="shared" si="83"/>
        <v>0</v>
      </c>
      <c r="AF80" s="95">
        <f t="shared" si="83"/>
        <v>0</v>
      </c>
      <c r="AG80" s="95">
        <f t="shared" si="83"/>
        <v>0</v>
      </c>
      <c r="AH80" s="95">
        <f t="shared" si="83"/>
        <v>0</v>
      </c>
      <c r="AI80" s="95">
        <f t="shared" si="83"/>
        <v>0</v>
      </c>
      <c r="AJ80" s="95">
        <f t="shared" si="83"/>
        <v>0</v>
      </c>
      <c r="AK80" s="95">
        <f t="shared" si="83"/>
        <v>0</v>
      </c>
      <c r="AL80" s="53"/>
      <c r="AM80" s="95">
        <f t="shared" ref="AM80:BT80" si="84">COUNTIF(AM8:AM64,"*QRD")</f>
        <v>0</v>
      </c>
      <c r="AN80" s="95">
        <f t="shared" si="84"/>
        <v>0</v>
      </c>
      <c r="AO80" s="95">
        <f t="shared" si="84"/>
        <v>0</v>
      </c>
      <c r="AP80" s="95">
        <f t="shared" si="84"/>
        <v>4</v>
      </c>
      <c r="AQ80" s="95">
        <f t="shared" si="84"/>
        <v>4</v>
      </c>
      <c r="AR80" s="95">
        <f t="shared" si="84"/>
        <v>4</v>
      </c>
      <c r="AS80" s="95">
        <f t="shared" si="84"/>
        <v>4</v>
      </c>
      <c r="AT80" s="95">
        <f t="shared" si="84"/>
        <v>4</v>
      </c>
      <c r="AU80" s="95">
        <f t="shared" si="84"/>
        <v>4</v>
      </c>
      <c r="AV80" s="95">
        <f t="shared" si="84"/>
        <v>4</v>
      </c>
      <c r="AW80" s="95">
        <f t="shared" si="84"/>
        <v>4</v>
      </c>
      <c r="AX80" s="95">
        <f t="shared" si="84"/>
        <v>4</v>
      </c>
      <c r="AY80" s="95">
        <f t="shared" si="84"/>
        <v>0</v>
      </c>
      <c r="AZ80" s="95">
        <f t="shared" si="84"/>
        <v>0</v>
      </c>
      <c r="BA80" s="95">
        <f t="shared" si="84"/>
        <v>3</v>
      </c>
      <c r="BB80" s="95">
        <f t="shared" si="84"/>
        <v>3</v>
      </c>
      <c r="BC80" s="95">
        <f t="shared" si="84"/>
        <v>3</v>
      </c>
      <c r="BD80" s="95">
        <f t="shared" si="84"/>
        <v>3</v>
      </c>
      <c r="BE80" s="95">
        <f t="shared" si="84"/>
        <v>3</v>
      </c>
      <c r="BF80" s="95">
        <f t="shared" si="84"/>
        <v>3</v>
      </c>
      <c r="BG80" s="95">
        <f t="shared" si="84"/>
        <v>3</v>
      </c>
      <c r="BH80" s="95">
        <f t="shared" si="84"/>
        <v>0</v>
      </c>
      <c r="BI80" s="95">
        <f t="shared" si="84"/>
        <v>0</v>
      </c>
      <c r="BJ80" s="95">
        <f t="shared" si="84"/>
        <v>0</v>
      </c>
      <c r="BK80" s="95">
        <f t="shared" si="84"/>
        <v>0</v>
      </c>
      <c r="BL80" s="95">
        <f t="shared" si="84"/>
        <v>0</v>
      </c>
      <c r="BM80" s="95">
        <f t="shared" si="84"/>
        <v>0</v>
      </c>
      <c r="BN80" s="95">
        <f t="shared" si="84"/>
        <v>0</v>
      </c>
      <c r="BO80" s="95">
        <f t="shared" si="84"/>
        <v>0</v>
      </c>
      <c r="BP80" s="95">
        <f t="shared" si="84"/>
        <v>0</v>
      </c>
      <c r="BQ80" s="95">
        <f t="shared" si="84"/>
        <v>0</v>
      </c>
      <c r="BR80" s="95">
        <f t="shared" si="84"/>
        <v>0</v>
      </c>
      <c r="BS80" s="95">
        <f t="shared" si="84"/>
        <v>0</v>
      </c>
      <c r="BT80" s="95">
        <f t="shared" si="84"/>
        <v>0</v>
      </c>
      <c r="BU80" s="53"/>
      <c r="BV80" s="95">
        <f t="shared" ref="BV80:DC80" si="85">COUNTIF(BV8:BV64,"*QRD")</f>
        <v>0</v>
      </c>
      <c r="BW80" s="95">
        <f t="shared" si="85"/>
        <v>0</v>
      </c>
      <c r="BX80" s="95">
        <f t="shared" si="85"/>
        <v>0</v>
      </c>
      <c r="BY80" s="95">
        <f t="shared" si="85"/>
        <v>3</v>
      </c>
      <c r="BZ80" s="95">
        <f t="shared" si="85"/>
        <v>3</v>
      </c>
      <c r="CA80" s="95">
        <f t="shared" si="85"/>
        <v>3</v>
      </c>
      <c r="CB80" s="95">
        <f t="shared" si="85"/>
        <v>3</v>
      </c>
      <c r="CC80" s="95">
        <f t="shared" si="85"/>
        <v>3</v>
      </c>
      <c r="CD80" s="95">
        <f t="shared" si="85"/>
        <v>3</v>
      </c>
      <c r="CE80" s="95">
        <f t="shared" si="85"/>
        <v>3</v>
      </c>
      <c r="CF80" s="95">
        <f t="shared" si="85"/>
        <v>3</v>
      </c>
      <c r="CG80" s="95">
        <f t="shared" si="85"/>
        <v>3</v>
      </c>
      <c r="CH80" s="95">
        <f t="shared" si="85"/>
        <v>0</v>
      </c>
      <c r="CI80" s="95">
        <f t="shared" si="85"/>
        <v>0</v>
      </c>
      <c r="CJ80" s="95">
        <f t="shared" si="85"/>
        <v>3</v>
      </c>
      <c r="CK80" s="95">
        <f t="shared" si="85"/>
        <v>3</v>
      </c>
      <c r="CL80" s="95">
        <f t="shared" si="85"/>
        <v>3</v>
      </c>
      <c r="CM80" s="95">
        <f t="shared" si="85"/>
        <v>3</v>
      </c>
      <c r="CN80" s="95">
        <f t="shared" si="85"/>
        <v>3</v>
      </c>
      <c r="CO80" s="95">
        <f t="shared" si="85"/>
        <v>3</v>
      </c>
      <c r="CP80" s="95">
        <f t="shared" si="85"/>
        <v>3</v>
      </c>
      <c r="CQ80" s="95">
        <f t="shared" si="85"/>
        <v>0</v>
      </c>
      <c r="CR80" s="95">
        <f t="shared" si="85"/>
        <v>0</v>
      </c>
      <c r="CS80" s="95">
        <f t="shared" si="85"/>
        <v>0</v>
      </c>
      <c r="CT80" s="95">
        <f t="shared" si="85"/>
        <v>0</v>
      </c>
      <c r="CU80" s="95">
        <f t="shared" si="85"/>
        <v>0</v>
      </c>
      <c r="CV80" s="95">
        <f t="shared" si="85"/>
        <v>0</v>
      </c>
      <c r="CW80" s="95">
        <f t="shared" si="85"/>
        <v>0</v>
      </c>
      <c r="CX80" s="95">
        <f t="shared" si="85"/>
        <v>0</v>
      </c>
      <c r="CY80" s="95">
        <f t="shared" si="85"/>
        <v>0</v>
      </c>
      <c r="CZ80" s="95">
        <f t="shared" si="85"/>
        <v>0</v>
      </c>
      <c r="DA80" s="95">
        <f t="shared" si="85"/>
        <v>0</v>
      </c>
      <c r="DB80" s="95">
        <f t="shared" si="85"/>
        <v>0</v>
      </c>
      <c r="DC80" s="95">
        <f t="shared" si="85"/>
        <v>0</v>
      </c>
      <c r="DD80" s="53"/>
      <c r="DE80" s="95">
        <f t="shared" ref="DE80:EL80" si="86">COUNTIF(DE8:DE64,"*QRD")</f>
        <v>0</v>
      </c>
      <c r="DF80" s="95">
        <f t="shared" si="86"/>
        <v>0</v>
      </c>
      <c r="DG80" s="95">
        <f t="shared" si="86"/>
        <v>0</v>
      </c>
      <c r="DH80" s="95">
        <f t="shared" si="86"/>
        <v>3</v>
      </c>
      <c r="DI80" s="95">
        <f t="shared" si="86"/>
        <v>3</v>
      </c>
      <c r="DJ80" s="95">
        <f t="shared" si="86"/>
        <v>3</v>
      </c>
      <c r="DK80" s="95">
        <f t="shared" si="86"/>
        <v>3</v>
      </c>
      <c r="DL80" s="95">
        <f t="shared" si="86"/>
        <v>3</v>
      </c>
      <c r="DM80" s="95">
        <f t="shared" si="86"/>
        <v>3</v>
      </c>
      <c r="DN80" s="95">
        <f t="shared" si="86"/>
        <v>3</v>
      </c>
      <c r="DO80" s="95">
        <f t="shared" si="86"/>
        <v>3</v>
      </c>
      <c r="DP80" s="95">
        <f t="shared" si="86"/>
        <v>3</v>
      </c>
      <c r="DQ80" s="95">
        <f t="shared" si="86"/>
        <v>0</v>
      </c>
      <c r="DR80" s="95">
        <f t="shared" si="86"/>
        <v>0</v>
      </c>
      <c r="DS80" s="95">
        <f t="shared" si="86"/>
        <v>4</v>
      </c>
      <c r="DT80" s="95">
        <f t="shared" si="86"/>
        <v>4</v>
      </c>
      <c r="DU80" s="95">
        <f t="shared" si="86"/>
        <v>4</v>
      </c>
      <c r="DV80" s="95">
        <f t="shared" si="86"/>
        <v>4</v>
      </c>
      <c r="DW80" s="95">
        <f t="shared" si="86"/>
        <v>4</v>
      </c>
      <c r="DX80" s="95">
        <f t="shared" si="86"/>
        <v>4</v>
      </c>
      <c r="DY80" s="95">
        <f t="shared" si="86"/>
        <v>4</v>
      </c>
      <c r="DZ80" s="95">
        <f t="shared" si="86"/>
        <v>0</v>
      </c>
      <c r="EA80" s="95">
        <f t="shared" si="86"/>
        <v>0</v>
      </c>
      <c r="EB80" s="95">
        <f t="shared" si="86"/>
        <v>0</v>
      </c>
      <c r="EC80" s="95">
        <f t="shared" si="86"/>
        <v>0</v>
      </c>
      <c r="ED80" s="95">
        <f t="shared" si="86"/>
        <v>0</v>
      </c>
      <c r="EE80" s="95">
        <f t="shared" si="86"/>
        <v>0</v>
      </c>
      <c r="EF80" s="95">
        <f t="shared" si="86"/>
        <v>0</v>
      </c>
      <c r="EG80" s="95">
        <f t="shared" si="86"/>
        <v>0</v>
      </c>
      <c r="EH80" s="95">
        <f t="shared" si="86"/>
        <v>0</v>
      </c>
      <c r="EI80" s="95">
        <f t="shared" si="86"/>
        <v>0</v>
      </c>
      <c r="EJ80" s="95">
        <f t="shared" si="86"/>
        <v>0</v>
      </c>
      <c r="EK80" s="95">
        <f t="shared" si="86"/>
        <v>0</v>
      </c>
      <c r="EL80" s="95">
        <f t="shared" si="86"/>
        <v>0</v>
      </c>
      <c r="EM80" s="53"/>
      <c r="EN80" s="95">
        <f t="shared" ref="EN80:FU80" si="87">COUNTIF(EN8:EN64,"*QRD")</f>
        <v>0</v>
      </c>
      <c r="EO80" s="95">
        <f t="shared" si="87"/>
        <v>0</v>
      </c>
      <c r="EP80" s="95">
        <f t="shared" si="87"/>
        <v>0</v>
      </c>
      <c r="EQ80" s="95">
        <f t="shared" si="87"/>
        <v>3</v>
      </c>
      <c r="ER80" s="95">
        <f t="shared" si="87"/>
        <v>3</v>
      </c>
      <c r="ES80" s="95">
        <f t="shared" si="87"/>
        <v>3</v>
      </c>
      <c r="ET80" s="95">
        <f t="shared" si="87"/>
        <v>3</v>
      </c>
      <c r="EU80" s="95">
        <f t="shared" si="87"/>
        <v>3</v>
      </c>
      <c r="EV80" s="95">
        <f t="shared" si="87"/>
        <v>3</v>
      </c>
      <c r="EW80" s="95">
        <f t="shared" si="87"/>
        <v>3</v>
      </c>
      <c r="EX80" s="95">
        <f t="shared" si="87"/>
        <v>3</v>
      </c>
      <c r="EY80" s="95">
        <f t="shared" si="87"/>
        <v>3</v>
      </c>
      <c r="EZ80" s="95">
        <f t="shared" si="87"/>
        <v>0</v>
      </c>
      <c r="FA80" s="95">
        <f t="shared" si="87"/>
        <v>0</v>
      </c>
      <c r="FB80" s="95">
        <f t="shared" si="87"/>
        <v>3</v>
      </c>
      <c r="FC80" s="95">
        <f t="shared" si="87"/>
        <v>3</v>
      </c>
      <c r="FD80" s="95">
        <f t="shared" si="87"/>
        <v>3</v>
      </c>
      <c r="FE80" s="95">
        <f t="shared" si="87"/>
        <v>3</v>
      </c>
      <c r="FF80" s="95">
        <f t="shared" si="87"/>
        <v>3</v>
      </c>
      <c r="FG80" s="95">
        <f t="shared" si="87"/>
        <v>3</v>
      </c>
      <c r="FH80" s="95">
        <f t="shared" si="87"/>
        <v>3</v>
      </c>
      <c r="FI80" s="95">
        <f t="shared" si="87"/>
        <v>0</v>
      </c>
      <c r="FJ80" s="95">
        <f t="shared" si="87"/>
        <v>0</v>
      </c>
      <c r="FK80" s="95">
        <f t="shared" si="87"/>
        <v>0</v>
      </c>
      <c r="FL80" s="95">
        <f t="shared" si="87"/>
        <v>0</v>
      </c>
      <c r="FM80" s="95">
        <f t="shared" si="87"/>
        <v>0</v>
      </c>
      <c r="FN80" s="95">
        <f t="shared" si="87"/>
        <v>0</v>
      </c>
      <c r="FO80" s="95">
        <f t="shared" si="87"/>
        <v>0</v>
      </c>
      <c r="FP80" s="95">
        <f t="shared" si="87"/>
        <v>0</v>
      </c>
      <c r="FQ80" s="95">
        <f t="shared" si="87"/>
        <v>0</v>
      </c>
      <c r="FR80" s="95">
        <f t="shared" si="87"/>
        <v>0</v>
      </c>
      <c r="FS80" s="95">
        <f t="shared" si="87"/>
        <v>0</v>
      </c>
      <c r="FT80" s="95">
        <f t="shared" si="87"/>
        <v>0</v>
      </c>
      <c r="FU80" s="95">
        <f t="shared" si="87"/>
        <v>0</v>
      </c>
      <c r="FV80" s="53"/>
      <c r="FW80" s="92"/>
      <c r="FX80" s="96"/>
    </row>
    <row r="81" spans="1:180" s="57" customFormat="1" ht="15.75">
      <c r="A81" s="56"/>
      <c r="B81" s="97" t="s">
        <v>304</v>
      </c>
      <c r="C81" s="98"/>
      <c r="D81" s="97">
        <f>COUNTIF(FX8:FX64,"0")</f>
        <v>4</v>
      </c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7">
        <f>COUNTIF(AL6:AL64,"0")</f>
        <v>5</v>
      </c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7">
        <f>COUNTIF(BU6:BU64,"0")</f>
        <v>5</v>
      </c>
      <c r="BV81" s="99"/>
      <c r="BW81" s="99"/>
      <c r="BX81" s="99"/>
      <c r="BY81" s="99"/>
      <c r="BZ81" s="99"/>
      <c r="CA81" s="99"/>
      <c r="CB81" s="99"/>
      <c r="CC81" s="99"/>
      <c r="CD81" s="99"/>
      <c r="CE81" s="99"/>
      <c r="CF81" s="99"/>
      <c r="CG81" s="99"/>
      <c r="CH81" s="99"/>
      <c r="CI81" s="99"/>
      <c r="CJ81" s="99"/>
      <c r="CK81" s="99"/>
      <c r="CL81" s="99"/>
      <c r="CM81" s="99"/>
      <c r="CN81" s="99"/>
      <c r="CO81" s="99"/>
      <c r="CP81" s="99"/>
      <c r="CQ81" s="99"/>
      <c r="CR81" s="99"/>
      <c r="CS81" s="99"/>
      <c r="CT81" s="99"/>
      <c r="CU81" s="99"/>
      <c r="CV81" s="99"/>
      <c r="CW81" s="99"/>
      <c r="CX81" s="99"/>
      <c r="CY81" s="99"/>
      <c r="CZ81" s="99"/>
      <c r="DA81" s="99"/>
      <c r="DB81" s="99"/>
      <c r="DC81" s="99"/>
      <c r="DD81" s="97">
        <f>COUNTIF(DD6:DD64,"0")</f>
        <v>5</v>
      </c>
      <c r="DE81" s="99"/>
      <c r="DF81" s="99"/>
      <c r="DG81" s="99"/>
      <c r="DH81" s="99"/>
      <c r="DI81" s="99"/>
      <c r="DJ81" s="99"/>
      <c r="DK81" s="99"/>
      <c r="DL81" s="99"/>
      <c r="DM81" s="99"/>
      <c r="DN81" s="99"/>
      <c r="DO81" s="99"/>
      <c r="DP81" s="99"/>
      <c r="DQ81" s="99"/>
      <c r="DR81" s="99"/>
      <c r="DS81" s="99"/>
      <c r="DT81" s="99"/>
      <c r="DU81" s="99"/>
      <c r="DV81" s="99"/>
      <c r="DW81" s="99"/>
      <c r="DX81" s="99"/>
      <c r="DY81" s="99"/>
      <c r="DZ81" s="99"/>
      <c r="EA81" s="99"/>
      <c r="EB81" s="99"/>
      <c r="EC81" s="99"/>
      <c r="ED81" s="99"/>
      <c r="EE81" s="99"/>
      <c r="EF81" s="99"/>
      <c r="EG81" s="99"/>
      <c r="EH81" s="99"/>
      <c r="EI81" s="99"/>
      <c r="EJ81" s="99"/>
      <c r="EK81" s="99"/>
      <c r="EL81" s="99"/>
      <c r="EM81" s="97">
        <f>COUNTIF(EM6:EM64,"0")</f>
        <v>5</v>
      </c>
      <c r="EN81" s="99"/>
      <c r="EO81" s="99"/>
      <c r="EP81" s="99"/>
      <c r="EQ81" s="99"/>
      <c r="ER81" s="99"/>
      <c r="ES81" s="99"/>
      <c r="ET81" s="99"/>
      <c r="EU81" s="99"/>
      <c r="EV81" s="99"/>
      <c r="EW81" s="99"/>
      <c r="EX81" s="99"/>
      <c r="EY81" s="99"/>
      <c r="EZ81" s="99"/>
      <c r="FA81" s="99"/>
      <c r="FB81" s="99"/>
      <c r="FC81" s="99"/>
      <c r="FD81" s="99"/>
      <c r="FE81" s="99"/>
      <c r="FF81" s="99"/>
      <c r="FG81" s="99"/>
      <c r="FH81" s="99"/>
      <c r="FI81" s="99"/>
      <c r="FJ81" s="99"/>
      <c r="FK81" s="99"/>
      <c r="FL81" s="99"/>
      <c r="FM81" s="99"/>
      <c r="FN81" s="99"/>
      <c r="FO81" s="99"/>
      <c r="FP81" s="99"/>
      <c r="FQ81" s="99"/>
      <c r="FR81" s="99"/>
      <c r="FS81" s="99"/>
      <c r="FT81" s="99"/>
      <c r="FU81" s="99"/>
      <c r="FV81" s="53"/>
      <c r="FX81" s="53"/>
    </row>
    <row r="82" spans="1:180" s="57" customFormat="1" ht="15.75">
      <c r="A82" s="56"/>
      <c r="B82" s="100" t="s">
        <v>305</v>
      </c>
      <c r="C82" s="101" t="s">
        <v>306</v>
      </c>
      <c r="D82" s="102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5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03"/>
      <c r="BK82" s="103"/>
      <c r="BL82" s="103"/>
      <c r="BM82" s="103"/>
      <c r="BN82" s="103"/>
      <c r="BO82" s="103"/>
      <c r="BP82" s="103"/>
      <c r="BQ82" s="103"/>
      <c r="BR82" s="103"/>
      <c r="BS82" s="103"/>
      <c r="BT82" s="103"/>
      <c r="BU82" s="53"/>
      <c r="BV82" s="103"/>
      <c r="BW82" s="103"/>
      <c r="BX82" s="103"/>
      <c r="BY82" s="103"/>
      <c r="BZ82" s="103"/>
      <c r="CA82" s="103"/>
      <c r="CB82" s="103"/>
      <c r="CC82" s="103"/>
      <c r="CD82" s="103"/>
      <c r="CE82" s="103"/>
      <c r="CF82" s="103"/>
      <c r="CG82" s="103"/>
      <c r="CH82" s="103"/>
      <c r="CI82" s="103"/>
      <c r="CJ82" s="103"/>
      <c r="CK82" s="103"/>
      <c r="CL82" s="103"/>
      <c r="CM82" s="103"/>
      <c r="CN82" s="103"/>
      <c r="CO82" s="103"/>
      <c r="CP82" s="103"/>
      <c r="CQ82" s="103"/>
      <c r="CR82" s="103"/>
      <c r="CS82" s="103"/>
      <c r="CT82" s="103"/>
      <c r="CU82" s="103"/>
      <c r="CV82" s="103"/>
      <c r="CW82" s="103"/>
      <c r="CX82" s="103"/>
      <c r="CY82" s="103"/>
      <c r="CZ82" s="103"/>
      <c r="DA82" s="103"/>
      <c r="DB82" s="103"/>
      <c r="DC82" s="103"/>
      <c r="DD82" s="53"/>
      <c r="DE82" s="103"/>
      <c r="DF82" s="103"/>
      <c r="DG82" s="103"/>
      <c r="DH82" s="103"/>
      <c r="DI82" s="103"/>
      <c r="DJ82" s="103"/>
      <c r="DK82" s="103"/>
      <c r="DL82" s="103"/>
      <c r="DM82" s="103"/>
      <c r="DN82" s="103"/>
      <c r="DO82" s="103"/>
      <c r="DP82" s="103"/>
      <c r="DQ82" s="103"/>
      <c r="DR82" s="103"/>
      <c r="DS82" s="103"/>
      <c r="DT82" s="103"/>
      <c r="DU82" s="103"/>
      <c r="DV82" s="103"/>
      <c r="DW82" s="103"/>
      <c r="DX82" s="103"/>
      <c r="DY82" s="103"/>
      <c r="DZ82" s="103"/>
      <c r="EA82" s="103"/>
      <c r="EB82" s="103"/>
      <c r="EC82" s="103"/>
      <c r="ED82" s="103"/>
      <c r="EE82" s="103"/>
      <c r="EF82" s="103"/>
      <c r="EG82" s="103"/>
      <c r="EH82" s="103"/>
      <c r="EI82" s="103"/>
      <c r="EJ82" s="103"/>
      <c r="EK82" s="103"/>
      <c r="EL82" s="103"/>
      <c r="EM82" s="53"/>
      <c r="EN82" s="103"/>
      <c r="EO82" s="103"/>
      <c r="EP82" s="103"/>
      <c r="EQ82" s="103"/>
      <c r="ER82" s="103"/>
      <c r="ES82" s="103"/>
      <c r="ET82" s="103"/>
      <c r="EU82" s="103"/>
      <c r="EV82" s="103"/>
      <c r="EW82" s="103"/>
      <c r="EX82" s="103"/>
      <c r="EY82" s="103"/>
      <c r="EZ82" s="103"/>
      <c r="FA82" s="103"/>
      <c r="FB82" s="103"/>
      <c r="FC82" s="103"/>
      <c r="FD82" s="103"/>
      <c r="FE82" s="103"/>
      <c r="FF82" s="103"/>
      <c r="FG82" s="103"/>
      <c r="FH82" s="103"/>
      <c r="FI82" s="103"/>
      <c r="FJ82" s="103"/>
      <c r="FK82" s="103"/>
      <c r="FL82" s="103"/>
      <c r="FM82" s="103"/>
      <c r="FN82" s="103"/>
      <c r="FO82" s="103"/>
      <c r="FP82" s="103"/>
      <c r="FQ82" s="103"/>
      <c r="FR82" s="103"/>
      <c r="FS82" s="103"/>
      <c r="FT82" s="103"/>
      <c r="FU82" s="103"/>
      <c r="FV82" s="53"/>
      <c r="FX82" s="53"/>
    </row>
    <row r="83" spans="1:180" s="57" customFormat="1" ht="15.75">
      <c r="A83" s="56"/>
      <c r="B83" s="104" t="s">
        <v>307</v>
      </c>
      <c r="C83" s="105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5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53"/>
      <c r="BV83" s="103"/>
      <c r="BW83" s="103"/>
      <c r="BX83" s="103"/>
      <c r="BY83" s="103"/>
      <c r="BZ83" s="103"/>
      <c r="CA83" s="103"/>
      <c r="CB83" s="103"/>
      <c r="CC83" s="103"/>
      <c r="CD83" s="103"/>
      <c r="CE83" s="103"/>
      <c r="CF83" s="103"/>
      <c r="CG83" s="103"/>
      <c r="CH83" s="103"/>
      <c r="CI83" s="103"/>
      <c r="CJ83" s="103"/>
      <c r="CK83" s="103"/>
      <c r="CL83" s="103"/>
      <c r="CM83" s="103"/>
      <c r="CN83" s="103"/>
      <c r="CO83" s="103"/>
      <c r="CP83" s="103"/>
      <c r="CQ83" s="103"/>
      <c r="CR83" s="103"/>
      <c r="CS83" s="103"/>
      <c r="CT83" s="103"/>
      <c r="CU83" s="103"/>
      <c r="CV83" s="103"/>
      <c r="CW83" s="103"/>
      <c r="CX83" s="103"/>
      <c r="CY83" s="103"/>
      <c r="CZ83" s="103"/>
      <c r="DA83" s="103"/>
      <c r="DB83" s="103"/>
      <c r="DC83" s="103"/>
      <c r="DD83" s="53"/>
      <c r="DE83" s="103"/>
      <c r="DF83" s="103"/>
      <c r="DG83" s="103"/>
      <c r="DH83" s="103"/>
      <c r="DI83" s="103"/>
      <c r="DJ83" s="103"/>
      <c r="DK83" s="103"/>
      <c r="DL83" s="103"/>
      <c r="DM83" s="103"/>
      <c r="DN83" s="103"/>
      <c r="DO83" s="103"/>
      <c r="DP83" s="103"/>
      <c r="DQ83" s="103"/>
      <c r="DR83" s="103"/>
      <c r="DS83" s="103"/>
      <c r="DT83" s="103"/>
      <c r="DU83" s="103"/>
      <c r="DV83" s="103"/>
      <c r="DW83" s="103"/>
      <c r="DX83" s="103"/>
      <c r="DY83" s="103"/>
      <c r="DZ83" s="103"/>
      <c r="EA83" s="103"/>
      <c r="EB83" s="103"/>
      <c r="EC83" s="103"/>
      <c r="ED83" s="103"/>
      <c r="EE83" s="103"/>
      <c r="EF83" s="103"/>
      <c r="EG83" s="103"/>
      <c r="EH83" s="103"/>
      <c r="EI83" s="103"/>
      <c r="EJ83" s="103"/>
      <c r="EK83" s="103"/>
      <c r="EL83" s="103"/>
      <c r="EM83" s="53"/>
      <c r="EN83" s="103"/>
      <c r="EO83" s="103"/>
      <c r="EP83" s="103"/>
      <c r="EQ83" s="103"/>
      <c r="ER83" s="103"/>
      <c r="ES83" s="103"/>
      <c r="ET83" s="103"/>
      <c r="EU83" s="103"/>
      <c r="EV83" s="103"/>
      <c r="EW83" s="103"/>
      <c r="EX83" s="103"/>
      <c r="EY83" s="103"/>
      <c r="EZ83" s="103"/>
      <c r="FA83" s="103"/>
      <c r="FB83" s="103"/>
      <c r="FC83" s="103"/>
      <c r="FD83" s="103"/>
      <c r="FE83" s="103"/>
      <c r="FF83" s="103"/>
      <c r="FG83" s="103"/>
      <c r="FH83" s="103"/>
      <c r="FI83" s="103"/>
      <c r="FJ83" s="103"/>
      <c r="FK83" s="103"/>
      <c r="FL83" s="103"/>
      <c r="FM83" s="103"/>
      <c r="FN83" s="103"/>
      <c r="FO83" s="103"/>
      <c r="FP83" s="103"/>
      <c r="FQ83" s="103"/>
      <c r="FR83" s="103"/>
      <c r="FS83" s="103"/>
      <c r="FT83" s="103"/>
      <c r="FU83" s="103"/>
      <c r="FV83" s="53"/>
      <c r="FX83" s="53"/>
    </row>
    <row r="84" spans="1:180" s="57" customFormat="1" ht="15.75">
      <c r="A84" s="56"/>
      <c r="B84" s="106" t="s">
        <v>308</v>
      </c>
      <c r="C84" s="105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5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5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  <c r="CL84" s="103"/>
      <c r="CM84" s="103"/>
      <c r="CN84" s="103"/>
      <c r="CO84" s="103"/>
      <c r="CP84" s="103"/>
      <c r="CQ84" s="103"/>
      <c r="CR84" s="103"/>
      <c r="CS84" s="103"/>
      <c r="CT84" s="103"/>
      <c r="CU84" s="103"/>
      <c r="CV84" s="103"/>
      <c r="CW84" s="103"/>
      <c r="CX84" s="103"/>
      <c r="CY84" s="103"/>
      <c r="CZ84" s="103"/>
      <c r="DA84" s="103"/>
      <c r="DB84" s="103"/>
      <c r="DC84" s="103"/>
      <c r="DD84" s="53"/>
      <c r="DE84" s="103"/>
      <c r="DF84" s="103"/>
      <c r="DG84" s="103"/>
      <c r="DH84" s="103"/>
      <c r="DI84" s="103"/>
      <c r="DJ84" s="103"/>
      <c r="DK84" s="103"/>
      <c r="DL84" s="103"/>
      <c r="DM84" s="103"/>
      <c r="DN84" s="103"/>
      <c r="DO84" s="103"/>
      <c r="DP84" s="103"/>
      <c r="DQ84" s="103"/>
      <c r="DR84" s="103"/>
      <c r="DS84" s="103"/>
      <c r="DT84" s="103"/>
      <c r="DU84" s="103"/>
      <c r="DV84" s="103"/>
      <c r="DW84" s="103"/>
      <c r="DX84" s="103"/>
      <c r="DY84" s="103"/>
      <c r="DZ84" s="103"/>
      <c r="EA84" s="103"/>
      <c r="EB84" s="103"/>
      <c r="EC84" s="103"/>
      <c r="ED84" s="103"/>
      <c r="EE84" s="103"/>
      <c r="EF84" s="103"/>
      <c r="EG84" s="103"/>
      <c r="EH84" s="103"/>
      <c r="EI84" s="103"/>
      <c r="EJ84" s="103"/>
      <c r="EK84" s="103"/>
      <c r="EL84" s="103"/>
      <c r="EM84" s="53"/>
      <c r="EN84" s="103"/>
      <c r="EO84" s="103"/>
      <c r="EP84" s="103"/>
      <c r="EQ84" s="103"/>
      <c r="ER84" s="103"/>
      <c r="ES84" s="103"/>
      <c r="ET84" s="103"/>
      <c r="EU84" s="103"/>
      <c r="EV84" s="103"/>
      <c r="EW84" s="103"/>
      <c r="EX84" s="103"/>
      <c r="EY84" s="103"/>
      <c r="EZ84" s="103"/>
      <c r="FA84" s="103"/>
      <c r="FB84" s="103"/>
      <c r="FC84" s="103"/>
      <c r="FD84" s="103"/>
      <c r="FE84" s="103"/>
      <c r="FF84" s="103"/>
      <c r="FG84" s="103"/>
      <c r="FH84" s="103"/>
      <c r="FI84" s="103"/>
      <c r="FJ84" s="103"/>
      <c r="FK84" s="103"/>
      <c r="FL84" s="103"/>
      <c r="FM84" s="103"/>
      <c r="FN84" s="103"/>
      <c r="FO84" s="103"/>
      <c r="FP84" s="103"/>
      <c r="FQ84" s="103"/>
      <c r="FR84" s="103"/>
      <c r="FS84" s="103"/>
      <c r="FT84" s="103"/>
      <c r="FU84" s="103"/>
      <c r="FV84" s="53"/>
      <c r="FX84" s="53"/>
    </row>
    <row r="85" spans="1:180" s="57" customFormat="1" ht="15.75">
      <c r="A85" s="56"/>
      <c r="B85" s="106" t="s">
        <v>309</v>
      </c>
      <c r="C85" s="105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5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103"/>
      <c r="BT85" s="103"/>
      <c r="BU85" s="53"/>
      <c r="BV85" s="103"/>
      <c r="BW85" s="103"/>
      <c r="BX85" s="103"/>
      <c r="BY85" s="103"/>
      <c r="BZ85" s="103"/>
      <c r="CA85" s="103"/>
      <c r="CB85" s="103"/>
      <c r="CC85" s="103"/>
      <c r="CD85" s="103"/>
      <c r="CE85" s="103"/>
      <c r="CF85" s="103"/>
      <c r="CG85" s="103"/>
      <c r="CH85" s="103"/>
      <c r="CI85" s="103"/>
      <c r="CJ85" s="103"/>
      <c r="CK85" s="103"/>
      <c r="CL85" s="103"/>
      <c r="CM85" s="103"/>
      <c r="CN85" s="103"/>
      <c r="CO85" s="103"/>
      <c r="CP85" s="103"/>
      <c r="CQ85" s="103"/>
      <c r="CR85" s="103"/>
      <c r="CS85" s="103"/>
      <c r="CT85" s="103"/>
      <c r="CU85" s="103"/>
      <c r="CV85" s="103"/>
      <c r="CW85" s="103"/>
      <c r="CX85" s="103"/>
      <c r="CY85" s="103"/>
      <c r="CZ85" s="103"/>
      <c r="DA85" s="103"/>
      <c r="DB85" s="103"/>
      <c r="DC85" s="103"/>
      <c r="DD85" s="53"/>
      <c r="DE85" s="103"/>
      <c r="DF85" s="103"/>
      <c r="DG85" s="103"/>
      <c r="DH85" s="103"/>
      <c r="DI85" s="103"/>
      <c r="DJ85" s="103"/>
      <c r="DK85" s="103"/>
      <c r="DL85" s="103"/>
      <c r="DM85" s="103"/>
      <c r="DN85" s="103"/>
      <c r="DO85" s="103"/>
      <c r="DP85" s="103"/>
      <c r="DQ85" s="103"/>
      <c r="DR85" s="103"/>
      <c r="DS85" s="103"/>
      <c r="DT85" s="103"/>
      <c r="DU85" s="103"/>
      <c r="DV85" s="103"/>
      <c r="DW85" s="103"/>
      <c r="DX85" s="103"/>
      <c r="DY85" s="103"/>
      <c r="DZ85" s="103"/>
      <c r="EA85" s="103"/>
      <c r="EB85" s="103"/>
      <c r="EC85" s="103"/>
      <c r="ED85" s="103"/>
      <c r="EE85" s="103"/>
      <c r="EF85" s="103"/>
      <c r="EG85" s="103"/>
      <c r="EH85" s="103"/>
      <c r="EI85" s="103"/>
      <c r="EJ85" s="103"/>
      <c r="EK85" s="103"/>
      <c r="EL85" s="103"/>
      <c r="EM85" s="53"/>
      <c r="EN85" s="103"/>
      <c r="EO85" s="103"/>
      <c r="EP85" s="103"/>
      <c r="EQ85" s="103"/>
      <c r="ER85" s="103"/>
      <c r="ES85" s="103"/>
      <c r="ET85" s="103"/>
      <c r="EU85" s="103"/>
      <c r="EV85" s="103"/>
      <c r="EW85" s="103"/>
      <c r="EX85" s="103"/>
      <c r="EY85" s="103"/>
      <c r="EZ85" s="103"/>
      <c r="FA85" s="103"/>
      <c r="FB85" s="103"/>
      <c r="FC85" s="103"/>
      <c r="FD85" s="103"/>
      <c r="FE85" s="103"/>
      <c r="FF85" s="103"/>
      <c r="FG85" s="103"/>
      <c r="FH85" s="103"/>
      <c r="FI85" s="103"/>
      <c r="FJ85" s="103"/>
      <c r="FK85" s="103"/>
      <c r="FL85" s="103"/>
      <c r="FM85" s="103"/>
      <c r="FN85" s="103"/>
      <c r="FO85" s="103"/>
      <c r="FP85" s="103"/>
      <c r="FQ85" s="103"/>
      <c r="FR85" s="103"/>
      <c r="FS85" s="103"/>
      <c r="FT85" s="103"/>
      <c r="FU85" s="103"/>
      <c r="FV85" s="53"/>
      <c r="FX85" s="53"/>
    </row>
    <row r="86" spans="1:180" s="57" customFormat="1" ht="15.75">
      <c r="A86" s="56"/>
      <c r="B86" s="106" t="s">
        <v>310</v>
      </c>
      <c r="C86" s="105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5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03"/>
      <c r="BK86" s="103"/>
      <c r="BL86" s="103"/>
      <c r="BM86" s="103"/>
      <c r="BN86" s="103"/>
      <c r="BO86" s="103"/>
      <c r="BP86" s="103"/>
      <c r="BQ86" s="103"/>
      <c r="BR86" s="103"/>
      <c r="BS86" s="103"/>
      <c r="BT86" s="103"/>
      <c r="BU86" s="53"/>
      <c r="BV86" s="103"/>
      <c r="BW86" s="103"/>
      <c r="BX86" s="103"/>
      <c r="BY86" s="103"/>
      <c r="BZ86" s="103"/>
      <c r="CA86" s="103"/>
      <c r="CB86" s="103"/>
      <c r="CC86" s="103"/>
      <c r="CD86" s="103"/>
      <c r="CE86" s="103"/>
      <c r="CF86" s="103"/>
      <c r="CG86" s="103"/>
      <c r="CH86" s="103"/>
      <c r="CI86" s="103"/>
      <c r="CJ86" s="103"/>
      <c r="CK86" s="103"/>
      <c r="CL86" s="103"/>
      <c r="CM86" s="103"/>
      <c r="CN86" s="103"/>
      <c r="CO86" s="103"/>
      <c r="CP86" s="103"/>
      <c r="CQ86" s="103"/>
      <c r="CR86" s="103"/>
      <c r="CS86" s="103"/>
      <c r="CT86" s="103"/>
      <c r="CU86" s="103"/>
      <c r="CV86" s="103"/>
      <c r="CW86" s="103"/>
      <c r="CX86" s="103"/>
      <c r="CY86" s="103"/>
      <c r="CZ86" s="103"/>
      <c r="DA86" s="103"/>
      <c r="DB86" s="103"/>
      <c r="DC86" s="103"/>
      <c r="DD86" s="53"/>
      <c r="DE86" s="103"/>
      <c r="DF86" s="103"/>
      <c r="DG86" s="103"/>
      <c r="DH86" s="103"/>
      <c r="DI86" s="103"/>
      <c r="DJ86" s="103"/>
      <c r="DK86" s="103"/>
      <c r="DL86" s="103"/>
      <c r="DM86" s="103"/>
      <c r="DN86" s="103"/>
      <c r="DO86" s="103"/>
      <c r="DP86" s="103"/>
      <c r="DQ86" s="103"/>
      <c r="DR86" s="103"/>
      <c r="DS86" s="103"/>
      <c r="DT86" s="103"/>
      <c r="DU86" s="103"/>
      <c r="DV86" s="103"/>
      <c r="DW86" s="103"/>
      <c r="DX86" s="103"/>
      <c r="DY86" s="103"/>
      <c r="DZ86" s="103"/>
      <c r="EA86" s="103"/>
      <c r="EB86" s="103"/>
      <c r="EC86" s="103"/>
      <c r="ED86" s="103"/>
      <c r="EE86" s="103"/>
      <c r="EF86" s="103"/>
      <c r="EG86" s="103"/>
      <c r="EH86" s="103"/>
      <c r="EI86" s="103"/>
      <c r="EJ86" s="103"/>
      <c r="EK86" s="103"/>
      <c r="EL86" s="103"/>
      <c r="EM86" s="53"/>
      <c r="EN86" s="103"/>
      <c r="EO86" s="103"/>
      <c r="EP86" s="103"/>
      <c r="EQ86" s="103"/>
      <c r="ER86" s="103"/>
      <c r="ES86" s="103"/>
      <c r="ET86" s="103"/>
      <c r="EU86" s="103"/>
      <c r="EV86" s="103"/>
      <c r="EW86" s="103"/>
      <c r="EX86" s="103"/>
      <c r="EY86" s="103"/>
      <c r="EZ86" s="103"/>
      <c r="FA86" s="103"/>
      <c r="FB86" s="103"/>
      <c r="FC86" s="103"/>
      <c r="FD86" s="103"/>
      <c r="FE86" s="103"/>
      <c r="FF86" s="103"/>
      <c r="FG86" s="103"/>
      <c r="FH86" s="103"/>
      <c r="FI86" s="103"/>
      <c r="FJ86" s="103"/>
      <c r="FK86" s="103"/>
      <c r="FL86" s="103"/>
      <c r="FM86" s="103"/>
      <c r="FN86" s="103"/>
      <c r="FO86" s="103"/>
      <c r="FP86" s="103"/>
      <c r="FQ86" s="103"/>
      <c r="FR86" s="103"/>
      <c r="FS86" s="103"/>
      <c r="FT86" s="103"/>
      <c r="FU86" s="103"/>
      <c r="FV86" s="53"/>
      <c r="FX86" s="53"/>
    </row>
    <row r="87" spans="1:180" s="57" customFormat="1" ht="15.75">
      <c r="A87" s="56"/>
      <c r="B87" s="106" t="s">
        <v>311</v>
      </c>
      <c r="C87" s="105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5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53"/>
      <c r="BV87" s="103"/>
      <c r="BW87" s="103"/>
      <c r="BX87" s="103"/>
      <c r="BY87" s="103"/>
      <c r="BZ87" s="103"/>
      <c r="CA87" s="103"/>
      <c r="CB87" s="103"/>
      <c r="CC87" s="103"/>
      <c r="CD87" s="103"/>
      <c r="CE87" s="103"/>
      <c r="CF87" s="103"/>
      <c r="CG87" s="103"/>
      <c r="CH87" s="103"/>
      <c r="CI87" s="103"/>
      <c r="CJ87" s="103"/>
      <c r="CK87" s="103"/>
      <c r="CL87" s="103"/>
      <c r="CM87" s="103"/>
      <c r="CN87" s="103"/>
      <c r="CO87" s="103"/>
      <c r="CP87" s="103"/>
      <c r="CQ87" s="103"/>
      <c r="CR87" s="103"/>
      <c r="CS87" s="103"/>
      <c r="CT87" s="103"/>
      <c r="CU87" s="103"/>
      <c r="CV87" s="103"/>
      <c r="CW87" s="103"/>
      <c r="CX87" s="103"/>
      <c r="CY87" s="103"/>
      <c r="CZ87" s="103"/>
      <c r="DA87" s="103"/>
      <c r="DB87" s="103"/>
      <c r="DC87" s="103"/>
      <c r="DD87" s="53"/>
      <c r="DE87" s="103"/>
      <c r="DF87" s="103"/>
      <c r="DG87" s="103"/>
      <c r="DH87" s="103"/>
      <c r="DI87" s="103"/>
      <c r="DJ87" s="103"/>
      <c r="DK87" s="103"/>
      <c r="DL87" s="103"/>
      <c r="DM87" s="103"/>
      <c r="DN87" s="103"/>
      <c r="DO87" s="103"/>
      <c r="DP87" s="103"/>
      <c r="DQ87" s="103"/>
      <c r="DR87" s="103"/>
      <c r="DS87" s="103"/>
      <c r="DT87" s="103"/>
      <c r="DU87" s="103"/>
      <c r="DV87" s="103"/>
      <c r="DW87" s="103"/>
      <c r="DX87" s="103"/>
      <c r="DY87" s="103"/>
      <c r="DZ87" s="103"/>
      <c r="EA87" s="103"/>
      <c r="EB87" s="103"/>
      <c r="EC87" s="103"/>
      <c r="ED87" s="103"/>
      <c r="EE87" s="103"/>
      <c r="EF87" s="103"/>
      <c r="EG87" s="103"/>
      <c r="EH87" s="103"/>
      <c r="EI87" s="103"/>
      <c r="EJ87" s="103"/>
      <c r="EK87" s="103"/>
      <c r="EL87" s="103"/>
      <c r="EM87" s="53"/>
      <c r="EN87" s="103"/>
      <c r="EO87" s="103"/>
      <c r="EP87" s="103"/>
      <c r="EQ87" s="103"/>
      <c r="ER87" s="103"/>
      <c r="ES87" s="103"/>
      <c r="ET87" s="103"/>
      <c r="EU87" s="103"/>
      <c r="EV87" s="103"/>
      <c r="EW87" s="103"/>
      <c r="EX87" s="103"/>
      <c r="EY87" s="103"/>
      <c r="EZ87" s="103"/>
      <c r="FA87" s="103"/>
      <c r="FB87" s="103"/>
      <c r="FC87" s="103"/>
      <c r="FD87" s="103"/>
      <c r="FE87" s="103"/>
      <c r="FF87" s="103"/>
      <c r="FG87" s="103"/>
      <c r="FH87" s="103"/>
      <c r="FI87" s="103"/>
      <c r="FJ87" s="103"/>
      <c r="FK87" s="103"/>
      <c r="FL87" s="103"/>
      <c r="FM87" s="103"/>
      <c r="FN87" s="103"/>
      <c r="FO87" s="103"/>
      <c r="FP87" s="103"/>
      <c r="FQ87" s="103"/>
      <c r="FR87" s="103"/>
      <c r="FS87" s="103"/>
      <c r="FT87" s="103"/>
      <c r="FU87" s="103"/>
      <c r="FV87" s="53"/>
      <c r="FX87" s="53"/>
    </row>
    <row r="88" spans="1:180" s="57" customFormat="1" ht="15.75">
      <c r="B88" s="106" t="s">
        <v>312</v>
      </c>
      <c r="C88" s="105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5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03"/>
      <c r="BK88" s="103"/>
      <c r="BL88" s="103"/>
      <c r="BM88" s="103"/>
      <c r="BN88" s="103"/>
      <c r="BO88" s="103"/>
      <c r="BP88" s="103"/>
      <c r="BQ88" s="103"/>
      <c r="BR88" s="103"/>
      <c r="BS88" s="103"/>
      <c r="BT88" s="103"/>
      <c r="BU88" s="53"/>
      <c r="BV88" s="103"/>
      <c r="BW88" s="103"/>
      <c r="BX88" s="103"/>
      <c r="BY88" s="103"/>
      <c r="BZ88" s="103"/>
      <c r="CA88" s="103"/>
      <c r="CB88" s="103"/>
      <c r="CC88" s="103"/>
      <c r="CD88" s="103"/>
      <c r="CE88" s="103"/>
      <c r="CF88" s="103"/>
      <c r="CG88" s="103"/>
      <c r="CH88" s="103"/>
      <c r="CI88" s="103"/>
      <c r="CJ88" s="103"/>
      <c r="CK88" s="103"/>
      <c r="CL88" s="103"/>
      <c r="CM88" s="103"/>
      <c r="CN88" s="103"/>
      <c r="CO88" s="103"/>
      <c r="CP88" s="103"/>
      <c r="CQ88" s="103"/>
      <c r="CR88" s="103"/>
      <c r="CS88" s="103"/>
      <c r="CT88" s="103"/>
      <c r="CU88" s="103"/>
      <c r="CV88" s="103"/>
      <c r="CW88" s="103"/>
      <c r="CX88" s="103"/>
      <c r="CY88" s="103"/>
      <c r="CZ88" s="103"/>
      <c r="DA88" s="103"/>
      <c r="DB88" s="103"/>
      <c r="DC88" s="103"/>
      <c r="DD88" s="53"/>
      <c r="DE88" s="103"/>
      <c r="DF88" s="103"/>
      <c r="DG88" s="103"/>
      <c r="DH88" s="103"/>
      <c r="DI88" s="103"/>
      <c r="DJ88" s="103"/>
      <c r="DK88" s="103"/>
      <c r="DL88" s="103"/>
      <c r="DM88" s="103"/>
      <c r="DN88" s="103"/>
      <c r="DO88" s="103"/>
      <c r="DP88" s="103"/>
      <c r="DQ88" s="103"/>
      <c r="DR88" s="103"/>
      <c r="DS88" s="103"/>
      <c r="DT88" s="103"/>
      <c r="DU88" s="103"/>
      <c r="DV88" s="103"/>
      <c r="DW88" s="103"/>
      <c r="DX88" s="103"/>
      <c r="DY88" s="103"/>
      <c r="DZ88" s="103"/>
      <c r="EA88" s="103"/>
      <c r="EB88" s="103"/>
      <c r="EC88" s="103"/>
      <c r="ED88" s="103"/>
      <c r="EE88" s="103"/>
      <c r="EF88" s="103"/>
      <c r="EG88" s="103"/>
      <c r="EH88" s="103"/>
      <c r="EI88" s="103"/>
      <c r="EJ88" s="103"/>
      <c r="EK88" s="103"/>
      <c r="EL88" s="103"/>
      <c r="EM88" s="53"/>
      <c r="EN88" s="103"/>
      <c r="EO88" s="103"/>
      <c r="EP88" s="103"/>
      <c r="EQ88" s="103"/>
      <c r="ER88" s="103"/>
      <c r="ES88" s="103"/>
      <c r="ET88" s="103"/>
      <c r="EU88" s="103"/>
      <c r="EV88" s="103"/>
      <c r="EW88" s="103"/>
      <c r="EX88" s="103"/>
      <c r="EY88" s="103"/>
      <c r="EZ88" s="103"/>
      <c r="FA88" s="103"/>
      <c r="FB88" s="103"/>
      <c r="FC88" s="103"/>
      <c r="FD88" s="103"/>
      <c r="FE88" s="103"/>
      <c r="FF88" s="103"/>
      <c r="FG88" s="103"/>
      <c r="FH88" s="103"/>
      <c r="FI88" s="103"/>
      <c r="FJ88" s="103"/>
      <c r="FK88" s="103"/>
      <c r="FL88" s="103"/>
      <c r="FM88" s="103"/>
      <c r="FN88" s="103"/>
      <c r="FO88" s="103"/>
      <c r="FP88" s="103"/>
      <c r="FQ88" s="103"/>
      <c r="FR88" s="103"/>
      <c r="FS88" s="103"/>
      <c r="FT88" s="103"/>
      <c r="FU88" s="103"/>
      <c r="FV88" s="53"/>
      <c r="FX88" s="53"/>
    </row>
    <row r="89" spans="1:180" s="57" customFormat="1" ht="15.75">
      <c r="A89" s="107"/>
      <c r="AL89" s="53"/>
      <c r="BU89" s="53"/>
      <c r="DD89" s="53"/>
      <c r="EM89" s="53"/>
      <c r="FV89" s="53"/>
      <c r="FX89" s="53"/>
    </row>
    <row r="90" spans="1:180" s="57" customFormat="1" ht="15.75">
      <c r="A90" s="107"/>
      <c r="B90" s="108" t="s">
        <v>313</v>
      </c>
      <c r="C90" s="109" t="s">
        <v>314</v>
      </c>
      <c r="D90" s="110">
        <f t="shared" ref="D90:AC90" si="88">COUNTIF(D5:D65,"S-*")</f>
        <v>0</v>
      </c>
      <c r="E90" s="110">
        <f t="shared" si="88"/>
        <v>0</v>
      </c>
      <c r="F90" s="110">
        <f t="shared" si="88"/>
        <v>0</v>
      </c>
      <c r="G90" s="110">
        <f t="shared" si="88"/>
        <v>0</v>
      </c>
      <c r="H90" s="110">
        <f t="shared" si="88"/>
        <v>0</v>
      </c>
      <c r="I90" s="110">
        <f t="shared" si="88"/>
        <v>0</v>
      </c>
      <c r="J90" s="110">
        <f t="shared" si="88"/>
        <v>0</v>
      </c>
      <c r="K90" s="110">
        <f t="shared" si="88"/>
        <v>0</v>
      </c>
      <c r="L90" s="110">
        <f t="shared" si="88"/>
        <v>0</v>
      </c>
      <c r="M90" s="110">
        <f t="shared" si="88"/>
        <v>0</v>
      </c>
      <c r="N90" s="110">
        <f t="shared" si="88"/>
        <v>0</v>
      </c>
      <c r="O90" s="110">
        <f t="shared" si="88"/>
        <v>0</v>
      </c>
      <c r="P90" s="110">
        <f t="shared" si="88"/>
        <v>0</v>
      </c>
      <c r="Q90" s="110">
        <f t="shared" si="88"/>
        <v>0</v>
      </c>
      <c r="R90" s="110">
        <f t="shared" si="88"/>
        <v>0</v>
      </c>
      <c r="S90" s="110">
        <f t="shared" si="88"/>
        <v>0</v>
      </c>
      <c r="T90" s="110">
        <f t="shared" si="88"/>
        <v>0</v>
      </c>
      <c r="U90" s="110">
        <f t="shared" si="88"/>
        <v>0</v>
      </c>
      <c r="V90" s="110">
        <f t="shared" si="88"/>
        <v>0</v>
      </c>
      <c r="W90" s="110">
        <f t="shared" si="88"/>
        <v>0</v>
      </c>
      <c r="X90" s="110">
        <f t="shared" si="88"/>
        <v>0</v>
      </c>
      <c r="Y90" s="110">
        <f t="shared" si="88"/>
        <v>0</v>
      </c>
      <c r="Z90" s="110">
        <f t="shared" si="88"/>
        <v>0</v>
      </c>
      <c r="AA90" s="110">
        <f t="shared" si="88"/>
        <v>0</v>
      </c>
      <c r="AB90" s="110">
        <f t="shared" si="88"/>
        <v>0</v>
      </c>
      <c r="AC90" s="110">
        <f t="shared" si="88"/>
        <v>0</v>
      </c>
      <c r="AD90" s="110">
        <f t="shared" ref="AD90:AI90" si="89">COUNTIF(AD6:AD65,"S-*")</f>
        <v>0</v>
      </c>
      <c r="AE90" s="110">
        <f t="shared" si="89"/>
        <v>0</v>
      </c>
      <c r="AF90" s="110">
        <f t="shared" si="89"/>
        <v>0</v>
      </c>
      <c r="AG90" s="110">
        <f t="shared" si="89"/>
        <v>0</v>
      </c>
      <c r="AH90" s="110">
        <f t="shared" si="89"/>
        <v>0</v>
      </c>
      <c r="AI90" s="110">
        <f t="shared" si="89"/>
        <v>0</v>
      </c>
      <c r="AJ90" s="110">
        <f>COUNTIF(AJ5:AJ65,"S-*")</f>
        <v>0</v>
      </c>
      <c r="AK90" s="110">
        <f>COUNTIF(AK5:AK65,"S-*")</f>
        <v>0</v>
      </c>
      <c r="AL90" s="53"/>
      <c r="AM90" s="111">
        <f>COUNTIF(AM5:AM65,"S-*")</f>
        <v>0</v>
      </c>
      <c r="AN90" s="111">
        <f>COUNTIF(AN5:AN65,"S-*")</f>
        <v>0</v>
      </c>
      <c r="AO90" s="111">
        <f>COUNTIF(AO5:AO65,"S-*")</f>
        <v>0</v>
      </c>
      <c r="AP90" s="111">
        <f t="shared" ref="AP90:BT90" si="90">COUNTIF(AP6:AP65,"S-*")</f>
        <v>0</v>
      </c>
      <c r="AQ90" s="111">
        <f t="shared" si="90"/>
        <v>0</v>
      </c>
      <c r="AR90" s="111">
        <f t="shared" si="90"/>
        <v>0</v>
      </c>
      <c r="AS90" s="111">
        <f t="shared" si="90"/>
        <v>0</v>
      </c>
      <c r="AT90" s="111">
        <f t="shared" si="90"/>
        <v>0</v>
      </c>
      <c r="AU90" s="111">
        <f t="shared" si="90"/>
        <v>0</v>
      </c>
      <c r="AV90" s="111">
        <f t="shared" si="90"/>
        <v>0</v>
      </c>
      <c r="AW90" s="111">
        <f t="shared" si="90"/>
        <v>0</v>
      </c>
      <c r="AX90" s="111">
        <f t="shared" si="90"/>
        <v>0</v>
      </c>
      <c r="AY90" s="111">
        <f t="shared" si="90"/>
        <v>0</v>
      </c>
      <c r="AZ90" s="111">
        <f t="shared" si="90"/>
        <v>0</v>
      </c>
      <c r="BA90" s="111">
        <f t="shared" si="90"/>
        <v>0</v>
      </c>
      <c r="BB90" s="111">
        <f t="shared" si="90"/>
        <v>0</v>
      </c>
      <c r="BC90" s="111">
        <f t="shared" si="90"/>
        <v>0</v>
      </c>
      <c r="BD90" s="111">
        <f t="shared" si="90"/>
        <v>0</v>
      </c>
      <c r="BE90" s="111">
        <f t="shared" si="90"/>
        <v>0</v>
      </c>
      <c r="BF90" s="111">
        <f t="shared" si="90"/>
        <v>0</v>
      </c>
      <c r="BG90" s="111">
        <f t="shared" si="90"/>
        <v>0</v>
      </c>
      <c r="BH90" s="111">
        <f t="shared" si="90"/>
        <v>0</v>
      </c>
      <c r="BI90" s="111">
        <f t="shared" si="90"/>
        <v>0</v>
      </c>
      <c r="BJ90" s="111">
        <f t="shared" si="90"/>
        <v>0</v>
      </c>
      <c r="BK90" s="111">
        <f t="shared" si="90"/>
        <v>0</v>
      </c>
      <c r="BL90" s="111">
        <f t="shared" si="90"/>
        <v>0</v>
      </c>
      <c r="BM90" s="111">
        <f t="shared" si="90"/>
        <v>0</v>
      </c>
      <c r="BN90" s="111">
        <f t="shared" si="90"/>
        <v>0</v>
      </c>
      <c r="BO90" s="111">
        <f t="shared" si="90"/>
        <v>0</v>
      </c>
      <c r="BP90" s="111">
        <f t="shared" si="90"/>
        <v>0</v>
      </c>
      <c r="BQ90" s="111">
        <f t="shared" si="90"/>
        <v>0</v>
      </c>
      <c r="BR90" s="111">
        <f t="shared" si="90"/>
        <v>0</v>
      </c>
      <c r="BS90" s="111">
        <f t="shared" si="90"/>
        <v>0</v>
      </c>
      <c r="BT90" s="111">
        <f t="shared" si="90"/>
        <v>0</v>
      </c>
      <c r="BU90" s="53"/>
      <c r="BV90" s="111">
        <f t="shared" ref="BV90:DC90" si="91">COUNTIF(BV5:BV65,"S-*")</f>
        <v>0</v>
      </c>
      <c r="BW90" s="111">
        <f t="shared" si="91"/>
        <v>0</v>
      </c>
      <c r="BX90" s="111">
        <f t="shared" si="91"/>
        <v>0</v>
      </c>
      <c r="BY90" s="111">
        <f t="shared" si="91"/>
        <v>0</v>
      </c>
      <c r="BZ90" s="111">
        <f t="shared" si="91"/>
        <v>0</v>
      </c>
      <c r="CA90" s="111">
        <f t="shared" si="91"/>
        <v>0</v>
      </c>
      <c r="CB90" s="111">
        <f t="shared" si="91"/>
        <v>0</v>
      </c>
      <c r="CC90" s="111">
        <f t="shared" si="91"/>
        <v>0</v>
      </c>
      <c r="CD90" s="111">
        <f t="shared" si="91"/>
        <v>0</v>
      </c>
      <c r="CE90" s="111">
        <f t="shared" si="91"/>
        <v>0</v>
      </c>
      <c r="CF90" s="111">
        <f t="shared" si="91"/>
        <v>0</v>
      </c>
      <c r="CG90" s="111">
        <f t="shared" si="91"/>
        <v>0</v>
      </c>
      <c r="CH90" s="111">
        <f t="shared" si="91"/>
        <v>0</v>
      </c>
      <c r="CI90" s="111">
        <f t="shared" si="91"/>
        <v>0</v>
      </c>
      <c r="CJ90" s="111">
        <f t="shared" si="91"/>
        <v>0</v>
      </c>
      <c r="CK90" s="111">
        <f t="shared" si="91"/>
        <v>0</v>
      </c>
      <c r="CL90" s="111">
        <f t="shared" si="91"/>
        <v>0</v>
      </c>
      <c r="CM90" s="111">
        <f t="shared" si="91"/>
        <v>0</v>
      </c>
      <c r="CN90" s="111">
        <f t="shared" si="91"/>
        <v>0</v>
      </c>
      <c r="CO90" s="111">
        <f t="shared" si="91"/>
        <v>0</v>
      </c>
      <c r="CP90" s="111">
        <f t="shared" si="91"/>
        <v>0</v>
      </c>
      <c r="CQ90" s="111">
        <f t="shared" si="91"/>
        <v>0</v>
      </c>
      <c r="CR90" s="111">
        <f t="shared" si="91"/>
        <v>0</v>
      </c>
      <c r="CS90" s="111">
        <f t="shared" si="91"/>
        <v>0</v>
      </c>
      <c r="CT90" s="111">
        <f t="shared" si="91"/>
        <v>0</v>
      </c>
      <c r="CU90" s="111">
        <f t="shared" si="91"/>
        <v>0</v>
      </c>
      <c r="CV90" s="111">
        <f t="shared" si="91"/>
        <v>0</v>
      </c>
      <c r="CW90" s="111">
        <f t="shared" si="91"/>
        <v>0</v>
      </c>
      <c r="CX90" s="111">
        <f t="shared" si="91"/>
        <v>0</v>
      </c>
      <c r="CY90" s="111">
        <f t="shared" si="91"/>
        <v>0</v>
      </c>
      <c r="CZ90" s="111">
        <f t="shared" si="91"/>
        <v>0</v>
      </c>
      <c r="DA90" s="111">
        <f t="shared" si="91"/>
        <v>0</v>
      </c>
      <c r="DB90" s="111">
        <f t="shared" si="91"/>
        <v>0</v>
      </c>
      <c r="DC90" s="111">
        <f t="shared" si="91"/>
        <v>0</v>
      </c>
      <c r="DD90" s="53"/>
      <c r="DE90" s="111">
        <f t="shared" ref="DE90:EL90" si="92">COUNTIF(DE5:DE65,"S-*")</f>
        <v>0</v>
      </c>
      <c r="DF90" s="111">
        <f t="shared" si="92"/>
        <v>0</v>
      </c>
      <c r="DG90" s="111">
        <f t="shared" si="92"/>
        <v>0</v>
      </c>
      <c r="DH90" s="111">
        <f t="shared" si="92"/>
        <v>0</v>
      </c>
      <c r="DI90" s="111">
        <f t="shared" si="92"/>
        <v>0</v>
      </c>
      <c r="DJ90" s="111">
        <f t="shared" si="92"/>
        <v>0</v>
      </c>
      <c r="DK90" s="111">
        <f t="shared" si="92"/>
        <v>0</v>
      </c>
      <c r="DL90" s="111">
        <f t="shared" si="92"/>
        <v>0</v>
      </c>
      <c r="DM90" s="111">
        <f t="shared" si="92"/>
        <v>0</v>
      </c>
      <c r="DN90" s="111">
        <f t="shared" si="92"/>
        <v>0</v>
      </c>
      <c r="DO90" s="111">
        <f t="shared" si="92"/>
        <v>0</v>
      </c>
      <c r="DP90" s="111">
        <f t="shared" si="92"/>
        <v>0</v>
      </c>
      <c r="DQ90" s="111">
        <f t="shared" si="92"/>
        <v>0</v>
      </c>
      <c r="DR90" s="111">
        <f t="shared" si="92"/>
        <v>0</v>
      </c>
      <c r="DS90" s="111">
        <f t="shared" si="92"/>
        <v>0</v>
      </c>
      <c r="DT90" s="111">
        <f t="shared" si="92"/>
        <v>0</v>
      </c>
      <c r="DU90" s="111">
        <f t="shared" si="92"/>
        <v>0</v>
      </c>
      <c r="DV90" s="111">
        <f t="shared" si="92"/>
        <v>0</v>
      </c>
      <c r="DW90" s="111">
        <f t="shared" si="92"/>
        <v>0</v>
      </c>
      <c r="DX90" s="111">
        <f t="shared" si="92"/>
        <v>0</v>
      </c>
      <c r="DY90" s="111">
        <f t="shared" si="92"/>
        <v>0</v>
      </c>
      <c r="DZ90" s="111">
        <f t="shared" si="92"/>
        <v>0</v>
      </c>
      <c r="EA90" s="111">
        <f t="shared" si="92"/>
        <v>0</v>
      </c>
      <c r="EB90" s="111">
        <f t="shared" si="92"/>
        <v>0</v>
      </c>
      <c r="EC90" s="111">
        <f t="shared" si="92"/>
        <v>0</v>
      </c>
      <c r="ED90" s="111">
        <f t="shared" si="92"/>
        <v>0</v>
      </c>
      <c r="EE90" s="111">
        <f t="shared" si="92"/>
        <v>0</v>
      </c>
      <c r="EF90" s="111">
        <f t="shared" si="92"/>
        <v>0</v>
      </c>
      <c r="EG90" s="111">
        <f t="shared" si="92"/>
        <v>0</v>
      </c>
      <c r="EH90" s="111">
        <f t="shared" si="92"/>
        <v>0</v>
      </c>
      <c r="EI90" s="111">
        <f t="shared" si="92"/>
        <v>0</v>
      </c>
      <c r="EJ90" s="111">
        <f t="shared" si="92"/>
        <v>0</v>
      </c>
      <c r="EK90" s="111">
        <f t="shared" si="92"/>
        <v>0</v>
      </c>
      <c r="EL90" s="111">
        <f t="shared" si="92"/>
        <v>0</v>
      </c>
      <c r="EM90" s="53"/>
      <c r="EN90" s="111">
        <f t="shared" ref="EN90:FU90" si="93">COUNTIF(EN5:EN65,"S-*")</f>
        <v>0</v>
      </c>
      <c r="EO90" s="111">
        <f t="shared" si="93"/>
        <v>0</v>
      </c>
      <c r="EP90" s="111">
        <f t="shared" si="93"/>
        <v>0</v>
      </c>
      <c r="EQ90" s="111">
        <f t="shared" si="93"/>
        <v>0</v>
      </c>
      <c r="ER90" s="111">
        <f t="shared" si="93"/>
        <v>0</v>
      </c>
      <c r="ES90" s="111">
        <f t="shared" si="93"/>
        <v>0</v>
      </c>
      <c r="ET90" s="111">
        <f t="shared" si="93"/>
        <v>0</v>
      </c>
      <c r="EU90" s="111">
        <f t="shared" si="93"/>
        <v>0</v>
      </c>
      <c r="EV90" s="111">
        <f t="shared" si="93"/>
        <v>0</v>
      </c>
      <c r="EW90" s="111">
        <f t="shared" si="93"/>
        <v>0</v>
      </c>
      <c r="EX90" s="111">
        <f t="shared" si="93"/>
        <v>0</v>
      </c>
      <c r="EY90" s="111">
        <f t="shared" si="93"/>
        <v>0</v>
      </c>
      <c r="EZ90" s="111">
        <f t="shared" si="93"/>
        <v>0</v>
      </c>
      <c r="FA90" s="111">
        <f t="shared" si="93"/>
        <v>0</v>
      </c>
      <c r="FB90" s="111">
        <f t="shared" si="93"/>
        <v>0</v>
      </c>
      <c r="FC90" s="111">
        <f t="shared" si="93"/>
        <v>0</v>
      </c>
      <c r="FD90" s="111">
        <f t="shared" si="93"/>
        <v>0</v>
      </c>
      <c r="FE90" s="111">
        <f t="shared" si="93"/>
        <v>0</v>
      </c>
      <c r="FF90" s="111">
        <f t="shared" si="93"/>
        <v>0</v>
      </c>
      <c r="FG90" s="111">
        <f t="shared" si="93"/>
        <v>0</v>
      </c>
      <c r="FH90" s="111">
        <f t="shared" si="93"/>
        <v>0</v>
      </c>
      <c r="FI90" s="111">
        <f t="shared" si="93"/>
        <v>0</v>
      </c>
      <c r="FJ90" s="111">
        <f t="shared" si="93"/>
        <v>0</v>
      </c>
      <c r="FK90" s="111">
        <f t="shared" si="93"/>
        <v>0</v>
      </c>
      <c r="FL90" s="111">
        <f t="shared" si="93"/>
        <v>0</v>
      </c>
      <c r="FM90" s="111">
        <f t="shared" si="93"/>
        <v>0</v>
      </c>
      <c r="FN90" s="111">
        <f t="shared" si="93"/>
        <v>0</v>
      </c>
      <c r="FO90" s="111">
        <f t="shared" si="93"/>
        <v>0</v>
      </c>
      <c r="FP90" s="111">
        <f t="shared" si="93"/>
        <v>0</v>
      </c>
      <c r="FQ90" s="111">
        <f t="shared" si="93"/>
        <v>0</v>
      </c>
      <c r="FR90" s="111">
        <f t="shared" si="93"/>
        <v>0</v>
      </c>
      <c r="FS90" s="111">
        <f t="shared" si="93"/>
        <v>0</v>
      </c>
      <c r="FT90" s="111">
        <f t="shared" si="93"/>
        <v>0</v>
      </c>
      <c r="FU90" s="111">
        <f t="shared" si="93"/>
        <v>0</v>
      </c>
      <c r="FV90" s="53"/>
      <c r="FX90" s="53"/>
    </row>
    <row r="91" spans="1:180" s="57" customFormat="1" ht="15.75">
      <c r="B91" s="112" t="s">
        <v>315</v>
      </c>
      <c r="C91" s="113" t="s">
        <v>316</v>
      </c>
      <c r="D91" s="114">
        <f t="shared" ref="D91:AK91" si="94">COUNTIF(D6:D65,"T-*")</f>
        <v>0</v>
      </c>
      <c r="E91" s="114">
        <f t="shared" si="94"/>
        <v>0</v>
      </c>
      <c r="F91" s="114">
        <f t="shared" si="94"/>
        <v>0</v>
      </c>
      <c r="G91" s="114">
        <f t="shared" si="94"/>
        <v>0</v>
      </c>
      <c r="H91" s="114">
        <f t="shared" si="94"/>
        <v>0</v>
      </c>
      <c r="I91" s="114">
        <f t="shared" si="94"/>
        <v>0</v>
      </c>
      <c r="J91" s="114">
        <f t="shared" si="94"/>
        <v>0</v>
      </c>
      <c r="K91" s="114">
        <f t="shared" si="94"/>
        <v>0</v>
      </c>
      <c r="L91" s="114">
        <f t="shared" si="94"/>
        <v>0</v>
      </c>
      <c r="M91" s="114">
        <f t="shared" si="94"/>
        <v>0</v>
      </c>
      <c r="N91" s="114">
        <f t="shared" si="94"/>
        <v>0</v>
      </c>
      <c r="O91" s="114">
        <f t="shared" si="94"/>
        <v>0</v>
      </c>
      <c r="P91" s="114">
        <f t="shared" si="94"/>
        <v>0</v>
      </c>
      <c r="Q91" s="114">
        <f t="shared" si="94"/>
        <v>0</v>
      </c>
      <c r="R91" s="114">
        <f t="shared" si="94"/>
        <v>0</v>
      </c>
      <c r="S91" s="114">
        <f t="shared" si="94"/>
        <v>0</v>
      </c>
      <c r="T91" s="114">
        <f t="shared" si="94"/>
        <v>0</v>
      </c>
      <c r="U91" s="114">
        <f t="shared" si="94"/>
        <v>0</v>
      </c>
      <c r="V91" s="114">
        <f t="shared" si="94"/>
        <v>0</v>
      </c>
      <c r="W91" s="114">
        <f t="shared" si="94"/>
        <v>0</v>
      </c>
      <c r="X91" s="114">
        <f t="shared" si="94"/>
        <v>0</v>
      </c>
      <c r="Y91" s="114">
        <f t="shared" si="94"/>
        <v>0</v>
      </c>
      <c r="Z91" s="114">
        <f t="shared" si="94"/>
        <v>0</v>
      </c>
      <c r="AA91" s="114">
        <f t="shared" si="94"/>
        <v>0</v>
      </c>
      <c r="AB91" s="114">
        <f t="shared" si="94"/>
        <v>0</v>
      </c>
      <c r="AC91" s="114">
        <f t="shared" si="94"/>
        <v>0</v>
      </c>
      <c r="AD91" s="114">
        <f t="shared" si="94"/>
        <v>0</v>
      </c>
      <c r="AE91" s="114">
        <f t="shared" si="94"/>
        <v>0</v>
      </c>
      <c r="AF91" s="114">
        <f t="shared" si="94"/>
        <v>0</v>
      </c>
      <c r="AG91" s="114">
        <f t="shared" si="94"/>
        <v>0</v>
      </c>
      <c r="AH91" s="114">
        <f t="shared" si="94"/>
        <v>0</v>
      </c>
      <c r="AI91" s="114">
        <f t="shared" si="94"/>
        <v>0</v>
      </c>
      <c r="AJ91" s="114">
        <f t="shared" si="94"/>
        <v>0</v>
      </c>
      <c r="AK91" s="114">
        <f t="shared" si="94"/>
        <v>0</v>
      </c>
      <c r="AL91" s="53"/>
      <c r="AM91" s="114">
        <f t="shared" ref="AM91:BT91" si="95">COUNTIF(AM6:AM65,"T-*")</f>
        <v>0</v>
      </c>
      <c r="AN91" s="114">
        <f t="shared" si="95"/>
        <v>0</v>
      </c>
      <c r="AO91" s="114">
        <f t="shared" si="95"/>
        <v>0</v>
      </c>
      <c r="AP91" s="114">
        <f t="shared" si="95"/>
        <v>0</v>
      </c>
      <c r="AQ91" s="114">
        <f t="shared" si="95"/>
        <v>0</v>
      </c>
      <c r="AR91" s="114">
        <f t="shared" si="95"/>
        <v>0</v>
      </c>
      <c r="AS91" s="114">
        <f t="shared" si="95"/>
        <v>0</v>
      </c>
      <c r="AT91" s="114">
        <f t="shared" si="95"/>
        <v>0</v>
      </c>
      <c r="AU91" s="114">
        <f t="shared" si="95"/>
        <v>0</v>
      </c>
      <c r="AV91" s="114">
        <f t="shared" si="95"/>
        <v>0</v>
      </c>
      <c r="AW91" s="114">
        <f t="shared" si="95"/>
        <v>0</v>
      </c>
      <c r="AX91" s="114">
        <f t="shared" si="95"/>
        <v>0</v>
      </c>
      <c r="AY91" s="114">
        <f t="shared" si="95"/>
        <v>0</v>
      </c>
      <c r="AZ91" s="114">
        <f t="shared" si="95"/>
        <v>0</v>
      </c>
      <c r="BA91" s="114">
        <f t="shared" si="95"/>
        <v>0</v>
      </c>
      <c r="BB91" s="114">
        <f t="shared" si="95"/>
        <v>0</v>
      </c>
      <c r="BC91" s="114">
        <f t="shared" si="95"/>
        <v>0</v>
      </c>
      <c r="BD91" s="114">
        <f t="shared" si="95"/>
        <v>0</v>
      </c>
      <c r="BE91" s="114">
        <f t="shared" si="95"/>
        <v>0</v>
      </c>
      <c r="BF91" s="114">
        <f t="shared" si="95"/>
        <v>0</v>
      </c>
      <c r="BG91" s="114">
        <f t="shared" si="95"/>
        <v>0</v>
      </c>
      <c r="BH91" s="114">
        <f t="shared" si="95"/>
        <v>0</v>
      </c>
      <c r="BI91" s="114">
        <f t="shared" si="95"/>
        <v>0</v>
      </c>
      <c r="BJ91" s="114">
        <f t="shared" si="95"/>
        <v>0</v>
      </c>
      <c r="BK91" s="114">
        <f t="shared" si="95"/>
        <v>0</v>
      </c>
      <c r="BL91" s="114">
        <f t="shared" si="95"/>
        <v>0</v>
      </c>
      <c r="BM91" s="114">
        <f t="shared" si="95"/>
        <v>0</v>
      </c>
      <c r="BN91" s="114">
        <f t="shared" si="95"/>
        <v>0</v>
      </c>
      <c r="BO91" s="114">
        <f t="shared" si="95"/>
        <v>0</v>
      </c>
      <c r="BP91" s="114">
        <f t="shared" si="95"/>
        <v>0</v>
      </c>
      <c r="BQ91" s="114">
        <f t="shared" si="95"/>
        <v>0</v>
      </c>
      <c r="BR91" s="114">
        <f t="shared" si="95"/>
        <v>0</v>
      </c>
      <c r="BS91" s="114">
        <f t="shared" si="95"/>
        <v>0</v>
      </c>
      <c r="BT91" s="114">
        <f t="shared" si="95"/>
        <v>0</v>
      </c>
      <c r="BU91" s="53"/>
      <c r="BV91" s="114">
        <f t="shared" ref="BV91:DC91" si="96">COUNTIF(BV5:BV65,"T-*")</f>
        <v>0</v>
      </c>
      <c r="BW91" s="114">
        <f t="shared" si="96"/>
        <v>0</v>
      </c>
      <c r="BX91" s="114">
        <f t="shared" si="96"/>
        <v>0</v>
      </c>
      <c r="BY91" s="114">
        <f t="shared" si="96"/>
        <v>0</v>
      </c>
      <c r="BZ91" s="114">
        <f t="shared" si="96"/>
        <v>0</v>
      </c>
      <c r="CA91" s="114">
        <f t="shared" si="96"/>
        <v>0</v>
      </c>
      <c r="CB91" s="114">
        <f t="shared" si="96"/>
        <v>0</v>
      </c>
      <c r="CC91" s="114">
        <f t="shared" si="96"/>
        <v>0</v>
      </c>
      <c r="CD91" s="114">
        <f t="shared" si="96"/>
        <v>0</v>
      </c>
      <c r="CE91" s="114">
        <f t="shared" si="96"/>
        <v>0</v>
      </c>
      <c r="CF91" s="114">
        <f t="shared" si="96"/>
        <v>0</v>
      </c>
      <c r="CG91" s="114">
        <f t="shared" si="96"/>
        <v>0</v>
      </c>
      <c r="CH91" s="114">
        <f t="shared" si="96"/>
        <v>0</v>
      </c>
      <c r="CI91" s="114">
        <f t="shared" si="96"/>
        <v>0</v>
      </c>
      <c r="CJ91" s="114">
        <f t="shared" si="96"/>
        <v>0</v>
      </c>
      <c r="CK91" s="114">
        <f t="shared" si="96"/>
        <v>0</v>
      </c>
      <c r="CL91" s="114">
        <f t="shared" si="96"/>
        <v>0</v>
      </c>
      <c r="CM91" s="114">
        <f t="shared" si="96"/>
        <v>0</v>
      </c>
      <c r="CN91" s="114">
        <f t="shared" si="96"/>
        <v>0</v>
      </c>
      <c r="CO91" s="114">
        <f t="shared" si="96"/>
        <v>0</v>
      </c>
      <c r="CP91" s="114">
        <f t="shared" si="96"/>
        <v>0</v>
      </c>
      <c r="CQ91" s="114">
        <f t="shared" si="96"/>
        <v>0</v>
      </c>
      <c r="CR91" s="114">
        <f t="shared" si="96"/>
        <v>0</v>
      </c>
      <c r="CS91" s="114">
        <f t="shared" si="96"/>
        <v>0</v>
      </c>
      <c r="CT91" s="114">
        <f t="shared" si="96"/>
        <v>0</v>
      </c>
      <c r="CU91" s="114">
        <f t="shared" si="96"/>
        <v>0</v>
      </c>
      <c r="CV91" s="114">
        <f t="shared" si="96"/>
        <v>0</v>
      </c>
      <c r="CW91" s="114">
        <f t="shared" si="96"/>
        <v>0</v>
      </c>
      <c r="CX91" s="114">
        <f t="shared" si="96"/>
        <v>0</v>
      </c>
      <c r="CY91" s="114">
        <f t="shared" si="96"/>
        <v>0</v>
      </c>
      <c r="CZ91" s="114">
        <f t="shared" si="96"/>
        <v>0</v>
      </c>
      <c r="DA91" s="114">
        <f t="shared" si="96"/>
        <v>0</v>
      </c>
      <c r="DB91" s="114">
        <f t="shared" si="96"/>
        <v>0</v>
      </c>
      <c r="DC91" s="114">
        <f t="shared" si="96"/>
        <v>0</v>
      </c>
      <c r="DD91" s="53"/>
      <c r="DE91" s="114">
        <f t="shared" ref="DE91:EL91" si="97">COUNTIF(DE5:DE65,"T-*")</f>
        <v>0</v>
      </c>
      <c r="DF91" s="114">
        <f t="shared" si="97"/>
        <v>0</v>
      </c>
      <c r="DG91" s="114">
        <f t="shared" si="97"/>
        <v>0</v>
      </c>
      <c r="DH91" s="114">
        <f t="shared" si="97"/>
        <v>0</v>
      </c>
      <c r="DI91" s="114">
        <f t="shared" si="97"/>
        <v>0</v>
      </c>
      <c r="DJ91" s="114">
        <f t="shared" si="97"/>
        <v>0</v>
      </c>
      <c r="DK91" s="114">
        <f t="shared" si="97"/>
        <v>0</v>
      </c>
      <c r="DL91" s="114">
        <f t="shared" si="97"/>
        <v>0</v>
      </c>
      <c r="DM91" s="114">
        <f t="shared" si="97"/>
        <v>0</v>
      </c>
      <c r="DN91" s="114">
        <f t="shared" si="97"/>
        <v>0</v>
      </c>
      <c r="DO91" s="114">
        <f t="shared" si="97"/>
        <v>0</v>
      </c>
      <c r="DP91" s="114">
        <f t="shared" si="97"/>
        <v>0</v>
      </c>
      <c r="DQ91" s="114">
        <f t="shared" si="97"/>
        <v>0</v>
      </c>
      <c r="DR91" s="114">
        <f t="shared" si="97"/>
        <v>0</v>
      </c>
      <c r="DS91" s="114">
        <f t="shared" si="97"/>
        <v>0</v>
      </c>
      <c r="DT91" s="114">
        <f t="shared" si="97"/>
        <v>0</v>
      </c>
      <c r="DU91" s="114">
        <f t="shared" si="97"/>
        <v>0</v>
      </c>
      <c r="DV91" s="114">
        <f t="shared" si="97"/>
        <v>0</v>
      </c>
      <c r="DW91" s="114">
        <f t="shared" si="97"/>
        <v>0</v>
      </c>
      <c r="DX91" s="114">
        <f t="shared" si="97"/>
        <v>0</v>
      </c>
      <c r="DY91" s="114">
        <f t="shared" si="97"/>
        <v>0</v>
      </c>
      <c r="DZ91" s="114">
        <f t="shared" si="97"/>
        <v>0</v>
      </c>
      <c r="EA91" s="114">
        <f t="shared" si="97"/>
        <v>0</v>
      </c>
      <c r="EB91" s="114">
        <f t="shared" si="97"/>
        <v>0</v>
      </c>
      <c r="EC91" s="114">
        <f t="shared" si="97"/>
        <v>0</v>
      </c>
      <c r="ED91" s="114">
        <f t="shared" si="97"/>
        <v>0</v>
      </c>
      <c r="EE91" s="114">
        <f t="shared" si="97"/>
        <v>0</v>
      </c>
      <c r="EF91" s="114">
        <f t="shared" si="97"/>
        <v>0</v>
      </c>
      <c r="EG91" s="114">
        <f t="shared" si="97"/>
        <v>0</v>
      </c>
      <c r="EH91" s="114">
        <f t="shared" si="97"/>
        <v>0</v>
      </c>
      <c r="EI91" s="114">
        <f t="shared" si="97"/>
        <v>0</v>
      </c>
      <c r="EJ91" s="114">
        <f t="shared" si="97"/>
        <v>0</v>
      </c>
      <c r="EK91" s="114">
        <f t="shared" si="97"/>
        <v>0</v>
      </c>
      <c r="EL91" s="114">
        <f t="shared" si="97"/>
        <v>0</v>
      </c>
      <c r="EM91" s="53"/>
      <c r="EN91" s="114">
        <f t="shared" ref="EN91:FU91" si="98">COUNTIF(EN5:EN65,"T-*")</f>
        <v>0</v>
      </c>
      <c r="EO91" s="114">
        <f t="shared" si="98"/>
        <v>0</v>
      </c>
      <c r="EP91" s="114">
        <f t="shared" si="98"/>
        <v>0</v>
      </c>
      <c r="EQ91" s="114">
        <f t="shared" si="98"/>
        <v>0</v>
      </c>
      <c r="ER91" s="114">
        <f t="shared" si="98"/>
        <v>0</v>
      </c>
      <c r="ES91" s="114">
        <f t="shared" si="98"/>
        <v>0</v>
      </c>
      <c r="ET91" s="114">
        <f t="shared" si="98"/>
        <v>0</v>
      </c>
      <c r="EU91" s="114">
        <f t="shared" si="98"/>
        <v>0</v>
      </c>
      <c r="EV91" s="114">
        <f t="shared" si="98"/>
        <v>0</v>
      </c>
      <c r="EW91" s="114">
        <f t="shared" si="98"/>
        <v>0</v>
      </c>
      <c r="EX91" s="114">
        <f t="shared" si="98"/>
        <v>0</v>
      </c>
      <c r="EY91" s="114">
        <f t="shared" si="98"/>
        <v>0</v>
      </c>
      <c r="EZ91" s="114">
        <f t="shared" si="98"/>
        <v>0</v>
      </c>
      <c r="FA91" s="114">
        <f t="shared" si="98"/>
        <v>0</v>
      </c>
      <c r="FB91" s="114">
        <f t="shared" si="98"/>
        <v>0</v>
      </c>
      <c r="FC91" s="114">
        <f t="shared" si="98"/>
        <v>0</v>
      </c>
      <c r="FD91" s="114">
        <f t="shared" si="98"/>
        <v>0</v>
      </c>
      <c r="FE91" s="114">
        <f t="shared" si="98"/>
        <v>0</v>
      </c>
      <c r="FF91" s="114">
        <f t="shared" si="98"/>
        <v>0</v>
      </c>
      <c r="FG91" s="114">
        <f t="shared" si="98"/>
        <v>0</v>
      </c>
      <c r="FH91" s="114">
        <f t="shared" si="98"/>
        <v>0</v>
      </c>
      <c r="FI91" s="114">
        <f t="shared" si="98"/>
        <v>0</v>
      </c>
      <c r="FJ91" s="114">
        <f t="shared" si="98"/>
        <v>0</v>
      </c>
      <c r="FK91" s="114">
        <f t="shared" si="98"/>
        <v>0</v>
      </c>
      <c r="FL91" s="114">
        <f t="shared" si="98"/>
        <v>0</v>
      </c>
      <c r="FM91" s="114">
        <f t="shared" si="98"/>
        <v>0</v>
      </c>
      <c r="FN91" s="114">
        <f t="shared" si="98"/>
        <v>0</v>
      </c>
      <c r="FO91" s="114">
        <f t="shared" si="98"/>
        <v>0</v>
      </c>
      <c r="FP91" s="114">
        <f t="shared" si="98"/>
        <v>0</v>
      </c>
      <c r="FQ91" s="114">
        <f t="shared" si="98"/>
        <v>0</v>
      </c>
      <c r="FR91" s="114">
        <f t="shared" si="98"/>
        <v>0</v>
      </c>
      <c r="FS91" s="114">
        <f t="shared" si="98"/>
        <v>0</v>
      </c>
      <c r="FT91" s="114">
        <f t="shared" si="98"/>
        <v>0</v>
      </c>
      <c r="FU91" s="114">
        <f t="shared" si="98"/>
        <v>0</v>
      </c>
      <c r="FV91" s="53"/>
      <c r="FX91" s="53"/>
    </row>
    <row r="92" spans="1:180" s="57" customFormat="1" ht="16.5" thickBot="1">
      <c r="A92" s="115"/>
      <c r="AL92" s="53"/>
      <c r="BU92" s="53"/>
      <c r="DD92" s="53"/>
      <c r="EM92" s="53"/>
      <c r="FV92" s="53"/>
      <c r="FX92" s="53"/>
    </row>
    <row r="93" spans="1:180" s="57" customFormat="1" ht="15.75">
      <c r="A93" s="116"/>
      <c r="B93" s="117" t="s">
        <v>317</v>
      </c>
      <c r="C93" s="118" t="s">
        <v>318</v>
      </c>
      <c r="D93" s="118" t="s">
        <v>319</v>
      </c>
      <c r="E93" s="119" t="s">
        <v>320</v>
      </c>
      <c r="F93" s="107"/>
      <c r="AL93" s="53"/>
      <c r="BU93" s="53"/>
      <c r="DD93" s="53"/>
      <c r="EM93" s="53"/>
      <c r="FV93" s="53"/>
      <c r="FX93" s="53"/>
    </row>
    <row r="94" spans="1:180" s="57" customFormat="1" ht="15.75">
      <c r="A94" s="116"/>
      <c r="B94" s="120" t="s">
        <v>321</v>
      </c>
      <c r="C94" s="121">
        <v>2</v>
      </c>
      <c r="D94" s="121">
        <v>6</v>
      </c>
      <c r="E94" s="122">
        <v>2</v>
      </c>
      <c r="F94" s="121"/>
      <c r="AL94" s="53"/>
      <c r="BU94" s="53"/>
      <c r="DD94" s="53"/>
      <c r="EM94" s="53"/>
      <c r="FV94" s="53"/>
      <c r="FX94" s="53"/>
    </row>
    <row r="95" spans="1:180" s="57" customFormat="1" ht="15.75">
      <c r="A95" s="116"/>
      <c r="B95" s="120" t="s">
        <v>322</v>
      </c>
      <c r="C95" s="121">
        <v>1</v>
      </c>
      <c r="D95" s="121">
        <v>6</v>
      </c>
      <c r="E95" s="122">
        <v>1</v>
      </c>
      <c r="F95" s="121"/>
      <c r="AL95" s="53"/>
      <c r="BU95" s="53"/>
      <c r="DD95" s="53"/>
      <c r="EM95" s="53"/>
      <c r="FV95" s="53"/>
      <c r="FX95" s="53"/>
    </row>
    <row r="96" spans="1:180" s="57" customFormat="1" ht="15.75">
      <c r="A96" s="116"/>
      <c r="B96" s="120" t="s">
        <v>270</v>
      </c>
      <c r="C96" s="121">
        <v>1</v>
      </c>
      <c r="D96" s="121">
        <v>2</v>
      </c>
      <c r="E96" s="122">
        <v>1</v>
      </c>
      <c r="F96" s="121"/>
      <c r="AL96" s="53"/>
      <c r="BU96" s="53"/>
      <c r="DD96" s="53"/>
      <c r="EM96" s="53"/>
      <c r="FV96" s="53"/>
      <c r="FX96" s="53"/>
    </row>
    <row r="97" spans="1:180" s="57" customFormat="1" ht="15.75">
      <c r="A97" s="116"/>
      <c r="B97" s="120" t="s">
        <v>279</v>
      </c>
      <c r="C97" s="121">
        <v>1</v>
      </c>
      <c r="D97" s="121">
        <v>2</v>
      </c>
      <c r="E97" s="122">
        <v>1</v>
      </c>
      <c r="F97" s="121"/>
      <c r="AL97" s="53"/>
      <c r="BU97" s="53"/>
      <c r="DD97" s="53"/>
      <c r="EM97" s="53"/>
      <c r="FV97" s="53"/>
      <c r="FX97" s="53"/>
    </row>
    <row r="98" spans="1:180" s="57" customFormat="1" ht="16.5" thickBot="1">
      <c r="B98" s="123"/>
      <c r="C98" s="124"/>
      <c r="D98" s="124"/>
      <c r="E98" s="125"/>
      <c r="F98" s="121"/>
      <c r="AL98" s="53"/>
      <c r="BU98" s="53"/>
      <c r="DD98" s="53"/>
      <c r="EM98" s="53"/>
      <c r="FV98" s="53"/>
      <c r="FX98" s="53"/>
    </row>
    <row r="99" spans="1:180"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3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3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3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  <c r="DS99" s="57"/>
      <c r="DT99" s="57"/>
      <c r="DU99" s="57"/>
      <c r="DV99" s="57"/>
      <c r="DW99" s="57"/>
      <c r="DX99" s="57"/>
      <c r="DY99" s="57"/>
      <c r="DZ99" s="57"/>
      <c r="EA99" s="57"/>
      <c r="EB99" s="57"/>
      <c r="EC99" s="57"/>
      <c r="ED99" s="57"/>
      <c r="EE99" s="57"/>
      <c r="EF99" s="57"/>
      <c r="EG99" s="57"/>
      <c r="EH99" s="57"/>
      <c r="EI99" s="57"/>
      <c r="EJ99" s="57"/>
      <c r="EK99" s="57"/>
      <c r="EL99" s="57"/>
      <c r="EM99" s="53"/>
      <c r="EN99" s="57"/>
      <c r="EO99" s="57"/>
      <c r="EP99" s="57"/>
      <c r="EQ99" s="57"/>
      <c r="ER99" s="57"/>
      <c r="ES99" s="57"/>
      <c r="ET99" s="57"/>
      <c r="EU99" s="57"/>
      <c r="EV99" s="57"/>
      <c r="EW99" s="57"/>
      <c r="EX99" s="57"/>
      <c r="EY99" s="57"/>
      <c r="EZ99" s="57"/>
      <c r="FA99" s="57"/>
      <c r="FB99" s="57"/>
      <c r="FC99" s="57"/>
      <c r="FD99" s="57"/>
      <c r="FE99" s="57"/>
      <c r="FF99" s="57"/>
      <c r="FG99" s="57"/>
      <c r="FH99" s="57"/>
      <c r="FI99" s="57"/>
      <c r="FJ99" s="57"/>
      <c r="FK99" s="57"/>
      <c r="FL99" s="57"/>
      <c r="FM99" s="57"/>
      <c r="FN99" s="57"/>
      <c r="FO99" s="57"/>
      <c r="FP99" s="57"/>
      <c r="FQ99" s="57"/>
      <c r="FR99" s="57"/>
      <c r="FS99" s="57"/>
      <c r="FT99" s="57"/>
      <c r="FU99" s="57"/>
      <c r="FV99" s="53"/>
      <c r="FW99" s="57"/>
      <c r="FX99" s="53"/>
    </row>
  </sheetData>
  <sheetProtection sort="0" autoFilter="0"/>
  <mergeCells count="18">
    <mergeCell ref="A56:A58"/>
    <mergeCell ref="A60:A63"/>
    <mergeCell ref="B3:C3"/>
    <mergeCell ref="A5:A20"/>
    <mergeCell ref="A22:A32"/>
    <mergeCell ref="A34:A44"/>
    <mergeCell ref="A46:A50"/>
    <mergeCell ref="A52:A54"/>
    <mergeCell ref="D1:AL1"/>
    <mergeCell ref="AM1:BU1"/>
    <mergeCell ref="BV1:DD1"/>
    <mergeCell ref="DE1:EM1"/>
    <mergeCell ref="EN1:FV1"/>
    <mergeCell ref="D2:AL2"/>
    <mergeCell ref="AM2:BU2"/>
    <mergeCell ref="BV2:DD2"/>
    <mergeCell ref="DE2:EM2"/>
    <mergeCell ref="EN2:FV2"/>
  </mergeCells>
  <conditionalFormatting sqref="F66:AC66">
    <cfRule type="expression" dxfId="689" priority="46">
      <formula>AND(F66&lt;&gt;"",F66&lt;$D94)</formula>
    </cfRule>
  </conditionalFormatting>
  <conditionalFormatting sqref="AO66:BL66">
    <cfRule type="expression" dxfId="688" priority="45">
      <formula>AND(AO66&lt;&gt;"",AO66&lt;$D94)</formula>
    </cfRule>
  </conditionalFormatting>
  <conditionalFormatting sqref="BX66:CU66">
    <cfRule type="expression" dxfId="687" priority="44">
      <formula>AND(BX66&lt;&gt;"",BX66&lt;$D94)</formula>
    </cfRule>
  </conditionalFormatting>
  <conditionalFormatting sqref="DG66:ED66">
    <cfRule type="expression" dxfId="686" priority="43">
      <formula>AND(DG66&lt;&gt;"",DG66&lt;$D94)</formula>
    </cfRule>
  </conditionalFormatting>
  <conditionalFormatting sqref="EP66:FM66">
    <cfRule type="expression" dxfId="685" priority="42">
      <formula>AND(EP66&lt;&gt;"",EP66&lt;$D94)</formula>
    </cfRule>
  </conditionalFormatting>
  <conditionalFormatting sqref="FV37:FV39 FV23:FV25 FV43:FV44 FV56:FV58 FV52:FV54 FV46:FV50 FV34 FV27:FV32 EM27:EM32 DD27:DD32 BU27:BU32 AL27:AL32 FV5:FV20 EM5:EM20 DD5:DD20 BU5:BU20 AL5:AL20">
    <cfRule type="expression" dxfId="684" priority="41">
      <formula>AND(AL5&lt;&gt;"",AL5&lt;&gt;8)</formula>
    </cfRule>
  </conditionalFormatting>
  <conditionalFormatting sqref="FV40:FV41">
    <cfRule type="expression" dxfId="683" priority="40">
      <formula>AND(FV40&lt;&gt;"",FV40&lt;&gt;8)</formula>
    </cfRule>
  </conditionalFormatting>
  <conditionalFormatting sqref="FV35">
    <cfRule type="expression" dxfId="682" priority="39">
      <formula>AND(FV35&lt;&gt;"",FV35&lt;&gt;8)</formula>
    </cfRule>
  </conditionalFormatting>
  <conditionalFormatting sqref="FV36">
    <cfRule type="expression" dxfId="681" priority="38">
      <formula>AND(FV36&lt;&gt;"",FV36&lt;&gt;8)</formula>
    </cfRule>
  </conditionalFormatting>
  <conditionalFormatting sqref="FV26">
    <cfRule type="expression" dxfId="680" priority="37">
      <formula>AND(FV26&lt;&gt;"",FV26&lt;&gt;8)</formula>
    </cfRule>
  </conditionalFormatting>
  <conditionalFormatting sqref="FV22">
    <cfRule type="expression" dxfId="679" priority="36">
      <formula>AND(FV22&lt;&gt;"",FV22&lt;&gt;8)</formula>
    </cfRule>
  </conditionalFormatting>
  <conditionalFormatting sqref="FV42">
    <cfRule type="expression" dxfId="678" priority="35">
      <formula>AND(FV42&lt;&gt;"",FV42&lt;&gt;8)</formula>
    </cfRule>
  </conditionalFormatting>
  <conditionalFormatting sqref="EM37:EM39 EM23:EM25 EM43:EM44 EM56:EM58 EM52:EM54 EM46:EM50 EM34">
    <cfRule type="expression" dxfId="677" priority="33">
      <formula>AND(EM23&lt;&gt;"",EM23&lt;&gt;8)</formula>
    </cfRule>
  </conditionalFormatting>
  <conditionalFormatting sqref="EM40:EM42">
    <cfRule type="expression" dxfId="676" priority="32">
      <formula>AND(EM40&lt;&gt;"",EM40&lt;&gt;8)</formula>
    </cfRule>
  </conditionalFormatting>
  <conditionalFormatting sqref="EM35">
    <cfRule type="expression" dxfId="675" priority="31">
      <formula>AND(EM35&lt;&gt;"",EM35&lt;&gt;8)</formula>
    </cfRule>
  </conditionalFormatting>
  <conditionalFormatting sqref="EM36">
    <cfRule type="expression" dxfId="674" priority="30">
      <formula>AND(EM36&lt;&gt;"",EM36&lt;&gt;8)</formula>
    </cfRule>
  </conditionalFormatting>
  <conditionalFormatting sqref="EM26">
    <cfRule type="expression" dxfId="673" priority="29">
      <formula>AND(EM26&lt;&gt;"",EM26&lt;&gt;8)</formula>
    </cfRule>
  </conditionalFormatting>
  <conditionalFormatting sqref="EM22">
    <cfRule type="expression" dxfId="672" priority="28">
      <formula>AND(EM22&lt;&gt;"",EM22&lt;&gt;8)</formula>
    </cfRule>
  </conditionalFormatting>
  <conditionalFormatting sqref="DD37:DD39 DD23:DD25 DD43:DD44 DD56:DD58 DD52:DD54 DD46:DD50 DD34">
    <cfRule type="expression" dxfId="671" priority="26">
      <formula>AND(DD23&lt;&gt;"",DD23&lt;&gt;8)</formula>
    </cfRule>
  </conditionalFormatting>
  <conditionalFormatting sqref="DD40:DD41">
    <cfRule type="expression" dxfId="670" priority="25">
      <formula>AND(DD40&lt;&gt;"",DD40&lt;&gt;8)</formula>
    </cfRule>
  </conditionalFormatting>
  <conditionalFormatting sqref="DD35">
    <cfRule type="expression" dxfId="669" priority="24">
      <formula>AND(DD35&lt;&gt;"",DD35&lt;&gt;8)</formula>
    </cfRule>
  </conditionalFormatting>
  <conditionalFormatting sqref="DD36">
    <cfRule type="expression" dxfId="668" priority="23">
      <formula>AND(DD36&lt;&gt;"",DD36&lt;&gt;8)</formula>
    </cfRule>
  </conditionalFormatting>
  <conditionalFormatting sqref="DD26">
    <cfRule type="expression" dxfId="667" priority="22">
      <formula>AND(DD26&lt;&gt;"",DD26&lt;&gt;8)</formula>
    </cfRule>
  </conditionalFormatting>
  <conditionalFormatting sqref="DD22">
    <cfRule type="expression" dxfId="666" priority="21">
      <formula>AND(DD22&lt;&gt;"",DD22&lt;&gt;8)</formula>
    </cfRule>
  </conditionalFormatting>
  <conditionalFormatting sqref="DD42">
    <cfRule type="expression" dxfId="665" priority="20">
      <formula>AND(DD42&lt;&gt;"",DD42&lt;&gt;8)</formula>
    </cfRule>
  </conditionalFormatting>
  <conditionalFormatting sqref="BU37:BU39 BU23:BU25 BU43:BU44 BU56:BU58 BU52:BU54 BU46:BU50 BU34">
    <cfRule type="expression" dxfId="664" priority="18">
      <formula>AND(BU23&lt;&gt;"",BU23&lt;&gt;8)</formula>
    </cfRule>
  </conditionalFormatting>
  <conditionalFormatting sqref="BU40:BU41">
    <cfRule type="expression" dxfId="663" priority="17">
      <formula>AND(BU40&lt;&gt;"",BU40&lt;&gt;8)</formula>
    </cfRule>
  </conditionalFormatting>
  <conditionalFormatting sqref="BU35">
    <cfRule type="expression" dxfId="662" priority="16">
      <formula>AND(BU35&lt;&gt;"",BU35&lt;&gt;8)</formula>
    </cfRule>
  </conditionalFormatting>
  <conditionalFormatting sqref="BU36">
    <cfRule type="expression" dxfId="661" priority="15">
      <formula>AND(BU36&lt;&gt;"",BU36&lt;&gt;8)</formula>
    </cfRule>
  </conditionalFormatting>
  <conditionalFormatting sqref="BU26">
    <cfRule type="expression" dxfId="660" priority="14">
      <formula>AND(BU26&lt;&gt;"",BU26&lt;&gt;8)</formula>
    </cfRule>
  </conditionalFormatting>
  <conditionalFormatting sqref="BU22">
    <cfRule type="expression" dxfId="659" priority="13">
      <formula>AND(BU22&lt;&gt;"",BU22&lt;&gt;8)</formula>
    </cfRule>
  </conditionalFormatting>
  <conditionalFormatting sqref="BU42">
    <cfRule type="expression" dxfId="658" priority="12">
      <formula>AND(BU42&lt;&gt;"",BU42&lt;&gt;8)</formula>
    </cfRule>
  </conditionalFormatting>
  <conditionalFormatting sqref="AL37:AL39 AL23:AL25 AL43:AL44 AL56:AL58 AL52:AL54 AL46:AL50 AL34">
    <cfRule type="expression" dxfId="657" priority="10">
      <formula>AND(AL23&lt;&gt;"",AL23&lt;&gt;8)</formula>
    </cfRule>
  </conditionalFormatting>
  <conditionalFormatting sqref="AL40">
    <cfRule type="expression" dxfId="656" priority="9">
      <formula>AND(AL40&lt;&gt;"",AL40&lt;&gt;8)</formula>
    </cfRule>
  </conditionalFormatting>
  <conditionalFormatting sqref="AL35">
    <cfRule type="expression" dxfId="655" priority="8">
      <formula>AND(AL35&lt;&gt;"",AL35&lt;&gt;8)</formula>
    </cfRule>
  </conditionalFormatting>
  <conditionalFormatting sqref="AL36">
    <cfRule type="expression" dxfId="654" priority="7">
      <formula>AND(AL36&lt;&gt;"",AL36&lt;&gt;8)</formula>
    </cfRule>
  </conditionalFormatting>
  <conditionalFormatting sqref="AL26">
    <cfRule type="expression" dxfId="653" priority="6">
      <formula>AND(AL26&lt;&gt;"",AL26&lt;&gt;8)</formula>
    </cfRule>
  </conditionalFormatting>
  <conditionalFormatting sqref="AL22">
    <cfRule type="expression" dxfId="652" priority="5">
      <formula>AND(AL22&lt;&gt;"",AL22&lt;&gt;8)</formula>
    </cfRule>
  </conditionalFormatting>
  <conditionalFormatting sqref="AL41:AL42">
    <cfRule type="expression" dxfId="651" priority="4">
      <formula>AND(AL41&lt;&gt;"",AL41&lt;&gt;8)</formula>
    </cfRule>
  </conditionalFormatting>
  <conditionalFormatting sqref="FX46:FX50 FX52:FX54 FX56:FX58 FX34:FX44 FX22:FX32 FX5:FX20">
    <cfRule type="expression" dxfId="650" priority="2">
      <formula>AND(FX5&lt;&gt;"",FX5&lt;&gt;40)</formula>
    </cfRule>
  </conditionalFormatting>
  <pageMargins left="0.7" right="0.7" top="0.75" bottom="0.75" header="0.3" footer="0.3"/>
  <pageSetup orientation="portrait" horizontalDpi="90" verticalDpi="9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FA608D21-0D70-4E10-B5AA-119F10950AC1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FV60:FV62</xm:sqref>
        </x14:conditionalFormatting>
        <x14:conditionalFormatting xmlns:xm="http://schemas.microsoft.com/office/excel/2006/main">
          <x14:cfRule type="expression" priority="27" id="{7A6590EA-0CA6-4CBD-9A09-7B9D40D4BACC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EM60:EM62</xm:sqref>
        </x14:conditionalFormatting>
        <x14:conditionalFormatting xmlns:xm="http://schemas.microsoft.com/office/excel/2006/main">
          <x14:cfRule type="expression" priority="19" id="{8B5BA965-8049-4550-ACE2-1FBED0A454BB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DD60:DD62</xm:sqref>
        </x14:conditionalFormatting>
        <x14:conditionalFormatting xmlns:xm="http://schemas.microsoft.com/office/excel/2006/main">
          <x14:cfRule type="expression" priority="11" id="{AAF6FCB0-B107-42D2-AA54-00F6072F40BE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BU60:BU62</xm:sqref>
        </x14:conditionalFormatting>
        <x14:conditionalFormatting xmlns:xm="http://schemas.microsoft.com/office/excel/2006/main">
          <x14:cfRule type="expression" priority="3" id="{57CF79DE-7A40-4945-90BB-7C19373A7638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AL60:AL62</xm:sqref>
        </x14:conditionalFormatting>
        <x14:conditionalFormatting xmlns:xm="http://schemas.microsoft.com/office/excel/2006/main">
          <x14:cfRule type="expression" priority="1" id="{98852F3D-1688-4BAE-9405-15138E14383C}">
            <xm:f>AND('C:\Users\udjuzumkulov\Downloads\[Week 1-5.xlsx]Week 3 (Session)'!#REF!&lt;&gt;"",'C:\Users\udjuzumkulov\Downloads\[Week 1-5.xlsx]Week 3 (Session)'!#REF!&lt;&gt;40)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FX60:FX62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X99"/>
  <sheetViews>
    <sheetView zoomScale="55" zoomScaleNormal="55" workbookViewId="0" xr3:uid="{842E5F09-E766-5B8D-85AF-A39847EA96FD}">
      <pane xSplit="3" ySplit="4" topLeftCell="CQ5" activePane="bottomRight" state="frozen"/>
      <selection pane="bottomRight" activeCell="D1" sqref="D1:FV1"/>
      <selection pane="bottomLeft" activeCell="A5" sqref="A5"/>
      <selection pane="topRight" activeCell="E1" sqref="E1"/>
    </sheetView>
  </sheetViews>
  <sheetFormatPr defaultColWidth="5.7109375" defaultRowHeight="15"/>
  <cols>
    <col min="1" max="1" width="14.85546875" bestFit="1" customWidth="1"/>
    <col min="2" max="2" width="26.5703125" bestFit="1" customWidth="1"/>
    <col min="3" max="3" width="22.140625" bestFit="1" customWidth="1"/>
    <col min="33" max="37" width="5.7109375" customWidth="1"/>
    <col min="38" max="38" width="6.140625" style="50" customWidth="1"/>
    <col min="73" max="73" width="6.42578125" style="50" customWidth="1"/>
    <col min="108" max="108" width="6" style="50" customWidth="1"/>
    <col min="143" max="143" width="6.28515625" style="50" customWidth="1"/>
    <col min="178" max="178" width="6.42578125" style="50" customWidth="1"/>
    <col min="179" max="179" width="3.7109375" customWidth="1"/>
    <col min="180" max="180" width="6.42578125" style="50" customWidth="1"/>
  </cols>
  <sheetData>
    <row r="1" spans="1:180" s="2" customFormat="1" ht="15" customHeight="1">
      <c r="A1" s="1"/>
      <c r="B1" s="1"/>
      <c r="C1" s="1"/>
      <c r="D1" s="127">
        <v>45096</v>
      </c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>
        <v>45097</v>
      </c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>
        <v>45098</v>
      </c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>
        <v>45099</v>
      </c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>
        <v>45100</v>
      </c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X1" s="3"/>
    </row>
    <row r="2" spans="1:180" s="2" customFormat="1" ht="15" customHeight="1">
      <c r="A2" s="1"/>
      <c r="B2" s="1"/>
      <c r="C2" s="1"/>
      <c r="D2" s="126" t="s">
        <v>0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 t="s">
        <v>1</v>
      </c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 t="s">
        <v>2</v>
      </c>
      <c r="BW2" s="126"/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 t="s">
        <v>3</v>
      </c>
      <c r="DF2" s="126"/>
      <c r="DG2" s="126"/>
      <c r="DH2" s="126"/>
      <c r="DI2" s="126"/>
      <c r="DJ2" s="126"/>
      <c r="DK2" s="126"/>
      <c r="DL2" s="126"/>
      <c r="DM2" s="126"/>
      <c r="DN2" s="126"/>
      <c r="DO2" s="126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6"/>
      <c r="EC2" s="126"/>
      <c r="ED2" s="126"/>
      <c r="EE2" s="126"/>
      <c r="EF2" s="126"/>
      <c r="EG2" s="126"/>
      <c r="EH2" s="126"/>
      <c r="EI2" s="126"/>
      <c r="EJ2" s="126"/>
      <c r="EK2" s="126"/>
      <c r="EL2" s="126"/>
      <c r="EM2" s="126"/>
      <c r="EN2" s="126" t="s">
        <v>4</v>
      </c>
      <c r="EO2" s="126"/>
      <c r="EP2" s="126"/>
      <c r="EQ2" s="126"/>
      <c r="ER2" s="126"/>
      <c r="ES2" s="126"/>
      <c r="ET2" s="126"/>
      <c r="EU2" s="126"/>
      <c r="EV2" s="126"/>
      <c r="EW2" s="126"/>
      <c r="EX2" s="126"/>
      <c r="EY2" s="126"/>
      <c r="EZ2" s="126"/>
      <c r="FA2" s="126"/>
      <c r="FB2" s="126"/>
      <c r="FC2" s="126"/>
      <c r="FD2" s="126"/>
      <c r="FE2" s="126"/>
      <c r="FF2" s="126"/>
      <c r="FG2" s="126"/>
      <c r="FH2" s="126"/>
      <c r="FI2" s="126"/>
      <c r="FJ2" s="126"/>
      <c r="FK2" s="126"/>
      <c r="FL2" s="126"/>
      <c r="FM2" s="126"/>
      <c r="FN2" s="126"/>
      <c r="FO2" s="126"/>
      <c r="FP2" s="126"/>
      <c r="FQ2" s="126"/>
      <c r="FR2" s="126"/>
      <c r="FS2" s="126"/>
      <c r="FT2" s="126"/>
      <c r="FU2" s="126"/>
      <c r="FV2" s="126"/>
      <c r="FX2" s="3"/>
    </row>
    <row r="3" spans="1:180" s="4" customFormat="1" ht="56.65" customHeight="1">
      <c r="B3" s="131" t="s">
        <v>5</v>
      </c>
      <c r="C3" s="132"/>
      <c r="D3" s="5" t="s">
        <v>6</v>
      </c>
      <c r="E3" s="5" t="s">
        <v>7</v>
      </c>
      <c r="F3" s="5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8" t="s">
        <v>27</v>
      </c>
      <c r="Z3" s="8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9" t="s">
        <v>40</v>
      </c>
      <c r="AM3" s="5" t="s">
        <v>6</v>
      </c>
      <c r="AN3" s="5" t="s">
        <v>7</v>
      </c>
      <c r="AO3" s="5" t="s">
        <v>8</v>
      </c>
      <c r="AP3" s="6" t="s">
        <v>9</v>
      </c>
      <c r="AQ3" s="6" t="s">
        <v>10</v>
      </c>
      <c r="AR3" s="6" t="s">
        <v>11</v>
      </c>
      <c r="AS3" s="10" t="s">
        <v>12</v>
      </c>
      <c r="AT3" s="10" t="s">
        <v>13</v>
      </c>
      <c r="AU3" s="10" t="s">
        <v>14</v>
      </c>
      <c r="AV3" s="10" t="s">
        <v>15</v>
      </c>
      <c r="AW3" s="11" t="s">
        <v>16</v>
      </c>
      <c r="AX3" s="11" t="s">
        <v>17</v>
      </c>
      <c r="AY3" s="11" t="s">
        <v>18</v>
      </c>
      <c r="AZ3" s="11" t="s">
        <v>19</v>
      </c>
      <c r="BA3" s="11" t="s">
        <v>20</v>
      </c>
      <c r="BB3" s="11" t="s">
        <v>21</v>
      </c>
      <c r="BC3" s="10" t="s">
        <v>22</v>
      </c>
      <c r="BD3" s="10" t="s">
        <v>23</v>
      </c>
      <c r="BE3" s="10" t="s">
        <v>24</v>
      </c>
      <c r="BF3" s="10" t="s">
        <v>25</v>
      </c>
      <c r="BG3" s="10" t="s">
        <v>26</v>
      </c>
      <c r="BH3" s="12" t="s">
        <v>27</v>
      </c>
      <c r="BI3" s="12" t="s">
        <v>28</v>
      </c>
      <c r="BJ3" s="13" t="s">
        <v>29</v>
      </c>
      <c r="BK3" s="13" t="s">
        <v>30</v>
      </c>
      <c r="BL3" s="13" t="s">
        <v>31</v>
      </c>
      <c r="BM3" s="13" t="s">
        <v>32</v>
      </c>
      <c r="BN3" s="13" t="s">
        <v>33</v>
      </c>
      <c r="BO3" s="13" t="s">
        <v>34</v>
      </c>
      <c r="BP3" s="13" t="s">
        <v>35</v>
      </c>
      <c r="BQ3" s="13" t="s">
        <v>36</v>
      </c>
      <c r="BR3" s="13" t="s">
        <v>37</v>
      </c>
      <c r="BS3" s="13" t="s">
        <v>38</v>
      </c>
      <c r="BT3" s="13" t="s">
        <v>39</v>
      </c>
      <c r="BU3" s="9" t="s">
        <v>40</v>
      </c>
      <c r="BV3" s="5" t="s">
        <v>6</v>
      </c>
      <c r="BW3" s="5" t="s">
        <v>7</v>
      </c>
      <c r="BX3" s="5" t="s">
        <v>8</v>
      </c>
      <c r="BY3" s="6" t="s">
        <v>9</v>
      </c>
      <c r="BZ3" s="6" t="s">
        <v>10</v>
      </c>
      <c r="CA3" s="6" t="s">
        <v>11</v>
      </c>
      <c r="CB3" s="10" t="s">
        <v>12</v>
      </c>
      <c r="CC3" s="10" t="s">
        <v>13</v>
      </c>
      <c r="CD3" s="10" t="s">
        <v>14</v>
      </c>
      <c r="CE3" s="10" t="s">
        <v>15</v>
      </c>
      <c r="CF3" s="11" t="s">
        <v>16</v>
      </c>
      <c r="CG3" s="11" t="s">
        <v>17</v>
      </c>
      <c r="CH3" s="11" t="s">
        <v>18</v>
      </c>
      <c r="CI3" s="11" t="s">
        <v>19</v>
      </c>
      <c r="CJ3" s="11" t="s">
        <v>20</v>
      </c>
      <c r="CK3" s="11" t="s">
        <v>21</v>
      </c>
      <c r="CL3" s="10" t="s">
        <v>22</v>
      </c>
      <c r="CM3" s="10" t="s">
        <v>23</v>
      </c>
      <c r="CN3" s="10" t="s">
        <v>24</v>
      </c>
      <c r="CO3" s="10" t="s">
        <v>25</v>
      </c>
      <c r="CP3" s="10" t="s">
        <v>26</v>
      </c>
      <c r="CQ3" s="12" t="s">
        <v>27</v>
      </c>
      <c r="CR3" s="12" t="s">
        <v>28</v>
      </c>
      <c r="CS3" s="13" t="s">
        <v>29</v>
      </c>
      <c r="CT3" s="13" t="s">
        <v>30</v>
      </c>
      <c r="CU3" s="13" t="s">
        <v>31</v>
      </c>
      <c r="CV3" s="13" t="s">
        <v>32</v>
      </c>
      <c r="CW3" s="13" t="s">
        <v>33</v>
      </c>
      <c r="CX3" s="13" t="s">
        <v>34</v>
      </c>
      <c r="CY3" s="13" t="s">
        <v>35</v>
      </c>
      <c r="CZ3" s="13" t="s">
        <v>36</v>
      </c>
      <c r="DA3" s="13" t="s">
        <v>37</v>
      </c>
      <c r="DB3" s="13" t="s">
        <v>38</v>
      </c>
      <c r="DC3" s="13" t="s">
        <v>39</v>
      </c>
      <c r="DD3" s="9" t="s">
        <v>40</v>
      </c>
      <c r="DE3" s="5" t="s">
        <v>6</v>
      </c>
      <c r="DF3" s="5" t="s">
        <v>7</v>
      </c>
      <c r="DG3" s="5" t="s">
        <v>8</v>
      </c>
      <c r="DH3" s="6" t="s">
        <v>9</v>
      </c>
      <c r="DI3" s="6" t="s">
        <v>10</v>
      </c>
      <c r="DJ3" s="6" t="s">
        <v>11</v>
      </c>
      <c r="DK3" s="10" t="s">
        <v>12</v>
      </c>
      <c r="DL3" s="10" t="s">
        <v>13</v>
      </c>
      <c r="DM3" s="10" t="s">
        <v>14</v>
      </c>
      <c r="DN3" s="10" t="s">
        <v>15</v>
      </c>
      <c r="DO3" s="11" t="s">
        <v>16</v>
      </c>
      <c r="DP3" s="11" t="s">
        <v>17</v>
      </c>
      <c r="DQ3" s="11" t="s">
        <v>18</v>
      </c>
      <c r="DR3" s="11" t="s">
        <v>19</v>
      </c>
      <c r="DS3" s="11" t="s">
        <v>20</v>
      </c>
      <c r="DT3" s="11" t="s">
        <v>21</v>
      </c>
      <c r="DU3" s="10" t="s">
        <v>22</v>
      </c>
      <c r="DV3" s="10" t="s">
        <v>23</v>
      </c>
      <c r="DW3" s="10" t="s">
        <v>24</v>
      </c>
      <c r="DX3" s="10" t="s">
        <v>25</v>
      </c>
      <c r="DY3" s="10" t="s">
        <v>26</v>
      </c>
      <c r="DZ3" s="12" t="s">
        <v>27</v>
      </c>
      <c r="EA3" s="12" t="s">
        <v>28</v>
      </c>
      <c r="EB3" s="13" t="s">
        <v>29</v>
      </c>
      <c r="EC3" s="13" t="s">
        <v>30</v>
      </c>
      <c r="ED3" s="13" t="s">
        <v>31</v>
      </c>
      <c r="EE3" s="13" t="s">
        <v>32</v>
      </c>
      <c r="EF3" s="13" t="s">
        <v>33</v>
      </c>
      <c r="EG3" s="13" t="s">
        <v>34</v>
      </c>
      <c r="EH3" s="13" t="s">
        <v>35</v>
      </c>
      <c r="EI3" s="13" t="s">
        <v>36</v>
      </c>
      <c r="EJ3" s="13" t="s">
        <v>37</v>
      </c>
      <c r="EK3" s="13" t="s">
        <v>38</v>
      </c>
      <c r="EL3" s="13" t="s">
        <v>39</v>
      </c>
      <c r="EM3" s="9" t="s">
        <v>40</v>
      </c>
      <c r="EN3" s="5" t="s">
        <v>6</v>
      </c>
      <c r="EO3" s="5" t="s">
        <v>7</v>
      </c>
      <c r="EP3" s="5" t="s">
        <v>8</v>
      </c>
      <c r="EQ3" s="6" t="s">
        <v>9</v>
      </c>
      <c r="ER3" s="6" t="s">
        <v>10</v>
      </c>
      <c r="ES3" s="6" t="s">
        <v>11</v>
      </c>
      <c r="ET3" s="10" t="s">
        <v>12</v>
      </c>
      <c r="EU3" s="10" t="s">
        <v>13</v>
      </c>
      <c r="EV3" s="10" t="s">
        <v>14</v>
      </c>
      <c r="EW3" s="10" t="s">
        <v>15</v>
      </c>
      <c r="EX3" s="11" t="s">
        <v>16</v>
      </c>
      <c r="EY3" s="11" t="s">
        <v>17</v>
      </c>
      <c r="EZ3" s="11" t="s">
        <v>18</v>
      </c>
      <c r="FA3" s="11" t="s">
        <v>19</v>
      </c>
      <c r="FB3" s="11" t="s">
        <v>20</v>
      </c>
      <c r="FC3" s="11" t="s">
        <v>21</v>
      </c>
      <c r="FD3" s="10" t="s">
        <v>22</v>
      </c>
      <c r="FE3" s="10" t="s">
        <v>23</v>
      </c>
      <c r="FF3" s="10" t="s">
        <v>24</v>
      </c>
      <c r="FG3" s="10" t="s">
        <v>25</v>
      </c>
      <c r="FH3" s="10" t="s">
        <v>26</v>
      </c>
      <c r="FI3" s="12" t="s">
        <v>27</v>
      </c>
      <c r="FJ3" s="12" t="s">
        <v>28</v>
      </c>
      <c r="FK3" s="13" t="s">
        <v>29</v>
      </c>
      <c r="FL3" s="13" t="s">
        <v>30</v>
      </c>
      <c r="FM3" s="13" t="s">
        <v>31</v>
      </c>
      <c r="FN3" s="13" t="s">
        <v>32</v>
      </c>
      <c r="FO3" s="13" t="s">
        <v>33</v>
      </c>
      <c r="FP3" s="13" t="s">
        <v>34</v>
      </c>
      <c r="FQ3" s="13" t="s">
        <v>35</v>
      </c>
      <c r="FR3" s="13" t="s">
        <v>36</v>
      </c>
      <c r="FS3" s="13" t="s">
        <v>37</v>
      </c>
      <c r="FT3" s="13" t="s">
        <v>38</v>
      </c>
      <c r="FU3" s="13" t="s">
        <v>39</v>
      </c>
      <c r="FV3" s="9" t="s">
        <v>40</v>
      </c>
      <c r="FX3" s="9" t="s">
        <v>41</v>
      </c>
    </row>
    <row r="4" spans="1:180" s="4" customFormat="1" ht="18.75" customHeight="1" thickBot="1">
      <c r="A4" s="14" t="s">
        <v>42</v>
      </c>
      <c r="B4" s="14" t="s">
        <v>43</v>
      </c>
      <c r="C4" s="14" t="s">
        <v>44</v>
      </c>
      <c r="D4" s="15" t="s">
        <v>45</v>
      </c>
      <c r="E4" s="15" t="s">
        <v>46</v>
      </c>
      <c r="F4" s="15" t="s">
        <v>47</v>
      </c>
      <c r="G4" s="15" t="s">
        <v>48</v>
      </c>
      <c r="H4" s="15" t="s">
        <v>49</v>
      </c>
      <c r="I4" s="15" t="s">
        <v>50</v>
      </c>
      <c r="J4" s="15" t="s">
        <v>51</v>
      </c>
      <c r="K4" s="15" t="s">
        <v>52</v>
      </c>
      <c r="L4" s="15" t="s">
        <v>53</v>
      </c>
      <c r="M4" s="15" t="s">
        <v>54</v>
      </c>
      <c r="N4" s="15" t="s">
        <v>55</v>
      </c>
      <c r="O4" s="15" t="s">
        <v>56</v>
      </c>
      <c r="P4" s="15" t="s">
        <v>57</v>
      </c>
      <c r="Q4" s="15" t="s">
        <v>58</v>
      </c>
      <c r="R4" s="15" t="s">
        <v>59</v>
      </c>
      <c r="S4" s="15" t="s">
        <v>60</v>
      </c>
      <c r="T4" s="15" t="s">
        <v>61</v>
      </c>
      <c r="U4" s="15" t="s">
        <v>62</v>
      </c>
      <c r="V4" s="15" t="s">
        <v>63</v>
      </c>
      <c r="W4" s="15" t="s">
        <v>64</v>
      </c>
      <c r="X4" s="15" t="s">
        <v>65</v>
      </c>
      <c r="Y4" s="15" t="s">
        <v>66</v>
      </c>
      <c r="Z4" s="15" t="s">
        <v>67</v>
      </c>
      <c r="AA4" s="15" t="s">
        <v>68</v>
      </c>
      <c r="AB4" s="15" t="s">
        <v>69</v>
      </c>
      <c r="AC4" s="15" t="s">
        <v>70</v>
      </c>
      <c r="AD4" s="15" t="s">
        <v>71</v>
      </c>
      <c r="AE4" s="15" t="s">
        <v>72</v>
      </c>
      <c r="AF4" s="15" t="s">
        <v>73</v>
      </c>
      <c r="AG4" s="15" t="s">
        <v>74</v>
      </c>
      <c r="AH4" s="15" t="s">
        <v>75</v>
      </c>
      <c r="AI4" s="15" t="s">
        <v>76</v>
      </c>
      <c r="AJ4" s="15" t="s">
        <v>77</v>
      </c>
      <c r="AK4" s="15" t="s">
        <v>78</v>
      </c>
      <c r="AL4" s="15" t="s">
        <v>79</v>
      </c>
      <c r="AM4" s="15" t="s">
        <v>80</v>
      </c>
      <c r="AN4" s="15" t="s">
        <v>81</v>
      </c>
      <c r="AO4" s="15" t="s">
        <v>82</v>
      </c>
      <c r="AP4" s="15" t="s">
        <v>83</v>
      </c>
      <c r="AQ4" s="15" t="s">
        <v>84</v>
      </c>
      <c r="AR4" s="15" t="s">
        <v>85</v>
      </c>
      <c r="AS4" s="15" t="s">
        <v>86</v>
      </c>
      <c r="AT4" s="15" t="s">
        <v>87</v>
      </c>
      <c r="AU4" s="15" t="s">
        <v>88</v>
      </c>
      <c r="AV4" s="15" t="s">
        <v>89</v>
      </c>
      <c r="AW4" s="15" t="s">
        <v>90</v>
      </c>
      <c r="AX4" s="15" t="s">
        <v>91</v>
      </c>
      <c r="AY4" s="15" t="s">
        <v>92</v>
      </c>
      <c r="AZ4" s="15" t="s">
        <v>93</v>
      </c>
      <c r="BA4" s="15" t="s">
        <v>94</v>
      </c>
      <c r="BB4" s="15" t="s">
        <v>95</v>
      </c>
      <c r="BC4" s="15" t="s">
        <v>96</v>
      </c>
      <c r="BD4" s="15" t="s">
        <v>97</v>
      </c>
      <c r="BE4" s="15" t="s">
        <v>98</v>
      </c>
      <c r="BF4" s="15" t="s">
        <v>99</v>
      </c>
      <c r="BG4" s="15" t="s">
        <v>100</v>
      </c>
      <c r="BH4" s="15" t="s">
        <v>101</v>
      </c>
      <c r="BI4" s="15" t="s">
        <v>102</v>
      </c>
      <c r="BJ4" s="15" t="s">
        <v>103</v>
      </c>
      <c r="BK4" s="15" t="s">
        <v>104</v>
      </c>
      <c r="BL4" s="15" t="s">
        <v>105</v>
      </c>
      <c r="BM4" s="15" t="s">
        <v>106</v>
      </c>
      <c r="BN4" s="15" t="s">
        <v>107</v>
      </c>
      <c r="BO4" s="15" t="s">
        <v>108</v>
      </c>
      <c r="BP4" s="15" t="s">
        <v>109</v>
      </c>
      <c r="BQ4" s="15" t="s">
        <v>110</v>
      </c>
      <c r="BR4" s="15" t="s">
        <v>111</v>
      </c>
      <c r="BS4" s="15" t="s">
        <v>112</v>
      </c>
      <c r="BT4" s="15" t="s">
        <v>113</v>
      </c>
      <c r="BU4" s="15" t="s">
        <v>114</v>
      </c>
      <c r="BV4" s="15" t="s">
        <v>115</v>
      </c>
      <c r="BW4" s="15" t="s">
        <v>116</v>
      </c>
      <c r="BX4" s="15" t="s">
        <v>117</v>
      </c>
      <c r="BY4" s="15" t="s">
        <v>118</v>
      </c>
      <c r="BZ4" s="15" t="s">
        <v>119</v>
      </c>
      <c r="CA4" s="15" t="s">
        <v>120</v>
      </c>
      <c r="CB4" s="15" t="s">
        <v>121</v>
      </c>
      <c r="CC4" s="15" t="s">
        <v>122</v>
      </c>
      <c r="CD4" s="15" t="s">
        <v>123</v>
      </c>
      <c r="CE4" s="15" t="s">
        <v>124</v>
      </c>
      <c r="CF4" s="15" t="s">
        <v>125</v>
      </c>
      <c r="CG4" s="15" t="s">
        <v>126</v>
      </c>
      <c r="CH4" s="15" t="s">
        <v>127</v>
      </c>
      <c r="CI4" s="15" t="s">
        <v>128</v>
      </c>
      <c r="CJ4" s="15" t="s">
        <v>129</v>
      </c>
      <c r="CK4" s="15" t="s">
        <v>130</v>
      </c>
      <c r="CL4" s="15" t="s">
        <v>131</v>
      </c>
      <c r="CM4" s="15" t="s">
        <v>132</v>
      </c>
      <c r="CN4" s="15" t="s">
        <v>133</v>
      </c>
      <c r="CO4" s="15" t="s">
        <v>134</v>
      </c>
      <c r="CP4" s="15" t="s">
        <v>135</v>
      </c>
      <c r="CQ4" s="15" t="s">
        <v>136</v>
      </c>
      <c r="CR4" s="15" t="s">
        <v>137</v>
      </c>
      <c r="CS4" s="15" t="s">
        <v>138</v>
      </c>
      <c r="CT4" s="15" t="s">
        <v>139</v>
      </c>
      <c r="CU4" s="15" t="s">
        <v>140</v>
      </c>
      <c r="CV4" s="15" t="s">
        <v>141</v>
      </c>
      <c r="CW4" s="15" t="s">
        <v>142</v>
      </c>
      <c r="CX4" s="15" t="s">
        <v>143</v>
      </c>
      <c r="CY4" s="15" t="s">
        <v>144</v>
      </c>
      <c r="CZ4" s="15" t="s">
        <v>145</v>
      </c>
      <c r="DA4" s="15" t="s">
        <v>146</v>
      </c>
      <c r="DB4" s="15" t="s">
        <v>147</v>
      </c>
      <c r="DC4" s="15" t="s">
        <v>148</v>
      </c>
      <c r="DD4" s="15" t="s">
        <v>149</v>
      </c>
      <c r="DE4" s="15" t="s">
        <v>150</v>
      </c>
      <c r="DF4" s="15" t="s">
        <v>151</v>
      </c>
      <c r="DG4" s="15" t="s">
        <v>152</v>
      </c>
      <c r="DH4" s="15" t="s">
        <v>153</v>
      </c>
      <c r="DI4" s="15" t="s">
        <v>154</v>
      </c>
      <c r="DJ4" s="15" t="s">
        <v>155</v>
      </c>
      <c r="DK4" s="15" t="s">
        <v>156</v>
      </c>
      <c r="DL4" s="15" t="s">
        <v>157</v>
      </c>
      <c r="DM4" s="15" t="s">
        <v>158</v>
      </c>
      <c r="DN4" s="15" t="s">
        <v>159</v>
      </c>
      <c r="DO4" s="15" t="s">
        <v>160</v>
      </c>
      <c r="DP4" s="15" t="s">
        <v>161</v>
      </c>
      <c r="DQ4" s="15" t="s">
        <v>162</v>
      </c>
      <c r="DR4" s="15" t="s">
        <v>163</v>
      </c>
      <c r="DS4" s="15" t="s">
        <v>164</v>
      </c>
      <c r="DT4" s="15" t="s">
        <v>165</v>
      </c>
      <c r="DU4" s="15" t="s">
        <v>166</v>
      </c>
      <c r="DV4" s="15" t="s">
        <v>167</v>
      </c>
      <c r="DW4" s="15" t="s">
        <v>168</v>
      </c>
      <c r="DX4" s="15" t="s">
        <v>169</v>
      </c>
      <c r="DY4" s="15" t="s">
        <v>170</v>
      </c>
      <c r="DZ4" s="15" t="s">
        <v>171</v>
      </c>
      <c r="EA4" s="15" t="s">
        <v>172</v>
      </c>
      <c r="EB4" s="15" t="s">
        <v>173</v>
      </c>
      <c r="EC4" s="15" t="s">
        <v>174</v>
      </c>
      <c r="ED4" s="15" t="s">
        <v>175</v>
      </c>
      <c r="EE4" s="15" t="s">
        <v>176</v>
      </c>
      <c r="EF4" s="15" t="s">
        <v>177</v>
      </c>
      <c r="EG4" s="15" t="s">
        <v>178</v>
      </c>
      <c r="EH4" s="15" t="s">
        <v>179</v>
      </c>
      <c r="EI4" s="15" t="s">
        <v>180</v>
      </c>
      <c r="EJ4" s="15" t="s">
        <v>181</v>
      </c>
      <c r="EK4" s="15" t="s">
        <v>182</v>
      </c>
      <c r="EL4" s="15" t="s">
        <v>183</v>
      </c>
      <c r="EM4" s="15" t="s">
        <v>184</v>
      </c>
      <c r="EN4" s="15" t="s">
        <v>185</v>
      </c>
      <c r="EO4" s="15" t="s">
        <v>186</v>
      </c>
      <c r="EP4" s="15" t="s">
        <v>187</v>
      </c>
      <c r="EQ4" s="15" t="s">
        <v>188</v>
      </c>
      <c r="ER4" s="15" t="s">
        <v>189</v>
      </c>
      <c r="ES4" s="15" t="s">
        <v>190</v>
      </c>
      <c r="ET4" s="15" t="s">
        <v>191</v>
      </c>
      <c r="EU4" s="15" t="s">
        <v>192</v>
      </c>
      <c r="EV4" s="15" t="s">
        <v>193</v>
      </c>
      <c r="EW4" s="15" t="s">
        <v>194</v>
      </c>
      <c r="EX4" s="15" t="s">
        <v>195</v>
      </c>
      <c r="EY4" s="15" t="s">
        <v>196</v>
      </c>
      <c r="EZ4" s="15" t="s">
        <v>197</v>
      </c>
      <c r="FA4" s="15" t="s">
        <v>198</v>
      </c>
      <c r="FB4" s="15" t="s">
        <v>199</v>
      </c>
      <c r="FC4" s="15" t="s">
        <v>200</v>
      </c>
      <c r="FD4" s="15" t="s">
        <v>201</v>
      </c>
      <c r="FE4" s="15" t="s">
        <v>202</v>
      </c>
      <c r="FF4" s="15" t="s">
        <v>203</v>
      </c>
      <c r="FG4" s="15" t="s">
        <v>204</v>
      </c>
      <c r="FH4" s="15" t="s">
        <v>205</v>
      </c>
      <c r="FI4" s="15" t="s">
        <v>206</v>
      </c>
      <c r="FJ4" s="15" t="s">
        <v>207</v>
      </c>
      <c r="FK4" s="15" t="s">
        <v>208</v>
      </c>
      <c r="FL4" s="15" t="s">
        <v>209</v>
      </c>
      <c r="FM4" s="15" t="s">
        <v>210</v>
      </c>
      <c r="FN4" s="15" t="s">
        <v>211</v>
      </c>
      <c r="FO4" s="15" t="s">
        <v>212</v>
      </c>
      <c r="FP4" s="15" t="s">
        <v>213</v>
      </c>
      <c r="FQ4" s="15" t="s">
        <v>214</v>
      </c>
      <c r="FR4" s="15" t="s">
        <v>215</v>
      </c>
      <c r="FS4" s="15" t="s">
        <v>216</v>
      </c>
      <c r="FT4" s="15" t="s">
        <v>217</v>
      </c>
      <c r="FU4" s="15" t="s">
        <v>218</v>
      </c>
      <c r="FV4" s="15" t="s">
        <v>219</v>
      </c>
      <c r="FW4" s="15" t="s">
        <v>220</v>
      </c>
      <c r="FX4" s="15" t="s">
        <v>221</v>
      </c>
    </row>
    <row r="5" spans="1:180" s="22" customFormat="1" ht="15" customHeight="1">
      <c r="A5" s="133" t="s">
        <v>222</v>
      </c>
      <c r="B5" s="16" t="s">
        <v>223</v>
      </c>
      <c r="C5" s="17" t="s">
        <v>224</v>
      </c>
      <c r="D5" s="18"/>
      <c r="E5" s="18"/>
      <c r="F5"/>
      <c r="G5" s="19" t="s">
        <v>225</v>
      </c>
      <c r="H5" s="19" t="s">
        <v>225</v>
      </c>
      <c r="I5" s="19" t="s">
        <v>225</v>
      </c>
      <c r="J5" s="19" t="s">
        <v>225</v>
      </c>
      <c r="K5" s="19" t="s">
        <v>225</v>
      </c>
      <c r="L5" s="19" t="s">
        <v>225</v>
      </c>
      <c r="M5" s="19" t="s">
        <v>225</v>
      </c>
      <c r="N5"/>
      <c r="O5" s="19" t="s">
        <v>225</v>
      </c>
      <c r="P5" s="19" t="s">
        <v>225</v>
      </c>
      <c r="Q5" s="19" t="s">
        <v>225</v>
      </c>
      <c r="R5" s="19" t="s">
        <v>225</v>
      </c>
      <c r="S5" s="19" t="s">
        <v>225</v>
      </c>
      <c r="T5" s="19" t="s">
        <v>225</v>
      </c>
      <c r="U5" s="19" t="s">
        <v>225</v>
      </c>
      <c r="V5" s="19" t="s">
        <v>225</v>
      </c>
      <c r="W5" s="19" t="s">
        <v>225</v>
      </c>
      <c r="X5" s="19" t="s">
        <v>225</v>
      </c>
      <c r="Y5"/>
      <c r="Z5"/>
      <c r="AA5"/>
      <c r="AB5"/>
      <c r="AC5"/>
      <c r="AD5" s="18"/>
      <c r="AE5" s="18"/>
      <c r="AF5" s="18"/>
      <c r="AG5" s="18"/>
      <c r="AH5" s="18"/>
      <c r="AI5" s="18"/>
      <c r="AJ5" s="18"/>
      <c r="AK5" s="18"/>
      <c r="AL5" s="20">
        <f t="shared" ref="AL5:AL20" si="0">COUNTIF(D5:AK5,"&lt;&gt;")/2</f>
        <v>8.5</v>
      </c>
      <c r="AM5" s="18"/>
      <c r="AN5" s="18"/>
      <c r="AO5"/>
      <c r="AP5" s="19" t="s">
        <v>225</v>
      </c>
      <c r="AQ5" s="19" t="s">
        <v>225</v>
      </c>
      <c r="AR5" s="19" t="s">
        <v>225</v>
      </c>
      <c r="AS5" s="19" t="s">
        <v>225</v>
      </c>
      <c r="AT5" s="19" t="s">
        <v>225</v>
      </c>
      <c r="AU5" s="19" t="s">
        <v>225</v>
      </c>
      <c r="AV5" s="19" t="s">
        <v>225</v>
      </c>
      <c r="AW5"/>
      <c r="AX5" s="19" t="s">
        <v>225</v>
      </c>
      <c r="AY5" s="19" t="s">
        <v>225</v>
      </c>
      <c r="AZ5" s="19" t="s">
        <v>225</v>
      </c>
      <c r="BA5" s="19" t="s">
        <v>225</v>
      </c>
      <c r="BB5" s="19" t="s">
        <v>225</v>
      </c>
      <c r="BC5" s="19" t="s">
        <v>225</v>
      </c>
      <c r="BD5" s="19" t="s">
        <v>225</v>
      </c>
      <c r="BE5" s="19" t="s">
        <v>225</v>
      </c>
      <c r="BF5" s="19" t="s">
        <v>225</v>
      </c>
      <c r="BG5" s="19" t="s">
        <v>225</v>
      </c>
      <c r="BH5"/>
      <c r="BI5"/>
      <c r="BJ5"/>
      <c r="BK5"/>
      <c r="BL5"/>
      <c r="BM5" s="18"/>
      <c r="BN5" s="18"/>
      <c r="BO5" s="18"/>
      <c r="BP5" s="18"/>
      <c r="BQ5" s="18"/>
      <c r="BR5" s="18"/>
      <c r="BS5" s="18"/>
      <c r="BT5" s="18"/>
      <c r="BU5" s="20">
        <f t="shared" ref="BU5:BU20" si="1">COUNTIF(AM5:BT5,"&lt;&gt;")/2</f>
        <v>8.5</v>
      </c>
      <c r="BV5" s="18"/>
      <c r="BW5" s="18"/>
      <c r="BX5"/>
      <c r="BY5" s="19" t="s">
        <v>225</v>
      </c>
      <c r="BZ5" s="19" t="s">
        <v>225</v>
      </c>
      <c r="CA5" s="19" t="s">
        <v>225</v>
      </c>
      <c r="CB5" s="19" t="s">
        <v>225</v>
      </c>
      <c r="CC5" s="19" t="s">
        <v>225</v>
      </c>
      <c r="CD5" s="19" t="s">
        <v>225</v>
      </c>
      <c r="CE5" s="19" t="s">
        <v>225</v>
      </c>
      <c r="CF5"/>
      <c r="CG5" s="19" t="s">
        <v>225</v>
      </c>
      <c r="CH5" s="19" t="s">
        <v>225</v>
      </c>
      <c r="CI5" s="19" t="s">
        <v>225</v>
      </c>
      <c r="CJ5" s="19" t="s">
        <v>225</v>
      </c>
      <c r="CK5" s="19" t="s">
        <v>225</v>
      </c>
      <c r="CL5" s="19" t="s">
        <v>225</v>
      </c>
      <c r="CM5" s="19" t="s">
        <v>225</v>
      </c>
      <c r="CN5" s="19" t="s">
        <v>225</v>
      </c>
      <c r="CO5" s="19" t="s">
        <v>225</v>
      </c>
      <c r="CP5" s="19" t="s">
        <v>225</v>
      </c>
      <c r="CQ5"/>
      <c r="CR5"/>
      <c r="CS5"/>
      <c r="CT5"/>
      <c r="CU5"/>
      <c r="CV5" s="18"/>
      <c r="CW5" s="18"/>
      <c r="CX5" s="18"/>
      <c r="CY5" s="18"/>
      <c r="CZ5" s="18"/>
      <c r="DA5" s="18"/>
      <c r="DB5" s="18"/>
      <c r="DC5" s="18"/>
      <c r="DD5" s="20">
        <f t="shared" ref="DD5:DD20" si="2">COUNTIF(BV5:DC5,"&lt;&gt;")/2</f>
        <v>8.5</v>
      </c>
      <c r="DE5" s="18"/>
      <c r="DF5" s="18"/>
      <c r="DG5"/>
      <c r="DH5" s="19" t="s">
        <v>225</v>
      </c>
      <c r="DI5" s="19" t="s">
        <v>225</v>
      </c>
      <c r="DJ5" s="19" t="s">
        <v>225</v>
      </c>
      <c r="DK5" s="19" t="s">
        <v>225</v>
      </c>
      <c r="DL5" s="19" t="s">
        <v>225</v>
      </c>
      <c r="DM5" s="19" t="s">
        <v>225</v>
      </c>
      <c r="DN5" s="19" t="s">
        <v>225</v>
      </c>
      <c r="DO5"/>
      <c r="DP5" s="19" t="s">
        <v>225</v>
      </c>
      <c r="DQ5" s="19" t="s">
        <v>225</v>
      </c>
      <c r="DR5" s="19" t="s">
        <v>225</v>
      </c>
      <c r="DS5" s="19" t="s">
        <v>225</v>
      </c>
      <c r="DT5" s="19" t="s">
        <v>225</v>
      </c>
      <c r="DU5" s="19" t="s">
        <v>225</v>
      </c>
      <c r="DV5" s="19" t="s">
        <v>225</v>
      </c>
      <c r="DW5" s="19" t="s">
        <v>225</v>
      </c>
      <c r="DX5" s="19" t="s">
        <v>225</v>
      </c>
      <c r="DY5" s="19" t="s">
        <v>225</v>
      </c>
      <c r="DZ5"/>
      <c r="EA5"/>
      <c r="EB5"/>
      <c r="EC5"/>
      <c r="ED5"/>
      <c r="EE5" s="18"/>
      <c r="EF5" s="18"/>
      <c r="EG5" s="18"/>
      <c r="EH5" s="18"/>
      <c r="EI5" s="18"/>
      <c r="EJ5" s="18"/>
      <c r="EK5" s="18"/>
      <c r="EL5" s="18"/>
      <c r="EM5" s="20">
        <f t="shared" ref="EM5:EM20" si="3">COUNTIF(DE5:EL5,"&lt;&gt;")/2</f>
        <v>8.5</v>
      </c>
      <c r="EN5" s="18"/>
      <c r="EO5" s="18"/>
      <c r="EP5"/>
      <c r="EQ5" s="19" t="s">
        <v>225</v>
      </c>
      <c r="ER5" s="19" t="s">
        <v>225</v>
      </c>
      <c r="ES5" s="19" t="s">
        <v>225</v>
      </c>
      <c r="ET5" s="19" t="s">
        <v>225</v>
      </c>
      <c r="EU5" s="19" t="s">
        <v>225</v>
      </c>
      <c r="EV5" s="19" t="s">
        <v>225</v>
      </c>
      <c r="EW5" s="19" t="s">
        <v>225</v>
      </c>
      <c r="EX5" s="19" t="s">
        <v>225</v>
      </c>
      <c r="EY5" s="19" t="s">
        <v>225</v>
      </c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 s="18"/>
      <c r="FO5" s="18"/>
      <c r="FP5" s="18"/>
      <c r="FQ5" s="18"/>
      <c r="FR5" s="18"/>
      <c r="FS5" s="18"/>
      <c r="FT5" s="18"/>
      <c r="FU5" s="18"/>
      <c r="FV5" s="20">
        <f t="shared" ref="FV5:FV20" si="4">COUNTIF(EN5:FU5,"&lt;&gt;")/2</f>
        <v>4.5</v>
      </c>
      <c r="FW5" s="21"/>
      <c r="FX5" s="20">
        <f t="shared" ref="FX5:FX20" si="5">AL5+BU5+DD5+EM5+FV5</f>
        <v>38.5</v>
      </c>
    </row>
    <row r="6" spans="1:180" s="2" customFormat="1" ht="15" customHeight="1">
      <c r="A6" s="133"/>
      <c r="B6" s="23" t="s">
        <v>226</v>
      </c>
      <c r="C6" s="17" t="s">
        <v>224</v>
      </c>
      <c r="D6" s="18"/>
      <c r="E6" s="18"/>
      <c r="F6"/>
      <c r="G6" s="19" t="s">
        <v>225</v>
      </c>
      <c r="H6" s="19" t="s">
        <v>225</v>
      </c>
      <c r="I6" s="19" t="s">
        <v>225</v>
      </c>
      <c r="J6" s="19" t="s">
        <v>225</v>
      </c>
      <c r="K6" s="19" t="s">
        <v>225</v>
      </c>
      <c r="L6" s="19" t="s">
        <v>225</v>
      </c>
      <c r="M6" s="19" t="s">
        <v>225</v>
      </c>
      <c r="N6" s="19" t="s">
        <v>225</v>
      </c>
      <c r="O6" s="19" t="s">
        <v>225</v>
      </c>
      <c r="P6"/>
      <c r="Q6"/>
      <c r="R6" s="19" t="s">
        <v>225</v>
      </c>
      <c r="S6" s="19" t="s">
        <v>225</v>
      </c>
      <c r="T6" s="19" t="s">
        <v>225</v>
      </c>
      <c r="U6" s="19" t="s">
        <v>225</v>
      </c>
      <c r="V6" s="19" t="s">
        <v>225</v>
      </c>
      <c r="W6" s="19" t="s">
        <v>225</v>
      </c>
      <c r="X6" s="19" t="s">
        <v>225</v>
      </c>
      <c r="Y6"/>
      <c r="Z6"/>
      <c r="AA6"/>
      <c r="AB6"/>
      <c r="AC6"/>
      <c r="AD6" s="18"/>
      <c r="AE6" s="18"/>
      <c r="AF6" s="18"/>
      <c r="AG6" s="18"/>
      <c r="AH6" s="18"/>
      <c r="AI6" s="18"/>
      <c r="AJ6" s="18"/>
      <c r="AK6" s="18"/>
      <c r="AL6" s="20">
        <f t="shared" si="0"/>
        <v>8</v>
      </c>
      <c r="AM6" s="18"/>
      <c r="AN6" s="18"/>
      <c r="AO6"/>
      <c r="AP6" s="19" t="s">
        <v>225</v>
      </c>
      <c r="AQ6" s="19" t="s">
        <v>225</v>
      </c>
      <c r="AR6" s="19" t="s">
        <v>225</v>
      </c>
      <c r="AS6" s="19" t="s">
        <v>225</v>
      </c>
      <c r="AT6" s="19" t="s">
        <v>225</v>
      </c>
      <c r="AU6" s="19" t="s">
        <v>225</v>
      </c>
      <c r="AV6" s="19" t="s">
        <v>225</v>
      </c>
      <c r="AW6" s="19" t="s">
        <v>225</v>
      </c>
      <c r="AX6" s="19" t="s">
        <v>225</v>
      </c>
      <c r="AY6"/>
      <c r="AZ6"/>
      <c r="BA6" s="19" t="s">
        <v>225</v>
      </c>
      <c r="BB6" s="19" t="s">
        <v>225</v>
      </c>
      <c r="BC6" s="19" t="s">
        <v>225</v>
      </c>
      <c r="BD6" s="19" t="s">
        <v>225</v>
      </c>
      <c r="BE6" s="19" t="s">
        <v>225</v>
      </c>
      <c r="BF6" s="19" t="s">
        <v>225</v>
      </c>
      <c r="BG6" s="19" t="s">
        <v>225</v>
      </c>
      <c r="BH6"/>
      <c r="BI6"/>
      <c r="BJ6"/>
      <c r="BK6"/>
      <c r="BL6"/>
      <c r="BM6" s="18"/>
      <c r="BN6" s="18"/>
      <c r="BO6" s="18"/>
      <c r="BP6" s="18"/>
      <c r="BQ6" s="18"/>
      <c r="BR6" s="18"/>
      <c r="BS6" s="18"/>
      <c r="BT6" s="18"/>
      <c r="BU6" s="20">
        <f t="shared" si="1"/>
        <v>8</v>
      </c>
      <c r="BV6" s="18"/>
      <c r="BW6" s="18"/>
      <c r="BX6"/>
      <c r="BY6" s="19" t="s">
        <v>225</v>
      </c>
      <c r="BZ6" s="19" t="s">
        <v>225</v>
      </c>
      <c r="CA6" s="19" t="s">
        <v>225</v>
      </c>
      <c r="CB6" s="19" t="s">
        <v>225</v>
      </c>
      <c r="CC6" s="19" t="s">
        <v>225</v>
      </c>
      <c r="CD6" s="19" t="s">
        <v>225</v>
      </c>
      <c r="CE6" s="19" t="s">
        <v>225</v>
      </c>
      <c r="CF6" s="19" t="s">
        <v>225</v>
      </c>
      <c r="CG6" s="19" t="s">
        <v>225</v>
      </c>
      <c r="CH6"/>
      <c r="CI6"/>
      <c r="CJ6" s="19" t="s">
        <v>225</v>
      </c>
      <c r="CK6" s="19" t="s">
        <v>225</v>
      </c>
      <c r="CL6" s="19" t="s">
        <v>225</v>
      </c>
      <c r="CM6" s="19" t="s">
        <v>225</v>
      </c>
      <c r="CN6" s="19" t="s">
        <v>225</v>
      </c>
      <c r="CO6" s="19" t="s">
        <v>225</v>
      </c>
      <c r="CP6" s="19" t="s">
        <v>225</v>
      </c>
      <c r="CQ6"/>
      <c r="CR6"/>
      <c r="CS6"/>
      <c r="CT6"/>
      <c r="CU6"/>
      <c r="CV6" s="18"/>
      <c r="CW6" s="18"/>
      <c r="CX6" s="18"/>
      <c r="CY6" s="18"/>
      <c r="CZ6" s="18"/>
      <c r="DA6" s="18"/>
      <c r="DB6" s="18"/>
      <c r="DC6" s="18"/>
      <c r="DD6" s="20">
        <f t="shared" si="2"/>
        <v>8</v>
      </c>
      <c r="DE6" s="18"/>
      <c r="DF6" s="18"/>
      <c r="DG6"/>
      <c r="DH6" s="19" t="s">
        <v>225</v>
      </c>
      <c r="DI6" s="19" t="s">
        <v>225</v>
      </c>
      <c r="DJ6" s="19" t="s">
        <v>225</v>
      </c>
      <c r="DK6" s="19" t="s">
        <v>225</v>
      </c>
      <c r="DL6" s="19" t="s">
        <v>225</v>
      </c>
      <c r="DM6" s="19" t="s">
        <v>225</v>
      </c>
      <c r="DN6" s="19" t="s">
        <v>225</v>
      </c>
      <c r="DO6" s="19" t="s">
        <v>225</v>
      </c>
      <c r="DP6" s="19" t="s">
        <v>225</v>
      </c>
      <c r="DQ6"/>
      <c r="DR6"/>
      <c r="DS6" s="19" t="s">
        <v>225</v>
      </c>
      <c r="DT6" s="19" t="s">
        <v>225</v>
      </c>
      <c r="DU6" s="19" t="s">
        <v>225</v>
      </c>
      <c r="DV6" s="19" t="s">
        <v>225</v>
      </c>
      <c r="DW6" s="19" t="s">
        <v>225</v>
      </c>
      <c r="DX6" s="19" t="s">
        <v>225</v>
      </c>
      <c r="DY6" s="19" t="s">
        <v>225</v>
      </c>
      <c r="DZ6"/>
      <c r="EA6"/>
      <c r="EB6"/>
      <c r="EC6"/>
      <c r="ED6"/>
      <c r="EE6" s="18"/>
      <c r="EF6" s="18"/>
      <c r="EG6" s="18"/>
      <c r="EH6" s="18"/>
      <c r="EI6" s="18"/>
      <c r="EJ6" s="18"/>
      <c r="EK6" s="18"/>
      <c r="EL6" s="18"/>
      <c r="EM6" s="20">
        <f t="shared" si="3"/>
        <v>8</v>
      </c>
      <c r="EN6" s="18"/>
      <c r="EO6" s="18"/>
      <c r="EP6"/>
      <c r="EQ6" s="19" t="s">
        <v>225</v>
      </c>
      <c r="ER6" s="19" t="s">
        <v>225</v>
      </c>
      <c r="ES6" s="19" t="s">
        <v>225</v>
      </c>
      <c r="ET6" s="19" t="s">
        <v>225</v>
      </c>
      <c r="EU6" s="19" t="s">
        <v>225</v>
      </c>
      <c r="EV6" s="19" t="s">
        <v>225</v>
      </c>
      <c r="EW6" s="19" t="s">
        <v>225</v>
      </c>
      <c r="EX6" s="19" t="s">
        <v>225</v>
      </c>
      <c r="EY6" s="19" t="s">
        <v>225</v>
      </c>
      <c r="EZ6"/>
      <c r="FA6"/>
      <c r="FB6" s="19" t="s">
        <v>225</v>
      </c>
      <c r="FC6" s="19" t="s">
        <v>225</v>
      </c>
      <c r="FD6" s="19" t="s">
        <v>225</v>
      </c>
      <c r="FE6" s="19" t="s">
        <v>225</v>
      </c>
      <c r="FF6" s="19" t="s">
        <v>225</v>
      </c>
      <c r="FG6" s="19" t="s">
        <v>225</v>
      </c>
      <c r="FH6" s="19" t="s">
        <v>225</v>
      </c>
      <c r="FI6"/>
      <c r="FJ6"/>
      <c r="FK6"/>
      <c r="FL6"/>
      <c r="FM6"/>
      <c r="FN6" s="18"/>
      <c r="FO6" s="18"/>
      <c r="FP6" s="18"/>
      <c r="FQ6" s="18"/>
      <c r="FR6" s="18"/>
      <c r="FS6" s="18"/>
      <c r="FT6" s="18"/>
      <c r="FU6" s="18"/>
      <c r="FV6" s="20">
        <f t="shared" si="4"/>
        <v>8</v>
      </c>
      <c r="FW6" s="21"/>
      <c r="FX6" s="20">
        <f t="shared" si="5"/>
        <v>40</v>
      </c>
    </row>
    <row r="7" spans="1:180" s="2" customFormat="1" ht="15" customHeight="1">
      <c r="A7" s="133"/>
      <c r="B7" s="24" t="s">
        <v>227</v>
      </c>
      <c r="C7" s="17" t="s">
        <v>224</v>
      </c>
      <c r="D7" s="18"/>
      <c r="E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18"/>
      <c r="AE7" s="18"/>
      <c r="AF7" s="18"/>
      <c r="AG7" s="18"/>
      <c r="AH7" s="18"/>
      <c r="AI7" s="18"/>
      <c r="AJ7" s="18"/>
      <c r="AK7" s="18"/>
      <c r="AL7" s="20">
        <f t="shared" si="0"/>
        <v>0</v>
      </c>
      <c r="AM7" s="18"/>
      <c r="AN7" s="18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 s="18"/>
      <c r="BN7" s="18"/>
      <c r="BO7" s="18"/>
      <c r="BP7" s="18"/>
      <c r="BQ7" s="18"/>
      <c r="BR7" s="18"/>
      <c r="BS7" s="18"/>
      <c r="BT7" s="18"/>
      <c r="BU7" s="20">
        <f t="shared" si="1"/>
        <v>0</v>
      </c>
      <c r="BV7" s="18"/>
      <c r="BW7" s="18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 s="18"/>
      <c r="CW7" s="18"/>
      <c r="CX7" s="18"/>
      <c r="CY7" s="18"/>
      <c r="CZ7" s="18"/>
      <c r="DA7" s="18"/>
      <c r="DB7" s="18"/>
      <c r="DC7" s="18"/>
      <c r="DD7" s="20">
        <f t="shared" si="2"/>
        <v>0</v>
      </c>
      <c r="DE7" s="18"/>
      <c r="DF7" s="18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 s="18"/>
      <c r="EF7" s="18"/>
      <c r="EG7" s="18"/>
      <c r="EH7" s="18"/>
      <c r="EI7" s="18"/>
      <c r="EJ7" s="18"/>
      <c r="EK7" s="18"/>
      <c r="EL7" s="18"/>
      <c r="EM7" s="20">
        <f t="shared" si="3"/>
        <v>0</v>
      </c>
      <c r="EN7" s="18"/>
      <c r="EO7" s="18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 s="18"/>
      <c r="FO7" s="18"/>
      <c r="FP7" s="18"/>
      <c r="FQ7" s="18"/>
      <c r="FR7" s="18"/>
      <c r="FS7" s="18"/>
      <c r="FT7" s="18"/>
      <c r="FU7" s="18"/>
      <c r="FV7" s="20">
        <f t="shared" si="4"/>
        <v>0</v>
      </c>
      <c r="FW7" s="21"/>
      <c r="FX7" s="20">
        <f t="shared" si="5"/>
        <v>0</v>
      </c>
    </row>
    <row r="8" spans="1:180" s="25" customFormat="1" ht="15" customHeight="1">
      <c r="A8" s="133"/>
      <c r="B8" s="24" t="s">
        <v>229</v>
      </c>
      <c r="C8" s="17" t="s">
        <v>224</v>
      </c>
      <c r="D8" s="18"/>
      <c r="E8" s="18"/>
      <c r="F8" s="19" t="s">
        <v>225</v>
      </c>
      <c r="G8" s="19" t="s">
        <v>225</v>
      </c>
      <c r="H8" s="19" t="s">
        <v>225</v>
      </c>
      <c r="I8" s="19" t="s">
        <v>225</v>
      </c>
      <c r="J8" s="19" t="s">
        <v>225</v>
      </c>
      <c r="K8" s="19" t="s">
        <v>225</v>
      </c>
      <c r="L8" s="19" t="s">
        <v>225</v>
      </c>
      <c r="M8" s="19" t="s">
        <v>225</v>
      </c>
      <c r="N8"/>
      <c r="O8"/>
      <c r="P8" s="19" t="s">
        <v>225</v>
      </c>
      <c r="Q8" s="19" t="s">
        <v>225</v>
      </c>
      <c r="R8" s="19" t="s">
        <v>225</v>
      </c>
      <c r="S8" s="19" t="s">
        <v>225</v>
      </c>
      <c r="T8" s="19" t="s">
        <v>225</v>
      </c>
      <c r="U8" s="19" t="s">
        <v>225</v>
      </c>
      <c r="V8" s="19" t="s">
        <v>225</v>
      </c>
      <c r="W8" s="19" t="s">
        <v>225</v>
      </c>
      <c r="X8"/>
      <c r="Y8"/>
      <c r="Z8"/>
      <c r="AA8"/>
      <c r="AB8"/>
      <c r="AC8"/>
      <c r="AD8" s="18"/>
      <c r="AE8" s="18"/>
      <c r="AF8" s="18"/>
      <c r="AG8" s="18"/>
      <c r="AH8" s="18"/>
      <c r="AI8" s="18"/>
      <c r="AJ8" s="18"/>
      <c r="AK8" s="18"/>
      <c r="AL8" s="20">
        <f t="shared" si="0"/>
        <v>8</v>
      </c>
      <c r="AM8" s="18"/>
      <c r="AN8" s="18"/>
      <c r="AO8" s="19" t="s">
        <v>225</v>
      </c>
      <c r="AP8" s="19" t="s">
        <v>225</v>
      </c>
      <c r="AQ8" s="19" t="s">
        <v>225</v>
      </c>
      <c r="AR8" s="19" t="s">
        <v>225</v>
      </c>
      <c r="AS8" s="19" t="s">
        <v>225</v>
      </c>
      <c r="AT8" s="19" t="s">
        <v>225</v>
      </c>
      <c r="AU8" s="19" t="s">
        <v>225</v>
      </c>
      <c r="AV8" s="19" t="s">
        <v>225</v>
      </c>
      <c r="AW8"/>
      <c r="AX8"/>
      <c r="AY8" s="19" t="s">
        <v>225</v>
      </c>
      <c r="AZ8" s="19" t="s">
        <v>225</v>
      </c>
      <c r="BA8" s="19" t="s">
        <v>225</v>
      </c>
      <c r="BB8" s="19" t="s">
        <v>225</v>
      </c>
      <c r="BC8" s="19" t="s">
        <v>225</v>
      </c>
      <c r="BD8" s="19" t="s">
        <v>225</v>
      </c>
      <c r="BE8" s="19" t="s">
        <v>225</v>
      </c>
      <c r="BF8" s="19" t="s">
        <v>225</v>
      </c>
      <c r="BG8"/>
      <c r="BH8"/>
      <c r="BI8"/>
      <c r="BJ8"/>
      <c r="BK8"/>
      <c r="BL8"/>
      <c r="BM8" s="18"/>
      <c r="BN8" s="18"/>
      <c r="BO8" s="18"/>
      <c r="BP8" s="18"/>
      <c r="BQ8" s="18"/>
      <c r="BR8" s="18"/>
      <c r="BS8" s="18"/>
      <c r="BT8" s="18"/>
      <c r="BU8" s="20">
        <f t="shared" si="1"/>
        <v>8</v>
      </c>
      <c r="BV8" s="18"/>
      <c r="BW8" s="18"/>
      <c r="BX8" s="19" t="s">
        <v>225</v>
      </c>
      <c r="BY8" s="19" t="s">
        <v>225</v>
      </c>
      <c r="BZ8" s="19" t="s">
        <v>225</v>
      </c>
      <c r="CA8" s="19" t="s">
        <v>225</v>
      </c>
      <c r="CB8" s="19" t="s">
        <v>225</v>
      </c>
      <c r="CC8" s="19" t="s">
        <v>225</v>
      </c>
      <c r="CD8" s="19" t="s">
        <v>225</v>
      </c>
      <c r="CE8" s="19" t="s">
        <v>225</v>
      </c>
      <c r="CF8"/>
      <c r="CG8"/>
      <c r="CH8" s="19" t="s">
        <v>225</v>
      </c>
      <c r="CI8" s="19" t="s">
        <v>225</v>
      </c>
      <c r="CJ8" s="19" t="s">
        <v>225</v>
      </c>
      <c r="CK8" s="19" t="s">
        <v>225</v>
      </c>
      <c r="CL8" s="19" t="s">
        <v>225</v>
      </c>
      <c r="CM8" s="19" t="s">
        <v>225</v>
      </c>
      <c r="CN8" s="19" t="s">
        <v>225</v>
      </c>
      <c r="CO8" s="19" t="s">
        <v>225</v>
      </c>
      <c r="CP8"/>
      <c r="CQ8"/>
      <c r="CR8"/>
      <c r="CS8"/>
      <c r="CT8"/>
      <c r="CU8"/>
      <c r="CV8" s="18"/>
      <c r="CW8" s="18"/>
      <c r="CX8" s="18"/>
      <c r="CY8" s="18"/>
      <c r="CZ8" s="18"/>
      <c r="DA8" s="18"/>
      <c r="DB8" s="18"/>
      <c r="DC8" s="18"/>
      <c r="DD8" s="20">
        <f t="shared" si="2"/>
        <v>8</v>
      </c>
      <c r="DE8" s="18"/>
      <c r="DF8" s="18"/>
      <c r="DG8" s="19" t="s">
        <v>225</v>
      </c>
      <c r="DH8" s="19" t="s">
        <v>225</v>
      </c>
      <c r="DI8" s="19" t="s">
        <v>225</v>
      </c>
      <c r="DJ8" s="19" t="s">
        <v>225</v>
      </c>
      <c r="DK8" s="19" t="s">
        <v>225</v>
      </c>
      <c r="DL8" s="19" t="s">
        <v>225</v>
      </c>
      <c r="DM8" s="19" t="s">
        <v>225</v>
      </c>
      <c r="DN8" s="19" t="s">
        <v>225</v>
      </c>
      <c r="DO8"/>
      <c r="DP8"/>
      <c r="DQ8" s="19" t="s">
        <v>225</v>
      </c>
      <c r="DR8" s="19" t="s">
        <v>225</v>
      </c>
      <c r="DS8" s="19" t="s">
        <v>225</v>
      </c>
      <c r="DT8" s="19" t="s">
        <v>225</v>
      </c>
      <c r="DU8" s="19" t="s">
        <v>225</v>
      </c>
      <c r="DV8" s="19" t="s">
        <v>225</v>
      </c>
      <c r="DW8" s="19" t="s">
        <v>225</v>
      </c>
      <c r="DX8" s="19" t="s">
        <v>225</v>
      </c>
      <c r="DY8"/>
      <c r="DZ8"/>
      <c r="EA8"/>
      <c r="EB8"/>
      <c r="EC8"/>
      <c r="ED8"/>
      <c r="EE8" s="18"/>
      <c r="EF8" s="18"/>
      <c r="EG8" s="18"/>
      <c r="EH8" s="18"/>
      <c r="EI8" s="18"/>
      <c r="EJ8" s="18"/>
      <c r="EK8" s="18"/>
      <c r="EL8" s="18"/>
      <c r="EM8" s="20">
        <f t="shared" si="3"/>
        <v>8</v>
      </c>
      <c r="EN8" s="18"/>
      <c r="EO8" s="18"/>
      <c r="EP8" s="19" t="s">
        <v>225</v>
      </c>
      <c r="EQ8" s="19" t="s">
        <v>225</v>
      </c>
      <c r="ER8" s="19" t="s">
        <v>225</v>
      </c>
      <c r="ES8" s="19" t="s">
        <v>225</v>
      </c>
      <c r="ET8" s="19" t="s">
        <v>225</v>
      </c>
      <c r="EU8" s="19" t="s">
        <v>225</v>
      </c>
      <c r="EV8" s="19" t="s">
        <v>225</v>
      </c>
      <c r="EW8" s="19" t="s">
        <v>225</v>
      </c>
      <c r="EX8"/>
      <c r="EY8"/>
      <c r="EZ8" s="19" t="s">
        <v>225</v>
      </c>
      <c r="FA8" s="19" t="s">
        <v>225</v>
      </c>
      <c r="FB8" s="19" t="s">
        <v>225</v>
      </c>
      <c r="FC8" s="19" t="s">
        <v>225</v>
      </c>
      <c r="FD8" s="19" t="s">
        <v>225</v>
      </c>
      <c r="FE8" s="19" t="s">
        <v>225</v>
      </c>
      <c r="FF8" s="19" t="s">
        <v>225</v>
      </c>
      <c r="FG8" s="19" t="s">
        <v>225</v>
      </c>
      <c r="FH8"/>
      <c r="FI8"/>
      <c r="FJ8"/>
      <c r="FK8"/>
      <c r="FL8"/>
      <c r="FM8"/>
      <c r="FN8" s="18"/>
      <c r="FO8" s="18"/>
      <c r="FP8" s="18"/>
      <c r="FQ8" s="18"/>
      <c r="FR8" s="18"/>
      <c r="FS8" s="18"/>
      <c r="FT8" s="18"/>
      <c r="FU8" s="18"/>
      <c r="FV8" s="20">
        <f t="shared" si="4"/>
        <v>8</v>
      </c>
      <c r="FW8" s="21"/>
      <c r="FX8" s="20">
        <f t="shared" si="5"/>
        <v>40</v>
      </c>
    </row>
    <row r="9" spans="1:180" s="2" customFormat="1" ht="15" customHeight="1">
      <c r="A9" s="133"/>
      <c r="B9" s="23" t="s">
        <v>230</v>
      </c>
      <c r="C9" s="17" t="s">
        <v>224</v>
      </c>
      <c r="D9" s="18"/>
      <c r="E9" s="18"/>
      <c r="F9"/>
      <c r="G9" s="19" t="s">
        <v>225</v>
      </c>
      <c r="H9" s="19" t="s">
        <v>225</v>
      </c>
      <c r="I9" s="19" t="s">
        <v>225</v>
      </c>
      <c r="J9" s="19" t="s">
        <v>225</v>
      </c>
      <c r="K9" s="19" t="s">
        <v>225</v>
      </c>
      <c r="L9" s="19" t="s">
        <v>225</v>
      </c>
      <c r="M9" s="19" t="s">
        <v>225</v>
      </c>
      <c r="N9"/>
      <c r="O9"/>
      <c r="P9" s="19" t="s">
        <v>225</v>
      </c>
      <c r="Q9" s="19" t="s">
        <v>225</v>
      </c>
      <c r="R9" s="19" t="s">
        <v>225</v>
      </c>
      <c r="S9" s="19" t="s">
        <v>225</v>
      </c>
      <c r="T9" s="19" t="s">
        <v>225</v>
      </c>
      <c r="U9" s="19" t="s">
        <v>225</v>
      </c>
      <c r="V9" s="19" t="s">
        <v>225</v>
      </c>
      <c r="W9" s="19" t="s">
        <v>225</v>
      </c>
      <c r="X9" s="19" t="s">
        <v>225</v>
      </c>
      <c r="Y9"/>
      <c r="Z9"/>
      <c r="AA9"/>
      <c r="AB9"/>
      <c r="AC9"/>
      <c r="AD9" s="18"/>
      <c r="AE9" s="18"/>
      <c r="AF9" s="18"/>
      <c r="AG9" s="18"/>
      <c r="AH9" s="18"/>
      <c r="AI9" s="18"/>
      <c r="AJ9" s="18"/>
      <c r="AK9" s="18"/>
      <c r="AL9" s="26">
        <f t="shared" si="0"/>
        <v>8</v>
      </c>
      <c r="AM9" s="18"/>
      <c r="AN9" s="18"/>
      <c r="AO9"/>
      <c r="AP9" s="19" t="s">
        <v>225</v>
      </c>
      <c r="AQ9" s="19" t="s">
        <v>225</v>
      </c>
      <c r="AR9" s="19" t="s">
        <v>225</v>
      </c>
      <c r="AS9" s="19" t="s">
        <v>225</v>
      </c>
      <c r="AT9" s="19" t="s">
        <v>225</v>
      </c>
      <c r="AU9" s="19" t="s">
        <v>225</v>
      </c>
      <c r="AV9" s="19" t="s">
        <v>225</v>
      </c>
      <c r="AW9"/>
      <c r="AX9"/>
      <c r="AY9" s="19" t="s">
        <v>225</v>
      </c>
      <c r="AZ9" s="19" t="s">
        <v>225</v>
      </c>
      <c r="BA9" s="19" t="s">
        <v>225</v>
      </c>
      <c r="BB9" s="19" t="s">
        <v>225</v>
      </c>
      <c r="BC9" s="19" t="s">
        <v>225</v>
      </c>
      <c r="BD9" s="19" t="s">
        <v>225</v>
      </c>
      <c r="BE9" s="19" t="s">
        <v>225</v>
      </c>
      <c r="BF9" s="19" t="s">
        <v>225</v>
      </c>
      <c r="BG9" s="19" t="s">
        <v>225</v>
      </c>
      <c r="BH9"/>
      <c r="BI9"/>
      <c r="BJ9"/>
      <c r="BK9"/>
      <c r="BL9"/>
      <c r="BM9" s="18"/>
      <c r="BN9" s="18"/>
      <c r="BO9" s="18"/>
      <c r="BP9" s="18"/>
      <c r="BQ9" s="18"/>
      <c r="BR9" s="18"/>
      <c r="BS9" s="18"/>
      <c r="BT9" s="18"/>
      <c r="BU9" s="26">
        <f t="shared" si="1"/>
        <v>8</v>
      </c>
      <c r="BV9" s="18"/>
      <c r="BW9" s="18"/>
      <c r="BX9"/>
      <c r="BY9" s="19" t="s">
        <v>225</v>
      </c>
      <c r="BZ9" s="19" t="s">
        <v>225</v>
      </c>
      <c r="CA9" s="19" t="s">
        <v>225</v>
      </c>
      <c r="CB9" s="19" t="s">
        <v>225</v>
      </c>
      <c r="CC9" s="19" t="s">
        <v>225</v>
      </c>
      <c r="CD9" s="19" t="s">
        <v>225</v>
      </c>
      <c r="CE9" s="19" t="s">
        <v>225</v>
      </c>
      <c r="CF9"/>
      <c r="CG9"/>
      <c r="CH9" s="19" t="s">
        <v>225</v>
      </c>
      <c r="CI9" s="19" t="s">
        <v>225</v>
      </c>
      <c r="CJ9" s="19" t="s">
        <v>225</v>
      </c>
      <c r="CK9" s="19" t="s">
        <v>225</v>
      </c>
      <c r="CL9" s="19" t="s">
        <v>225</v>
      </c>
      <c r="CM9" s="19" t="s">
        <v>225</v>
      </c>
      <c r="CN9" s="19" t="s">
        <v>225</v>
      </c>
      <c r="CO9" s="19" t="s">
        <v>225</v>
      </c>
      <c r="CP9" s="19" t="s">
        <v>225</v>
      </c>
      <c r="CQ9"/>
      <c r="CR9"/>
      <c r="CS9"/>
      <c r="CT9"/>
      <c r="CU9"/>
      <c r="CV9" s="18"/>
      <c r="CW9" s="18"/>
      <c r="CX9" s="18"/>
      <c r="CY9" s="18"/>
      <c r="CZ9" s="18"/>
      <c r="DA9" s="18"/>
      <c r="DB9" s="18"/>
      <c r="DC9" s="18"/>
      <c r="DD9" s="26">
        <f t="shared" si="2"/>
        <v>8</v>
      </c>
      <c r="DE9" s="18"/>
      <c r="DF9" s="18"/>
      <c r="DG9"/>
      <c r="DH9" s="19" t="s">
        <v>225</v>
      </c>
      <c r="DI9" s="19" t="s">
        <v>225</v>
      </c>
      <c r="DJ9" s="19" t="s">
        <v>225</v>
      </c>
      <c r="DK9" s="19" t="s">
        <v>225</v>
      </c>
      <c r="DL9" s="19" t="s">
        <v>225</v>
      </c>
      <c r="DM9" s="19" t="s">
        <v>225</v>
      </c>
      <c r="DN9" s="19" t="s">
        <v>225</v>
      </c>
      <c r="DO9"/>
      <c r="DP9"/>
      <c r="DQ9" s="19" t="s">
        <v>225</v>
      </c>
      <c r="DR9" s="19" t="s">
        <v>225</v>
      </c>
      <c r="DS9" s="19" t="s">
        <v>225</v>
      </c>
      <c r="DT9" s="19" t="s">
        <v>225</v>
      </c>
      <c r="DU9" s="19" t="s">
        <v>225</v>
      </c>
      <c r="DV9" s="19" t="s">
        <v>225</v>
      </c>
      <c r="DW9" s="19" t="s">
        <v>225</v>
      </c>
      <c r="DX9" s="19" t="s">
        <v>225</v>
      </c>
      <c r="DY9" s="19" t="s">
        <v>225</v>
      </c>
      <c r="DZ9"/>
      <c r="EA9"/>
      <c r="EB9"/>
      <c r="EC9"/>
      <c r="ED9"/>
      <c r="EE9" s="18"/>
      <c r="EF9" s="18"/>
      <c r="EG9" s="18"/>
      <c r="EH9" s="18"/>
      <c r="EI9" s="18"/>
      <c r="EJ9" s="18"/>
      <c r="EK9" s="18"/>
      <c r="EL9" s="18"/>
      <c r="EM9" s="26">
        <f t="shared" si="3"/>
        <v>8</v>
      </c>
      <c r="EN9" s="18"/>
      <c r="EO9" s="18"/>
      <c r="EP9"/>
      <c r="EQ9" s="19" t="s">
        <v>225</v>
      </c>
      <c r="ER9" s="19" t="s">
        <v>225</v>
      </c>
      <c r="ES9" s="19" t="s">
        <v>225</v>
      </c>
      <c r="ET9" s="19" t="s">
        <v>225</v>
      </c>
      <c r="EU9" s="19" t="s">
        <v>225</v>
      </c>
      <c r="EV9" s="19" t="s">
        <v>225</v>
      </c>
      <c r="EW9" s="19" t="s">
        <v>225</v>
      </c>
      <c r="EX9"/>
      <c r="EY9"/>
      <c r="EZ9" s="19" t="s">
        <v>225</v>
      </c>
      <c r="FA9" s="19" t="s">
        <v>225</v>
      </c>
      <c r="FB9" s="19" t="s">
        <v>225</v>
      </c>
      <c r="FC9" s="19" t="s">
        <v>225</v>
      </c>
      <c r="FD9" s="19" t="s">
        <v>225</v>
      </c>
      <c r="FE9" s="19" t="s">
        <v>225</v>
      </c>
      <c r="FF9" s="19" t="s">
        <v>225</v>
      </c>
      <c r="FG9" s="19" t="s">
        <v>225</v>
      </c>
      <c r="FH9" s="19" t="s">
        <v>225</v>
      </c>
      <c r="FI9"/>
      <c r="FJ9"/>
      <c r="FK9"/>
      <c r="FL9"/>
      <c r="FM9"/>
      <c r="FN9" s="18"/>
      <c r="FO9" s="18"/>
      <c r="FP9" s="18"/>
      <c r="FQ9" s="18"/>
      <c r="FR9" s="18"/>
      <c r="FS9" s="18"/>
      <c r="FT9" s="18"/>
      <c r="FU9" s="18"/>
      <c r="FV9" s="26">
        <f t="shared" si="4"/>
        <v>8</v>
      </c>
      <c r="FW9" s="21"/>
      <c r="FX9" s="26">
        <f t="shared" si="5"/>
        <v>40</v>
      </c>
    </row>
    <row r="10" spans="1:180" s="2" customFormat="1" ht="15" customHeight="1">
      <c r="A10" s="133"/>
      <c r="B10" s="23" t="s">
        <v>231</v>
      </c>
      <c r="C10" s="17" t="s">
        <v>224</v>
      </c>
      <c r="D10" s="18"/>
      <c r="E10" s="18"/>
      <c r="F10" s="19" t="s">
        <v>225</v>
      </c>
      <c r="G10" s="19" t="s">
        <v>225</v>
      </c>
      <c r="H10" s="19" t="s">
        <v>225</v>
      </c>
      <c r="I10" s="19" t="s">
        <v>225</v>
      </c>
      <c r="J10" s="19" t="s">
        <v>225</v>
      </c>
      <c r="K10" s="19" t="s">
        <v>225</v>
      </c>
      <c r="L10" s="19" t="s">
        <v>225</v>
      </c>
      <c r="M10" s="19" t="s">
        <v>225</v>
      </c>
      <c r="N10"/>
      <c r="O10"/>
      <c r="P10" s="19" t="s">
        <v>225</v>
      </c>
      <c r="Q10" s="19" t="s">
        <v>225</v>
      </c>
      <c r="R10" s="19" t="s">
        <v>225</v>
      </c>
      <c r="S10" s="19" t="s">
        <v>225</v>
      </c>
      <c r="T10" s="19" t="s">
        <v>225</v>
      </c>
      <c r="U10" s="19" t="s">
        <v>225</v>
      </c>
      <c r="V10" s="19" t="s">
        <v>225</v>
      </c>
      <c r="W10" s="19" t="s">
        <v>225</v>
      </c>
      <c r="X10"/>
      <c r="Y10"/>
      <c r="Z10"/>
      <c r="AA10"/>
      <c r="AB10"/>
      <c r="AC10"/>
      <c r="AD10" s="18"/>
      <c r="AE10" s="18"/>
      <c r="AF10" s="18"/>
      <c r="AG10" s="18"/>
      <c r="AH10" s="18"/>
      <c r="AI10" s="18"/>
      <c r="AJ10" s="18"/>
      <c r="AK10" s="18"/>
      <c r="AL10" s="26">
        <f t="shared" si="0"/>
        <v>8</v>
      </c>
      <c r="AM10" s="18"/>
      <c r="AN10" s="18"/>
      <c r="AO10" s="19" t="s">
        <v>225</v>
      </c>
      <c r="AP10" s="19" t="s">
        <v>225</v>
      </c>
      <c r="AQ10" s="19" t="s">
        <v>225</v>
      </c>
      <c r="AR10" s="19" t="s">
        <v>225</v>
      </c>
      <c r="AS10" s="19" t="s">
        <v>225</v>
      </c>
      <c r="AT10" s="19" t="s">
        <v>225</v>
      </c>
      <c r="AU10" s="19" t="s">
        <v>225</v>
      </c>
      <c r="AV10" s="19" t="s">
        <v>225</v>
      </c>
      <c r="AW10"/>
      <c r="AX10"/>
      <c r="AY10" s="19" t="s">
        <v>225</v>
      </c>
      <c r="AZ10" s="19" t="s">
        <v>225</v>
      </c>
      <c r="BA10" s="19" t="s">
        <v>225</v>
      </c>
      <c r="BB10" s="19" t="s">
        <v>225</v>
      </c>
      <c r="BC10" s="19" t="s">
        <v>225</v>
      </c>
      <c r="BD10" s="19" t="s">
        <v>225</v>
      </c>
      <c r="BE10" s="19" t="s">
        <v>225</v>
      </c>
      <c r="BF10" s="19" t="s">
        <v>225</v>
      </c>
      <c r="BG10"/>
      <c r="BH10"/>
      <c r="BI10"/>
      <c r="BJ10"/>
      <c r="BK10"/>
      <c r="BL10"/>
      <c r="BM10" s="18"/>
      <c r="BN10" s="18"/>
      <c r="BO10" s="18"/>
      <c r="BP10" s="18"/>
      <c r="BQ10" s="18"/>
      <c r="BR10" s="18"/>
      <c r="BS10" s="18"/>
      <c r="BT10" s="18"/>
      <c r="BU10" s="26">
        <f t="shared" si="1"/>
        <v>8</v>
      </c>
      <c r="BV10" s="18"/>
      <c r="BW10" s="18"/>
      <c r="BX10" s="19" t="s">
        <v>225</v>
      </c>
      <c r="BY10" s="19" t="s">
        <v>225</v>
      </c>
      <c r="BZ10" s="19" t="s">
        <v>225</v>
      </c>
      <c r="CA10" s="19" t="s">
        <v>225</v>
      </c>
      <c r="CB10" s="19" t="s">
        <v>225</v>
      </c>
      <c r="CC10" s="19" t="s">
        <v>225</v>
      </c>
      <c r="CD10" s="19" t="s">
        <v>225</v>
      </c>
      <c r="CE10" s="19" t="s">
        <v>225</v>
      </c>
      <c r="CF10"/>
      <c r="CG10"/>
      <c r="CH10" s="19" t="s">
        <v>225</v>
      </c>
      <c r="CI10" s="19" t="s">
        <v>225</v>
      </c>
      <c r="CJ10" s="19" t="s">
        <v>225</v>
      </c>
      <c r="CK10" s="19" t="s">
        <v>225</v>
      </c>
      <c r="CL10" s="19" t="s">
        <v>225</v>
      </c>
      <c r="CM10" s="19" t="s">
        <v>225</v>
      </c>
      <c r="CN10" s="19" t="s">
        <v>225</v>
      </c>
      <c r="CO10" s="19" t="s">
        <v>225</v>
      </c>
      <c r="CP10"/>
      <c r="CQ10"/>
      <c r="CR10"/>
      <c r="CS10"/>
      <c r="CT10"/>
      <c r="CU10"/>
      <c r="CV10" s="18"/>
      <c r="CW10" s="18"/>
      <c r="CX10" s="18"/>
      <c r="CY10" s="18"/>
      <c r="CZ10" s="18"/>
      <c r="DA10" s="18"/>
      <c r="DB10" s="18"/>
      <c r="DC10" s="18"/>
      <c r="DD10" s="26">
        <f t="shared" si="2"/>
        <v>8</v>
      </c>
      <c r="DE10" s="18"/>
      <c r="DF10" s="18"/>
      <c r="DG10" s="19" t="s">
        <v>225</v>
      </c>
      <c r="DH10" s="19" t="s">
        <v>225</v>
      </c>
      <c r="DI10" s="19" t="s">
        <v>225</v>
      </c>
      <c r="DJ10" s="19" t="s">
        <v>225</v>
      </c>
      <c r="DK10" s="19" t="s">
        <v>225</v>
      </c>
      <c r="DL10" s="19" t="s">
        <v>225</v>
      </c>
      <c r="DM10" s="19" t="s">
        <v>225</v>
      </c>
      <c r="DN10" s="19" t="s">
        <v>225</v>
      </c>
      <c r="DO10"/>
      <c r="DP10"/>
      <c r="DQ10" s="19" t="s">
        <v>225</v>
      </c>
      <c r="DR10" s="19" t="s">
        <v>225</v>
      </c>
      <c r="DS10" s="19" t="s">
        <v>225</v>
      </c>
      <c r="DT10" s="19" t="s">
        <v>225</v>
      </c>
      <c r="DU10" s="19" t="s">
        <v>225</v>
      </c>
      <c r="DV10" s="19" t="s">
        <v>225</v>
      </c>
      <c r="DW10" s="19" t="s">
        <v>225</v>
      </c>
      <c r="DX10" s="19" t="s">
        <v>225</v>
      </c>
      <c r="DY10"/>
      <c r="DZ10"/>
      <c r="EA10"/>
      <c r="EB10"/>
      <c r="EC10"/>
      <c r="ED10"/>
      <c r="EE10" s="18"/>
      <c r="EF10" s="18"/>
      <c r="EG10" s="18"/>
      <c r="EH10" s="18"/>
      <c r="EI10" s="18"/>
      <c r="EJ10" s="18"/>
      <c r="EK10" s="18"/>
      <c r="EL10" s="18"/>
      <c r="EM10" s="26">
        <f t="shared" si="3"/>
        <v>8</v>
      </c>
      <c r="EN10" s="18"/>
      <c r="EO10" s="18"/>
      <c r="EP10" s="19" t="s">
        <v>225</v>
      </c>
      <c r="EQ10" s="19" t="s">
        <v>225</v>
      </c>
      <c r="ER10" s="19" t="s">
        <v>225</v>
      </c>
      <c r="ES10" s="19" t="s">
        <v>225</v>
      </c>
      <c r="ET10" s="19" t="s">
        <v>225</v>
      </c>
      <c r="EU10" s="19" t="s">
        <v>225</v>
      </c>
      <c r="EV10" s="19" t="s">
        <v>225</v>
      </c>
      <c r="EW10" s="19" t="s">
        <v>225</v>
      </c>
      <c r="EX10"/>
      <c r="EY10"/>
      <c r="EZ10" s="19" t="s">
        <v>225</v>
      </c>
      <c r="FA10" s="19" t="s">
        <v>225</v>
      </c>
      <c r="FB10" s="19" t="s">
        <v>225</v>
      </c>
      <c r="FC10" s="19" t="s">
        <v>225</v>
      </c>
      <c r="FD10" s="19" t="s">
        <v>225</v>
      </c>
      <c r="FE10" s="19" t="s">
        <v>225</v>
      </c>
      <c r="FF10" s="19" t="s">
        <v>225</v>
      </c>
      <c r="FG10" s="19" t="s">
        <v>225</v>
      </c>
      <c r="FH10"/>
      <c r="FI10"/>
      <c r="FJ10"/>
      <c r="FK10"/>
      <c r="FL10"/>
      <c r="FM10"/>
      <c r="FN10" s="18"/>
      <c r="FO10" s="18"/>
      <c r="FP10" s="18"/>
      <c r="FQ10" s="18"/>
      <c r="FR10" s="18"/>
      <c r="FS10" s="18"/>
      <c r="FT10" s="18"/>
      <c r="FU10" s="18"/>
      <c r="FV10" s="26">
        <f t="shared" si="4"/>
        <v>8</v>
      </c>
      <c r="FW10" s="21"/>
      <c r="FX10" s="26">
        <f t="shared" si="5"/>
        <v>40</v>
      </c>
    </row>
    <row r="11" spans="1:180" s="2" customFormat="1" ht="15" customHeight="1">
      <c r="A11" s="133"/>
      <c r="B11" s="24" t="s">
        <v>233</v>
      </c>
      <c r="C11" s="17" t="s">
        <v>224</v>
      </c>
      <c r="D11" s="18"/>
      <c r="E11" s="18"/>
      <c r="F11" s="19" t="s">
        <v>225</v>
      </c>
      <c r="G11" s="19" t="s">
        <v>225</v>
      </c>
      <c r="H11" s="19" t="s">
        <v>225</v>
      </c>
      <c r="I11" s="19" t="s">
        <v>225</v>
      </c>
      <c r="J11" s="19" t="s">
        <v>225</v>
      </c>
      <c r="K11" s="19" t="s">
        <v>225</v>
      </c>
      <c r="L11" s="19" t="s">
        <v>225</v>
      </c>
      <c r="M11" s="19" t="s">
        <v>225</v>
      </c>
      <c r="N11"/>
      <c r="O11"/>
      <c r="P11" s="19" t="s">
        <v>225</v>
      </c>
      <c r="Q11" s="19" t="s">
        <v>225</v>
      </c>
      <c r="R11" s="19" t="s">
        <v>225</v>
      </c>
      <c r="S11" s="19" t="s">
        <v>225</v>
      </c>
      <c r="T11" s="19" t="s">
        <v>225</v>
      </c>
      <c r="U11" s="19" t="s">
        <v>225</v>
      </c>
      <c r="V11" s="19" t="s">
        <v>225</v>
      </c>
      <c r="W11" s="19" t="s">
        <v>225</v>
      </c>
      <c r="X11"/>
      <c r="Y11"/>
      <c r="Z11"/>
      <c r="AA11"/>
      <c r="AB11"/>
      <c r="AC11"/>
      <c r="AD11" s="18"/>
      <c r="AE11" s="18"/>
      <c r="AF11" s="18"/>
      <c r="AG11" s="18"/>
      <c r="AH11" s="18"/>
      <c r="AI11" s="18"/>
      <c r="AJ11" s="18"/>
      <c r="AK11" s="18"/>
      <c r="AL11" s="26">
        <f t="shared" si="0"/>
        <v>8</v>
      </c>
      <c r="AM11" s="18"/>
      <c r="AN11" s="18"/>
      <c r="AO11" s="19" t="s">
        <v>225</v>
      </c>
      <c r="AP11" s="19" t="s">
        <v>225</v>
      </c>
      <c r="AQ11" s="19" t="s">
        <v>225</v>
      </c>
      <c r="AR11" s="19" t="s">
        <v>225</v>
      </c>
      <c r="AS11" s="19" t="s">
        <v>225</v>
      </c>
      <c r="AT11" s="19" t="s">
        <v>225</v>
      </c>
      <c r="AU11" s="19" t="s">
        <v>225</v>
      </c>
      <c r="AV11" s="19" t="s">
        <v>225</v>
      </c>
      <c r="AW11"/>
      <c r="AX11"/>
      <c r="AY11" s="19" t="s">
        <v>225</v>
      </c>
      <c r="AZ11" s="19" t="s">
        <v>225</v>
      </c>
      <c r="BA11" s="19" t="s">
        <v>225</v>
      </c>
      <c r="BB11" s="19" t="s">
        <v>225</v>
      </c>
      <c r="BC11" s="19" t="s">
        <v>225</v>
      </c>
      <c r="BD11" s="19" t="s">
        <v>225</v>
      </c>
      <c r="BE11" s="19" t="s">
        <v>225</v>
      </c>
      <c r="BF11" s="19" t="s">
        <v>225</v>
      </c>
      <c r="BG11"/>
      <c r="BH11"/>
      <c r="BI11"/>
      <c r="BJ11"/>
      <c r="BK11"/>
      <c r="BL11"/>
      <c r="BM11" s="18"/>
      <c r="BN11" s="18"/>
      <c r="BO11" s="18"/>
      <c r="BP11" s="18"/>
      <c r="BQ11" s="18"/>
      <c r="BR11" s="18"/>
      <c r="BS11" s="18"/>
      <c r="BT11" s="18"/>
      <c r="BU11" s="26">
        <f t="shared" si="1"/>
        <v>8</v>
      </c>
      <c r="BV11" s="18"/>
      <c r="BW11" s="18"/>
      <c r="BX11" s="19" t="s">
        <v>225</v>
      </c>
      <c r="BY11" s="19" t="s">
        <v>225</v>
      </c>
      <c r="BZ11" s="19" t="s">
        <v>225</v>
      </c>
      <c r="CA11" s="19" t="s">
        <v>225</v>
      </c>
      <c r="CB11" s="19" t="s">
        <v>225</v>
      </c>
      <c r="CC11" s="19" t="s">
        <v>225</v>
      </c>
      <c r="CD11" s="19" t="s">
        <v>225</v>
      </c>
      <c r="CE11" s="19" t="s">
        <v>225</v>
      </c>
      <c r="CF11"/>
      <c r="CG11"/>
      <c r="CH11" s="19" t="s">
        <v>225</v>
      </c>
      <c r="CI11" s="19" t="s">
        <v>225</v>
      </c>
      <c r="CJ11" s="19" t="s">
        <v>225</v>
      </c>
      <c r="CK11" s="19" t="s">
        <v>225</v>
      </c>
      <c r="CL11" s="19" t="s">
        <v>225</v>
      </c>
      <c r="CM11" s="19" t="s">
        <v>225</v>
      </c>
      <c r="CN11" s="19" t="s">
        <v>225</v>
      </c>
      <c r="CO11" s="19" t="s">
        <v>225</v>
      </c>
      <c r="CP11"/>
      <c r="CQ11"/>
      <c r="CR11"/>
      <c r="CS11"/>
      <c r="CT11"/>
      <c r="CU11"/>
      <c r="CV11" s="18"/>
      <c r="CW11" s="18"/>
      <c r="CX11" s="18"/>
      <c r="CY11" s="18"/>
      <c r="CZ11" s="18"/>
      <c r="DA11" s="18"/>
      <c r="DB11" s="18"/>
      <c r="DC11" s="18"/>
      <c r="DD11" s="26">
        <f t="shared" si="2"/>
        <v>8</v>
      </c>
      <c r="DE11" s="18"/>
      <c r="DF11" s="18"/>
      <c r="DG11" s="19" t="s">
        <v>225</v>
      </c>
      <c r="DH11" s="19" t="s">
        <v>225</v>
      </c>
      <c r="DI11" s="19" t="s">
        <v>225</v>
      </c>
      <c r="DJ11" s="19" t="s">
        <v>225</v>
      </c>
      <c r="DK11" s="19" t="s">
        <v>225</v>
      </c>
      <c r="DL11" s="19" t="s">
        <v>225</v>
      </c>
      <c r="DM11" s="19" t="s">
        <v>225</v>
      </c>
      <c r="DN11" s="19" t="s">
        <v>225</v>
      </c>
      <c r="DO11"/>
      <c r="DP11"/>
      <c r="DQ11" s="19" t="s">
        <v>225</v>
      </c>
      <c r="DR11" s="19" t="s">
        <v>225</v>
      </c>
      <c r="DS11" s="19" t="s">
        <v>225</v>
      </c>
      <c r="DT11" s="19" t="s">
        <v>225</v>
      </c>
      <c r="DU11" s="19" t="s">
        <v>225</v>
      </c>
      <c r="DV11" s="19" t="s">
        <v>225</v>
      </c>
      <c r="DW11" s="19" t="s">
        <v>225</v>
      </c>
      <c r="DX11" s="19" t="s">
        <v>225</v>
      </c>
      <c r="DY11"/>
      <c r="DZ11"/>
      <c r="EA11"/>
      <c r="EB11"/>
      <c r="EC11"/>
      <c r="ED11"/>
      <c r="EE11" s="18"/>
      <c r="EF11" s="18"/>
      <c r="EG11" s="18"/>
      <c r="EH11" s="18"/>
      <c r="EI11" s="18"/>
      <c r="EJ11" s="18"/>
      <c r="EK11" s="18"/>
      <c r="EL11" s="18"/>
      <c r="EM11" s="26">
        <f t="shared" si="3"/>
        <v>8</v>
      </c>
      <c r="EN11" s="18"/>
      <c r="EO11" s="18"/>
      <c r="EP11" s="19" t="s">
        <v>225</v>
      </c>
      <c r="EQ11" s="19" t="s">
        <v>225</v>
      </c>
      <c r="ER11" s="19" t="s">
        <v>225</v>
      </c>
      <c r="ES11" s="19" t="s">
        <v>225</v>
      </c>
      <c r="ET11" s="19" t="s">
        <v>225</v>
      </c>
      <c r="EU11" s="19" t="s">
        <v>225</v>
      </c>
      <c r="EV11" s="19" t="s">
        <v>225</v>
      </c>
      <c r="EW11" s="19" t="s">
        <v>225</v>
      </c>
      <c r="EX11"/>
      <c r="EY11"/>
      <c r="EZ11" s="19" t="s">
        <v>225</v>
      </c>
      <c r="FA11" s="19" t="s">
        <v>225</v>
      </c>
      <c r="FB11" s="19" t="s">
        <v>225</v>
      </c>
      <c r="FC11" s="19" t="s">
        <v>225</v>
      </c>
      <c r="FD11" s="19" t="s">
        <v>225</v>
      </c>
      <c r="FE11" s="19" t="s">
        <v>225</v>
      </c>
      <c r="FF11" s="19" t="s">
        <v>225</v>
      </c>
      <c r="FG11" s="19" t="s">
        <v>225</v>
      </c>
      <c r="FH11"/>
      <c r="FI11"/>
      <c r="FJ11"/>
      <c r="FK11"/>
      <c r="FL11"/>
      <c r="FM11"/>
      <c r="FN11" s="18"/>
      <c r="FO11" s="18"/>
      <c r="FP11" s="18"/>
      <c r="FQ11" s="18"/>
      <c r="FR11" s="18"/>
      <c r="FS11" s="18"/>
      <c r="FT11" s="18"/>
      <c r="FU11" s="18"/>
      <c r="FV11" s="26">
        <f t="shared" si="4"/>
        <v>8</v>
      </c>
      <c r="FW11" s="21"/>
      <c r="FX11" s="26">
        <f t="shared" si="5"/>
        <v>40</v>
      </c>
    </row>
    <row r="12" spans="1:180" s="2" customFormat="1" ht="15" customHeight="1">
      <c r="A12" s="133"/>
      <c r="B12" s="24" t="s">
        <v>234</v>
      </c>
      <c r="C12" s="17" t="s">
        <v>224</v>
      </c>
      <c r="D12" s="18"/>
      <c r="E12" s="18"/>
      <c r="F12"/>
      <c r="G12" s="19" t="s">
        <v>225</v>
      </c>
      <c r="H12" s="19" t="s">
        <v>225</v>
      </c>
      <c r="I12" s="19" t="s">
        <v>225</v>
      </c>
      <c r="J12" s="19" t="s">
        <v>225</v>
      </c>
      <c r="K12" s="19" t="s">
        <v>225</v>
      </c>
      <c r="L12" s="19" t="s">
        <v>225</v>
      </c>
      <c r="M12" s="19" t="s">
        <v>225</v>
      </c>
      <c r="N12" s="19" t="s">
        <v>225</v>
      </c>
      <c r="O12" s="19" t="s">
        <v>225</v>
      </c>
      <c r="P12"/>
      <c r="Q12"/>
      <c r="R12" s="19" t="s">
        <v>225</v>
      </c>
      <c r="S12" s="19" t="s">
        <v>225</v>
      </c>
      <c r="T12" s="19" t="s">
        <v>225</v>
      </c>
      <c r="U12" s="19" t="s">
        <v>225</v>
      </c>
      <c r="V12" s="19" t="s">
        <v>225</v>
      </c>
      <c r="W12" s="19" t="s">
        <v>225</v>
      </c>
      <c r="X12" s="19" t="s">
        <v>225</v>
      </c>
      <c r="Y12"/>
      <c r="Z12"/>
      <c r="AA12"/>
      <c r="AB12"/>
      <c r="AC12"/>
      <c r="AD12" s="18"/>
      <c r="AE12" s="18"/>
      <c r="AF12" s="18"/>
      <c r="AG12" s="18"/>
      <c r="AH12" s="18"/>
      <c r="AI12" s="18"/>
      <c r="AJ12" s="18"/>
      <c r="AK12" s="18"/>
      <c r="AL12" s="26">
        <f t="shared" si="0"/>
        <v>8</v>
      </c>
      <c r="AM12" s="18"/>
      <c r="AN12" s="18"/>
      <c r="AO12"/>
      <c r="AP12" s="19" t="s">
        <v>225</v>
      </c>
      <c r="AQ12" s="19" t="s">
        <v>225</v>
      </c>
      <c r="AR12" s="19" t="s">
        <v>225</v>
      </c>
      <c r="AS12" s="19" t="s">
        <v>225</v>
      </c>
      <c r="AT12" s="19" t="s">
        <v>225</v>
      </c>
      <c r="AU12" s="19" t="s">
        <v>225</v>
      </c>
      <c r="AV12" s="19" t="s">
        <v>225</v>
      </c>
      <c r="AW12" s="19" t="s">
        <v>225</v>
      </c>
      <c r="AX12" s="19" t="s">
        <v>225</v>
      </c>
      <c r="AY12"/>
      <c r="AZ12"/>
      <c r="BA12" s="19" t="s">
        <v>225</v>
      </c>
      <c r="BB12" s="19" t="s">
        <v>225</v>
      </c>
      <c r="BC12" s="19" t="s">
        <v>225</v>
      </c>
      <c r="BD12" s="19" t="s">
        <v>225</v>
      </c>
      <c r="BE12" s="19" t="s">
        <v>225</v>
      </c>
      <c r="BF12" s="19" t="s">
        <v>225</v>
      </c>
      <c r="BG12" s="19" t="s">
        <v>225</v>
      </c>
      <c r="BH12"/>
      <c r="BI12"/>
      <c r="BJ12"/>
      <c r="BK12"/>
      <c r="BL12"/>
      <c r="BM12" s="18"/>
      <c r="BN12" s="18"/>
      <c r="BO12" s="18"/>
      <c r="BP12" s="18"/>
      <c r="BQ12" s="18"/>
      <c r="BR12" s="18"/>
      <c r="BS12" s="18"/>
      <c r="BT12" s="18"/>
      <c r="BU12" s="26">
        <f t="shared" si="1"/>
        <v>8</v>
      </c>
      <c r="BV12" s="18"/>
      <c r="BW12" s="18"/>
      <c r="BX12"/>
      <c r="BY12" s="19" t="s">
        <v>225</v>
      </c>
      <c r="BZ12" s="19" t="s">
        <v>225</v>
      </c>
      <c r="CA12" s="19" t="s">
        <v>225</v>
      </c>
      <c r="CB12" s="19" t="s">
        <v>225</v>
      </c>
      <c r="CC12" s="19" t="s">
        <v>225</v>
      </c>
      <c r="CD12" s="19" t="s">
        <v>225</v>
      </c>
      <c r="CE12" s="19" t="s">
        <v>225</v>
      </c>
      <c r="CF12" s="19" t="s">
        <v>225</v>
      </c>
      <c r="CG12" s="19" t="s">
        <v>225</v>
      </c>
      <c r="CH12"/>
      <c r="CI12"/>
      <c r="CJ12" s="19" t="s">
        <v>225</v>
      </c>
      <c r="CK12" s="19" t="s">
        <v>225</v>
      </c>
      <c r="CL12" s="19" t="s">
        <v>225</v>
      </c>
      <c r="CM12" s="19" t="s">
        <v>225</v>
      </c>
      <c r="CN12" s="19" t="s">
        <v>225</v>
      </c>
      <c r="CO12" s="19" t="s">
        <v>225</v>
      </c>
      <c r="CP12" s="19" t="s">
        <v>225</v>
      </c>
      <c r="CQ12"/>
      <c r="CR12"/>
      <c r="CS12"/>
      <c r="CT12"/>
      <c r="CU12"/>
      <c r="CV12" s="18"/>
      <c r="CW12" s="18"/>
      <c r="CX12" s="18"/>
      <c r="CY12" s="18"/>
      <c r="CZ12" s="18"/>
      <c r="DA12" s="18"/>
      <c r="DB12" s="18"/>
      <c r="DC12" s="18"/>
      <c r="DD12" s="26">
        <f t="shared" si="2"/>
        <v>8</v>
      </c>
      <c r="DE12" s="18"/>
      <c r="DF12" s="18"/>
      <c r="DG12"/>
      <c r="DH12" s="19" t="s">
        <v>225</v>
      </c>
      <c r="DI12" s="19" t="s">
        <v>225</v>
      </c>
      <c r="DJ12" s="19" t="s">
        <v>225</v>
      </c>
      <c r="DK12" s="19" t="s">
        <v>225</v>
      </c>
      <c r="DL12" s="19" t="s">
        <v>225</v>
      </c>
      <c r="DM12" s="19" t="s">
        <v>225</v>
      </c>
      <c r="DN12" s="19" t="s">
        <v>225</v>
      </c>
      <c r="DO12" s="19" t="s">
        <v>225</v>
      </c>
      <c r="DP12" s="19" t="s">
        <v>225</v>
      </c>
      <c r="DQ12"/>
      <c r="DR12"/>
      <c r="DS12" s="19" t="s">
        <v>225</v>
      </c>
      <c r="DT12" s="19" t="s">
        <v>225</v>
      </c>
      <c r="DU12" s="19" t="s">
        <v>225</v>
      </c>
      <c r="DV12" s="19" t="s">
        <v>225</v>
      </c>
      <c r="DW12" s="19" t="s">
        <v>225</v>
      </c>
      <c r="DX12" s="19" t="s">
        <v>225</v>
      </c>
      <c r="DY12" s="19" t="s">
        <v>225</v>
      </c>
      <c r="DZ12"/>
      <c r="EA12"/>
      <c r="EB12"/>
      <c r="EC12"/>
      <c r="ED12"/>
      <c r="EE12" s="18"/>
      <c r="EF12" s="18"/>
      <c r="EG12" s="18"/>
      <c r="EH12" s="18"/>
      <c r="EI12" s="18"/>
      <c r="EJ12" s="18"/>
      <c r="EK12" s="18"/>
      <c r="EL12" s="18"/>
      <c r="EM12" s="26">
        <f t="shared" si="3"/>
        <v>8</v>
      </c>
      <c r="EN12" s="18"/>
      <c r="EO12" s="18"/>
      <c r="EP12"/>
      <c r="EQ12" s="19" t="s">
        <v>225</v>
      </c>
      <c r="ER12" s="19" t="s">
        <v>225</v>
      </c>
      <c r="ES12" s="19" t="s">
        <v>225</v>
      </c>
      <c r="ET12" s="19" t="s">
        <v>225</v>
      </c>
      <c r="EU12" s="19" t="s">
        <v>225</v>
      </c>
      <c r="EV12" s="19" t="s">
        <v>225</v>
      </c>
      <c r="EW12" s="19" t="s">
        <v>225</v>
      </c>
      <c r="EX12" s="19" t="s">
        <v>225</v>
      </c>
      <c r="EY12" s="19" t="s">
        <v>225</v>
      </c>
      <c r="EZ12"/>
      <c r="FA12"/>
      <c r="FB12" s="19" t="s">
        <v>225</v>
      </c>
      <c r="FC12" s="19" t="s">
        <v>225</v>
      </c>
      <c r="FD12" s="19" t="s">
        <v>225</v>
      </c>
      <c r="FE12" s="19" t="s">
        <v>225</v>
      </c>
      <c r="FF12" s="19" t="s">
        <v>225</v>
      </c>
      <c r="FG12" s="19" t="s">
        <v>225</v>
      </c>
      <c r="FH12" s="19" t="s">
        <v>225</v>
      </c>
      <c r="FI12"/>
      <c r="FJ12"/>
      <c r="FK12"/>
      <c r="FL12"/>
      <c r="FM12"/>
      <c r="FN12" s="18"/>
      <c r="FO12" s="18"/>
      <c r="FP12" s="18"/>
      <c r="FQ12" s="18"/>
      <c r="FR12" s="18"/>
      <c r="FS12" s="18"/>
      <c r="FT12" s="18"/>
      <c r="FU12" s="18"/>
      <c r="FV12" s="26">
        <f t="shared" si="4"/>
        <v>8</v>
      </c>
      <c r="FW12" s="21"/>
      <c r="FX12" s="26">
        <f t="shared" si="5"/>
        <v>40</v>
      </c>
    </row>
    <row r="13" spans="1:180" s="2" customFormat="1" ht="15" customHeight="1">
      <c r="A13" s="133"/>
      <c r="B13" s="23" t="s">
        <v>235</v>
      </c>
      <c r="C13" s="17" t="s">
        <v>224</v>
      </c>
      <c r="D13" s="18"/>
      <c r="E13" s="18"/>
      <c r="F13"/>
      <c r="G13" s="19" t="s">
        <v>225</v>
      </c>
      <c r="H13" s="19" t="s">
        <v>225</v>
      </c>
      <c r="I13" s="19" t="s">
        <v>225</v>
      </c>
      <c r="J13" s="19" t="s">
        <v>225</v>
      </c>
      <c r="K13" s="19" t="s">
        <v>225</v>
      </c>
      <c r="L13" s="19" t="s">
        <v>225</v>
      </c>
      <c r="M13" s="19" t="s">
        <v>225</v>
      </c>
      <c r="N13" s="19" t="s">
        <v>225</v>
      </c>
      <c r="O13" s="19" t="s">
        <v>225</v>
      </c>
      <c r="P13"/>
      <c r="Q13"/>
      <c r="R13" s="19" t="s">
        <v>225</v>
      </c>
      <c r="S13" s="19" t="s">
        <v>225</v>
      </c>
      <c r="T13" s="19" t="s">
        <v>225</v>
      </c>
      <c r="U13" s="19" t="s">
        <v>225</v>
      </c>
      <c r="V13" s="19" t="s">
        <v>225</v>
      </c>
      <c r="W13" s="19" t="s">
        <v>225</v>
      </c>
      <c r="X13" s="19" t="s">
        <v>225</v>
      </c>
      <c r="Y13"/>
      <c r="Z13"/>
      <c r="AA13"/>
      <c r="AB13"/>
      <c r="AC13"/>
      <c r="AD13" s="18"/>
      <c r="AE13" s="18"/>
      <c r="AF13" s="18"/>
      <c r="AG13" s="18"/>
      <c r="AH13" s="18"/>
      <c r="AI13" s="18"/>
      <c r="AJ13" s="18"/>
      <c r="AK13" s="18"/>
      <c r="AL13" s="26">
        <f t="shared" si="0"/>
        <v>8</v>
      </c>
      <c r="AM13" s="18"/>
      <c r="AN13" s="18"/>
      <c r="AO13"/>
      <c r="AP13" s="19" t="s">
        <v>225</v>
      </c>
      <c r="AQ13" s="19" t="s">
        <v>225</v>
      </c>
      <c r="AR13" s="19" t="s">
        <v>225</v>
      </c>
      <c r="AS13" s="19" t="s">
        <v>225</v>
      </c>
      <c r="AT13" s="19" t="s">
        <v>225</v>
      </c>
      <c r="AU13" s="19" t="s">
        <v>225</v>
      </c>
      <c r="AV13" s="19" t="s">
        <v>225</v>
      </c>
      <c r="AW13" s="19" t="s">
        <v>225</v>
      </c>
      <c r="AX13" s="19" t="s">
        <v>225</v>
      </c>
      <c r="AY13"/>
      <c r="AZ13"/>
      <c r="BA13" s="19" t="s">
        <v>225</v>
      </c>
      <c r="BB13" s="19" t="s">
        <v>225</v>
      </c>
      <c r="BC13" s="19" t="s">
        <v>225</v>
      </c>
      <c r="BD13" s="19" t="s">
        <v>225</v>
      </c>
      <c r="BE13" s="19" t="s">
        <v>225</v>
      </c>
      <c r="BF13" s="19" t="s">
        <v>225</v>
      </c>
      <c r="BG13" s="19" t="s">
        <v>225</v>
      </c>
      <c r="BH13"/>
      <c r="BI13"/>
      <c r="BJ13"/>
      <c r="BK13"/>
      <c r="BL13"/>
      <c r="BM13" s="18"/>
      <c r="BN13" s="18"/>
      <c r="BO13" s="18"/>
      <c r="BP13" s="18"/>
      <c r="BQ13" s="18"/>
      <c r="BR13" s="18"/>
      <c r="BS13" s="18"/>
      <c r="BT13" s="18"/>
      <c r="BU13" s="26">
        <f t="shared" si="1"/>
        <v>8</v>
      </c>
      <c r="BV13" s="18"/>
      <c r="BW13" s="18"/>
      <c r="BX13"/>
      <c r="BY13" s="19" t="s">
        <v>225</v>
      </c>
      <c r="BZ13" s="19" t="s">
        <v>225</v>
      </c>
      <c r="CA13" s="19" t="s">
        <v>225</v>
      </c>
      <c r="CB13" s="19" t="s">
        <v>225</v>
      </c>
      <c r="CC13" s="19" t="s">
        <v>225</v>
      </c>
      <c r="CD13" s="19" t="s">
        <v>225</v>
      </c>
      <c r="CE13" s="19" t="s">
        <v>225</v>
      </c>
      <c r="CF13" s="19" t="s">
        <v>225</v>
      </c>
      <c r="CG13" s="19" t="s">
        <v>225</v>
      </c>
      <c r="CH13"/>
      <c r="CI13"/>
      <c r="CJ13" s="19" t="s">
        <v>225</v>
      </c>
      <c r="CK13" s="19" t="s">
        <v>225</v>
      </c>
      <c r="CL13" s="19" t="s">
        <v>225</v>
      </c>
      <c r="CM13" s="19" t="s">
        <v>225</v>
      </c>
      <c r="CN13" s="19" t="s">
        <v>225</v>
      </c>
      <c r="CO13" s="19" t="s">
        <v>225</v>
      </c>
      <c r="CP13" s="19" t="s">
        <v>225</v>
      </c>
      <c r="CQ13"/>
      <c r="CR13"/>
      <c r="CS13"/>
      <c r="CT13"/>
      <c r="CU13"/>
      <c r="CV13" s="18"/>
      <c r="CW13" s="18"/>
      <c r="CX13" s="18"/>
      <c r="CY13" s="18"/>
      <c r="CZ13" s="18"/>
      <c r="DA13" s="18"/>
      <c r="DB13" s="18"/>
      <c r="DC13" s="18"/>
      <c r="DD13" s="26">
        <f t="shared" si="2"/>
        <v>8</v>
      </c>
      <c r="DE13" s="18"/>
      <c r="DF13" s="18"/>
      <c r="DG13"/>
      <c r="DH13" s="19" t="s">
        <v>225</v>
      </c>
      <c r="DI13" s="19" t="s">
        <v>225</v>
      </c>
      <c r="DJ13" s="19" t="s">
        <v>225</v>
      </c>
      <c r="DK13" s="19" t="s">
        <v>225</v>
      </c>
      <c r="DL13" s="19" t="s">
        <v>225</v>
      </c>
      <c r="DM13" s="19" t="s">
        <v>225</v>
      </c>
      <c r="DN13" s="19" t="s">
        <v>225</v>
      </c>
      <c r="DO13" s="19" t="s">
        <v>225</v>
      </c>
      <c r="DP13" s="19" t="s">
        <v>225</v>
      </c>
      <c r="DQ13"/>
      <c r="DR13"/>
      <c r="DS13" s="19" t="s">
        <v>225</v>
      </c>
      <c r="DT13" s="19" t="s">
        <v>225</v>
      </c>
      <c r="DU13" s="19" t="s">
        <v>225</v>
      </c>
      <c r="DV13" s="19" t="s">
        <v>225</v>
      </c>
      <c r="DW13" s="19" t="s">
        <v>225</v>
      </c>
      <c r="DX13" s="19" t="s">
        <v>225</v>
      </c>
      <c r="DY13" s="19" t="s">
        <v>225</v>
      </c>
      <c r="DZ13"/>
      <c r="EA13"/>
      <c r="EB13"/>
      <c r="EC13"/>
      <c r="ED13"/>
      <c r="EE13" s="18"/>
      <c r="EF13" s="18"/>
      <c r="EG13" s="18"/>
      <c r="EH13" s="18"/>
      <c r="EI13" s="18"/>
      <c r="EJ13" s="18"/>
      <c r="EK13" s="18"/>
      <c r="EL13" s="18"/>
      <c r="EM13" s="26">
        <f t="shared" si="3"/>
        <v>8</v>
      </c>
      <c r="EN13" s="18"/>
      <c r="EO13" s="18"/>
      <c r="EP13"/>
      <c r="EQ13" s="19" t="s">
        <v>225</v>
      </c>
      <c r="ER13" s="19" t="s">
        <v>225</v>
      </c>
      <c r="ES13" s="19" t="s">
        <v>225</v>
      </c>
      <c r="ET13" s="19" t="s">
        <v>225</v>
      </c>
      <c r="EU13" s="19" t="s">
        <v>225</v>
      </c>
      <c r="EV13" s="19" t="s">
        <v>225</v>
      </c>
      <c r="EW13" s="19" t="s">
        <v>225</v>
      </c>
      <c r="EX13" s="19" t="s">
        <v>225</v>
      </c>
      <c r="EY13" s="19" t="s">
        <v>225</v>
      </c>
      <c r="EZ13"/>
      <c r="FA13"/>
      <c r="FB13" s="19" t="s">
        <v>225</v>
      </c>
      <c r="FC13" s="19" t="s">
        <v>225</v>
      </c>
      <c r="FD13" s="19" t="s">
        <v>225</v>
      </c>
      <c r="FE13" s="19" t="s">
        <v>225</v>
      </c>
      <c r="FF13" s="19" t="s">
        <v>225</v>
      </c>
      <c r="FG13" s="19" t="s">
        <v>225</v>
      </c>
      <c r="FH13" s="19" t="s">
        <v>225</v>
      </c>
      <c r="FI13"/>
      <c r="FJ13"/>
      <c r="FK13"/>
      <c r="FL13"/>
      <c r="FM13"/>
      <c r="FN13" s="18"/>
      <c r="FO13" s="18"/>
      <c r="FP13" s="18"/>
      <c r="FQ13" s="18"/>
      <c r="FR13" s="18"/>
      <c r="FS13" s="18"/>
      <c r="FT13" s="18"/>
      <c r="FU13" s="18"/>
      <c r="FV13" s="26">
        <f t="shared" si="4"/>
        <v>8</v>
      </c>
      <c r="FW13" s="27"/>
      <c r="FX13" s="26">
        <f t="shared" si="5"/>
        <v>40</v>
      </c>
    </row>
    <row r="14" spans="1:180" s="2" customFormat="1" ht="15" customHeight="1">
      <c r="A14" s="133"/>
      <c r="B14" s="24" t="s">
        <v>236</v>
      </c>
      <c r="C14" s="17" t="s">
        <v>224</v>
      </c>
      <c r="D14" s="18"/>
      <c r="E14" s="18"/>
      <c r="F14"/>
      <c r="G14" s="19" t="s">
        <v>225</v>
      </c>
      <c r="H14" s="19" t="s">
        <v>225</v>
      </c>
      <c r="I14" s="19" t="s">
        <v>225</v>
      </c>
      <c r="J14" s="19" t="s">
        <v>225</v>
      </c>
      <c r="K14" s="19" t="s">
        <v>225</v>
      </c>
      <c r="L14" s="19" t="s">
        <v>225</v>
      </c>
      <c r="M14" s="19" t="s">
        <v>225</v>
      </c>
      <c r="N14" s="19" t="s">
        <v>225</v>
      </c>
      <c r="O14" s="19" t="s">
        <v>225</v>
      </c>
      <c r="P14"/>
      <c r="Q14"/>
      <c r="R14" s="19" t="s">
        <v>225</v>
      </c>
      <c r="S14" s="19" t="s">
        <v>225</v>
      </c>
      <c r="T14" s="19" t="s">
        <v>225</v>
      </c>
      <c r="U14" s="19" t="s">
        <v>225</v>
      </c>
      <c r="V14" s="19" t="s">
        <v>225</v>
      </c>
      <c r="W14" s="19" t="s">
        <v>225</v>
      </c>
      <c r="X14" s="19" t="s">
        <v>225</v>
      </c>
      <c r="Y14"/>
      <c r="Z14"/>
      <c r="AA14"/>
      <c r="AB14"/>
      <c r="AC14"/>
      <c r="AD14" s="18"/>
      <c r="AE14" s="18"/>
      <c r="AF14" s="18"/>
      <c r="AG14" s="18"/>
      <c r="AH14" s="18"/>
      <c r="AI14" s="18"/>
      <c r="AJ14" s="18"/>
      <c r="AK14" s="18"/>
      <c r="AL14" s="26">
        <f t="shared" si="0"/>
        <v>8</v>
      </c>
      <c r="AM14" s="18"/>
      <c r="AN14" s="18"/>
      <c r="AO14"/>
      <c r="AP14" s="19" t="s">
        <v>225</v>
      </c>
      <c r="AQ14" s="19" t="s">
        <v>225</v>
      </c>
      <c r="AR14" s="19" t="s">
        <v>225</v>
      </c>
      <c r="AS14" s="19" t="s">
        <v>225</v>
      </c>
      <c r="AT14" s="19" t="s">
        <v>225</v>
      </c>
      <c r="AU14" s="19" t="s">
        <v>225</v>
      </c>
      <c r="AV14" s="19" t="s">
        <v>225</v>
      </c>
      <c r="AW14" s="19" t="s">
        <v>225</v>
      </c>
      <c r="AX14" s="19" t="s">
        <v>225</v>
      </c>
      <c r="AY14"/>
      <c r="AZ14"/>
      <c r="BA14" s="19" t="s">
        <v>225</v>
      </c>
      <c r="BB14" s="19" t="s">
        <v>225</v>
      </c>
      <c r="BC14" s="19" t="s">
        <v>225</v>
      </c>
      <c r="BD14" s="19" t="s">
        <v>225</v>
      </c>
      <c r="BE14" s="19" t="s">
        <v>225</v>
      </c>
      <c r="BF14" s="19" t="s">
        <v>225</v>
      </c>
      <c r="BG14" s="19" t="s">
        <v>225</v>
      </c>
      <c r="BH14"/>
      <c r="BI14"/>
      <c r="BJ14"/>
      <c r="BK14"/>
      <c r="BL14"/>
      <c r="BM14" s="18"/>
      <c r="BN14" s="18"/>
      <c r="BO14" s="18"/>
      <c r="BP14" s="18"/>
      <c r="BQ14" s="18"/>
      <c r="BR14" s="18"/>
      <c r="BS14" s="18"/>
      <c r="BT14" s="18"/>
      <c r="BU14" s="26">
        <f t="shared" si="1"/>
        <v>8</v>
      </c>
      <c r="BV14" s="18"/>
      <c r="BW14" s="18"/>
      <c r="BX14"/>
      <c r="BY14" s="19" t="s">
        <v>225</v>
      </c>
      <c r="BZ14" s="19" t="s">
        <v>225</v>
      </c>
      <c r="CA14" s="19" t="s">
        <v>225</v>
      </c>
      <c r="CB14" s="19" t="s">
        <v>225</v>
      </c>
      <c r="CC14" s="19" t="s">
        <v>225</v>
      </c>
      <c r="CD14" s="19" t="s">
        <v>225</v>
      </c>
      <c r="CE14" s="19" t="s">
        <v>225</v>
      </c>
      <c r="CF14" s="19" t="s">
        <v>225</v>
      </c>
      <c r="CG14" s="19" t="s">
        <v>225</v>
      </c>
      <c r="CH14"/>
      <c r="CI14"/>
      <c r="CJ14" s="19" t="s">
        <v>225</v>
      </c>
      <c r="CK14" s="19" t="s">
        <v>225</v>
      </c>
      <c r="CL14" s="19" t="s">
        <v>225</v>
      </c>
      <c r="CM14" s="19" t="s">
        <v>225</v>
      </c>
      <c r="CN14" s="19" t="s">
        <v>225</v>
      </c>
      <c r="CO14" s="19" t="s">
        <v>225</v>
      </c>
      <c r="CP14" s="19" t="s">
        <v>225</v>
      </c>
      <c r="CQ14"/>
      <c r="CR14"/>
      <c r="CS14"/>
      <c r="CT14"/>
      <c r="CU14"/>
      <c r="CV14" s="18"/>
      <c r="CW14" s="18"/>
      <c r="CX14" s="18"/>
      <c r="CY14" s="18"/>
      <c r="CZ14" s="18"/>
      <c r="DA14" s="18"/>
      <c r="DB14" s="18"/>
      <c r="DC14" s="18"/>
      <c r="DD14" s="26">
        <f t="shared" si="2"/>
        <v>8</v>
      </c>
      <c r="DE14" s="18"/>
      <c r="DF14" s="18"/>
      <c r="DG14"/>
      <c r="DH14" s="19" t="s">
        <v>225</v>
      </c>
      <c r="DI14" s="19" t="s">
        <v>225</v>
      </c>
      <c r="DJ14" s="19" t="s">
        <v>225</v>
      </c>
      <c r="DK14" s="19" t="s">
        <v>225</v>
      </c>
      <c r="DL14" s="19" t="s">
        <v>225</v>
      </c>
      <c r="DM14" s="19" t="s">
        <v>225</v>
      </c>
      <c r="DN14" s="19" t="s">
        <v>225</v>
      </c>
      <c r="DO14" s="19" t="s">
        <v>225</v>
      </c>
      <c r="DP14" s="19" t="s">
        <v>225</v>
      </c>
      <c r="DQ14"/>
      <c r="DR14"/>
      <c r="DS14" s="19" t="s">
        <v>225</v>
      </c>
      <c r="DT14" s="19" t="s">
        <v>225</v>
      </c>
      <c r="DU14" s="19" t="s">
        <v>225</v>
      </c>
      <c r="DV14" s="19" t="s">
        <v>225</v>
      </c>
      <c r="DW14" s="19" t="s">
        <v>225</v>
      </c>
      <c r="DX14" s="19" t="s">
        <v>225</v>
      </c>
      <c r="DY14" s="19" t="s">
        <v>225</v>
      </c>
      <c r="DZ14"/>
      <c r="EA14"/>
      <c r="EB14"/>
      <c r="EC14"/>
      <c r="ED14"/>
      <c r="EE14" s="18"/>
      <c r="EF14" s="18"/>
      <c r="EG14" s="18"/>
      <c r="EH14" s="18"/>
      <c r="EI14" s="18"/>
      <c r="EJ14" s="18"/>
      <c r="EK14" s="18"/>
      <c r="EL14" s="18"/>
      <c r="EM14" s="26">
        <f t="shared" si="3"/>
        <v>8</v>
      </c>
      <c r="EN14" s="18"/>
      <c r="EO14" s="18"/>
      <c r="EP14"/>
      <c r="EQ14" s="19" t="s">
        <v>225</v>
      </c>
      <c r="ER14" s="19" t="s">
        <v>225</v>
      </c>
      <c r="ES14" s="19" t="s">
        <v>225</v>
      </c>
      <c r="ET14" s="19" t="s">
        <v>225</v>
      </c>
      <c r="EU14" s="19" t="s">
        <v>225</v>
      </c>
      <c r="EV14" s="19" t="s">
        <v>225</v>
      </c>
      <c r="EW14" s="19" t="s">
        <v>225</v>
      </c>
      <c r="EX14" s="19" t="s">
        <v>225</v>
      </c>
      <c r="EY14" s="19" t="s">
        <v>225</v>
      </c>
      <c r="EZ14"/>
      <c r="FA14"/>
      <c r="FB14" s="19" t="s">
        <v>225</v>
      </c>
      <c r="FC14" s="19" t="s">
        <v>225</v>
      </c>
      <c r="FD14" s="19" t="s">
        <v>225</v>
      </c>
      <c r="FE14" s="19" t="s">
        <v>225</v>
      </c>
      <c r="FF14" s="19" t="s">
        <v>225</v>
      </c>
      <c r="FG14" s="19" t="s">
        <v>225</v>
      </c>
      <c r="FH14" s="19" t="s">
        <v>225</v>
      </c>
      <c r="FI14"/>
      <c r="FJ14"/>
      <c r="FK14"/>
      <c r="FL14"/>
      <c r="FM14"/>
      <c r="FN14" s="18"/>
      <c r="FO14" s="18"/>
      <c r="FP14" s="18"/>
      <c r="FQ14" s="18"/>
      <c r="FR14" s="18"/>
      <c r="FS14" s="18"/>
      <c r="FT14" s="18"/>
      <c r="FU14" s="18"/>
      <c r="FV14" s="26">
        <f t="shared" si="4"/>
        <v>8</v>
      </c>
      <c r="FW14" s="21"/>
      <c r="FX14" s="26">
        <f t="shared" si="5"/>
        <v>40</v>
      </c>
    </row>
    <row r="15" spans="1:180" s="2" customFormat="1" ht="15" customHeight="1">
      <c r="A15" s="133"/>
      <c r="B15" s="23" t="s">
        <v>237</v>
      </c>
      <c r="C15" s="17" t="s">
        <v>224</v>
      </c>
      <c r="D15" s="18"/>
      <c r="E15" s="18"/>
      <c r="F15"/>
      <c r="G15" s="19" t="s">
        <v>225</v>
      </c>
      <c r="H15" s="19" t="s">
        <v>225</v>
      </c>
      <c r="I15" s="19" t="s">
        <v>225</v>
      </c>
      <c r="J15" s="19" t="s">
        <v>225</v>
      </c>
      <c r="K15" s="19" t="s">
        <v>225</v>
      </c>
      <c r="L15" s="19" t="s">
        <v>225</v>
      </c>
      <c r="M15" s="19" t="s">
        <v>225</v>
      </c>
      <c r="N15" s="19" t="s">
        <v>225</v>
      </c>
      <c r="O15" s="19" t="s">
        <v>225</v>
      </c>
      <c r="P15"/>
      <c r="Q15"/>
      <c r="R15" s="19" t="s">
        <v>225</v>
      </c>
      <c r="S15" s="19" t="s">
        <v>225</v>
      </c>
      <c r="T15" s="19" t="s">
        <v>225</v>
      </c>
      <c r="U15" s="19" t="s">
        <v>225</v>
      </c>
      <c r="V15" s="19" t="s">
        <v>225</v>
      </c>
      <c r="W15" s="19" t="s">
        <v>225</v>
      </c>
      <c r="X15" s="19" t="s">
        <v>225</v>
      </c>
      <c r="Y15"/>
      <c r="Z15"/>
      <c r="AA15"/>
      <c r="AB15"/>
      <c r="AC15"/>
      <c r="AD15" s="18"/>
      <c r="AE15" s="18"/>
      <c r="AF15" s="18"/>
      <c r="AG15" s="18"/>
      <c r="AH15" s="18"/>
      <c r="AI15" s="18"/>
      <c r="AJ15" s="18"/>
      <c r="AK15" s="18"/>
      <c r="AL15" s="26">
        <f t="shared" si="0"/>
        <v>8</v>
      </c>
      <c r="AM15" s="18"/>
      <c r="AN15" s="18"/>
      <c r="AO15"/>
      <c r="AP15" s="19" t="s">
        <v>225</v>
      </c>
      <c r="AQ15" s="19" t="s">
        <v>225</v>
      </c>
      <c r="AR15" s="19" t="s">
        <v>225</v>
      </c>
      <c r="AS15" s="19" t="s">
        <v>225</v>
      </c>
      <c r="AT15" s="19" t="s">
        <v>225</v>
      </c>
      <c r="AU15" s="19" t="s">
        <v>225</v>
      </c>
      <c r="AV15" s="19" t="s">
        <v>225</v>
      </c>
      <c r="AW15" s="19" t="s">
        <v>225</v>
      </c>
      <c r="AX15" s="19" t="s">
        <v>225</v>
      </c>
      <c r="AY15"/>
      <c r="AZ15"/>
      <c r="BA15" s="19" t="s">
        <v>225</v>
      </c>
      <c r="BB15" s="19" t="s">
        <v>225</v>
      </c>
      <c r="BC15" s="19" t="s">
        <v>225</v>
      </c>
      <c r="BD15" s="19" t="s">
        <v>225</v>
      </c>
      <c r="BE15" s="19" t="s">
        <v>225</v>
      </c>
      <c r="BF15" s="19" t="s">
        <v>225</v>
      </c>
      <c r="BG15" s="19" t="s">
        <v>225</v>
      </c>
      <c r="BH15"/>
      <c r="BI15"/>
      <c r="BJ15"/>
      <c r="BK15"/>
      <c r="BL15"/>
      <c r="BM15" s="18"/>
      <c r="BN15" s="18"/>
      <c r="BO15" s="18"/>
      <c r="BP15" s="18"/>
      <c r="BQ15" s="18"/>
      <c r="BR15" s="18"/>
      <c r="BS15" s="18"/>
      <c r="BT15" s="18"/>
      <c r="BU15" s="26">
        <f t="shared" si="1"/>
        <v>8</v>
      </c>
      <c r="BV15" s="18"/>
      <c r="BW15" s="18"/>
      <c r="BX15"/>
      <c r="BY15" s="19" t="s">
        <v>225</v>
      </c>
      <c r="BZ15" s="19" t="s">
        <v>225</v>
      </c>
      <c r="CA15" s="19" t="s">
        <v>225</v>
      </c>
      <c r="CB15" s="19" t="s">
        <v>225</v>
      </c>
      <c r="CC15" s="19" t="s">
        <v>225</v>
      </c>
      <c r="CD15" s="19" t="s">
        <v>225</v>
      </c>
      <c r="CE15" s="19" t="s">
        <v>225</v>
      </c>
      <c r="CF15" s="19" t="s">
        <v>225</v>
      </c>
      <c r="CG15" s="19" t="s">
        <v>225</v>
      </c>
      <c r="CH15"/>
      <c r="CI15"/>
      <c r="CJ15" s="19" t="s">
        <v>225</v>
      </c>
      <c r="CK15" s="19" t="s">
        <v>225</v>
      </c>
      <c r="CL15" s="19" t="s">
        <v>225</v>
      </c>
      <c r="CM15" s="19" t="s">
        <v>225</v>
      </c>
      <c r="CN15" s="19" t="s">
        <v>225</v>
      </c>
      <c r="CO15" s="19" t="s">
        <v>225</v>
      </c>
      <c r="CP15" s="19" t="s">
        <v>225</v>
      </c>
      <c r="CQ15"/>
      <c r="CR15"/>
      <c r="CS15"/>
      <c r="CT15"/>
      <c r="CU15"/>
      <c r="CV15" s="18"/>
      <c r="CW15" s="18"/>
      <c r="CX15" s="18"/>
      <c r="CY15" s="18"/>
      <c r="CZ15" s="18"/>
      <c r="DA15" s="18"/>
      <c r="DB15" s="18"/>
      <c r="DC15" s="18"/>
      <c r="DD15" s="26">
        <f t="shared" si="2"/>
        <v>8</v>
      </c>
      <c r="DE15" s="18"/>
      <c r="DF15" s="18"/>
      <c r="DG15"/>
      <c r="DH15" s="19" t="s">
        <v>225</v>
      </c>
      <c r="DI15" s="19" t="s">
        <v>225</v>
      </c>
      <c r="DJ15" s="19" t="s">
        <v>225</v>
      </c>
      <c r="DK15" s="19" t="s">
        <v>225</v>
      </c>
      <c r="DL15" s="19" t="s">
        <v>225</v>
      </c>
      <c r="DM15" s="19" t="s">
        <v>225</v>
      </c>
      <c r="DN15" s="19" t="s">
        <v>225</v>
      </c>
      <c r="DO15" s="19" t="s">
        <v>225</v>
      </c>
      <c r="DP15" s="19" t="s">
        <v>225</v>
      </c>
      <c r="DQ15"/>
      <c r="DR15"/>
      <c r="DS15" s="19" t="s">
        <v>225</v>
      </c>
      <c r="DT15" s="19" t="s">
        <v>225</v>
      </c>
      <c r="DU15" s="19" t="s">
        <v>225</v>
      </c>
      <c r="DV15" s="19" t="s">
        <v>225</v>
      </c>
      <c r="DW15" s="19" t="s">
        <v>225</v>
      </c>
      <c r="DX15" s="19" t="s">
        <v>225</v>
      </c>
      <c r="DY15" s="19" t="s">
        <v>225</v>
      </c>
      <c r="DZ15"/>
      <c r="EA15"/>
      <c r="EB15"/>
      <c r="EC15"/>
      <c r="ED15"/>
      <c r="EE15" s="18"/>
      <c r="EF15" s="18"/>
      <c r="EG15" s="18"/>
      <c r="EH15" s="18"/>
      <c r="EI15" s="18"/>
      <c r="EJ15" s="18"/>
      <c r="EK15" s="18"/>
      <c r="EL15" s="18"/>
      <c r="EM15" s="26">
        <f t="shared" si="3"/>
        <v>8</v>
      </c>
      <c r="EN15" s="18"/>
      <c r="EO15" s="18"/>
      <c r="EP15"/>
      <c r="EQ15" s="19" t="s">
        <v>225</v>
      </c>
      <c r="ER15" s="19" t="s">
        <v>225</v>
      </c>
      <c r="ES15" s="19" t="s">
        <v>225</v>
      </c>
      <c r="ET15" s="19" t="s">
        <v>225</v>
      </c>
      <c r="EU15" s="19" t="s">
        <v>225</v>
      </c>
      <c r="EV15" s="19" t="s">
        <v>225</v>
      </c>
      <c r="EW15" s="19" t="s">
        <v>225</v>
      </c>
      <c r="EX15" s="19" t="s">
        <v>225</v>
      </c>
      <c r="EY15" s="19" t="s">
        <v>225</v>
      </c>
      <c r="EZ15"/>
      <c r="FA15"/>
      <c r="FB15" s="19" t="s">
        <v>225</v>
      </c>
      <c r="FC15" s="19" t="s">
        <v>225</v>
      </c>
      <c r="FD15" s="19" t="s">
        <v>225</v>
      </c>
      <c r="FE15" s="19" t="s">
        <v>225</v>
      </c>
      <c r="FF15" s="19" t="s">
        <v>225</v>
      </c>
      <c r="FG15" s="19" t="s">
        <v>225</v>
      </c>
      <c r="FH15" s="19" t="s">
        <v>225</v>
      </c>
      <c r="FI15"/>
      <c r="FJ15"/>
      <c r="FK15"/>
      <c r="FL15"/>
      <c r="FM15"/>
      <c r="FN15" s="18"/>
      <c r="FO15" s="18"/>
      <c r="FP15" s="18"/>
      <c r="FQ15" s="18"/>
      <c r="FR15" s="18"/>
      <c r="FS15" s="18"/>
      <c r="FT15" s="18"/>
      <c r="FU15" s="18"/>
      <c r="FV15" s="26">
        <f t="shared" si="4"/>
        <v>8</v>
      </c>
      <c r="FW15" s="21"/>
      <c r="FX15" s="26">
        <f t="shared" si="5"/>
        <v>40</v>
      </c>
    </row>
    <row r="16" spans="1:180" s="2" customFormat="1" ht="15" customHeight="1">
      <c r="A16" s="133"/>
      <c r="B16" s="24" t="s">
        <v>323</v>
      </c>
      <c r="C16" s="17" t="s">
        <v>224</v>
      </c>
      <c r="D16" s="18"/>
      <c r="E16" s="18"/>
      <c r="F16"/>
      <c r="G16" s="19" t="s">
        <v>225</v>
      </c>
      <c r="H16" s="19" t="s">
        <v>225</v>
      </c>
      <c r="I16" s="19" t="s">
        <v>225</v>
      </c>
      <c r="J16" s="19" t="s">
        <v>225</v>
      </c>
      <c r="K16" s="19" t="s">
        <v>225</v>
      </c>
      <c r="L16" s="19" t="s">
        <v>225</v>
      </c>
      <c r="M16" s="19" t="s">
        <v>225</v>
      </c>
      <c r="N16"/>
      <c r="O16"/>
      <c r="P16" s="19" t="s">
        <v>225</v>
      </c>
      <c r="Q16" s="19" t="s">
        <v>225</v>
      </c>
      <c r="R16" s="19" t="s">
        <v>225</v>
      </c>
      <c r="S16" s="19" t="s">
        <v>225</v>
      </c>
      <c r="T16" s="19" t="s">
        <v>225</v>
      </c>
      <c r="U16" s="19" t="s">
        <v>225</v>
      </c>
      <c r="V16" s="19" t="s">
        <v>225</v>
      </c>
      <c r="W16" s="19" t="s">
        <v>225</v>
      </c>
      <c r="X16" s="19" t="s">
        <v>225</v>
      </c>
      <c r="Y16"/>
      <c r="Z16"/>
      <c r="AA16"/>
      <c r="AB16"/>
      <c r="AC16"/>
      <c r="AD16" s="18"/>
      <c r="AE16" s="18"/>
      <c r="AF16" s="18"/>
      <c r="AG16" s="18"/>
      <c r="AH16" s="18"/>
      <c r="AI16" s="18"/>
      <c r="AJ16" s="18"/>
      <c r="AK16" s="18"/>
      <c r="AL16" s="20">
        <f t="shared" si="0"/>
        <v>8</v>
      </c>
      <c r="AM16" s="18"/>
      <c r="AN16" s="18"/>
      <c r="AO16"/>
      <c r="AP16" s="19" t="s">
        <v>225</v>
      </c>
      <c r="AQ16" s="19" t="s">
        <v>225</v>
      </c>
      <c r="AR16" s="19" t="s">
        <v>225</v>
      </c>
      <c r="AS16" s="19" t="s">
        <v>225</v>
      </c>
      <c r="AT16" s="19" t="s">
        <v>225</v>
      </c>
      <c r="AU16" s="19" t="s">
        <v>225</v>
      </c>
      <c r="AV16" s="19" t="s">
        <v>225</v>
      </c>
      <c r="AW16"/>
      <c r="AX16"/>
      <c r="AY16" s="19" t="s">
        <v>225</v>
      </c>
      <c r="AZ16" s="19" t="s">
        <v>225</v>
      </c>
      <c r="BA16" s="19" t="s">
        <v>225</v>
      </c>
      <c r="BB16" s="19" t="s">
        <v>225</v>
      </c>
      <c r="BC16" s="19" t="s">
        <v>225</v>
      </c>
      <c r="BD16" s="19" t="s">
        <v>225</v>
      </c>
      <c r="BE16" s="19" t="s">
        <v>225</v>
      </c>
      <c r="BF16" s="19" t="s">
        <v>225</v>
      </c>
      <c r="BG16" s="19" t="s">
        <v>225</v>
      </c>
      <c r="BH16"/>
      <c r="BI16"/>
      <c r="BJ16"/>
      <c r="BK16"/>
      <c r="BL16"/>
      <c r="BM16" s="18"/>
      <c r="BN16" s="18"/>
      <c r="BO16" s="18"/>
      <c r="BP16" s="18"/>
      <c r="BQ16" s="18"/>
      <c r="BR16" s="18"/>
      <c r="BS16" s="18"/>
      <c r="BT16" s="18"/>
      <c r="BU16" s="20">
        <f t="shared" si="1"/>
        <v>8</v>
      </c>
      <c r="BV16" s="18"/>
      <c r="BW16" s="18"/>
      <c r="BX16"/>
      <c r="BY16" s="19" t="s">
        <v>225</v>
      </c>
      <c r="BZ16" s="19" t="s">
        <v>225</v>
      </c>
      <c r="CA16" s="19" t="s">
        <v>225</v>
      </c>
      <c r="CB16" s="19" t="s">
        <v>225</v>
      </c>
      <c r="CC16" s="19" t="s">
        <v>225</v>
      </c>
      <c r="CD16" s="19" t="s">
        <v>225</v>
      </c>
      <c r="CE16" s="19" t="s">
        <v>225</v>
      </c>
      <c r="CF16"/>
      <c r="CG16"/>
      <c r="CH16" s="19" t="s">
        <v>225</v>
      </c>
      <c r="CI16" s="19" t="s">
        <v>225</v>
      </c>
      <c r="CJ16" s="19" t="s">
        <v>225</v>
      </c>
      <c r="CK16" s="19" t="s">
        <v>225</v>
      </c>
      <c r="CL16" s="19" t="s">
        <v>225</v>
      </c>
      <c r="CM16" s="19" t="s">
        <v>225</v>
      </c>
      <c r="CN16" s="19" t="s">
        <v>225</v>
      </c>
      <c r="CO16" s="19" t="s">
        <v>225</v>
      </c>
      <c r="CP16" s="19" t="s">
        <v>225</v>
      </c>
      <c r="CQ16"/>
      <c r="CR16"/>
      <c r="CS16"/>
      <c r="CT16"/>
      <c r="CU16"/>
      <c r="CV16" s="18"/>
      <c r="CW16" s="18"/>
      <c r="CX16" s="18"/>
      <c r="CY16" s="18"/>
      <c r="CZ16" s="18"/>
      <c r="DA16" s="18"/>
      <c r="DB16" s="18"/>
      <c r="DC16" s="18"/>
      <c r="DD16" s="20">
        <f t="shared" si="2"/>
        <v>8</v>
      </c>
      <c r="DE16" s="18"/>
      <c r="DF16" s="18"/>
      <c r="DG16"/>
      <c r="DH16" s="19" t="s">
        <v>225</v>
      </c>
      <c r="DI16" s="19" t="s">
        <v>225</v>
      </c>
      <c r="DJ16" s="19" t="s">
        <v>225</v>
      </c>
      <c r="DK16" s="19" t="s">
        <v>225</v>
      </c>
      <c r="DL16" s="19" t="s">
        <v>225</v>
      </c>
      <c r="DM16" s="19" t="s">
        <v>225</v>
      </c>
      <c r="DN16" s="19" t="s">
        <v>225</v>
      </c>
      <c r="DO16"/>
      <c r="DP16"/>
      <c r="DQ16" s="19" t="s">
        <v>225</v>
      </c>
      <c r="DR16" s="19" t="s">
        <v>225</v>
      </c>
      <c r="DS16" s="19" t="s">
        <v>225</v>
      </c>
      <c r="DT16" s="19" t="s">
        <v>225</v>
      </c>
      <c r="DU16" s="19" t="s">
        <v>225</v>
      </c>
      <c r="DV16" s="19" t="s">
        <v>225</v>
      </c>
      <c r="DW16" s="19" t="s">
        <v>225</v>
      </c>
      <c r="DX16" s="19" t="s">
        <v>225</v>
      </c>
      <c r="DY16" s="19" t="s">
        <v>225</v>
      </c>
      <c r="DZ16"/>
      <c r="EA16"/>
      <c r="EB16"/>
      <c r="EC16"/>
      <c r="ED16"/>
      <c r="EE16" s="18"/>
      <c r="EF16" s="18"/>
      <c r="EG16" s="18"/>
      <c r="EH16" s="18"/>
      <c r="EI16" s="18"/>
      <c r="EJ16" s="18"/>
      <c r="EK16" s="18"/>
      <c r="EL16" s="18"/>
      <c r="EM16" s="20">
        <f t="shared" si="3"/>
        <v>8</v>
      </c>
      <c r="EN16" s="18"/>
      <c r="EO16" s="18"/>
      <c r="EP16"/>
      <c r="EQ16" s="19" t="s">
        <v>225</v>
      </c>
      <c r="ER16" s="19" t="s">
        <v>225</v>
      </c>
      <c r="ES16" s="19" t="s">
        <v>225</v>
      </c>
      <c r="ET16" s="19" t="s">
        <v>225</v>
      </c>
      <c r="EU16" s="19" t="s">
        <v>225</v>
      </c>
      <c r="EV16" s="19" t="s">
        <v>225</v>
      </c>
      <c r="EW16" s="19" t="s">
        <v>225</v>
      </c>
      <c r="EX16"/>
      <c r="EY16"/>
      <c r="EZ16" s="19" t="s">
        <v>225</v>
      </c>
      <c r="FA16" s="19" t="s">
        <v>225</v>
      </c>
      <c r="FB16" s="19" t="s">
        <v>225</v>
      </c>
      <c r="FC16" s="19" t="s">
        <v>225</v>
      </c>
      <c r="FD16" s="19" t="s">
        <v>225</v>
      </c>
      <c r="FE16" s="19" t="s">
        <v>225</v>
      </c>
      <c r="FF16" s="19" t="s">
        <v>225</v>
      </c>
      <c r="FG16" s="19" t="s">
        <v>225</v>
      </c>
      <c r="FH16" s="19" t="s">
        <v>225</v>
      </c>
      <c r="FI16"/>
      <c r="FJ16"/>
      <c r="FK16"/>
      <c r="FL16"/>
      <c r="FM16"/>
      <c r="FN16" s="18"/>
      <c r="FO16" s="18"/>
      <c r="FP16" s="18"/>
      <c r="FQ16" s="18"/>
      <c r="FR16" s="18"/>
      <c r="FS16" s="18"/>
      <c r="FT16" s="18"/>
      <c r="FU16" s="18"/>
      <c r="FV16" s="20">
        <f t="shared" si="4"/>
        <v>8</v>
      </c>
      <c r="FW16" s="21"/>
      <c r="FX16" s="20">
        <f t="shared" si="5"/>
        <v>40</v>
      </c>
    </row>
    <row r="17" spans="1:180" s="2" customFormat="1" ht="15" customHeight="1">
      <c r="A17" s="133"/>
      <c r="B17" s="23" t="s">
        <v>239</v>
      </c>
      <c r="C17" s="17" t="s">
        <v>224</v>
      </c>
      <c r="D17" s="18"/>
      <c r="E17" s="18"/>
      <c r="F17"/>
      <c r="G17" s="19" t="s">
        <v>225</v>
      </c>
      <c r="H17" s="19" t="s">
        <v>225</v>
      </c>
      <c r="I17" s="19" t="s">
        <v>225</v>
      </c>
      <c r="J17" s="19" t="s">
        <v>225</v>
      </c>
      <c r="K17" s="19" t="s">
        <v>225</v>
      </c>
      <c r="L17" s="19" t="s">
        <v>225</v>
      </c>
      <c r="M17" s="19" t="s">
        <v>225</v>
      </c>
      <c r="N17"/>
      <c r="O17"/>
      <c r="P17" s="19" t="s">
        <v>225</v>
      </c>
      <c r="Q17" s="19" t="s">
        <v>225</v>
      </c>
      <c r="R17" s="19" t="s">
        <v>225</v>
      </c>
      <c r="S17" s="19" t="s">
        <v>225</v>
      </c>
      <c r="T17" s="19" t="s">
        <v>225</v>
      </c>
      <c r="U17" s="19" t="s">
        <v>225</v>
      </c>
      <c r="V17" s="19" t="s">
        <v>225</v>
      </c>
      <c r="W17" s="19" t="s">
        <v>225</v>
      </c>
      <c r="X17" s="19" t="s">
        <v>225</v>
      </c>
      <c r="Y17"/>
      <c r="Z17"/>
      <c r="AA17"/>
      <c r="AB17"/>
      <c r="AC17"/>
      <c r="AD17" s="18"/>
      <c r="AE17" s="18"/>
      <c r="AF17" s="18"/>
      <c r="AG17" s="18"/>
      <c r="AH17" s="18"/>
      <c r="AI17" s="18"/>
      <c r="AJ17" s="18"/>
      <c r="AK17" s="18"/>
      <c r="AL17" s="20">
        <f t="shared" si="0"/>
        <v>8</v>
      </c>
      <c r="AM17" s="18"/>
      <c r="AN17" s="18"/>
      <c r="AO17"/>
      <c r="AP17" s="19" t="s">
        <v>225</v>
      </c>
      <c r="AQ17" s="19" t="s">
        <v>225</v>
      </c>
      <c r="AR17" s="19" t="s">
        <v>225</v>
      </c>
      <c r="AS17" s="19" t="s">
        <v>225</v>
      </c>
      <c r="AT17" s="19" t="s">
        <v>225</v>
      </c>
      <c r="AU17" s="19" t="s">
        <v>225</v>
      </c>
      <c r="AV17" s="19" t="s">
        <v>225</v>
      </c>
      <c r="AW17"/>
      <c r="AX17"/>
      <c r="AY17" s="19" t="s">
        <v>225</v>
      </c>
      <c r="AZ17" s="19" t="s">
        <v>225</v>
      </c>
      <c r="BA17" s="19" t="s">
        <v>225</v>
      </c>
      <c r="BB17" s="19" t="s">
        <v>225</v>
      </c>
      <c r="BC17" s="19" t="s">
        <v>225</v>
      </c>
      <c r="BD17" s="19" t="s">
        <v>225</v>
      </c>
      <c r="BE17" s="19" t="s">
        <v>225</v>
      </c>
      <c r="BF17" s="19" t="s">
        <v>225</v>
      </c>
      <c r="BG17" s="19" t="s">
        <v>225</v>
      </c>
      <c r="BH17"/>
      <c r="BI17"/>
      <c r="BJ17"/>
      <c r="BK17"/>
      <c r="BL17"/>
      <c r="BM17" s="18"/>
      <c r="BN17" s="18"/>
      <c r="BO17" s="18"/>
      <c r="BP17" s="18"/>
      <c r="BQ17" s="18"/>
      <c r="BR17" s="18"/>
      <c r="BS17" s="18"/>
      <c r="BT17" s="18"/>
      <c r="BU17" s="20">
        <f t="shared" si="1"/>
        <v>8</v>
      </c>
      <c r="BV17" s="18"/>
      <c r="BW17" s="18"/>
      <c r="BX17"/>
      <c r="BY17" s="19" t="s">
        <v>225</v>
      </c>
      <c r="BZ17" s="19" t="s">
        <v>225</v>
      </c>
      <c r="CA17" s="19" t="s">
        <v>225</v>
      </c>
      <c r="CB17" s="19" t="s">
        <v>225</v>
      </c>
      <c r="CC17" s="19" t="s">
        <v>225</v>
      </c>
      <c r="CD17" s="19" t="s">
        <v>225</v>
      </c>
      <c r="CE17" s="19" t="s">
        <v>225</v>
      </c>
      <c r="CF17"/>
      <c r="CG17"/>
      <c r="CH17" s="19" t="s">
        <v>225</v>
      </c>
      <c r="CI17" s="19" t="s">
        <v>225</v>
      </c>
      <c r="CJ17" s="19" t="s">
        <v>225</v>
      </c>
      <c r="CK17" s="19" t="s">
        <v>225</v>
      </c>
      <c r="CL17" s="19" t="s">
        <v>225</v>
      </c>
      <c r="CM17" s="19" t="s">
        <v>225</v>
      </c>
      <c r="CN17" s="19" t="s">
        <v>225</v>
      </c>
      <c r="CO17" s="19" t="s">
        <v>225</v>
      </c>
      <c r="CP17" s="19" t="s">
        <v>225</v>
      </c>
      <c r="CQ17"/>
      <c r="CR17"/>
      <c r="CS17"/>
      <c r="CT17"/>
      <c r="CU17"/>
      <c r="CV17" s="18"/>
      <c r="CW17" s="18"/>
      <c r="CX17" s="18"/>
      <c r="CY17" s="18"/>
      <c r="CZ17" s="18"/>
      <c r="DA17" s="18"/>
      <c r="DB17" s="18"/>
      <c r="DC17" s="18"/>
      <c r="DD17" s="20">
        <f t="shared" si="2"/>
        <v>8</v>
      </c>
      <c r="DE17" s="18"/>
      <c r="DF17" s="18"/>
      <c r="DG17"/>
      <c r="DH17" s="19" t="s">
        <v>225</v>
      </c>
      <c r="DI17" s="19" t="s">
        <v>225</v>
      </c>
      <c r="DJ17" s="19" t="s">
        <v>225</v>
      </c>
      <c r="DK17" s="19" t="s">
        <v>225</v>
      </c>
      <c r="DL17" s="19" t="s">
        <v>225</v>
      </c>
      <c r="DM17" s="19" t="s">
        <v>225</v>
      </c>
      <c r="DN17" s="19" t="s">
        <v>225</v>
      </c>
      <c r="DO17"/>
      <c r="DP17"/>
      <c r="DQ17" s="19" t="s">
        <v>225</v>
      </c>
      <c r="DR17" s="19" t="s">
        <v>225</v>
      </c>
      <c r="DS17" s="19" t="s">
        <v>225</v>
      </c>
      <c r="DT17" s="19" t="s">
        <v>225</v>
      </c>
      <c r="DU17" s="19" t="s">
        <v>225</v>
      </c>
      <c r="DV17" s="19" t="s">
        <v>225</v>
      </c>
      <c r="DW17" s="19" t="s">
        <v>225</v>
      </c>
      <c r="DX17" s="19" t="s">
        <v>225</v>
      </c>
      <c r="DY17" s="19" t="s">
        <v>225</v>
      </c>
      <c r="DZ17"/>
      <c r="EA17"/>
      <c r="EB17"/>
      <c r="EC17"/>
      <c r="ED17"/>
      <c r="EE17" s="18"/>
      <c r="EF17" s="18"/>
      <c r="EG17" s="18"/>
      <c r="EH17" s="18"/>
      <c r="EI17" s="18"/>
      <c r="EJ17" s="18"/>
      <c r="EK17" s="18"/>
      <c r="EL17" s="18"/>
      <c r="EM17" s="20">
        <f t="shared" si="3"/>
        <v>8</v>
      </c>
      <c r="EN17" s="18"/>
      <c r="EO17" s="18"/>
      <c r="EP17"/>
      <c r="EQ17" s="19" t="s">
        <v>225</v>
      </c>
      <c r="ER17" s="19" t="s">
        <v>225</v>
      </c>
      <c r="ES17" s="19" t="s">
        <v>225</v>
      </c>
      <c r="ET17" s="19" t="s">
        <v>225</v>
      </c>
      <c r="EU17" s="19" t="s">
        <v>225</v>
      </c>
      <c r="EV17" s="19" t="s">
        <v>225</v>
      </c>
      <c r="EW17" s="19" t="s">
        <v>225</v>
      </c>
      <c r="EX17"/>
      <c r="EY17"/>
      <c r="EZ17" s="19" t="s">
        <v>225</v>
      </c>
      <c r="FA17" s="19" t="s">
        <v>225</v>
      </c>
      <c r="FB17" s="19" t="s">
        <v>225</v>
      </c>
      <c r="FC17" s="19" t="s">
        <v>225</v>
      </c>
      <c r="FD17" s="19" t="s">
        <v>225</v>
      </c>
      <c r="FE17" s="19" t="s">
        <v>225</v>
      </c>
      <c r="FF17" s="19" t="s">
        <v>225</v>
      </c>
      <c r="FG17" s="19" t="s">
        <v>225</v>
      </c>
      <c r="FH17" s="19" t="s">
        <v>225</v>
      </c>
      <c r="FI17"/>
      <c r="FJ17"/>
      <c r="FK17"/>
      <c r="FL17"/>
      <c r="FM17"/>
      <c r="FN17" s="18"/>
      <c r="FO17" s="18"/>
      <c r="FP17" s="18"/>
      <c r="FQ17" s="18"/>
      <c r="FR17" s="18"/>
      <c r="FS17" s="18"/>
      <c r="FT17" s="18"/>
      <c r="FU17" s="18"/>
      <c r="FV17" s="20">
        <f t="shared" si="4"/>
        <v>8</v>
      </c>
      <c r="FW17" s="21"/>
      <c r="FX17" s="20">
        <f t="shared" si="5"/>
        <v>40</v>
      </c>
    </row>
    <row r="18" spans="1:180" s="2" customFormat="1" ht="15" customHeight="1">
      <c r="A18" s="133"/>
      <c r="B18" s="24" t="s">
        <v>240</v>
      </c>
      <c r="C18" s="17" t="s">
        <v>224</v>
      </c>
      <c r="D18" s="18"/>
      <c r="E18" s="18"/>
      <c r="F18"/>
      <c r="G18" s="19" t="s">
        <v>225</v>
      </c>
      <c r="H18" s="19" t="s">
        <v>225</v>
      </c>
      <c r="I18" s="19" t="s">
        <v>225</v>
      </c>
      <c r="J18" s="19" t="s">
        <v>225</v>
      </c>
      <c r="K18" s="19" t="s">
        <v>225</v>
      </c>
      <c r="L18" s="19" t="s">
        <v>225</v>
      </c>
      <c r="M18" s="19" t="s">
        <v>225</v>
      </c>
      <c r="N18"/>
      <c r="O18"/>
      <c r="P18" s="19" t="s">
        <v>225</v>
      </c>
      <c r="Q18" s="19" t="s">
        <v>225</v>
      </c>
      <c r="R18" s="19" t="s">
        <v>225</v>
      </c>
      <c r="S18" s="19" t="s">
        <v>225</v>
      </c>
      <c r="T18" s="19" t="s">
        <v>225</v>
      </c>
      <c r="U18" s="19" t="s">
        <v>225</v>
      </c>
      <c r="V18" s="19" t="s">
        <v>225</v>
      </c>
      <c r="W18" s="19" t="s">
        <v>225</v>
      </c>
      <c r="X18" s="19" t="s">
        <v>225</v>
      </c>
      <c r="Y18"/>
      <c r="Z18"/>
      <c r="AA18"/>
      <c r="AB18"/>
      <c r="AC18"/>
      <c r="AD18" s="18"/>
      <c r="AE18" s="18"/>
      <c r="AF18" s="18"/>
      <c r="AG18" s="18"/>
      <c r="AH18" s="18"/>
      <c r="AI18" s="18"/>
      <c r="AJ18" s="18"/>
      <c r="AK18" s="18"/>
      <c r="AL18" s="20">
        <f t="shared" si="0"/>
        <v>8</v>
      </c>
      <c r="AM18" s="18"/>
      <c r="AN18" s="18"/>
      <c r="AO18"/>
      <c r="AP18" s="19" t="s">
        <v>225</v>
      </c>
      <c r="AQ18" s="19" t="s">
        <v>225</v>
      </c>
      <c r="AR18" s="19" t="s">
        <v>225</v>
      </c>
      <c r="AS18" s="19" t="s">
        <v>225</v>
      </c>
      <c r="AT18" s="19" t="s">
        <v>225</v>
      </c>
      <c r="AU18" s="19" t="s">
        <v>225</v>
      </c>
      <c r="AV18" s="19" t="s">
        <v>225</v>
      </c>
      <c r="AW18"/>
      <c r="AX18"/>
      <c r="AY18" s="19" t="s">
        <v>225</v>
      </c>
      <c r="AZ18" s="19" t="s">
        <v>225</v>
      </c>
      <c r="BA18" s="19" t="s">
        <v>225</v>
      </c>
      <c r="BB18" s="19" t="s">
        <v>225</v>
      </c>
      <c r="BC18" s="19" t="s">
        <v>225</v>
      </c>
      <c r="BD18" s="19" t="s">
        <v>225</v>
      </c>
      <c r="BE18" s="19" t="s">
        <v>225</v>
      </c>
      <c r="BF18" s="19" t="s">
        <v>225</v>
      </c>
      <c r="BG18" s="19" t="s">
        <v>225</v>
      </c>
      <c r="BH18"/>
      <c r="BI18"/>
      <c r="BJ18"/>
      <c r="BK18"/>
      <c r="BL18"/>
      <c r="BM18" s="18"/>
      <c r="BN18" s="18"/>
      <c r="BO18" s="18"/>
      <c r="BP18" s="18"/>
      <c r="BQ18" s="18"/>
      <c r="BR18" s="18"/>
      <c r="BS18" s="18"/>
      <c r="BT18" s="18"/>
      <c r="BU18" s="20">
        <f t="shared" si="1"/>
        <v>8</v>
      </c>
      <c r="BV18" s="18"/>
      <c r="BW18" s="18"/>
      <c r="BX18"/>
      <c r="BY18" s="19" t="s">
        <v>225</v>
      </c>
      <c r="BZ18" s="19" t="s">
        <v>225</v>
      </c>
      <c r="CA18" s="19" t="s">
        <v>225</v>
      </c>
      <c r="CB18" s="19" t="s">
        <v>225</v>
      </c>
      <c r="CC18" s="19" t="s">
        <v>225</v>
      </c>
      <c r="CD18" s="19" t="s">
        <v>225</v>
      </c>
      <c r="CE18" s="19" t="s">
        <v>225</v>
      </c>
      <c r="CF18"/>
      <c r="CG18"/>
      <c r="CH18" s="19" t="s">
        <v>225</v>
      </c>
      <c r="CI18" s="19" t="s">
        <v>225</v>
      </c>
      <c r="CJ18" s="19" t="s">
        <v>225</v>
      </c>
      <c r="CK18" s="19" t="s">
        <v>225</v>
      </c>
      <c r="CL18" s="19" t="s">
        <v>225</v>
      </c>
      <c r="CM18" s="19" t="s">
        <v>225</v>
      </c>
      <c r="CN18" s="19" t="s">
        <v>225</v>
      </c>
      <c r="CO18" s="19" t="s">
        <v>225</v>
      </c>
      <c r="CP18" s="19" t="s">
        <v>225</v>
      </c>
      <c r="CQ18"/>
      <c r="CR18"/>
      <c r="CS18"/>
      <c r="CT18"/>
      <c r="CU18"/>
      <c r="CV18" s="18"/>
      <c r="CW18" s="18"/>
      <c r="CX18" s="18"/>
      <c r="CY18" s="18"/>
      <c r="CZ18" s="18"/>
      <c r="DA18" s="18"/>
      <c r="DB18" s="18"/>
      <c r="DC18" s="18"/>
      <c r="DD18" s="20">
        <f t="shared" si="2"/>
        <v>8</v>
      </c>
      <c r="DE18" s="18"/>
      <c r="DF18" s="18"/>
      <c r="DG18"/>
      <c r="DH18" s="19" t="s">
        <v>225</v>
      </c>
      <c r="DI18" s="19" t="s">
        <v>225</v>
      </c>
      <c r="DJ18" s="19" t="s">
        <v>225</v>
      </c>
      <c r="DK18" s="19" t="s">
        <v>225</v>
      </c>
      <c r="DL18" s="19" t="s">
        <v>225</v>
      </c>
      <c r="DM18" s="19" t="s">
        <v>225</v>
      </c>
      <c r="DN18" s="19" t="s">
        <v>225</v>
      </c>
      <c r="DO18"/>
      <c r="DP18"/>
      <c r="DQ18" s="19" t="s">
        <v>225</v>
      </c>
      <c r="DR18" s="19" t="s">
        <v>225</v>
      </c>
      <c r="DS18" s="19" t="s">
        <v>225</v>
      </c>
      <c r="DT18" s="19" t="s">
        <v>225</v>
      </c>
      <c r="DU18" s="19" t="s">
        <v>225</v>
      </c>
      <c r="DV18" s="19" t="s">
        <v>225</v>
      </c>
      <c r="DW18" s="19" t="s">
        <v>225</v>
      </c>
      <c r="DX18" s="19" t="s">
        <v>225</v>
      </c>
      <c r="DY18" s="19" t="s">
        <v>225</v>
      </c>
      <c r="DZ18"/>
      <c r="EA18"/>
      <c r="EB18"/>
      <c r="EC18"/>
      <c r="ED18"/>
      <c r="EE18" s="18"/>
      <c r="EF18" s="18"/>
      <c r="EG18" s="18"/>
      <c r="EH18" s="18"/>
      <c r="EI18" s="18"/>
      <c r="EJ18" s="18"/>
      <c r="EK18" s="18"/>
      <c r="EL18" s="18"/>
      <c r="EM18" s="20">
        <f t="shared" si="3"/>
        <v>8</v>
      </c>
      <c r="EN18" s="18"/>
      <c r="EO18" s="18"/>
      <c r="EP18"/>
      <c r="EQ18" s="19" t="s">
        <v>225</v>
      </c>
      <c r="ER18" s="19" t="s">
        <v>225</v>
      </c>
      <c r="ES18" s="19" t="s">
        <v>225</v>
      </c>
      <c r="ET18" s="19" t="s">
        <v>225</v>
      </c>
      <c r="EU18" s="19" t="s">
        <v>225</v>
      </c>
      <c r="EV18" s="19" t="s">
        <v>225</v>
      </c>
      <c r="EW18" s="19" t="s">
        <v>225</v>
      </c>
      <c r="EX18"/>
      <c r="EY18"/>
      <c r="EZ18" s="19" t="s">
        <v>225</v>
      </c>
      <c r="FA18" s="19" t="s">
        <v>225</v>
      </c>
      <c r="FB18" s="19" t="s">
        <v>225</v>
      </c>
      <c r="FC18" s="19" t="s">
        <v>225</v>
      </c>
      <c r="FD18" s="19" t="s">
        <v>225</v>
      </c>
      <c r="FE18" s="19" t="s">
        <v>225</v>
      </c>
      <c r="FF18" s="19" t="s">
        <v>225</v>
      </c>
      <c r="FG18" s="19" t="s">
        <v>225</v>
      </c>
      <c r="FH18" s="19" t="s">
        <v>225</v>
      </c>
      <c r="FI18"/>
      <c r="FJ18"/>
      <c r="FK18"/>
      <c r="FL18"/>
      <c r="FM18"/>
      <c r="FN18" s="18"/>
      <c r="FO18" s="18"/>
      <c r="FP18" s="18"/>
      <c r="FQ18" s="18"/>
      <c r="FR18" s="18"/>
      <c r="FS18" s="18"/>
      <c r="FT18" s="18"/>
      <c r="FU18" s="18"/>
      <c r="FV18" s="20">
        <f t="shared" si="4"/>
        <v>8</v>
      </c>
      <c r="FW18" s="21"/>
      <c r="FX18" s="20">
        <f t="shared" si="5"/>
        <v>40</v>
      </c>
    </row>
    <row r="19" spans="1:180" s="2" customFormat="1" ht="15" customHeight="1">
      <c r="A19" s="133"/>
      <c r="B19" s="24" t="s">
        <v>241</v>
      </c>
      <c r="C19" s="17" t="s">
        <v>224</v>
      </c>
      <c r="D19" s="18"/>
      <c r="E19" s="18"/>
      <c r="F19"/>
      <c r="G19" s="19" t="s">
        <v>225</v>
      </c>
      <c r="H19" s="19" t="s">
        <v>225</v>
      </c>
      <c r="I19" s="19" t="s">
        <v>225</v>
      </c>
      <c r="J19" s="19" t="s">
        <v>225</v>
      </c>
      <c r="K19" s="19" t="s">
        <v>225</v>
      </c>
      <c r="L19" s="19" t="s">
        <v>225</v>
      </c>
      <c r="M19" s="19" t="s">
        <v>225</v>
      </c>
      <c r="N19" s="19" t="s">
        <v>225</v>
      </c>
      <c r="O19" s="19" t="s">
        <v>225</v>
      </c>
      <c r="P19"/>
      <c r="Q19"/>
      <c r="R19" s="19" t="s">
        <v>225</v>
      </c>
      <c r="S19" s="19" t="s">
        <v>225</v>
      </c>
      <c r="T19" s="19" t="s">
        <v>225</v>
      </c>
      <c r="U19" s="19" t="s">
        <v>225</v>
      </c>
      <c r="V19" s="19" t="s">
        <v>225</v>
      </c>
      <c r="W19" s="19" t="s">
        <v>225</v>
      </c>
      <c r="X19" s="19" t="s">
        <v>225</v>
      </c>
      <c r="Y19"/>
      <c r="Z19"/>
      <c r="AA19"/>
      <c r="AB19"/>
      <c r="AC19"/>
      <c r="AD19" s="18"/>
      <c r="AE19" s="18"/>
      <c r="AF19" s="18"/>
      <c r="AG19" s="18"/>
      <c r="AH19" s="18"/>
      <c r="AI19" s="18"/>
      <c r="AJ19" s="18"/>
      <c r="AK19" s="18"/>
      <c r="AL19" s="20">
        <f t="shared" si="0"/>
        <v>8</v>
      </c>
      <c r="AM19" s="18"/>
      <c r="AN19" s="18"/>
      <c r="AO19"/>
      <c r="AP19" s="19" t="s">
        <v>225</v>
      </c>
      <c r="AQ19" s="19" t="s">
        <v>225</v>
      </c>
      <c r="AR19" s="19" t="s">
        <v>225</v>
      </c>
      <c r="AS19" s="19" t="s">
        <v>225</v>
      </c>
      <c r="AT19" s="19" t="s">
        <v>225</v>
      </c>
      <c r="AU19" s="19" t="s">
        <v>225</v>
      </c>
      <c r="AV19" s="19" t="s">
        <v>225</v>
      </c>
      <c r="AW19" s="19" t="s">
        <v>225</v>
      </c>
      <c r="AX19" s="19" t="s">
        <v>225</v>
      </c>
      <c r="AY19"/>
      <c r="AZ19"/>
      <c r="BA19" s="19" t="s">
        <v>225</v>
      </c>
      <c r="BB19" s="19" t="s">
        <v>225</v>
      </c>
      <c r="BC19" s="19" t="s">
        <v>225</v>
      </c>
      <c r="BD19" s="19" t="s">
        <v>225</v>
      </c>
      <c r="BE19" s="19" t="s">
        <v>225</v>
      </c>
      <c r="BF19" s="19" t="s">
        <v>225</v>
      </c>
      <c r="BG19" s="19" t="s">
        <v>225</v>
      </c>
      <c r="BH19"/>
      <c r="BI19"/>
      <c r="BJ19"/>
      <c r="BK19"/>
      <c r="BL19"/>
      <c r="BM19" s="18"/>
      <c r="BN19" s="18"/>
      <c r="BO19" s="18"/>
      <c r="BP19" s="18"/>
      <c r="BQ19" s="18"/>
      <c r="BR19" s="18"/>
      <c r="BS19" s="18"/>
      <c r="BT19" s="18"/>
      <c r="BU19" s="20">
        <f t="shared" si="1"/>
        <v>8</v>
      </c>
      <c r="BV19" s="18"/>
      <c r="BW19" s="18"/>
      <c r="BX19"/>
      <c r="BY19" s="19" t="s">
        <v>225</v>
      </c>
      <c r="BZ19" s="19" t="s">
        <v>225</v>
      </c>
      <c r="CA19" s="19" t="s">
        <v>225</v>
      </c>
      <c r="CB19" s="19" t="s">
        <v>225</v>
      </c>
      <c r="CC19" s="19" t="s">
        <v>225</v>
      </c>
      <c r="CD19" s="19" t="s">
        <v>225</v>
      </c>
      <c r="CE19" s="19" t="s">
        <v>225</v>
      </c>
      <c r="CF19" s="19" t="s">
        <v>225</v>
      </c>
      <c r="CG19" s="19" t="s">
        <v>225</v>
      </c>
      <c r="CH19"/>
      <c r="CI19"/>
      <c r="CJ19" s="19" t="s">
        <v>225</v>
      </c>
      <c r="CK19" s="19" t="s">
        <v>225</v>
      </c>
      <c r="CL19" s="19" t="s">
        <v>225</v>
      </c>
      <c r="CM19" s="19" t="s">
        <v>225</v>
      </c>
      <c r="CN19" s="19" t="s">
        <v>225</v>
      </c>
      <c r="CO19" s="19" t="s">
        <v>225</v>
      </c>
      <c r="CP19" s="19" t="s">
        <v>225</v>
      </c>
      <c r="CQ19"/>
      <c r="CR19"/>
      <c r="CS19"/>
      <c r="CT19"/>
      <c r="CU19"/>
      <c r="CV19" s="18"/>
      <c r="CW19" s="18"/>
      <c r="CX19" s="18"/>
      <c r="CY19" s="18"/>
      <c r="CZ19" s="18"/>
      <c r="DA19" s="18"/>
      <c r="DB19" s="18"/>
      <c r="DC19" s="18"/>
      <c r="DD19" s="20">
        <f t="shared" si="2"/>
        <v>8</v>
      </c>
      <c r="DE19" s="18"/>
      <c r="DF19" s="18"/>
      <c r="DG19"/>
      <c r="DH19" s="19" t="s">
        <v>225</v>
      </c>
      <c r="DI19" s="19" t="s">
        <v>225</v>
      </c>
      <c r="DJ19" s="19" t="s">
        <v>225</v>
      </c>
      <c r="DK19" s="19" t="s">
        <v>225</v>
      </c>
      <c r="DL19" s="19" t="s">
        <v>225</v>
      </c>
      <c r="DM19" s="19" t="s">
        <v>225</v>
      </c>
      <c r="DN19" s="19" t="s">
        <v>225</v>
      </c>
      <c r="DO19" s="19" t="s">
        <v>225</v>
      </c>
      <c r="DP19" s="19" t="s">
        <v>225</v>
      </c>
      <c r="DQ19"/>
      <c r="DR19"/>
      <c r="DS19" s="19" t="s">
        <v>225</v>
      </c>
      <c r="DT19" s="19" t="s">
        <v>225</v>
      </c>
      <c r="DU19" s="19" t="s">
        <v>225</v>
      </c>
      <c r="DV19" s="19" t="s">
        <v>225</v>
      </c>
      <c r="DW19" s="19" t="s">
        <v>225</v>
      </c>
      <c r="DX19" s="19" t="s">
        <v>225</v>
      </c>
      <c r="DY19" s="19" t="s">
        <v>225</v>
      </c>
      <c r="DZ19"/>
      <c r="EA19"/>
      <c r="EB19"/>
      <c r="EC19"/>
      <c r="ED19"/>
      <c r="EE19" s="18"/>
      <c r="EF19" s="18"/>
      <c r="EG19" s="18"/>
      <c r="EH19" s="18"/>
      <c r="EI19" s="18"/>
      <c r="EJ19" s="18"/>
      <c r="EK19" s="18"/>
      <c r="EL19" s="18"/>
      <c r="EM19" s="20">
        <f t="shared" si="3"/>
        <v>8</v>
      </c>
      <c r="EN19" s="18"/>
      <c r="EO19" s="18"/>
      <c r="EP19"/>
      <c r="EQ19" s="19" t="s">
        <v>225</v>
      </c>
      <c r="ER19" s="19" t="s">
        <v>225</v>
      </c>
      <c r="ES19" s="19" t="s">
        <v>225</v>
      </c>
      <c r="ET19" s="19" t="s">
        <v>225</v>
      </c>
      <c r="EU19" s="19" t="s">
        <v>225</v>
      </c>
      <c r="EV19" s="19" t="s">
        <v>225</v>
      </c>
      <c r="EW19" s="19" t="s">
        <v>225</v>
      </c>
      <c r="EX19" s="19" t="s">
        <v>225</v>
      </c>
      <c r="EY19" s="19" t="s">
        <v>225</v>
      </c>
      <c r="EZ19"/>
      <c r="FA19"/>
      <c r="FB19" s="19" t="s">
        <v>225</v>
      </c>
      <c r="FC19" s="19" t="s">
        <v>225</v>
      </c>
      <c r="FD19" s="19" t="s">
        <v>225</v>
      </c>
      <c r="FE19" s="19" t="s">
        <v>225</v>
      </c>
      <c r="FF19" s="19" t="s">
        <v>225</v>
      </c>
      <c r="FG19" s="19" t="s">
        <v>225</v>
      </c>
      <c r="FH19" s="19" t="s">
        <v>225</v>
      </c>
      <c r="FI19"/>
      <c r="FJ19"/>
      <c r="FK19"/>
      <c r="FL19"/>
      <c r="FM19"/>
      <c r="FN19" s="18"/>
      <c r="FO19" s="18"/>
      <c r="FP19" s="18"/>
      <c r="FQ19" s="18"/>
      <c r="FR19" s="18"/>
      <c r="FS19" s="18"/>
      <c r="FT19" s="18"/>
      <c r="FU19" s="18"/>
      <c r="FV19" s="20">
        <f t="shared" si="4"/>
        <v>8</v>
      </c>
      <c r="FW19" s="21"/>
      <c r="FX19" s="20">
        <f t="shared" si="5"/>
        <v>40</v>
      </c>
    </row>
    <row r="20" spans="1:180" s="2" customFormat="1" ht="15" customHeight="1">
      <c r="A20" s="133"/>
      <c r="B20" s="24" t="s">
        <v>242</v>
      </c>
      <c r="C20" s="28" t="s">
        <v>243</v>
      </c>
      <c r="D20" s="18"/>
      <c r="E20" s="18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18"/>
      <c r="AE20" s="18"/>
      <c r="AF20" s="18"/>
      <c r="AG20" s="18"/>
      <c r="AH20" s="18"/>
      <c r="AI20" s="18"/>
      <c r="AJ20" s="18"/>
      <c r="AK20" s="18"/>
      <c r="AL20" s="20">
        <f t="shared" si="0"/>
        <v>0</v>
      </c>
      <c r="AM20" s="18"/>
      <c r="AN20" s="18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 s="18"/>
      <c r="BN20" s="18"/>
      <c r="BO20" s="18"/>
      <c r="BP20" s="18"/>
      <c r="BQ20" s="18"/>
      <c r="BR20" s="18"/>
      <c r="BS20" s="18"/>
      <c r="BT20" s="18"/>
      <c r="BU20" s="20">
        <f t="shared" si="1"/>
        <v>0</v>
      </c>
      <c r="BV20" s="18"/>
      <c r="BW20" s="18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 s="18"/>
      <c r="CW20" s="18"/>
      <c r="CX20" s="18"/>
      <c r="CY20" s="18"/>
      <c r="CZ20" s="18"/>
      <c r="DA20" s="18"/>
      <c r="DB20" s="18"/>
      <c r="DC20" s="18"/>
      <c r="DD20" s="20">
        <f t="shared" si="2"/>
        <v>0</v>
      </c>
      <c r="DE20" s="18"/>
      <c r="DF20" s="18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 s="18"/>
      <c r="EF20" s="18"/>
      <c r="EG20" s="18"/>
      <c r="EH20" s="18"/>
      <c r="EI20" s="18"/>
      <c r="EJ20" s="18"/>
      <c r="EK20" s="18"/>
      <c r="EL20" s="18"/>
      <c r="EM20" s="20">
        <f t="shared" si="3"/>
        <v>0</v>
      </c>
      <c r="EN20" s="18"/>
      <c r="EO20" s="18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 s="18"/>
      <c r="FO20" s="18"/>
      <c r="FP20" s="18"/>
      <c r="FQ20" s="18"/>
      <c r="FR20" s="18"/>
      <c r="FS20" s="18"/>
      <c r="FT20" s="18"/>
      <c r="FU20" s="18"/>
      <c r="FV20" s="20">
        <f t="shared" si="4"/>
        <v>0</v>
      </c>
      <c r="FW20" s="21"/>
      <c r="FX20" s="20">
        <f t="shared" si="5"/>
        <v>0</v>
      </c>
    </row>
    <row r="21" spans="1:180" s="2" customFormat="1" ht="15" customHeight="1">
      <c r="A21" s="29"/>
      <c r="B21" s="29"/>
      <c r="C21" s="29"/>
      <c r="D21" s="18"/>
      <c r="E21" s="18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18"/>
      <c r="AE21" s="18"/>
      <c r="AF21" s="18"/>
      <c r="AG21" s="18"/>
      <c r="AH21" s="18"/>
      <c r="AI21" s="18"/>
      <c r="AJ21" s="18"/>
      <c r="AK21" s="18"/>
      <c r="AL21" s="30"/>
      <c r="AM21" s="18"/>
      <c r="AN21" s="18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 s="18"/>
      <c r="BN21" s="18"/>
      <c r="BO21" s="18"/>
      <c r="BP21" s="18"/>
      <c r="BQ21" s="18"/>
      <c r="BR21" s="18"/>
      <c r="BS21" s="18"/>
      <c r="BT21" s="18"/>
      <c r="BU21" s="30"/>
      <c r="BV21" s="18"/>
      <c r="BW21" s="18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 s="18"/>
      <c r="CW21" s="18"/>
      <c r="CX21" s="18"/>
      <c r="CY21" s="18"/>
      <c r="CZ21" s="18"/>
      <c r="DA21" s="18"/>
      <c r="DB21" s="18"/>
      <c r="DC21" s="18"/>
      <c r="DD21" s="30"/>
      <c r="DE21" s="18"/>
      <c r="DF21" s="18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 s="18"/>
      <c r="EF21" s="18"/>
      <c r="EG21" s="18"/>
      <c r="EH21" s="18"/>
      <c r="EI21" s="18"/>
      <c r="EJ21" s="18"/>
      <c r="EK21" s="18"/>
      <c r="EL21" s="18"/>
      <c r="EM21" s="30"/>
      <c r="EN21" s="18"/>
      <c r="EO21" s="18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 s="18"/>
      <c r="FO21" s="18"/>
      <c r="FP21" s="18"/>
      <c r="FQ21" s="18"/>
      <c r="FR21" s="18"/>
      <c r="FS21" s="18"/>
      <c r="FT21" s="18"/>
      <c r="FU21" s="18"/>
      <c r="FV21" s="30"/>
      <c r="FW21" s="21"/>
      <c r="FX21" s="30"/>
    </row>
    <row r="22" spans="1:180" s="2" customFormat="1" ht="15" customHeight="1">
      <c r="A22" s="134"/>
      <c r="B22" s="24" t="s">
        <v>244</v>
      </c>
      <c r="C22" s="17" t="s">
        <v>224</v>
      </c>
      <c r="D22" s="18"/>
      <c r="E22" s="18"/>
      <c r="F22"/>
      <c r="G22"/>
      <c r="H22"/>
      <c r="I22" s="19" t="s">
        <v>225</v>
      </c>
      <c r="J22" s="19" t="s">
        <v>225</v>
      </c>
      <c r="K22" s="19" t="s">
        <v>225</v>
      </c>
      <c r="L22" s="19" t="s">
        <v>225</v>
      </c>
      <c r="M22" s="19" t="s">
        <v>225</v>
      </c>
      <c r="N22" s="19" t="s">
        <v>225</v>
      </c>
      <c r="O22" s="19" t="s">
        <v>225</v>
      </c>
      <c r="P22" s="19" t="s">
        <v>225</v>
      </c>
      <c r="Q22"/>
      <c r="R22"/>
      <c r="S22" s="19" t="s">
        <v>225</v>
      </c>
      <c r="T22" s="19" t="s">
        <v>225</v>
      </c>
      <c r="U22" s="19" t="s">
        <v>225</v>
      </c>
      <c r="V22" s="19" t="s">
        <v>225</v>
      </c>
      <c r="W22" s="19" t="s">
        <v>225</v>
      </c>
      <c r="X22" s="19" t="s">
        <v>225</v>
      </c>
      <c r="Y22" s="19" t="s">
        <v>225</v>
      </c>
      <c r="Z22" s="19" t="s">
        <v>225</v>
      </c>
      <c r="AA22"/>
      <c r="AB22"/>
      <c r="AC22"/>
      <c r="AD22" s="18"/>
      <c r="AE22" s="18"/>
      <c r="AF22" s="18"/>
      <c r="AG22" s="18"/>
      <c r="AH22" s="18"/>
      <c r="AI22" s="18"/>
      <c r="AJ22" s="18"/>
      <c r="AK22" s="18"/>
      <c r="AL22" s="20">
        <f t="shared" ref="AL22:AL32" si="6">COUNTIF(D22:AK22,"&lt;&gt;")/2</f>
        <v>8</v>
      </c>
      <c r="AM22" s="18"/>
      <c r="AN22" s="18"/>
      <c r="AO22"/>
      <c r="AP22"/>
      <c r="AQ22"/>
      <c r="AR22" s="19" t="s">
        <v>225</v>
      </c>
      <c r="AS22" s="19" t="s">
        <v>225</v>
      </c>
      <c r="AT22" s="19" t="s">
        <v>225</v>
      </c>
      <c r="AU22" s="19" t="s">
        <v>225</v>
      </c>
      <c r="AV22" s="19" t="s">
        <v>225</v>
      </c>
      <c r="AW22" s="19" t="s">
        <v>225</v>
      </c>
      <c r="AX22" s="19" t="s">
        <v>225</v>
      </c>
      <c r="AY22" s="19" t="s">
        <v>225</v>
      </c>
      <c r="AZ22"/>
      <c r="BA22"/>
      <c r="BB22" s="19" t="s">
        <v>225</v>
      </c>
      <c r="BC22" s="19" t="s">
        <v>225</v>
      </c>
      <c r="BD22" s="19" t="s">
        <v>225</v>
      </c>
      <c r="BE22" s="19" t="s">
        <v>225</v>
      </c>
      <c r="BF22" s="19" t="s">
        <v>225</v>
      </c>
      <c r="BG22" s="19" t="s">
        <v>225</v>
      </c>
      <c r="BH22" s="19" t="s">
        <v>225</v>
      </c>
      <c r="BI22" s="19" t="s">
        <v>225</v>
      </c>
      <c r="BJ22"/>
      <c r="BK22"/>
      <c r="BL22"/>
      <c r="BM22" s="18"/>
      <c r="BN22" s="18"/>
      <c r="BO22" s="18"/>
      <c r="BP22" s="18"/>
      <c r="BQ22" s="18"/>
      <c r="BR22" s="18"/>
      <c r="BS22" s="18"/>
      <c r="BT22" s="18"/>
      <c r="BU22" s="20">
        <f t="shared" ref="BU22:BU32" si="7">COUNTIF(AM22:BT22,"&lt;&gt;")/2</f>
        <v>8</v>
      </c>
      <c r="BV22" s="18"/>
      <c r="BW22" s="18"/>
      <c r="BX22"/>
      <c r="BY22"/>
      <c r="BZ22"/>
      <c r="CA22" s="19" t="s">
        <v>225</v>
      </c>
      <c r="CB22" s="19" t="s">
        <v>225</v>
      </c>
      <c r="CC22" s="19" t="s">
        <v>225</v>
      </c>
      <c r="CD22" s="19" t="s">
        <v>225</v>
      </c>
      <c r="CE22" s="19" t="s">
        <v>225</v>
      </c>
      <c r="CF22" s="19" t="s">
        <v>225</v>
      </c>
      <c r="CG22" s="19" t="s">
        <v>225</v>
      </c>
      <c r="CH22" s="19" t="s">
        <v>225</v>
      </c>
      <c r="CI22"/>
      <c r="CJ22"/>
      <c r="CK22" s="19" t="s">
        <v>225</v>
      </c>
      <c r="CL22" s="19" t="s">
        <v>225</v>
      </c>
      <c r="CM22" s="19" t="s">
        <v>225</v>
      </c>
      <c r="CN22" s="19" t="s">
        <v>225</v>
      </c>
      <c r="CO22" s="19" t="s">
        <v>225</v>
      </c>
      <c r="CP22" s="19" t="s">
        <v>225</v>
      </c>
      <c r="CQ22" s="19" t="s">
        <v>225</v>
      </c>
      <c r="CR22" s="19" t="s">
        <v>225</v>
      </c>
      <c r="CS22"/>
      <c r="CT22"/>
      <c r="CU22"/>
      <c r="CV22" s="18"/>
      <c r="CW22" s="18"/>
      <c r="CX22" s="18"/>
      <c r="CY22" s="18"/>
      <c r="CZ22" s="18"/>
      <c r="DA22" s="18"/>
      <c r="DB22" s="18"/>
      <c r="DC22" s="18"/>
      <c r="DD22" s="20">
        <f t="shared" ref="DD22:DD32" si="8">COUNTIF(BV22:DC22,"&lt;&gt;")/2</f>
        <v>8</v>
      </c>
      <c r="DE22" s="18"/>
      <c r="DF22" s="18"/>
      <c r="DG22"/>
      <c r="DH22"/>
      <c r="DI22"/>
      <c r="DJ22" s="19" t="s">
        <v>225</v>
      </c>
      <c r="DK22" s="19" t="s">
        <v>225</v>
      </c>
      <c r="DL22" s="19" t="s">
        <v>225</v>
      </c>
      <c r="DM22" s="19" t="s">
        <v>225</v>
      </c>
      <c r="DN22" s="19" t="s">
        <v>225</v>
      </c>
      <c r="DO22" s="19" t="s">
        <v>225</v>
      </c>
      <c r="DP22" s="19" t="s">
        <v>225</v>
      </c>
      <c r="DQ22" s="19" t="s">
        <v>225</v>
      </c>
      <c r="DR22"/>
      <c r="DS22"/>
      <c r="DT22" s="19" t="s">
        <v>225</v>
      </c>
      <c r="DU22" s="19" t="s">
        <v>225</v>
      </c>
      <c r="DV22" s="19" t="s">
        <v>225</v>
      </c>
      <c r="DW22" s="19" t="s">
        <v>225</v>
      </c>
      <c r="DX22" s="19" t="s">
        <v>225</v>
      </c>
      <c r="DY22" s="19" t="s">
        <v>225</v>
      </c>
      <c r="DZ22" s="19" t="s">
        <v>225</v>
      </c>
      <c r="EA22" s="19" t="s">
        <v>225</v>
      </c>
      <c r="EB22"/>
      <c r="EC22"/>
      <c r="ED22"/>
      <c r="EE22" s="18"/>
      <c r="EF22" s="18"/>
      <c r="EG22" s="18"/>
      <c r="EH22" s="18"/>
      <c r="EI22" s="18"/>
      <c r="EJ22" s="18"/>
      <c r="EK22" s="18"/>
      <c r="EL22" s="18"/>
      <c r="EM22" s="20">
        <f t="shared" ref="EM22:EM32" si="9">COUNTIF(DE22:EL22,"&lt;&gt;")/2</f>
        <v>8</v>
      </c>
      <c r="EN22" s="18"/>
      <c r="EO22" s="18"/>
      <c r="EP22"/>
      <c r="EQ22"/>
      <c r="ER22"/>
      <c r="ES22" s="19" t="s">
        <v>225</v>
      </c>
      <c r="ET22" s="19" t="s">
        <v>225</v>
      </c>
      <c r="EU22" s="19" t="s">
        <v>225</v>
      </c>
      <c r="EV22" s="19" t="s">
        <v>225</v>
      </c>
      <c r="EW22" s="19" t="s">
        <v>225</v>
      </c>
      <c r="EX22" s="19" t="s">
        <v>225</v>
      </c>
      <c r="EY22" s="19" t="s">
        <v>225</v>
      </c>
      <c r="EZ22" s="19" t="s">
        <v>225</v>
      </c>
      <c r="FA22"/>
      <c r="FB22"/>
      <c r="FC22" s="19" t="s">
        <v>225</v>
      </c>
      <c r="FD22" s="19" t="s">
        <v>225</v>
      </c>
      <c r="FE22" s="19" t="s">
        <v>225</v>
      </c>
      <c r="FF22" s="19" t="s">
        <v>225</v>
      </c>
      <c r="FG22" s="19" t="s">
        <v>225</v>
      </c>
      <c r="FH22" s="19" t="s">
        <v>225</v>
      </c>
      <c r="FI22" s="19" t="s">
        <v>225</v>
      </c>
      <c r="FJ22" s="19" t="s">
        <v>225</v>
      </c>
      <c r="FK22"/>
      <c r="FL22"/>
      <c r="FM22"/>
      <c r="FN22" s="18"/>
      <c r="FO22" s="18"/>
      <c r="FP22" s="18"/>
      <c r="FQ22" s="18"/>
      <c r="FR22" s="18"/>
      <c r="FS22" s="18"/>
      <c r="FT22" s="18"/>
      <c r="FU22" s="18"/>
      <c r="FV22" s="20">
        <f t="shared" ref="FV22:FV32" si="10">COUNTIF(EN22:FU22,"&lt;&gt;")/2</f>
        <v>8</v>
      </c>
      <c r="FW22" s="21"/>
      <c r="FX22" s="20">
        <f t="shared" ref="FX22:FX32" si="11">AL22+BU22+DD22+EM22+FV22</f>
        <v>40</v>
      </c>
    </row>
    <row r="23" spans="1:180" s="2" customFormat="1" ht="15" customHeight="1">
      <c r="A23" s="134"/>
      <c r="B23" s="23" t="s">
        <v>245</v>
      </c>
      <c r="C23" s="17" t="s">
        <v>224</v>
      </c>
      <c r="D23" s="18"/>
      <c r="E23" s="18"/>
      <c r="F23"/>
      <c r="G23" s="19" t="s">
        <v>225</v>
      </c>
      <c r="H23" s="19" t="s">
        <v>225</v>
      </c>
      <c r="I23" s="19" t="s">
        <v>225</v>
      </c>
      <c r="J23" s="19" t="s">
        <v>225</v>
      </c>
      <c r="K23" s="19" t="s">
        <v>225</v>
      </c>
      <c r="L23" s="19" t="s">
        <v>225</v>
      </c>
      <c r="M23" s="19" t="s">
        <v>225</v>
      </c>
      <c r="N23" s="19" t="s">
        <v>225</v>
      </c>
      <c r="O23" s="19" t="s">
        <v>225</v>
      </c>
      <c r="P23"/>
      <c r="Q23"/>
      <c r="R23" s="19" t="s">
        <v>225</v>
      </c>
      <c r="S23" s="19" t="s">
        <v>225</v>
      </c>
      <c r="T23" s="19" t="s">
        <v>225</v>
      </c>
      <c r="U23" s="19" t="s">
        <v>225</v>
      </c>
      <c r="V23" s="19" t="s">
        <v>225</v>
      </c>
      <c r="W23" s="19" t="s">
        <v>225</v>
      </c>
      <c r="X23" s="19" t="s">
        <v>225</v>
      </c>
      <c r="Y23"/>
      <c r="Z23"/>
      <c r="AA23"/>
      <c r="AB23"/>
      <c r="AC23"/>
      <c r="AD23" s="18"/>
      <c r="AE23" s="18"/>
      <c r="AF23" s="18"/>
      <c r="AG23" s="18"/>
      <c r="AH23" s="18"/>
      <c r="AI23" s="18"/>
      <c r="AJ23" s="18"/>
      <c r="AK23" s="18"/>
      <c r="AL23" s="20">
        <f t="shared" si="6"/>
        <v>8</v>
      </c>
      <c r="AM23" s="18"/>
      <c r="AN23" s="18"/>
      <c r="AO23"/>
      <c r="AP23" s="19" t="s">
        <v>225</v>
      </c>
      <c r="AQ23" s="19" t="s">
        <v>225</v>
      </c>
      <c r="AR23" s="19" t="s">
        <v>225</v>
      </c>
      <c r="AS23" s="19" t="s">
        <v>225</v>
      </c>
      <c r="AT23" s="19" t="s">
        <v>225</v>
      </c>
      <c r="AU23" s="19" t="s">
        <v>225</v>
      </c>
      <c r="AV23" s="19" t="s">
        <v>225</v>
      </c>
      <c r="AW23" s="19" t="s">
        <v>225</v>
      </c>
      <c r="AX23" s="19" t="s">
        <v>225</v>
      </c>
      <c r="AY23"/>
      <c r="AZ23"/>
      <c r="BA23" s="19" t="s">
        <v>225</v>
      </c>
      <c r="BB23" s="19" t="s">
        <v>225</v>
      </c>
      <c r="BC23" s="19" t="s">
        <v>225</v>
      </c>
      <c r="BD23" s="19" t="s">
        <v>225</v>
      </c>
      <c r="BE23" s="19" t="s">
        <v>225</v>
      </c>
      <c r="BF23" s="19" t="s">
        <v>225</v>
      </c>
      <c r="BG23" s="19" t="s">
        <v>225</v>
      </c>
      <c r="BH23"/>
      <c r="BI23"/>
      <c r="BJ23"/>
      <c r="BK23"/>
      <c r="BL23"/>
      <c r="BM23" s="18"/>
      <c r="BN23" s="18"/>
      <c r="BO23" s="18"/>
      <c r="BP23" s="18"/>
      <c r="BQ23" s="18"/>
      <c r="BR23" s="18"/>
      <c r="BS23" s="18"/>
      <c r="BT23" s="18"/>
      <c r="BU23" s="20">
        <f t="shared" si="7"/>
        <v>8</v>
      </c>
      <c r="BV23" s="18"/>
      <c r="BW23" s="18"/>
      <c r="BX23"/>
      <c r="BY23" s="19" t="s">
        <v>225</v>
      </c>
      <c r="BZ23" s="19" t="s">
        <v>225</v>
      </c>
      <c r="CA23" s="19" t="s">
        <v>225</v>
      </c>
      <c r="CB23" s="19" t="s">
        <v>225</v>
      </c>
      <c r="CC23" s="19" t="s">
        <v>225</v>
      </c>
      <c r="CD23" s="19" t="s">
        <v>225</v>
      </c>
      <c r="CE23" s="19" t="s">
        <v>225</v>
      </c>
      <c r="CF23" s="19" t="s">
        <v>225</v>
      </c>
      <c r="CG23" s="19" t="s">
        <v>225</v>
      </c>
      <c r="CH23"/>
      <c r="CI23"/>
      <c r="CJ23" s="19" t="s">
        <v>225</v>
      </c>
      <c r="CK23" s="19" t="s">
        <v>225</v>
      </c>
      <c r="CL23" s="19" t="s">
        <v>225</v>
      </c>
      <c r="CM23" s="19" t="s">
        <v>225</v>
      </c>
      <c r="CN23" s="19" t="s">
        <v>225</v>
      </c>
      <c r="CO23" s="19" t="s">
        <v>225</v>
      </c>
      <c r="CP23" s="19" t="s">
        <v>225</v>
      </c>
      <c r="CQ23"/>
      <c r="CR23"/>
      <c r="CS23"/>
      <c r="CT23"/>
      <c r="CU23"/>
      <c r="CV23" s="18"/>
      <c r="CW23" s="18"/>
      <c r="CX23" s="18"/>
      <c r="CY23" s="18"/>
      <c r="CZ23" s="18"/>
      <c r="DA23" s="18"/>
      <c r="DB23" s="18"/>
      <c r="DC23" s="18"/>
      <c r="DD23" s="20">
        <f t="shared" si="8"/>
        <v>8</v>
      </c>
      <c r="DE23" s="18"/>
      <c r="DF23" s="18"/>
      <c r="DG23"/>
      <c r="DH23" s="19" t="s">
        <v>225</v>
      </c>
      <c r="DI23" s="19" t="s">
        <v>225</v>
      </c>
      <c r="DJ23" s="19" t="s">
        <v>225</v>
      </c>
      <c r="DK23" s="19" t="s">
        <v>225</v>
      </c>
      <c r="DL23" s="19" t="s">
        <v>225</v>
      </c>
      <c r="DM23" s="19" t="s">
        <v>225</v>
      </c>
      <c r="DN23" s="19" t="s">
        <v>225</v>
      </c>
      <c r="DO23" s="19" t="s">
        <v>225</v>
      </c>
      <c r="DP23" s="19" t="s">
        <v>225</v>
      </c>
      <c r="DQ23"/>
      <c r="DR23"/>
      <c r="DS23" s="19" t="s">
        <v>225</v>
      </c>
      <c r="DT23" s="19" t="s">
        <v>225</v>
      </c>
      <c r="DU23" s="19" t="s">
        <v>225</v>
      </c>
      <c r="DV23" s="19" t="s">
        <v>225</v>
      </c>
      <c r="DW23" s="19" t="s">
        <v>225</v>
      </c>
      <c r="DX23" s="19" t="s">
        <v>225</v>
      </c>
      <c r="DY23" s="19" t="s">
        <v>225</v>
      </c>
      <c r="DZ23"/>
      <c r="EA23"/>
      <c r="EB23"/>
      <c r="EC23"/>
      <c r="ED23"/>
      <c r="EE23" s="18"/>
      <c r="EF23" s="18"/>
      <c r="EG23" s="18"/>
      <c r="EH23" s="18"/>
      <c r="EI23" s="18"/>
      <c r="EJ23" s="18"/>
      <c r="EK23" s="18"/>
      <c r="EL23" s="18"/>
      <c r="EM23" s="20">
        <f t="shared" si="9"/>
        <v>8</v>
      </c>
      <c r="EN23" s="18"/>
      <c r="EO23" s="18"/>
      <c r="EP23"/>
      <c r="EQ23" s="19" t="s">
        <v>225</v>
      </c>
      <c r="ER23" s="19" t="s">
        <v>225</v>
      </c>
      <c r="ES23" s="19" t="s">
        <v>225</v>
      </c>
      <c r="ET23" s="19" t="s">
        <v>225</v>
      </c>
      <c r="EU23" s="19" t="s">
        <v>225</v>
      </c>
      <c r="EV23" s="19" t="s">
        <v>225</v>
      </c>
      <c r="EW23" s="19" t="s">
        <v>225</v>
      </c>
      <c r="EX23" s="19" t="s">
        <v>225</v>
      </c>
      <c r="EY23" s="19" t="s">
        <v>225</v>
      </c>
      <c r="EZ23"/>
      <c r="FA23"/>
      <c r="FB23" s="19" t="s">
        <v>225</v>
      </c>
      <c r="FC23" s="19" t="s">
        <v>225</v>
      </c>
      <c r="FD23" s="19" t="s">
        <v>225</v>
      </c>
      <c r="FE23" s="19" t="s">
        <v>225</v>
      </c>
      <c r="FF23" s="19" t="s">
        <v>225</v>
      </c>
      <c r="FG23" s="19" t="s">
        <v>225</v>
      </c>
      <c r="FH23" s="19" t="s">
        <v>225</v>
      </c>
      <c r="FI23"/>
      <c r="FJ23"/>
      <c r="FK23"/>
      <c r="FL23"/>
      <c r="FM23"/>
      <c r="FN23" s="18"/>
      <c r="FO23" s="18"/>
      <c r="FP23" s="18"/>
      <c r="FQ23" s="18"/>
      <c r="FR23" s="18"/>
      <c r="FS23" s="18"/>
      <c r="FT23" s="18"/>
      <c r="FU23" s="18"/>
      <c r="FV23" s="20">
        <f t="shared" si="10"/>
        <v>8</v>
      </c>
      <c r="FW23" s="21"/>
      <c r="FX23" s="20">
        <f t="shared" si="11"/>
        <v>40</v>
      </c>
    </row>
    <row r="24" spans="1:180" s="2" customFormat="1" ht="15" customHeight="1">
      <c r="A24" s="134"/>
      <c r="B24" s="23" t="s">
        <v>246</v>
      </c>
      <c r="C24" s="17" t="s">
        <v>224</v>
      </c>
      <c r="D24" s="18"/>
      <c r="E24" s="18"/>
      <c r="F24" s="19" t="s">
        <v>225</v>
      </c>
      <c r="G24" s="19" t="s">
        <v>225</v>
      </c>
      <c r="H24" s="19" t="s">
        <v>225</v>
      </c>
      <c r="I24" s="19" t="s">
        <v>225</v>
      </c>
      <c r="J24" s="19" t="s">
        <v>225</v>
      </c>
      <c r="K24" s="19" t="s">
        <v>225</v>
      </c>
      <c r="L24" s="19" t="s">
        <v>225</v>
      </c>
      <c r="M24" s="19" t="s">
        <v>225</v>
      </c>
      <c r="N24"/>
      <c r="O24"/>
      <c r="P24" s="19" t="s">
        <v>225</v>
      </c>
      <c r="Q24" s="19" t="s">
        <v>225</v>
      </c>
      <c r="R24" s="19" t="s">
        <v>225</v>
      </c>
      <c r="S24" s="19" t="s">
        <v>225</v>
      </c>
      <c r="T24" s="19" t="s">
        <v>225</v>
      </c>
      <c r="U24" s="19" t="s">
        <v>225</v>
      </c>
      <c r="V24" s="19" t="s">
        <v>225</v>
      </c>
      <c r="W24" s="19" t="s">
        <v>225</v>
      </c>
      <c r="X24"/>
      <c r="Y24"/>
      <c r="Z24"/>
      <c r="AA24"/>
      <c r="AB24"/>
      <c r="AC24"/>
      <c r="AD24" s="18"/>
      <c r="AE24" s="18"/>
      <c r="AF24" s="18"/>
      <c r="AG24" s="18"/>
      <c r="AH24" s="18"/>
      <c r="AI24" s="18"/>
      <c r="AJ24" s="18"/>
      <c r="AK24" s="18"/>
      <c r="AL24" s="20">
        <f t="shared" si="6"/>
        <v>8</v>
      </c>
      <c r="AM24" s="18"/>
      <c r="AN24" s="18"/>
      <c r="AO24" s="19" t="s">
        <v>225</v>
      </c>
      <c r="AP24" s="19" t="s">
        <v>225</v>
      </c>
      <c r="AQ24" s="19" t="s">
        <v>225</v>
      </c>
      <c r="AR24" s="19" t="s">
        <v>225</v>
      </c>
      <c r="AS24" s="19" t="s">
        <v>225</v>
      </c>
      <c r="AT24" s="19" t="s">
        <v>225</v>
      </c>
      <c r="AU24" s="19" t="s">
        <v>225</v>
      </c>
      <c r="AV24" s="19" t="s">
        <v>225</v>
      </c>
      <c r="AW24"/>
      <c r="AX24"/>
      <c r="AY24" s="19" t="s">
        <v>225</v>
      </c>
      <c r="AZ24" s="19" t="s">
        <v>225</v>
      </c>
      <c r="BA24" s="19" t="s">
        <v>225</v>
      </c>
      <c r="BB24" s="19" t="s">
        <v>225</v>
      </c>
      <c r="BC24" s="19" t="s">
        <v>225</v>
      </c>
      <c r="BD24" s="19" t="s">
        <v>225</v>
      </c>
      <c r="BE24" s="19" t="s">
        <v>225</v>
      </c>
      <c r="BF24" s="19" t="s">
        <v>225</v>
      </c>
      <c r="BG24"/>
      <c r="BH24"/>
      <c r="BI24"/>
      <c r="BJ24"/>
      <c r="BK24"/>
      <c r="BL24"/>
      <c r="BM24" s="18"/>
      <c r="BN24" s="18"/>
      <c r="BO24" s="18"/>
      <c r="BP24" s="18"/>
      <c r="BQ24" s="18"/>
      <c r="BR24" s="18"/>
      <c r="BS24" s="18"/>
      <c r="BT24" s="18"/>
      <c r="BU24" s="20">
        <f t="shared" si="7"/>
        <v>8</v>
      </c>
      <c r="BV24" s="18"/>
      <c r="BW24" s="18"/>
      <c r="BX24" s="19" t="s">
        <v>225</v>
      </c>
      <c r="BY24" s="19" t="s">
        <v>225</v>
      </c>
      <c r="BZ24" s="19" t="s">
        <v>225</v>
      </c>
      <c r="CA24" s="19" t="s">
        <v>225</v>
      </c>
      <c r="CB24" s="19" t="s">
        <v>225</v>
      </c>
      <c r="CC24" s="19" t="s">
        <v>225</v>
      </c>
      <c r="CD24" s="19" t="s">
        <v>225</v>
      </c>
      <c r="CE24" s="19" t="s">
        <v>225</v>
      </c>
      <c r="CF24"/>
      <c r="CG24"/>
      <c r="CH24" s="19" t="s">
        <v>225</v>
      </c>
      <c r="CI24" s="19" t="s">
        <v>225</v>
      </c>
      <c r="CJ24" s="19" t="s">
        <v>225</v>
      </c>
      <c r="CK24" s="19" t="s">
        <v>225</v>
      </c>
      <c r="CL24" s="19" t="s">
        <v>225</v>
      </c>
      <c r="CM24" s="19" t="s">
        <v>225</v>
      </c>
      <c r="CN24" s="19" t="s">
        <v>225</v>
      </c>
      <c r="CO24" s="19" t="s">
        <v>225</v>
      </c>
      <c r="CP24"/>
      <c r="CQ24"/>
      <c r="CR24"/>
      <c r="CS24"/>
      <c r="CT24"/>
      <c r="CU24"/>
      <c r="CV24" s="18"/>
      <c r="CW24" s="18"/>
      <c r="CX24" s="18"/>
      <c r="CY24" s="18"/>
      <c r="CZ24" s="18"/>
      <c r="DA24" s="18"/>
      <c r="DB24" s="18"/>
      <c r="DC24" s="18"/>
      <c r="DD24" s="20">
        <f t="shared" si="8"/>
        <v>8</v>
      </c>
      <c r="DE24" s="18"/>
      <c r="DF24" s="18"/>
      <c r="DG24" s="19" t="s">
        <v>225</v>
      </c>
      <c r="DH24" s="19" t="s">
        <v>225</v>
      </c>
      <c r="DI24" s="19" t="s">
        <v>225</v>
      </c>
      <c r="DJ24" s="19" t="s">
        <v>225</v>
      </c>
      <c r="DK24" s="19" t="s">
        <v>225</v>
      </c>
      <c r="DL24" s="19" t="s">
        <v>225</v>
      </c>
      <c r="DM24" s="19" t="s">
        <v>225</v>
      </c>
      <c r="DN24" s="19" t="s">
        <v>225</v>
      </c>
      <c r="DO24"/>
      <c r="DP24"/>
      <c r="DQ24" s="19" t="s">
        <v>225</v>
      </c>
      <c r="DR24" s="19" t="s">
        <v>225</v>
      </c>
      <c r="DS24" s="19" t="s">
        <v>225</v>
      </c>
      <c r="DT24" s="19" t="s">
        <v>225</v>
      </c>
      <c r="DU24" s="19" t="s">
        <v>225</v>
      </c>
      <c r="DV24" s="19" t="s">
        <v>225</v>
      </c>
      <c r="DW24" s="19" t="s">
        <v>225</v>
      </c>
      <c r="DX24" s="19" t="s">
        <v>225</v>
      </c>
      <c r="DY24"/>
      <c r="DZ24"/>
      <c r="EA24"/>
      <c r="EB24"/>
      <c r="EC24"/>
      <c r="ED24"/>
      <c r="EE24" s="18"/>
      <c r="EF24" s="18"/>
      <c r="EG24" s="18"/>
      <c r="EH24" s="18"/>
      <c r="EI24" s="18"/>
      <c r="EJ24" s="18"/>
      <c r="EK24" s="18"/>
      <c r="EL24" s="18"/>
      <c r="EM24" s="20">
        <f t="shared" si="9"/>
        <v>8</v>
      </c>
      <c r="EN24" s="18"/>
      <c r="EO24" s="18"/>
      <c r="EP24" s="19" t="s">
        <v>225</v>
      </c>
      <c r="EQ24" s="19" t="s">
        <v>225</v>
      </c>
      <c r="ER24" s="19" t="s">
        <v>225</v>
      </c>
      <c r="ES24" s="19" t="s">
        <v>225</v>
      </c>
      <c r="ET24" s="19" t="s">
        <v>225</v>
      </c>
      <c r="EU24" s="19" t="s">
        <v>225</v>
      </c>
      <c r="EV24" s="19" t="s">
        <v>225</v>
      </c>
      <c r="EW24" s="19" t="s">
        <v>225</v>
      </c>
      <c r="EX24"/>
      <c r="EY24"/>
      <c r="EZ24" s="19" t="s">
        <v>225</v>
      </c>
      <c r="FA24" s="19" t="s">
        <v>225</v>
      </c>
      <c r="FB24" s="19" t="s">
        <v>225</v>
      </c>
      <c r="FC24" s="19" t="s">
        <v>225</v>
      </c>
      <c r="FD24" s="19" t="s">
        <v>225</v>
      </c>
      <c r="FE24" s="19" t="s">
        <v>225</v>
      </c>
      <c r="FF24" s="19" t="s">
        <v>225</v>
      </c>
      <c r="FG24" s="19" t="s">
        <v>225</v>
      </c>
      <c r="FH24"/>
      <c r="FI24"/>
      <c r="FJ24"/>
      <c r="FK24"/>
      <c r="FL24"/>
      <c r="FM24"/>
      <c r="FN24" s="18"/>
      <c r="FO24" s="18"/>
      <c r="FP24" s="18"/>
      <c r="FQ24" s="18"/>
      <c r="FR24" s="18"/>
      <c r="FS24" s="18"/>
      <c r="FT24" s="18"/>
      <c r="FU24" s="18"/>
      <c r="FV24" s="20">
        <f t="shared" si="10"/>
        <v>8</v>
      </c>
      <c r="FW24" s="21"/>
      <c r="FX24" s="20">
        <f t="shared" si="11"/>
        <v>40</v>
      </c>
    </row>
    <row r="25" spans="1:180" s="2" customFormat="1" ht="15" customHeight="1">
      <c r="A25" s="134"/>
      <c r="B25" s="24" t="s">
        <v>248</v>
      </c>
      <c r="C25" s="17" t="s">
        <v>224</v>
      </c>
      <c r="D25" s="18"/>
      <c r="E25" s="18"/>
      <c r="F25"/>
      <c r="G25" s="19" t="s">
        <v>225</v>
      </c>
      <c r="H25" s="19" t="s">
        <v>225</v>
      </c>
      <c r="I25" s="19" t="s">
        <v>225</v>
      </c>
      <c r="J25" s="19" t="s">
        <v>225</v>
      </c>
      <c r="K25" s="19" t="s">
        <v>225</v>
      </c>
      <c r="L25" s="19" t="s">
        <v>225</v>
      </c>
      <c r="M25" s="19" t="s">
        <v>225</v>
      </c>
      <c r="N25" s="19" t="s">
        <v>225</v>
      </c>
      <c r="O25" s="19" t="s">
        <v>225</v>
      </c>
      <c r="P25"/>
      <c r="Q25"/>
      <c r="R25" s="19" t="s">
        <v>225</v>
      </c>
      <c r="S25" s="19" t="s">
        <v>225</v>
      </c>
      <c r="T25" s="19" t="s">
        <v>225</v>
      </c>
      <c r="U25" s="19" t="s">
        <v>225</v>
      </c>
      <c r="V25" s="19" t="s">
        <v>225</v>
      </c>
      <c r="W25" s="19" t="s">
        <v>225</v>
      </c>
      <c r="X25" s="19" t="s">
        <v>225</v>
      </c>
      <c r="Y25"/>
      <c r="Z25"/>
      <c r="AA25"/>
      <c r="AB25"/>
      <c r="AC25"/>
      <c r="AD25" s="18"/>
      <c r="AE25" s="18"/>
      <c r="AF25" s="18"/>
      <c r="AG25" s="18"/>
      <c r="AH25" s="18"/>
      <c r="AI25" s="18"/>
      <c r="AJ25" s="18"/>
      <c r="AK25" s="18"/>
      <c r="AL25" s="20">
        <f t="shared" si="6"/>
        <v>8</v>
      </c>
      <c r="AM25" s="18"/>
      <c r="AN25" s="18"/>
      <c r="AO25"/>
      <c r="AP25" s="19" t="s">
        <v>225</v>
      </c>
      <c r="AQ25" s="19" t="s">
        <v>225</v>
      </c>
      <c r="AR25" s="19" t="s">
        <v>225</v>
      </c>
      <c r="AS25" s="19" t="s">
        <v>225</v>
      </c>
      <c r="AT25" s="19" t="s">
        <v>225</v>
      </c>
      <c r="AU25" s="19" t="s">
        <v>225</v>
      </c>
      <c r="AV25" s="19" t="s">
        <v>225</v>
      </c>
      <c r="AW25" s="19" t="s">
        <v>225</v>
      </c>
      <c r="AX25" s="19" t="s">
        <v>225</v>
      </c>
      <c r="AY25"/>
      <c r="AZ25"/>
      <c r="BA25" s="19" t="s">
        <v>225</v>
      </c>
      <c r="BB25" s="19" t="s">
        <v>225</v>
      </c>
      <c r="BC25" s="19" t="s">
        <v>225</v>
      </c>
      <c r="BD25" s="19" t="s">
        <v>225</v>
      </c>
      <c r="BE25" s="19" t="s">
        <v>225</v>
      </c>
      <c r="BF25" s="19" t="s">
        <v>225</v>
      </c>
      <c r="BG25" s="19" t="s">
        <v>225</v>
      </c>
      <c r="BH25"/>
      <c r="BI25"/>
      <c r="BJ25"/>
      <c r="BK25"/>
      <c r="BL25"/>
      <c r="BM25" s="18"/>
      <c r="BN25" s="18"/>
      <c r="BO25" s="18"/>
      <c r="BP25" s="18"/>
      <c r="BQ25" s="18"/>
      <c r="BR25" s="18"/>
      <c r="BS25" s="18"/>
      <c r="BT25" s="18"/>
      <c r="BU25" s="20">
        <f t="shared" si="7"/>
        <v>8</v>
      </c>
      <c r="BV25" s="18"/>
      <c r="BW25" s="18"/>
      <c r="BX25"/>
      <c r="BY25" s="19" t="s">
        <v>225</v>
      </c>
      <c r="BZ25" s="19" t="s">
        <v>225</v>
      </c>
      <c r="CA25" s="19" t="s">
        <v>225</v>
      </c>
      <c r="CB25" s="19" t="s">
        <v>225</v>
      </c>
      <c r="CC25" s="19" t="s">
        <v>225</v>
      </c>
      <c r="CD25" s="19" t="s">
        <v>225</v>
      </c>
      <c r="CE25" s="19" t="s">
        <v>225</v>
      </c>
      <c r="CF25" s="19" t="s">
        <v>225</v>
      </c>
      <c r="CG25" s="19" t="s">
        <v>225</v>
      </c>
      <c r="CH25"/>
      <c r="CI25"/>
      <c r="CJ25" s="19" t="s">
        <v>225</v>
      </c>
      <c r="CK25" s="19" t="s">
        <v>225</v>
      </c>
      <c r="CL25" s="19" t="s">
        <v>225</v>
      </c>
      <c r="CM25" s="19" t="s">
        <v>225</v>
      </c>
      <c r="CN25" s="19" t="s">
        <v>225</v>
      </c>
      <c r="CO25" s="19" t="s">
        <v>225</v>
      </c>
      <c r="CP25" s="19" t="s">
        <v>225</v>
      </c>
      <c r="CQ25"/>
      <c r="CR25"/>
      <c r="CS25"/>
      <c r="CT25"/>
      <c r="CU25"/>
      <c r="CV25" s="18"/>
      <c r="CW25" s="18"/>
      <c r="CX25" s="18"/>
      <c r="CY25" s="18"/>
      <c r="CZ25" s="18"/>
      <c r="DA25" s="18"/>
      <c r="DB25" s="18"/>
      <c r="DC25" s="18"/>
      <c r="DD25" s="20">
        <f t="shared" si="8"/>
        <v>8</v>
      </c>
      <c r="DE25" s="18"/>
      <c r="DF25" s="18"/>
      <c r="DG25"/>
      <c r="DH25" s="19" t="s">
        <v>225</v>
      </c>
      <c r="DI25" s="19" t="s">
        <v>225</v>
      </c>
      <c r="DJ25" s="19" t="s">
        <v>225</v>
      </c>
      <c r="DK25" s="19" t="s">
        <v>225</v>
      </c>
      <c r="DL25" s="19" t="s">
        <v>225</v>
      </c>
      <c r="DM25" s="19" t="s">
        <v>225</v>
      </c>
      <c r="DN25" s="19" t="s">
        <v>225</v>
      </c>
      <c r="DO25" s="19" t="s">
        <v>225</v>
      </c>
      <c r="DP25" s="19" t="s">
        <v>225</v>
      </c>
      <c r="DQ25"/>
      <c r="DR25"/>
      <c r="DS25" s="19" t="s">
        <v>225</v>
      </c>
      <c r="DT25" s="19" t="s">
        <v>225</v>
      </c>
      <c r="DU25" s="19" t="s">
        <v>225</v>
      </c>
      <c r="DV25" s="19" t="s">
        <v>225</v>
      </c>
      <c r="DW25" s="19" t="s">
        <v>225</v>
      </c>
      <c r="DX25" s="19" t="s">
        <v>225</v>
      </c>
      <c r="DY25" s="19" t="s">
        <v>225</v>
      </c>
      <c r="DZ25"/>
      <c r="EA25"/>
      <c r="EB25"/>
      <c r="EC25"/>
      <c r="ED25"/>
      <c r="EE25" s="18"/>
      <c r="EF25" s="18"/>
      <c r="EG25" s="18"/>
      <c r="EH25" s="18"/>
      <c r="EI25" s="18"/>
      <c r="EJ25" s="18"/>
      <c r="EK25" s="18"/>
      <c r="EL25" s="18"/>
      <c r="EM25" s="20">
        <f t="shared" si="9"/>
        <v>8</v>
      </c>
      <c r="EN25" s="18"/>
      <c r="EO25" s="18"/>
      <c r="EP25"/>
      <c r="EQ25" s="19" t="s">
        <v>225</v>
      </c>
      <c r="ER25" s="19" t="s">
        <v>225</v>
      </c>
      <c r="ES25" s="19" t="s">
        <v>225</v>
      </c>
      <c r="ET25" s="19" t="s">
        <v>225</v>
      </c>
      <c r="EU25" s="19" t="s">
        <v>225</v>
      </c>
      <c r="EV25" s="19" t="s">
        <v>225</v>
      </c>
      <c r="EW25" s="19" t="s">
        <v>225</v>
      </c>
      <c r="EX25" s="19" t="s">
        <v>225</v>
      </c>
      <c r="EY25" s="19" t="s">
        <v>225</v>
      </c>
      <c r="EZ25"/>
      <c r="FA25"/>
      <c r="FB25" s="19" t="s">
        <v>225</v>
      </c>
      <c r="FC25" s="19" t="s">
        <v>225</v>
      </c>
      <c r="FD25" s="19" t="s">
        <v>225</v>
      </c>
      <c r="FE25" s="19" t="s">
        <v>225</v>
      </c>
      <c r="FF25" s="19" t="s">
        <v>225</v>
      </c>
      <c r="FG25" s="19" t="s">
        <v>225</v>
      </c>
      <c r="FH25" s="19" t="s">
        <v>225</v>
      </c>
      <c r="FI25"/>
      <c r="FJ25"/>
      <c r="FK25"/>
      <c r="FL25"/>
      <c r="FM25"/>
      <c r="FN25" s="18"/>
      <c r="FO25" s="18"/>
      <c r="FP25" s="18"/>
      <c r="FQ25" s="18"/>
      <c r="FR25" s="18"/>
      <c r="FS25" s="18"/>
      <c r="FT25" s="18"/>
      <c r="FU25" s="18"/>
      <c r="FV25" s="20">
        <f t="shared" si="10"/>
        <v>8</v>
      </c>
      <c r="FW25" s="21"/>
      <c r="FX25" s="20">
        <f t="shared" si="11"/>
        <v>40</v>
      </c>
    </row>
    <row r="26" spans="1:180" s="2" customFormat="1" ht="15" customHeight="1">
      <c r="A26" s="134"/>
      <c r="B26" s="23" t="s">
        <v>249</v>
      </c>
      <c r="C26" s="17" t="s">
        <v>224</v>
      </c>
      <c r="D26" s="18"/>
      <c r="E26" s="18"/>
      <c r="F26"/>
      <c r="G26"/>
      <c r="H26"/>
      <c r="I26"/>
      <c r="J26"/>
      <c r="K26"/>
      <c r="L26" s="19" t="s">
        <v>225</v>
      </c>
      <c r="M26" s="19" t="s">
        <v>225</v>
      </c>
      <c r="N26" s="19" t="s">
        <v>225</v>
      </c>
      <c r="O26" s="19" t="s">
        <v>225</v>
      </c>
      <c r="P26" s="19" t="s">
        <v>225</v>
      </c>
      <c r="Q26" s="19" t="s">
        <v>225</v>
      </c>
      <c r="R26" s="19" t="s">
        <v>225</v>
      </c>
      <c r="S26" s="19" t="s">
        <v>225</v>
      </c>
      <c r="T26"/>
      <c r="U26"/>
      <c r="V26" s="19" t="s">
        <v>225</v>
      </c>
      <c r="W26" s="19" t="s">
        <v>225</v>
      </c>
      <c r="X26" s="19" t="s">
        <v>225</v>
      </c>
      <c r="Y26" s="19" t="s">
        <v>225</v>
      </c>
      <c r="Z26" s="19" t="s">
        <v>225</v>
      </c>
      <c r="AA26" s="19" t="s">
        <v>225</v>
      </c>
      <c r="AB26" s="19" t="s">
        <v>225</v>
      </c>
      <c r="AC26" s="19" t="s">
        <v>225</v>
      </c>
      <c r="AD26" s="18"/>
      <c r="AE26" s="18"/>
      <c r="AF26" s="18"/>
      <c r="AG26" s="18"/>
      <c r="AH26" s="18"/>
      <c r="AI26" s="18"/>
      <c r="AJ26" s="18"/>
      <c r="AK26" s="18"/>
      <c r="AL26" s="20">
        <f t="shared" si="6"/>
        <v>8</v>
      </c>
      <c r="AM26" s="18"/>
      <c r="AN26" s="18"/>
      <c r="AO26"/>
      <c r="AP26"/>
      <c r="AQ26"/>
      <c r="AR26"/>
      <c r="AS26"/>
      <c r="AT26"/>
      <c r="AU26" s="19" t="s">
        <v>225</v>
      </c>
      <c r="AV26" s="19" t="s">
        <v>225</v>
      </c>
      <c r="AW26" s="19" t="s">
        <v>225</v>
      </c>
      <c r="AX26" s="19" t="s">
        <v>225</v>
      </c>
      <c r="AY26" s="19" t="s">
        <v>225</v>
      </c>
      <c r="AZ26" s="19" t="s">
        <v>225</v>
      </c>
      <c r="BA26" s="19" t="s">
        <v>225</v>
      </c>
      <c r="BB26" s="19" t="s">
        <v>225</v>
      </c>
      <c r="BC26"/>
      <c r="BD26"/>
      <c r="BE26" s="19" t="s">
        <v>225</v>
      </c>
      <c r="BF26" s="19" t="s">
        <v>225</v>
      </c>
      <c r="BG26" s="19" t="s">
        <v>225</v>
      </c>
      <c r="BH26" s="19" t="s">
        <v>225</v>
      </c>
      <c r="BI26" s="19" t="s">
        <v>225</v>
      </c>
      <c r="BJ26" s="19" t="s">
        <v>225</v>
      </c>
      <c r="BK26" s="19" t="s">
        <v>225</v>
      </c>
      <c r="BL26" s="19" t="s">
        <v>225</v>
      </c>
      <c r="BM26" s="18"/>
      <c r="BN26" s="18"/>
      <c r="BO26" s="18"/>
      <c r="BP26" s="18"/>
      <c r="BQ26" s="18"/>
      <c r="BR26" s="18"/>
      <c r="BS26" s="18"/>
      <c r="BT26" s="18"/>
      <c r="BU26" s="20">
        <f t="shared" si="7"/>
        <v>8</v>
      </c>
      <c r="BV26" s="18"/>
      <c r="BW26" s="18"/>
      <c r="BX26"/>
      <c r="BY26"/>
      <c r="BZ26"/>
      <c r="CA26"/>
      <c r="CB26"/>
      <c r="CC26"/>
      <c r="CD26" s="19" t="s">
        <v>225</v>
      </c>
      <c r="CE26" s="19" t="s">
        <v>225</v>
      </c>
      <c r="CF26" s="19" t="s">
        <v>225</v>
      </c>
      <c r="CG26" s="19" t="s">
        <v>225</v>
      </c>
      <c r="CH26" s="19" t="s">
        <v>225</v>
      </c>
      <c r="CI26" s="19" t="s">
        <v>225</v>
      </c>
      <c r="CJ26" s="19" t="s">
        <v>225</v>
      </c>
      <c r="CK26" s="19" t="s">
        <v>225</v>
      </c>
      <c r="CL26"/>
      <c r="CM26"/>
      <c r="CN26" s="19" t="s">
        <v>225</v>
      </c>
      <c r="CO26" s="19" t="s">
        <v>225</v>
      </c>
      <c r="CP26" s="19" t="s">
        <v>225</v>
      </c>
      <c r="CQ26" s="19" t="s">
        <v>225</v>
      </c>
      <c r="CR26" s="19" t="s">
        <v>225</v>
      </c>
      <c r="CS26" s="19" t="s">
        <v>225</v>
      </c>
      <c r="CT26" s="19" t="s">
        <v>225</v>
      </c>
      <c r="CU26" s="19" t="s">
        <v>225</v>
      </c>
      <c r="CV26" s="18"/>
      <c r="CW26" s="18"/>
      <c r="CX26" s="18"/>
      <c r="CY26" s="18"/>
      <c r="CZ26" s="18"/>
      <c r="DA26" s="18"/>
      <c r="DB26" s="18"/>
      <c r="DC26" s="18"/>
      <c r="DD26" s="20">
        <f t="shared" si="8"/>
        <v>8</v>
      </c>
      <c r="DE26" s="18"/>
      <c r="DF26" s="18"/>
      <c r="DG26"/>
      <c r="DH26"/>
      <c r="DI26"/>
      <c r="DJ26"/>
      <c r="DK26"/>
      <c r="DL26"/>
      <c r="DM26" s="19" t="s">
        <v>225</v>
      </c>
      <c r="DN26" s="19" t="s">
        <v>225</v>
      </c>
      <c r="DO26" s="19" t="s">
        <v>225</v>
      </c>
      <c r="DP26" s="19" t="s">
        <v>225</v>
      </c>
      <c r="DQ26" s="19" t="s">
        <v>225</v>
      </c>
      <c r="DR26" s="19" t="s">
        <v>225</v>
      </c>
      <c r="DS26" s="19" t="s">
        <v>225</v>
      </c>
      <c r="DT26" s="19" t="s">
        <v>225</v>
      </c>
      <c r="DU26"/>
      <c r="DV26"/>
      <c r="DW26" s="19" t="s">
        <v>225</v>
      </c>
      <c r="DX26" s="19" t="s">
        <v>225</v>
      </c>
      <c r="DY26" s="19" t="s">
        <v>225</v>
      </c>
      <c r="DZ26" s="19" t="s">
        <v>225</v>
      </c>
      <c r="EA26" s="19" t="s">
        <v>225</v>
      </c>
      <c r="EB26" s="19" t="s">
        <v>225</v>
      </c>
      <c r="EC26" s="19" t="s">
        <v>225</v>
      </c>
      <c r="ED26" s="19" t="s">
        <v>225</v>
      </c>
      <c r="EE26" s="18"/>
      <c r="EF26" s="18"/>
      <c r="EG26" s="18"/>
      <c r="EH26" s="18"/>
      <c r="EI26" s="18"/>
      <c r="EJ26" s="18"/>
      <c r="EK26" s="18"/>
      <c r="EL26" s="18"/>
      <c r="EM26" s="20">
        <f t="shared" si="9"/>
        <v>8</v>
      </c>
      <c r="EN26" s="18"/>
      <c r="EO26" s="18"/>
      <c r="EP26"/>
      <c r="EQ26"/>
      <c r="ER26"/>
      <c r="ES26"/>
      <c r="ET26"/>
      <c r="EU26"/>
      <c r="EV26" s="19" t="s">
        <v>225</v>
      </c>
      <c r="EW26" s="19" t="s">
        <v>225</v>
      </c>
      <c r="EX26" s="19" t="s">
        <v>225</v>
      </c>
      <c r="EY26" s="19" t="s">
        <v>225</v>
      </c>
      <c r="EZ26" s="19" t="s">
        <v>225</v>
      </c>
      <c r="FA26" s="19" t="s">
        <v>225</v>
      </c>
      <c r="FB26" s="19" t="s">
        <v>225</v>
      </c>
      <c r="FC26" s="19" t="s">
        <v>225</v>
      </c>
      <c r="FD26"/>
      <c r="FE26"/>
      <c r="FF26" s="19" t="s">
        <v>225</v>
      </c>
      <c r="FG26" s="19" t="s">
        <v>225</v>
      </c>
      <c r="FH26" s="19" t="s">
        <v>225</v>
      </c>
      <c r="FI26" s="19" t="s">
        <v>225</v>
      </c>
      <c r="FJ26" s="19" t="s">
        <v>225</v>
      </c>
      <c r="FK26" s="19" t="s">
        <v>225</v>
      </c>
      <c r="FL26" s="19" t="s">
        <v>225</v>
      </c>
      <c r="FM26" s="19" t="s">
        <v>225</v>
      </c>
      <c r="FN26" s="18"/>
      <c r="FO26" s="18"/>
      <c r="FP26" s="18"/>
      <c r="FQ26" s="18"/>
      <c r="FR26" s="18"/>
      <c r="FS26" s="18"/>
      <c r="FT26" s="18"/>
      <c r="FU26" s="18"/>
      <c r="FV26" s="20">
        <f t="shared" si="10"/>
        <v>8</v>
      </c>
      <c r="FW26" s="21"/>
      <c r="FX26" s="20">
        <f t="shared" si="11"/>
        <v>40</v>
      </c>
    </row>
    <row r="27" spans="1:180" s="2" customFormat="1" ht="15" customHeight="1">
      <c r="A27" s="134"/>
      <c r="B27" s="24" t="s">
        <v>250</v>
      </c>
      <c r="C27" s="17" t="s">
        <v>224</v>
      </c>
      <c r="D27" s="18"/>
      <c r="E27" s="18"/>
      <c r="F27"/>
      <c r="G27" s="19" t="s">
        <v>225</v>
      </c>
      <c r="H27" s="19" t="s">
        <v>225</v>
      </c>
      <c r="I27" s="19" t="s">
        <v>225</v>
      </c>
      <c r="J27" s="19" t="s">
        <v>225</v>
      </c>
      <c r="K27" s="19" t="s">
        <v>225</v>
      </c>
      <c r="L27" s="19" t="s">
        <v>225</v>
      </c>
      <c r="M27" s="19" t="s">
        <v>225</v>
      </c>
      <c r="N27" s="19" t="s">
        <v>225</v>
      </c>
      <c r="O27" s="19" t="s">
        <v>225</v>
      </c>
      <c r="P27"/>
      <c r="Q27"/>
      <c r="R27" s="19" t="s">
        <v>225</v>
      </c>
      <c r="S27" s="19" t="s">
        <v>225</v>
      </c>
      <c r="T27" s="19" t="s">
        <v>225</v>
      </c>
      <c r="U27" s="19" t="s">
        <v>225</v>
      </c>
      <c r="V27" s="19" t="s">
        <v>225</v>
      </c>
      <c r="W27" s="19" t="s">
        <v>225</v>
      </c>
      <c r="X27" s="19" t="s">
        <v>225</v>
      </c>
      <c r="Y27"/>
      <c r="Z27"/>
      <c r="AA27"/>
      <c r="AB27"/>
      <c r="AC27"/>
      <c r="AD27" s="18"/>
      <c r="AE27" s="18"/>
      <c r="AF27" s="18"/>
      <c r="AG27" s="18"/>
      <c r="AH27" s="18"/>
      <c r="AI27" s="18"/>
      <c r="AJ27" s="18"/>
      <c r="AK27" s="18"/>
      <c r="AL27" s="20">
        <f t="shared" si="6"/>
        <v>8</v>
      </c>
      <c r="AM27" s="18"/>
      <c r="AN27" s="18"/>
      <c r="AO27"/>
      <c r="AP27" s="19" t="s">
        <v>225</v>
      </c>
      <c r="AQ27" s="19" t="s">
        <v>225</v>
      </c>
      <c r="AR27" s="19" t="s">
        <v>225</v>
      </c>
      <c r="AS27" s="19" t="s">
        <v>225</v>
      </c>
      <c r="AT27" s="19" t="s">
        <v>225</v>
      </c>
      <c r="AU27" s="19" t="s">
        <v>225</v>
      </c>
      <c r="AV27" s="19" t="s">
        <v>225</v>
      </c>
      <c r="AW27" s="19" t="s">
        <v>225</v>
      </c>
      <c r="AX27" s="19" t="s">
        <v>225</v>
      </c>
      <c r="AY27"/>
      <c r="AZ27"/>
      <c r="BA27" s="19" t="s">
        <v>225</v>
      </c>
      <c r="BB27" s="19" t="s">
        <v>225</v>
      </c>
      <c r="BC27" s="19" t="s">
        <v>225</v>
      </c>
      <c r="BD27" s="19" t="s">
        <v>225</v>
      </c>
      <c r="BE27" s="19" t="s">
        <v>225</v>
      </c>
      <c r="BF27" s="19" t="s">
        <v>225</v>
      </c>
      <c r="BG27" s="19" t="s">
        <v>225</v>
      </c>
      <c r="BH27"/>
      <c r="BI27"/>
      <c r="BJ27"/>
      <c r="BK27"/>
      <c r="BL27"/>
      <c r="BM27" s="18"/>
      <c r="BN27" s="18"/>
      <c r="BO27" s="18"/>
      <c r="BP27" s="18"/>
      <c r="BQ27" s="18"/>
      <c r="BR27" s="18"/>
      <c r="BS27" s="18"/>
      <c r="BT27" s="18"/>
      <c r="BU27" s="20">
        <f t="shared" si="7"/>
        <v>8</v>
      </c>
      <c r="BV27" s="18"/>
      <c r="BW27" s="18"/>
      <c r="BX27"/>
      <c r="BY27" s="19" t="s">
        <v>225</v>
      </c>
      <c r="BZ27" s="19" t="s">
        <v>225</v>
      </c>
      <c r="CA27" s="19" t="s">
        <v>225</v>
      </c>
      <c r="CB27" s="19" t="s">
        <v>225</v>
      </c>
      <c r="CC27" s="19" t="s">
        <v>225</v>
      </c>
      <c r="CD27" s="19" t="s">
        <v>225</v>
      </c>
      <c r="CE27" s="19" t="s">
        <v>225</v>
      </c>
      <c r="CF27" s="19" t="s">
        <v>225</v>
      </c>
      <c r="CG27" s="19" t="s">
        <v>225</v>
      </c>
      <c r="CH27"/>
      <c r="CI27"/>
      <c r="CJ27" s="19" t="s">
        <v>225</v>
      </c>
      <c r="CK27" s="19" t="s">
        <v>225</v>
      </c>
      <c r="CL27" s="19" t="s">
        <v>225</v>
      </c>
      <c r="CM27" s="19" t="s">
        <v>225</v>
      </c>
      <c r="CN27" s="19" t="s">
        <v>225</v>
      </c>
      <c r="CO27" s="19" t="s">
        <v>225</v>
      </c>
      <c r="CP27" s="19" t="s">
        <v>225</v>
      </c>
      <c r="CQ27"/>
      <c r="CR27"/>
      <c r="CS27"/>
      <c r="CT27"/>
      <c r="CU27"/>
      <c r="CV27" s="18"/>
      <c r="CW27" s="18"/>
      <c r="CX27" s="18"/>
      <c r="CY27" s="18"/>
      <c r="CZ27" s="18"/>
      <c r="DA27" s="18"/>
      <c r="DB27" s="18"/>
      <c r="DC27" s="18"/>
      <c r="DD27" s="20">
        <f t="shared" si="8"/>
        <v>8</v>
      </c>
      <c r="DE27" s="18"/>
      <c r="DF27" s="18"/>
      <c r="DG27"/>
      <c r="DH27" s="19" t="s">
        <v>225</v>
      </c>
      <c r="DI27" s="19" t="s">
        <v>225</v>
      </c>
      <c r="DJ27" s="19" t="s">
        <v>225</v>
      </c>
      <c r="DK27" s="19" t="s">
        <v>225</v>
      </c>
      <c r="DL27" s="19" t="s">
        <v>225</v>
      </c>
      <c r="DM27" s="19" t="s">
        <v>225</v>
      </c>
      <c r="DN27" s="19" t="s">
        <v>225</v>
      </c>
      <c r="DO27" s="19" t="s">
        <v>225</v>
      </c>
      <c r="DP27" s="19" t="s">
        <v>225</v>
      </c>
      <c r="DQ27"/>
      <c r="DR27"/>
      <c r="DS27" s="19" t="s">
        <v>225</v>
      </c>
      <c r="DT27" s="19" t="s">
        <v>225</v>
      </c>
      <c r="DU27" s="19" t="s">
        <v>225</v>
      </c>
      <c r="DV27" s="19" t="s">
        <v>225</v>
      </c>
      <c r="DW27" s="19" t="s">
        <v>225</v>
      </c>
      <c r="DX27" s="19" t="s">
        <v>225</v>
      </c>
      <c r="DY27" s="19" t="s">
        <v>225</v>
      </c>
      <c r="DZ27"/>
      <c r="EA27"/>
      <c r="EB27"/>
      <c r="EC27"/>
      <c r="ED27"/>
      <c r="EE27" s="18"/>
      <c r="EF27" s="18"/>
      <c r="EG27" s="18"/>
      <c r="EH27" s="18"/>
      <c r="EI27" s="18"/>
      <c r="EJ27" s="18"/>
      <c r="EK27" s="18"/>
      <c r="EL27" s="18"/>
      <c r="EM27" s="20">
        <f t="shared" si="9"/>
        <v>8</v>
      </c>
      <c r="EN27" s="18"/>
      <c r="EO27" s="18"/>
      <c r="EP27"/>
      <c r="EQ27" s="19" t="s">
        <v>225</v>
      </c>
      <c r="ER27" s="19" t="s">
        <v>225</v>
      </c>
      <c r="ES27" s="19" t="s">
        <v>225</v>
      </c>
      <c r="ET27" s="19" t="s">
        <v>225</v>
      </c>
      <c r="EU27" s="19" t="s">
        <v>225</v>
      </c>
      <c r="EV27" s="19" t="s">
        <v>225</v>
      </c>
      <c r="EW27" s="19" t="s">
        <v>225</v>
      </c>
      <c r="EX27" s="19" t="s">
        <v>225</v>
      </c>
      <c r="EY27" s="19" t="s">
        <v>225</v>
      </c>
      <c r="EZ27"/>
      <c r="FA27"/>
      <c r="FB27" s="19" t="s">
        <v>225</v>
      </c>
      <c r="FC27" s="19" t="s">
        <v>225</v>
      </c>
      <c r="FD27" s="19" t="s">
        <v>225</v>
      </c>
      <c r="FE27" s="19" t="s">
        <v>225</v>
      </c>
      <c r="FF27" s="19" t="s">
        <v>225</v>
      </c>
      <c r="FG27" s="19" t="s">
        <v>225</v>
      </c>
      <c r="FH27" s="19" t="s">
        <v>225</v>
      </c>
      <c r="FI27"/>
      <c r="FJ27"/>
      <c r="FK27"/>
      <c r="FL27"/>
      <c r="FM27"/>
      <c r="FN27" s="18"/>
      <c r="FO27" s="18"/>
      <c r="FP27" s="18"/>
      <c r="FQ27" s="18"/>
      <c r="FR27" s="18"/>
      <c r="FS27" s="18"/>
      <c r="FT27" s="18"/>
      <c r="FU27" s="18"/>
      <c r="FV27" s="20">
        <f t="shared" si="10"/>
        <v>8</v>
      </c>
      <c r="FW27" s="21"/>
      <c r="FX27" s="20">
        <f t="shared" si="11"/>
        <v>40</v>
      </c>
    </row>
    <row r="28" spans="1:180" s="2" customFormat="1" ht="15" customHeight="1">
      <c r="A28" s="134"/>
      <c r="B28" s="24" t="s">
        <v>251</v>
      </c>
      <c r="C28" s="17" t="s">
        <v>224</v>
      </c>
      <c r="D28" s="18"/>
      <c r="E28" s="18"/>
      <c r="F28"/>
      <c r="G28" s="19" t="s">
        <v>225</v>
      </c>
      <c r="H28" s="19" t="s">
        <v>225</v>
      </c>
      <c r="I28" s="19" t="s">
        <v>225</v>
      </c>
      <c r="J28" s="19" t="s">
        <v>225</v>
      </c>
      <c r="K28" s="19" t="s">
        <v>225</v>
      </c>
      <c r="L28" s="19" t="s">
        <v>225</v>
      </c>
      <c r="M28" s="19" t="s">
        <v>225</v>
      </c>
      <c r="N28"/>
      <c r="O28"/>
      <c r="P28" s="19" t="s">
        <v>225</v>
      </c>
      <c r="Q28" s="19" t="s">
        <v>225</v>
      </c>
      <c r="R28" s="19" t="s">
        <v>225</v>
      </c>
      <c r="S28" s="19" t="s">
        <v>225</v>
      </c>
      <c r="T28" s="19" t="s">
        <v>225</v>
      </c>
      <c r="U28" s="19" t="s">
        <v>225</v>
      </c>
      <c r="V28" s="19" t="s">
        <v>225</v>
      </c>
      <c r="W28" s="19" t="s">
        <v>225</v>
      </c>
      <c r="X28" s="19" t="s">
        <v>225</v>
      </c>
      <c r="Y28"/>
      <c r="Z28"/>
      <c r="AA28"/>
      <c r="AB28"/>
      <c r="AC28"/>
      <c r="AD28" s="18"/>
      <c r="AE28" s="18"/>
      <c r="AF28" s="18"/>
      <c r="AG28" s="18"/>
      <c r="AH28" s="18"/>
      <c r="AI28" s="18"/>
      <c r="AJ28" s="18"/>
      <c r="AK28" s="18"/>
      <c r="AL28" s="20">
        <f t="shared" si="6"/>
        <v>8</v>
      </c>
      <c r="AM28" s="18"/>
      <c r="AN28" s="18"/>
      <c r="AO28"/>
      <c r="AP28" s="19" t="s">
        <v>225</v>
      </c>
      <c r="AQ28" s="19" t="s">
        <v>225</v>
      </c>
      <c r="AR28" s="19" t="s">
        <v>225</v>
      </c>
      <c r="AS28" s="19" t="s">
        <v>225</v>
      </c>
      <c r="AT28" s="19" t="s">
        <v>225</v>
      </c>
      <c r="AU28" s="19" t="s">
        <v>225</v>
      </c>
      <c r="AV28" s="19" t="s">
        <v>225</v>
      </c>
      <c r="AW28"/>
      <c r="AX28"/>
      <c r="AY28" s="19" t="s">
        <v>225</v>
      </c>
      <c r="AZ28" s="19" t="s">
        <v>225</v>
      </c>
      <c r="BA28" s="19" t="s">
        <v>225</v>
      </c>
      <c r="BB28" s="19" t="s">
        <v>225</v>
      </c>
      <c r="BC28" s="19" t="s">
        <v>225</v>
      </c>
      <c r="BD28" s="19" t="s">
        <v>225</v>
      </c>
      <c r="BE28" s="19" t="s">
        <v>225</v>
      </c>
      <c r="BF28" s="19" t="s">
        <v>225</v>
      </c>
      <c r="BG28" s="19" t="s">
        <v>225</v>
      </c>
      <c r="BH28"/>
      <c r="BI28"/>
      <c r="BJ28"/>
      <c r="BK28"/>
      <c r="BL28"/>
      <c r="BM28" s="18"/>
      <c r="BN28" s="18"/>
      <c r="BO28" s="18"/>
      <c r="BP28" s="18"/>
      <c r="BQ28" s="18"/>
      <c r="BR28" s="18"/>
      <c r="BS28" s="18"/>
      <c r="BT28" s="18"/>
      <c r="BU28" s="20">
        <f t="shared" si="7"/>
        <v>8</v>
      </c>
      <c r="BV28" s="18"/>
      <c r="BW28" s="18"/>
      <c r="BX28"/>
      <c r="BY28" s="19" t="s">
        <v>225</v>
      </c>
      <c r="BZ28" s="19" t="s">
        <v>225</v>
      </c>
      <c r="CA28" s="19" t="s">
        <v>225</v>
      </c>
      <c r="CB28" s="19" t="s">
        <v>225</v>
      </c>
      <c r="CC28" s="19" t="s">
        <v>225</v>
      </c>
      <c r="CD28" s="19" t="s">
        <v>225</v>
      </c>
      <c r="CE28" s="19" t="s">
        <v>225</v>
      </c>
      <c r="CF28"/>
      <c r="CG28"/>
      <c r="CH28" s="19" t="s">
        <v>225</v>
      </c>
      <c r="CI28" s="19" t="s">
        <v>225</v>
      </c>
      <c r="CJ28" s="19" t="s">
        <v>225</v>
      </c>
      <c r="CK28" s="19" t="s">
        <v>225</v>
      </c>
      <c r="CL28" s="19" t="s">
        <v>225</v>
      </c>
      <c r="CM28" s="19" t="s">
        <v>225</v>
      </c>
      <c r="CN28" s="19" t="s">
        <v>225</v>
      </c>
      <c r="CO28" s="19" t="s">
        <v>225</v>
      </c>
      <c r="CP28" s="19" t="s">
        <v>225</v>
      </c>
      <c r="CQ28"/>
      <c r="CR28"/>
      <c r="CS28"/>
      <c r="CT28"/>
      <c r="CU28"/>
      <c r="CV28" s="18"/>
      <c r="CW28" s="18"/>
      <c r="CX28" s="18"/>
      <c r="CY28" s="18"/>
      <c r="CZ28" s="18"/>
      <c r="DA28" s="18"/>
      <c r="DB28" s="18"/>
      <c r="DC28" s="18"/>
      <c r="DD28" s="20">
        <f t="shared" si="8"/>
        <v>8</v>
      </c>
      <c r="DE28" s="18"/>
      <c r="DF28" s="18"/>
      <c r="DG28"/>
      <c r="DH28" s="19" t="s">
        <v>225</v>
      </c>
      <c r="DI28" s="19" t="s">
        <v>225</v>
      </c>
      <c r="DJ28" s="19" t="s">
        <v>225</v>
      </c>
      <c r="DK28" s="19" t="s">
        <v>225</v>
      </c>
      <c r="DL28" s="19" t="s">
        <v>225</v>
      </c>
      <c r="DM28" s="19" t="s">
        <v>225</v>
      </c>
      <c r="DN28" s="19" t="s">
        <v>225</v>
      </c>
      <c r="DO28"/>
      <c r="DP28"/>
      <c r="DQ28" s="19" t="s">
        <v>225</v>
      </c>
      <c r="DR28" s="19" t="s">
        <v>225</v>
      </c>
      <c r="DS28" s="19" t="s">
        <v>225</v>
      </c>
      <c r="DT28" s="19" t="s">
        <v>225</v>
      </c>
      <c r="DU28" s="19" t="s">
        <v>225</v>
      </c>
      <c r="DV28" s="19" t="s">
        <v>225</v>
      </c>
      <c r="DW28" s="19" t="s">
        <v>225</v>
      </c>
      <c r="DX28" s="19" t="s">
        <v>225</v>
      </c>
      <c r="DY28" s="19" t="s">
        <v>225</v>
      </c>
      <c r="DZ28"/>
      <c r="EA28"/>
      <c r="EB28"/>
      <c r="EC28"/>
      <c r="ED28"/>
      <c r="EE28" s="18"/>
      <c r="EF28" s="18"/>
      <c r="EG28" s="18"/>
      <c r="EH28" s="18"/>
      <c r="EI28" s="18"/>
      <c r="EJ28" s="18"/>
      <c r="EK28" s="18"/>
      <c r="EL28" s="18"/>
      <c r="EM28" s="20">
        <f t="shared" si="9"/>
        <v>8</v>
      </c>
      <c r="EN28" s="18"/>
      <c r="EO28" s="18"/>
      <c r="EP28"/>
      <c r="EQ28" s="19" t="s">
        <v>225</v>
      </c>
      <c r="ER28" s="19" t="s">
        <v>225</v>
      </c>
      <c r="ES28" s="19" t="s">
        <v>225</v>
      </c>
      <c r="ET28" s="19" t="s">
        <v>225</v>
      </c>
      <c r="EU28" s="19" t="s">
        <v>225</v>
      </c>
      <c r="EV28" s="19" t="s">
        <v>225</v>
      </c>
      <c r="EW28" s="19" t="s">
        <v>225</v>
      </c>
      <c r="EX28"/>
      <c r="EY28"/>
      <c r="EZ28" s="19" t="s">
        <v>225</v>
      </c>
      <c r="FA28" s="19" t="s">
        <v>225</v>
      </c>
      <c r="FB28" s="19" t="s">
        <v>225</v>
      </c>
      <c r="FC28" s="19" t="s">
        <v>225</v>
      </c>
      <c r="FD28" s="19" t="s">
        <v>225</v>
      </c>
      <c r="FE28" s="19" t="s">
        <v>225</v>
      </c>
      <c r="FF28" s="19" t="s">
        <v>225</v>
      </c>
      <c r="FG28" s="19" t="s">
        <v>225</v>
      </c>
      <c r="FH28" s="19" t="s">
        <v>225</v>
      </c>
      <c r="FI28"/>
      <c r="FJ28"/>
      <c r="FK28"/>
      <c r="FL28"/>
      <c r="FM28"/>
      <c r="FN28" s="18"/>
      <c r="FO28" s="18"/>
      <c r="FP28" s="18"/>
      <c r="FQ28" s="18"/>
      <c r="FR28" s="18"/>
      <c r="FS28" s="18"/>
      <c r="FT28" s="18"/>
      <c r="FU28" s="18"/>
      <c r="FV28" s="20">
        <f t="shared" si="10"/>
        <v>8</v>
      </c>
      <c r="FW28" s="21"/>
      <c r="FX28" s="20">
        <f t="shared" si="11"/>
        <v>40</v>
      </c>
    </row>
    <row r="29" spans="1:180" s="2" customFormat="1" ht="15" customHeight="1">
      <c r="A29" s="134"/>
      <c r="B29" s="23" t="s">
        <v>252</v>
      </c>
      <c r="C29" s="17" t="s">
        <v>224</v>
      </c>
      <c r="D29" s="18"/>
      <c r="E29" s="18"/>
      <c r="F29"/>
      <c r="G29" s="19" t="s">
        <v>225</v>
      </c>
      <c r="H29" s="19" t="s">
        <v>225</v>
      </c>
      <c r="I29" s="19" t="s">
        <v>225</v>
      </c>
      <c r="J29" s="19" t="s">
        <v>225</v>
      </c>
      <c r="K29" s="19" t="s">
        <v>225</v>
      </c>
      <c r="L29" s="19" t="s">
        <v>225</v>
      </c>
      <c r="M29" s="19" t="s">
        <v>225</v>
      </c>
      <c r="N29"/>
      <c r="O29"/>
      <c r="P29" s="19" t="s">
        <v>225</v>
      </c>
      <c r="Q29" s="19" t="s">
        <v>225</v>
      </c>
      <c r="R29" s="19" t="s">
        <v>225</v>
      </c>
      <c r="S29" s="19" t="s">
        <v>225</v>
      </c>
      <c r="T29" s="19" t="s">
        <v>225</v>
      </c>
      <c r="U29" s="19" t="s">
        <v>225</v>
      </c>
      <c r="V29" s="19" t="s">
        <v>225</v>
      </c>
      <c r="W29" s="19" t="s">
        <v>225</v>
      </c>
      <c r="X29" s="19" t="s">
        <v>225</v>
      </c>
      <c r="Y29"/>
      <c r="Z29"/>
      <c r="AA29"/>
      <c r="AB29"/>
      <c r="AC29"/>
      <c r="AD29" s="18"/>
      <c r="AE29" s="18"/>
      <c r="AF29" s="18"/>
      <c r="AG29" s="18"/>
      <c r="AH29" s="18"/>
      <c r="AI29" s="18"/>
      <c r="AJ29" s="18"/>
      <c r="AK29" s="18"/>
      <c r="AL29" s="20">
        <f t="shared" si="6"/>
        <v>8</v>
      </c>
      <c r="AM29" s="18"/>
      <c r="AN29" s="18"/>
      <c r="AO29"/>
      <c r="AP29" s="19" t="s">
        <v>225</v>
      </c>
      <c r="AQ29" s="19" t="s">
        <v>225</v>
      </c>
      <c r="AR29" s="19" t="s">
        <v>225</v>
      </c>
      <c r="AS29" s="19" t="s">
        <v>225</v>
      </c>
      <c r="AT29" s="19" t="s">
        <v>225</v>
      </c>
      <c r="AU29" s="19" t="s">
        <v>225</v>
      </c>
      <c r="AV29" s="19" t="s">
        <v>225</v>
      </c>
      <c r="AW29"/>
      <c r="AX29"/>
      <c r="AY29" s="19" t="s">
        <v>225</v>
      </c>
      <c r="AZ29" s="19" t="s">
        <v>225</v>
      </c>
      <c r="BA29" s="19" t="s">
        <v>225</v>
      </c>
      <c r="BB29" s="19" t="s">
        <v>225</v>
      </c>
      <c r="BC29" s="19" t="s">
        <v>225</v>
      </c>
      <c r="BD29" s="19" t="s">
        <v>225</v>
      </c>
      <c r="BE29" s="19" t="s">
        <v>225</v>
      </c>
      <c r="BF29" s="19" t="s">
        <v>225</v>
      </c>
      <c r="BG29" s="19" t="s">
        <v>225</v>
      </c>
      <c r="BH29"/>
      <c r="BI29"/>
      <c r="BJ29"/>
      <c r="BK29"/>
      <c r="BL29"/>
      <c r="BM29" s="18"/>
      <c r="BN29" s="18"/>
      <c r="BO29" s="18"/>
      <c r="BP29" s="18"/>
      <c r="BQ29" s="18"/>
      <c r="BR29" s="18"/>
      <c r="BS29" s="18"/>
      <c r="BT29" s="18"/>
      <c r="BU29" s="20">
        <f t="shared" si="7"/>
        <v>8</v>
      </c>
      <c r="BV29" s="18"/>
      <c r="BW29" s="18"/>
      <c r="BX29"/>
      <c r="BY29" s="19" t="s">
        <v>225</v>
      </c>
      <c r="BZ29" s="19" t="s">
        <v>225</v>
      </c>
      <c r="CA29" s="19" t="s">
        <v>225</v>
      </c>
      <c r="CB29" s="19" t="s">
        <v>225</v>
      </c>
      <c r="CC29" s="19" t="s">
        <v>225</v>
      </c>
      <c r="CD29" s="19" t="s">
        <v>225</v>
      </c>
      <c r="CE29" s="19" t="s">
        <v>225</v>
      </c>
      <c r="CF29"/>
      <c r="CG29"/>
      <c r="CH29" s="19" t="s">
        <v>225</v>
      </c>
      <c r="CI29" s="19" t="s">
        <v>225</v>
      </c>
      <c r="CJ29" s="19" t="s">
        <v>225</v>
      </c>
      <c r="CK29" s="19" t="s">
        <v>225</v>
      </c>
      <c r="CL29" s="19" t="s">
        <v>225</v>
      </c>
      <c r="CM29" s="19" t="s">
        <v>225</v>
      </c>
      <c r="CN29" s="19" t="s">
        <v>225</v>
      </c>
      <c r="CO29" s="19" t="s">
        <v>225</v>
      </c>
      <c r="CP29" s="19" t="s">
        <v>225</v>
      </c>
      <c r="CQ29"/>
      <c r="CR29"/>
      <c r="CS29"/>
      <c r="CT29"/>
      <c r="CU29"/>
      <c r="CV29" s="18"/>
      <c r="CW29" s="18"/>
      <c r="CX29" s="18"/>
      <c r="CY29" s="18"/>
      <c r="CZ29" s="18"/>
      <c r="DA29" s="18"/>
      <c r="DB29" s="18"/>
      <c r="DC29" s="18"/>
      <c r="DD29" s="20">
        <f t="shared" si="8"/>
        <v>8</v>
      </c>
      <c r="DE29" s="18"/>
      <c r="DF29" s="18"/>
      <c r="DG29"/>
      <c r="DH29" s="19" t="s">
        <v>225</v>
      </c>
      <c r="DI29" s="19" t="s">
        <v>225</v>
      </c>
      <c r="DJ29" s="19" t="s">
        <v>225</v>
      </c>
      <c r="DK29" s="19" t="s">
        <v>225</v>
      </c>
      <c r="DL29" s="19" t="s">
        <v>225</v>
      </c>
      <c r="DM29" s="19" t="s">
        <v>225</v>
      </c>
      <c r="DN29" s="19" t="s">
        <v>225</v>
      </c>
      <c r="DO29"/>
      <c r="DP29"/>
      <c r="DQ29" s="19" t="s">
        <v>225</v>
      </c>
      <c r="DR29" s="19" t="s">
        <v>225</v>
      </c>
      <c r="DS29" s="19" t="s">
        <v>225</v>
      </c>
      <c r="DT29" s="19" t="s">
        <v>225</v>
      </c>
      <c r="DU29" s="19" t="s">
        <v>225</v>
      </c>
      <c r="DV29" s="19" t="s">
        <v>225</v>
      </c>
      <c r="DW29" s="19" t="s">
        <v>225</v>
      </c>
      <c r="DX29" s="19" t="s">
        <v>225</v>
      </c>
      <c r="DY29" s="19" t="s">
        <v>225</v>
      </c>
      <c r="DZ29"/>
      <c r="EA29"/>
      <c r="EB29"/>
      <c r="EC29"/>
      <c r="ED29"/>
      <c r="EE29" s="18"/>
      <c r="EF29" s="18"/>
      <c r="EG29" s="18"/>
      <c r="EH29" s="18"/>
      <c r="EI29" s="18"/>
      <c r="EJ29" s="18"/>
      <c r="EK29" s="18"/>
      <c r="EL29" s="18"/>
      <c r="EM29" s="20">
        <f t="shared" si="9"/>
        <v>8</v>
      </c>
      <c r="EN29" s="18"/>
      <c r="EO29" s="18"/>
      <c r="EP29"/>
      <c r="EQ29" s="19" t="s">
        <v>225</v>
      </c>
      <c r="ER29" s="19" t="s">
        <v>225</v>
      </c>
      <c r="ES29" s="19" t="s">
        <v>225</v>
      </c>
      <c r="ET29" s="19" t="s">
        <v>225</v>
      </c>
      <c r="EU29" s="19" t="s">
        <v>225</v>
      </c>
      <c r="EV29" s="19" t="s">
        <v>225</v>
      </c>
      <c r="EW29" s="19" t="s">
        <v>225</v>
      </c>
      <c r="EX29"/>
      <c r="EY29"/>
      <c r="EZ29" s="19" t="s">
        <v>225</v>
      </c>
      <c r="FA29" s="19" t="s">
        <v>225</v>
      </c>
      <c r="FB29" s="19" t="s">
        <v>225</v>
      </c>
      <c r="FC29" s="19" t="s">
        <v>225</v>
      </c>
      <c r="FD29" s="19" t="s">
        <v>225</v>
      </c>
      <c r="FE29" s="19" t="s">
        <v>225</v>
      </c>
      <c r="FF29" s="19" t="s">
        <v>225</v>
      </c>
      <c r="FG29" s="19" t="s">
        <v>225</v>
      </c>
      <c r="FH29" s="19" t="s">
        <v>225</v>
      </c>
      <c r="FI29"/>
      <c r="FJ29"/>
      <c r="FK29"/>
      <c r="FL29"/>
      <c r="FM29"/>
      <c r="FN29" s="18"/>
      <c r="FO29" s="18"/>
      <c r="FP29" s="18"/>
      <c r="FQ29" s="18"/>
      <c r="FR29" s="18"/>
      <c r="FS29" s="18"/>
      <c r="FT29" s="18"/>
      <c r="FU29" s="18"/>
      <c r="FV29" s="20">
        <f t="shared" si="10"/>
        <v>8</v>
      </c>
      <c r="FW29" s="21"/>
      <c r="FX29" s="20">
        <f t="shared" si="11"/>
        <v>40</v>
      </c>
    </row>
    <row r="30" spans="1:180" s="2" customFormat="1" ht="15" customHeight="1">
      <c r="A30" s="134"/>
      <c r="B30" s="24" t="s">
        <v>253</v>
      </c>
      <c r="C30" s="17" t="s">
        <v>224</v>
      </c>
      <c r="D30" s="18"/>
      <c r="E30" s="18"/>
      <c r="F30"/>
      <c r="G30" s="19" t="s">
        <v>225</v>
      </c>
      <c r="H30" s="19" t="s">
        <v>225</v>
      </c>
      <c r="I30" s="19" t="s">
        <v>225</v>
      </c>
      <c r="J30" s="19" t="s">
        <v>225</v>
      </c>
      <c r="K30" s="19" t="s">
        <v>225</v>
      </c>
      <c r="L30" s="19" t="s">
        <v>225</v>
      </c>
      <c r="M30" s="19" t="s">
        <v>225</v>
      </c>
      <c r="N30"/>
      <c r="O30"/>
      <c r="P30" s="19" t="s">
        <v>225</v>
      </c>
      <c r="Q30" s="19" t="s">
        <v>225</v>
      </c>
      <c r="R30" s="19" t="s">
        <v>225</v>
      </c>
      <c r="S30" s="19" t="s">
        <v>225</v>
      </c>
      <c r="T30" s="19" t="s">
        <v>225</v>
      </c>
      <c r="U30" s="19" t="s">
        <v>225</v>
      </c>
      <c r="V30" s="19" t="s">
        <v>225</v>
      </c>
      <c r="W30" s="19" t="s">
        <v>225</v>
      </c>
      <c r="X30" s="19" t="s">
        <v>225</v>
      </c>
      <c r="Y30"/>
      <c r="Z30"/>
      <c r="AA30"/>
      <c r="AB30"/>
      <c r="AC30"/>
      <c r="AD30" s="18"/>
      <c r="AE30" s="18"/>
      <c r="AF30" s="18"/>
      <c r="AG30" s="18"/>
      <c r="AH30" s="18"/>
      <c r="AI30" s="18"/>
      <c r="AJ30" s="18"/>
      <c r="AK30" s="18"/>
      <c r="AL30" s="20">
        <f t="shared" si="6"/>
        <v>8</v>
      </c>
      <c r="AM30" s="18"/>
      <c r="AN30" s="18"/>
      <c r="AO30"/>
      <c r="AP30" s="19" t="s">
        <v>225</v>
      </c>
      <c r="AQ30" s="19" t="s">
        <v>225</v>
      </c>
      <c r="AR30" s="19" t="s">
        <v>225</v>
      </c>
      <c r="AS30" s="19" t="s">
        <v>225</v>
      </c>
      <c r="AT30" s="19" t="s">
        <v>225</v>
      </c>
      <c r="AU30" s="19" t="s">
        <v>225</v>
      </c>
      <c r="AV30" s="19" t="s">
        <v>225</v>
      </c>
      <c r="AW30"/>
      <c r="AX30"/>
      <c r="AY30" s="19" t="s">
        <v>225</v>
      </c>
      <c r="AZ30" s="19" t="s">
        <v>225</v>
      </c>
      <c r="BA30" s="19" t="s">
        <v>225</v>
      </c>
      <c r="BB30" s="19" t="s">
        <v>225</v>
      </c>
      <c r="BC30" s="19" t="s">
        <v>225</v>
      </c>
      <c r="BD30" s="19" t="s">
        <v>225</v>
      </c>
      <c r="BE30" s="19" t="s">
        <v>225</v>
      </c>
      <c r="BF30" s="19" t="s">
        <v>225</v>
      </c>
      <c r="BG30" s="19" t="s">
        <v>225</v>
      </c>
      <c r="BH30"/>
      <c r="BI30"/>
      <c r="BJ30"/>
      <c r="BK30"/>
      <c r="BL30"/>
      <c r="BM30" s="18"/>
      <c r="BN30" s="18"/>
      <c r="BO30" s="18"/>
      <c r="BP30" s="18"/>
      <c r="BQ30" s="18"/>
      <c r="BR30" s="18"/>
      <c r="BS30" s="18"/>
      <c r="BT30" s="18"/>
      <c r="BU30" s="20">
        <f t="shared" si="7"/>
        <v>8</v>
      </c>
      <c r="BV30" s="18"/>
      <c r="BW30" s="18"/>
      <c r="BX30"/>
      <c r="BY30" s="19" t="s">
        <v>225</v>
      </c>
      <c r="BZ30" s="19" t="s">
        <v>225</v>
      </c>
      <c r="CA30" s="19" t="s">
        <v>225</v>
      </c>
      <c r="CB30" s="19" t="s">
        <v>225</v>
      </c>
      <c r="CC30" s="19" t="s">
        <v>225</v>
      </c>
      <c r="CD30" s="19" t="s">
        <v>225</v>
      </c>
      <c r="CE30" s="19" t="s">
        <v>225</v>
      </c>
      <c r="CF30"/>
      <c r="CG30"/>
      <c r="CH30" s="19" t="s">
        <v>225</v>
      </c>
      <c r="CI30" s="19" t="s">
        <v>225</v>
      </c>
      <c r="CJ30" s="19" t="s">
        <v>225</v>
      </c>
      <c r="CK30" s="19" t="s">
        <v>225</v>
      </c>
      <c r="CL30" s="19" t="s">
        <v>225</v>
      </c>
      <c r="CM30" s="19" t="s">
        <v>225</v>
      </c>
      <c r="CN30" s="19" t="s">
        <v>225</v>
      </c>
      <c r="CO30" s="19" t="s">
        <v>225</v>
      </c>
      <c r="CP30" s="19" t="s">
        <v>225</v>
      </c>
      <c r="CQ30"/>
      <c r="CR30"/>
      <c r="CS30"/>
      <c r="CT30"/>
      <c r="CU30"/>
      <c r="CV30" s="18"/>
      <c r="CW30" s="18"/>
      <c r="CX30" s="18"/>
      <c r="CY30" s="18"/>
      <c r="CZ30" s="18"/>
      <c r="DA30" s="18"/>
      <c r="DB30" s="18"/>
      <c r="DC30" s="18"/>
      <c r="DD30" s="20">
        <f t="shared" si="8"/>
        <v>8</v>
      </c>
      <c r="DE30" s="18"/>
      <c r="DF30" s="18"/>
      <c r="DG30"/>
      <c r="DH30" s="19" t="s">
        <v>225</v>
      </c>
      <c r="DI30" s="19" t="s">
        <v>225</v>
      </c>
      <c r="DJ30" s="19" t="s">
        <v>225</v>
      </c>
      <c r="DK30" s="19" t="s">
        <v>225</v>
      </c>
      <c r="DL30" s="19" t="s">
        <v>225</v>
      </c>
      <c r="DM30" s="19" t="s">
        <v>225</v>
      </c>
      <c r="DN30" s="19" t="s">
        <v>225</v>
      </c>
      <c r="DO30"/>
      <c r="DP30"/>
      <c r="DQ30" s="19" t="s">
        <v>225</v>
      </c>
      <c r="DR30" s="19" t="s">
        <v>225</v>
      </c>
      <c r="DS30" s="19" t="s">
        <v>225</v>
      </c>
      <c r="DT30" s="19" t="s">
        <v>225</v>
      </c>
      <c r="DU30" s="19" t="s">
        <v>225</v>
      </c>
      <c r="DV30" s="19" t="s">
        <v>225</v>
      </c>
      <c r="DW30" s="19" t="s">
        <v>225</v>
      </c>
      <c r="DX30" s="19" t="s">
        <v>225</v>
      </c>
      <c r="DY30" s="19" t="s">
        <v>225</v>
      </c>
      <c r="DZ30"/>
      <c r="EA30"/>
      <c r="EB30"/>
      <c r="EC30"/>
      <c r="ED30"/>
      <c r="EE30" s="18"/>
      <c r="EF30" s="18"/>
      <c r="EG30" s="18"/>
      <c r="EH30" s="18"/>
      <c r="EI30" s="18"/>
      <c r="EJ30" s="18"/>
      <c r="EK30" s="18"/>
      <c r="EL30" s="18"/>
      <c r="EM30" s="20">
        <f t="shared" si="9"/>
        <v>8</v>
      </c>
      <c r="EN30" s="18"/>
      <c r="EO30" s="18"/>
      <c r="EP30"/>
      <c r="EQ30" s="19" t="s">
        <v>225</v>
      </c>
      <c r="ER30" s="19" t="s">
        <v>225</v>
      </c>
      <c r="ES30" s="19" t="s">
        <v>225</v>
      </c>
      <c r="ET30" s="19" t="s">
        <v>225</v>
      </c>
      <c r="EU30" s="19" t="s">
        <v>225</v>
      </c>
      <c r="EV30" s="19" t="s">
        <v>225</v>
      </c>
      <c r="EW30" s="19" t="s">
        <v>225</v>
      </c>
      <c r="EX30"/>
      <c r="EY30"/>
      <c r="EZ30" s="19" t="s">
        <v>225</v>
      </c>
      <c r="FA30" s="19" t="s">
        <v>225</v>
      </c>
      <c r="FB30" s="19" t="s">
        <v>225</v>
      </c>
      <c r="FC30" s="19" t="s">
        <v>225</v>
      </c>
      <c r="FD30" s="19" t="s">
        <v>225</v>
      </c>
      <c r="FE30" s="19" t="s">
        <v>225</v>
      </c>
      <c r="FF30" s="19" t="s">
        <v>225</v>
      </c>
      <c r="FG30" s="19" t="s">
        <v>225</v>
      </c>
      <c r="FH30" s="19" t="s">
        <v>225</v>
      </c>
      <c r="FI30"/>
      <c r="FJ30"/>
      <c r="FK30"/>
      <c r="FL30"/>
      <c r="FM30"/>
      <c r="FN30" s="18"/>
      <c r="FO30" s="18"/>
      <c r="FP30" s="18"/>
      <c r="FQ30" s="18"/>
      <c r="FR30" s="18"/>
      <c r="FS30" s="18"/>
      <c r="FT30" s="18"/>
      <c r="FU30" s="18"/>
      <c r="FV30" s="20">
        <f t="shared" si="10"/>
        <v>8</v>
      </c>
      <c r="FW30" s="21"/>
      <c r="FX30" s="20">
        <f t="shared" si="11"/>
        <v>40</v>
      </c>
    </row>
    <row r="31" spans="1:180" s="2" customFormat="1" ht="15" customHeight="1">
      <c r="A31" s="134"/>
      <c r="B31" s="24" t="s">
        <v>254</v>
      </c>
      <c r="C31" s="17" t="s">
        <v>224</v>
      </c>
      <c r="D31" s="18"/>
      <c r="E31" s="18"/>
      <c r="F31"/>
      <c r="G31"/>
      <c r="H31"/>
      <c r="I31" s="19" t="s">
        <v>225</v>
      </c>
      <c r="J31" s="19" t="s">
        <v>225</v>
      </c>
      <c r="K31" s="19" t="s">
        <v>225</v>
      </c>
      <c r="L31" s="19" t="s">
        <v>225</v>
      </c>
      <c r="M31" s="19" t="s">
        <v>225</v>
      </c>
      <c r="N31" s="19" t="s">
        <v>225</v>
      </c>
      <c r="O31" s="19" t="s">
        <v>225</v>
      </c>
      <c r="P31" s="19" t="s">
        <v>225</v>
      </c>
      <c r="Q31"/>
      <c r="R31"/>
      <c r="S31" s="19" t="s">
        <v>225</v>
      </c>
      <c r="T31" s="19" t="s">
        <v>225</v>
      </c>
      <c r="U31" s="19" t="s">
        <v>225</v>
      </c>
      <c r="V31" s="19" t="s">
        <v>225</v>
      </c>
      <c r="W31" s="19" t="s">
        <v>225</v>
      </c>
      <c r="X31" s="19" t="s">
        <v>225</v>
      </c>
      <c r="Y31" s="19" t="s">
        <v>225</v>
      </c>
      <c r="Z31" s="19" t="s">
        <v>225</v>
      </c>
      <c r="AA31"/>
      <c r="AB31"/>
      <c r="AC31"/>
      <c r="AD31" s="18"/>
      <c r="AE31" s="18"/>
      <c r="AF31" s="18"/>
      <c r="AG31" s="18"/>
      <c r="AH31" s="18"/>
      <c r="AI31" s="18"/>
      <c r="AJ31" s="18"/>
      <c r="AK31" s="18"/>
      <c r="AL31" s="20">
        <f t="shared" si="6"/>
        <v>8</v>
      </c>
      <c r="AM31" s="18"/>
      <c r="AN31" s="18"/>
      <c r="AO31"/>
      <c r="AP31"/>
      <c r="AQ31"/>
      <c r="AR31" s="19" t="s">
        <v>225</v>
      </c>
      <c r="AS31" s="19" t="s">
        <v>225</v>
      </c>
      <c r="AT31" s="19" t="s">
        <v>225</v>
      </c>
      <c r="AU31" s="19" t="s">
        <v>225</v>
      </c>
      <c r="AV31" s="19" t="s">
        <v>225</v>
      </c>
      <c r="AW31" s="19" t="s">
        <v>225</v>
      </c>
      <c r="AX31" s="19" t="s">
        <v>225</v>
      </c>
      <c r="AY31" s="19" t="s">
        <v>225</v>
      </c>
      <c r="AZ31"/>
      <c r="BA31"/>
      <c r="BB31" s="19" t="s">
        <v>225</v>
      </c>
      <c r="BC31" s="19" t="s">
        <v>225</v>
      </c>
      <c r="BD31" s="19" t="s">
        <v>225</v>
      </c>
      <c r="BE31" s="19" t="s">
        <v>225</v>
      </c>
      <c r="BF31" s="19" t="s">
        <v>225</v>
      </c>
      <c r="BG31" s="19" t="s">
        <v>225</v>
      </c>
      <c r="BH31" s="19" t="s">
        <v>225</v>
      </c>
      <c r="BI31" s="19" t="s">
        <v>225</v>
      </c>
      <c r="BJ31"/>
      <c r="BK31"/>
      <c r="BL31"/>
      <c r="BM31" s="18"/>
      <c r="BN31" s="18"/>
      <c r="BO31" s="18"/>
      <c r="BP31" s="18"/>
      <c r="BQ31" s="18"/>
      <c r="BR31" s="18"/>
      <c r="BS31" s="18"/>
      <c r="BT31" s="18"/>
      <c r="BU31" s="20">
        <f t="shared" si="7"/>
        <v>8</v>
      </c>
      <c r="BV31" s="18"/>
      <c r="BW31" s="18"/>
      <c r="BX31"/>
      <c r="BY31"/>
      <c r="BZ31"/>
      <c r="CA31" s="19" t="s">
        <v>225</v>
      </c>
      <c r="CB31" s="19" t="s">
        <v>225</v>
      </c>
      <c r="CC31" s="19" t="s">
        <v>225</v>
      </c>
      <c r="CD31" s="19" t="s">
        <v>225</v>
      </c>
      <c r="CE31" s="19" t="s">
        <v>225</v>
      </c>
      <c r="CF31" s="19" t="s">
        <v>225</v>
      </c>
      <c r="CG31" s="19" t="s">
        <v>225</v>
      </c>
      <c r="CH31" s="19" t="s">
        <v>225</v>
      </c>
      <c r="CI31"/>
      <c r="CJ31"/>
      <c r="CK31" s="19" t="s">
        <v>225</v>
      </c>
      <c r="CL31" s="19" t="s">
        <v>225</v>
      </c>
      <c r="CM31" s="19" t="s">
        <v>225</v>
      </c>
      <c r="CN31" s="19" t="s">
        <v>225</v>
      </c>
      <c r="CO31" s="19" t="s">
        <v>225</v>
      </c>
      <c r="CP31" s="19" t="s">
        <v>225</v>
      </c>
      <c r="CQ31" s="19" t="s">
        <v>225</v>
      </c>
      <c r="CR31" s="19" t="s">
        <v>225</v>
      </c>
      <c r="CS31"/>
      <c r="CT31"/>
      <c r="CU31"/>
      <c r="CV31" s="18"/>
      <c r="CW31" s="18"/>
      <c r="CX31" s="18"/>
      <c r="CY31" s="18"/>
      <c r="CZ31" s="18"/>
      <c r="DA31" s="18"/>
      <c r="DB31" s="18"/>
      <c r="DC31" s="18"/>
      <c r="DD31" s="20">
        <f t="shared" si="8"/>
        <v>8</v>
      </c>
      <c r="DE31" s="18"/>
      <c r="DF31" s="18"/>
      <c r="DG31"/>
      <c r="DH31"/>
      <c r="DI31"/>
      <c r="DJ31" s="19" t="s">
        <v>225</v>
      </c>
      <c r="DK31" s="19" t="s">
        <v>225</v>
      </c>
      <c r="DL31" s="19" t="s">
        <v>225</v>
      </c>
      <c r="DM31" s="19" t="s">
        <v>225</v>
      </c>
      <c r="DN31" s="19" t="s">
        <v>225</v>
      </c>
      <c r="DO31" s="19" t="s">
        <v>225</v>
      </c>
      <c r="DP31" s="19" t="s">
        <v>225</v>
      </c>
      <c r="DQ31" s="19" t="s">
        <v>225</v>
      </c>
      <c r="DR31"/>
      <c r="DS31"/>
      <c r="DT31" s="19" t="s">
        <v>225</v>
      </c>
      <c r="DU31" s="19" t="s">
        <v>225</v>
      </c>
      <c r="DV31" s="19" t="s">
        <v>225</v>
      </c>
      <c r="DW31" s="19" t="s">
        <v>225</v>
      </c>
      <c r="DX31" s="19" t="s">
        <v>225</v>
      </c>
      <c r="DY31" s="19" t="s">
        <v>225</v>
      </c>
      <c r="DZ31" s="19" t="s">
        <v>225</v>
      </c>
      <c r="EA31" s="19" t="s">
        <v>225</v>
      </c>
      <c r="EB31"/>
      <c r="EC31"/>
      <c r="ED31"/>
      <c r="EE31" s="18"/>
      <c r="EF31" s="18"/>
      <c r="EG31" s="18"/>
      <c r="EH31" s="18"/>
      <c r="EI31" s="18"/>
      <c r="EJ31" s="18"/>
      <c r="EK31" s="18"/>
      <c r="EL31" s="18"/>
      <c r="EM31" s="20">
        <f t="shared" si="9"/>
        <v>8</v>
      </c>
      <c r="EN31" s="18"/>
      <c r="EO31" s="18"/>
      <c r="EP31"/>
      <c r="EQ31"/>
      <c r="ER31"/>
      <c r="ES31" s="19" t="s">
        <v>225</v>
      </c>
      <c r="ET31" s="19" t="s">
        <v>225</v>
      </c>
      <c r="EU31" s="19" t="s">
        <v>225</v>
      </c>
      <c r="EV31" s="19" t="s">
        <v>225</v>
      </c>
      <c r="EW31" s="19" t="s">
        <v>225</v>
      </c>
      <c r="EX31" s="19" t="s">
        <v>225</v>
      </c>
      <c r="EY31" s="19" t="s">
        <v>225</v>
      </c>
      <c r="EZ31" s="19" t="s">
        <v>225</v>
      </c>
      <c r="FA31"/>
      <c r="FB31"/>
      <c r="FC31" s="19" t="s">
        <v>225</v>
      </c>
      <c r="FD31" s="19" t="s">
        <v>225</v>
      </c>
      <c r="FE31" s="19" t="s">
        <v>225</v>
      </c>
      <c r="FF31" s="19" t="s">
        <v>225</v>
      </c>
      <c r="FG31" s="19" t="s">
        <v>225</v>
      </c>
      <c r="FH31" s="19" t="s">
        <v>225</v>
      </c>
      <c r="FI31" s="19" t="s">
        <v>225</v>
      </c>
      <c r="FJ31" s="19" t="s">
        <v>225</v>
      </c>
      <c r="FK31"/>
      <c r="FL31"/>
      <c r="FM31"/>
      <c r="FN31" s="18"/>
      <c r="FO31" s="18"/>
      <c r="FP31" s="18"/>
      <c r="FQ31" s="18"/>
      <c r="FR31" s="18"/>
      <c r="FS31" s="18"/>
      <c r="FT31" s="18"/>
      <c r="FU31" s="18"/>
      <c r="FV31" s="20">
        <f t="shared" si="10"/>
        <v>8</v>
      </c>
      <c r="FW31" s="21"/>
      <c r="FX31" s="20">
        <f t="shared" si="11"/>
        <v>40</v>
      </c>
    </row>
    <row r="32" spans="1:180" s="31" customFormat="1" ht="15.75" customHeight="1" thickBot="1">
      <c r="A32" s="134"/>
      <c r="B32" s="24" t="s">
        <v>255</v>
      </c>
      <c r="C32" s="17" t="s">
        <v>224</v>
      </c>
      <c r="D32" s="18"/>
      <c r="E32" s="18"/>
      <c r="F32"/>
      <c r="G32" s="19" t="s">
        <v>225</v>
      </c>
      <c r="H32" s="19" t="s">
        <v>225</v>
      </c>
      <c r="I32" s="19" t="s">
        <v>225</v>
      </c>
      <c r="J32" s="19" t="s">
        <v>225</v>
      </c>
      <c r="K32" s="19" t="s">
        <v>225</v>
      </c>
      <c r="L32" s="19" t="s">
        <v>225</v>
      </c>
      <c r="M32" s="19" t="s">
        <v>225</v>
      </c>
      <c r="N32" s="19" t="s">
        <v>225</v>
      </c>
      <c r="O32" s="19" t="s">
        <v>225</v>
      </c>
      <c r="P32"/>
      <c r="Q32"/>
      <c r="R32" s="19" t="s">
        <v>225</v>
      </c>
      <c r="S32" s="19" t="s">
        <v>225</v>
      </c>
      <c r="T32" s="19" t="s">
        <v>225</v>
      </c>
      <c r="U32" s="19" t="s">
        <v>225</v>
      </c>
      <c r="V32" s="19" t="s">
        <v>225</v>
      </c>
      <c r="W32" s="19" t="s">
        <v>225</v>
      </c>
      <c r="X32" s="19" t="s">
        <v>225</v>
      </c>
      <c r="Y32"/>
      <c r="Z32"/>
      <c r="AA32"/>
      <c r="AB32"/>
      <c r="AC32"/>
      <c r="AD32" s="18"/>
      <c r="AE32" s="18"/>
      <c r="AF32" s="18"/>
      <c r="AG32" s="18"/>
      <c r="AH32" s="18"/>
      <c r="AI32" s="18"/>
      <c r="AJ32" s="18"/>
      <c r="AK32" s="18"/>
      <c r="AL32" s="20">
        <f t="shared" si="6"/>
        <v>8</v>
      </c>
      <c r="AM32" s="18"/>
      <c r="AN32" s="18"/>
      <c r="AO32"/>
      <c r="AP32" s="19" t="s">
        <v>225</v>
      </c>
      <c r="AQ32" s="19" t="s">
        <v>225</v>
      </c>
      <c r="AR32" s="19" t="s">
        <v>225</v>
      </c>
      <c r="AS32" s="19" t="s">
        <v>225</v>
      </c>
      <c r="AT32" s="19" t="s">
        <v>225</v>
      </c>
      <c r="AU32" s="19" t="s">
        <v>225</v>
      </c>
      <c r="AV32" s="19" t="s">
        <v>225</v>
      </c>
      <c r="AW32" s="19" t="s">
        <v>225</v>
      </c>
      <c r="AX32" s="19" t="s">
        <v>225</v>
      </c>
      <c r="AY32"/>
      <c r="AZ32"/>
      <c r="BA32" s="19" t="s">
        <v>225</v>
      </c>
      <c r="BB32" s="19" t="s">
        <v>225</v>
      </c>
      <c r="BC32" s="19" t="s">
        <v>225</v>
      </c>
      <c r="BD32" s="19" t="s">
        <v>225</v>
      </c>
      <c r="BE32" s="19" t="s">
        <v>225</v>
      </c>
      <c r="BF32" s="19" t="s">
        <v>225</v>
      </c>
      <c r="BG32" s="19" t="s">
        <v>225</v>
      </c>
      <c r="BH32"/>
      <c r="BI32"/>
      <c r="BJ32"/>
      <c r="BK32"/>
      <c r="BL32"/>
      <c r="BM32" s="18"/>
      <c r="BN32" s="18"/>
      <c r="BO32" s="18"/>
      <c r="BP32" s="18"/>
      <c r="BQ32" s="18"/>
      <c r="BR32" s="18"/>
      <c r="BS32" s="18"/>
      <c r="BT32" s="18"/>
      <c r="BU32" s="20">
        <f t="shared" si="7"/>
        <v>8</v>
      </c>
      <c r="BV32" s="18"/>
      <c r="BW32" s="18"/>
      <c r="BX32"/>
      <c r="BY32" s="19" t="s">
        <v>225</v>
      </c>
      <c r="BZ32" s="19" t="s">
        <v>225</v>
      </c>
      <c r="CA32" s="19" t="s">
        <v>225</v>
      </c>
      <c r="CB32" s="19" t="s">
        <v>225</v>
      </c>
      <c r="CC32" s="19" t="s">
        <v>225</v>
      </c>
      <c r="CD32" s="19" t="s">
        <v>225</v>
      </c>
      <c r="CE32" s="19" t="s">
        <v>225</v>
      </c>
      <c r="CF32" s="19" t="s">
        <v>225</v>
      </c>
      <c r="CG32" s="19" t="s">
        <v>225</v>
      </c>
      <c r="CH32"/>
      <c r="CI32"/>
      <c r="CJ32" s="19" t="s">
        <v>225</v>
      </c>
      <c r="CK32" s="19" t="s">
        <v>225</v>
      </c>
      <c r="CL32" s="19" t="s">
        <v>225</v>
      </c>
      <c r="CM32" s="19" t="s">
        <v>225</v>
      </c>
      <c r="CN32" s="19" t="s">
        <v>225</v>
      </c>
      <c r="CO32" s="19" t="s">
        <v>225</v>
      </c>
      <c r="CP32" s="19" t="s">
        <v>225</v>
      </c>
      <c r="CQ32"/>
      <c r="CR32"/>
      <c r="CS32"/>
      <c r="CT32"/>
      <c r="CU32"/>
      <c r="CV32" s="18"/>
      <c r="CW32" s="18"/>
      <c r="CX32" s="18"/>
      <c r="CY32" s="18"/>
      <c r="CZ32" s="18"/>
      <c r="DA32" s="18"/>
      <c r="DB32" s="18"/>
      <c r="DC32" s="18"/>
      <c r="DD32" s="20">
        <f t="shared" si="8"/>
        <v>8</v>
      </c>
      <c r="DE32" s="18"/>
      <c r="DF32" s="18"/>
      <c r="DG32"/>
      <c r="DH32" s="19" t="s">
        <v>225</v>
      </c>
      <c r="DI32" s="19" t="s">
        <v>225</v>
      </c>
      <c r="DJ32" s="19" t="s">
        <v>225</v>
      </c>
      <c r="DK32" s="19" t="s">
        <v>225</v>
      </c>
      <c r="DL32" s="19" t="s">
        <v>225</v>
      </c>
      <c r="DM32" s="19" t="s">
        <v>225</v>
      </c>
      <c r="DN32" s="19" t="s">
        <v>225</v>
      </c>
      <c r="DO32" s="19" t="s">
        <v>225</v>
      </c>
      <c r="DP32" s="19" t="s">
        <v>225</v>
      </c>
      <c r="DQ32"/>
      <c r="DR32"/>
      <c r="DS32" s="19" t="s">
        <v>225</v>
      </c>
      <c r="DT32" s="19" t="s">
        <v>225</v>
      </c>
      <c r="DU32" s="19" t="s">
        <v>225</v>
      </c>
      <c r="DV32" s="19" t="s">
        <v>225</v>
      </c>
      <c r="DW32" s="19" t="s">
        <v>225</v>
      </c>
      <c r="DX32" s="19" t="s">
        <v>225</v>
      </c>
      <c r="DY32" s="19" t="s">
        <v>225</v>
      </c>
      <c r="DZ32"/>
      <c r="EA32"/>
      <c r="EB32"/>
      <c r="EC32"/>
      <c r="ED32"/>
      <c r="EE32" s="18"/>
      <c r="EF32" s="18"/>
      <c r="EG32" s="18"/>
      <c r="EH32" s="18"/>
      <c r="EI32" s="18"/>
      <c r="EJ32" s="18"/>
      <c r="EK32" s="18"/>
      <c r="EL32" s="18"/>
      <c r="EM32" s="20">
        <f t="shared" si="9"/>
        <v>8</v>
      </c>
      <c r="EN32" s="18"/>
      <c r="EO32" s="18"/>
      <c r="EP32"/>
      <c r="EQ32" s="19" t="s">
        <v>225</v>
      </c>
      <c r="ER32" s="19" t="s">
        <v>225</v>
      </c>
      <c r="ES32" s="19" t="s">
        <v>225</v>
      </c>
      <c r="ET32" s="19" t="s">
        <v>225</v>
      </c>
      <c r="EU32" s="19" t="s">
        <v>225</v>
      </c>
      <c r="EV32" s="19" t="s">
        <v>225</v>
      </c>
      <c r="EW32" s="19" t="s">
        <v>225</v>
      </c>
      <c r="EX32" s="19" t="s">
        <v>225</v>
      </c>
      <c r="EY32" s="19" t="s">
        <v>225</v>
      </c>
      <c r="EZ32"/>
      <c r="FA32"/>
      <c r="FB32" s="19" t="s">
        <v>225</v>
      </c>
      <c r="FC32" s="19" t="s">
        <v>225</v>
      </c>
      <c r="FD32" s="19" t="s">
        <v>225</v>
      </c>
      <c r="FE32" s="19" t="s">
        <v>225</v>
      </c>
      <c r="FF32" s="19" t="s">
        <v>225</v>
      </c>
      <c r="FG32" s="19" t="s">
        <v>225</v>
      </c>
      <c r="FH32" s="19" t="s">
        <v>225</v>
      </c>
      <c r="FI32"/>
      <c r="FJ32"/>
      <c r="FK32"/>
      <c r="FL32"/>
      <c r="FM32"/>
      <c r="FN32" s="18"/>
      <c r="FO32" s="18"/>
      <c r="FP32" s="18"/>
      <c r="FQ32" s="18"/>
      <c r="FR32" s="18"/>
      <c r="FS32" s="18"/>
      <c r="FT32" s="18"/>
      <c r="FU32" s="18"/>
      <c r="FV32" s="20">
        <f t="shared" si="10"/>
        <v>8</v>
      </c>
      <c r="FW32" s="21"/>
      <c r="FX32" s="20">
        <f t="shared" si="11"/>
        <v>40</v>
      </c>
    </row>
    <row r="33" spans="1:180" s="36" customFormat="1" ht="15.75">
      <c r="A33" s="32"/>
      <c r="B33" s="33"/>
      <c r="C33" s="34"/>
      <c r="D33" s="18"/>
      <c r="E33" s="18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18"/>
      <c r="AE33" s="18"/>
      <c r="AF33" s="18"/>
      <c r="AG33" s="18"/>
      <c r="AH33" s="18"/>
      <c r="AI33" s="18"/>
      <c r="AJ33" s="18"/>
      <c r="AK33" s="18"/>
      <c r="AL33" s="30"/>
      <c r="AM33" s="18"/>
      <c r="AN33" s="18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 s="18"/>
      <c r="BN33" s="18"/>
      <c r="BO33" s="18"/>
      <c r="BP33" s="18"/>
      <c r="BQ33" s="18"/>
      <c r="BR33" s="18"/>
      <c r="BS33" s="18"/>
      <c r="BT33" s="18"/>
      <c r="BU33" s="30"/>
      <c r="BV33" s="18"/>
      <c r="BW33" s="18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 s="18"/>
      <c r="CW33" s="18"/>
      <c r="CX33" s="18"/>
      <c r="CY33" s="18"/>
      <c r="CZ33" s="18"/>
      <c r="DA33" s="18"/>
      <c r="DB33" s="18"/>
      <c r="DC33" s="18"/>
      <c r="DD33" s="30"/>
      <c r="DE33" s="18"/>
      <c r="DF33" s="18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 s="18"/>
      <c r="EF33" s="18"/>
      <c r="EG33" s="18"/>
      <c r="EH33" s="18"/>
      <c r="EI33" s="18"/>
      <c r="EJ33" s="18"/>
      <c r="EK33" s="18"/>
      <c r="EL33" s="18"/>
      <c r="EM33" s="30"/>
      <c r="EN33" s="18"/>
      <c r="EO33" s="18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 s="18"/>
      <c r="FO33" s="18"/>
      <c r="FP33" s="18"/>
      <c r="FQ33" s="18"/>
      <c r="FR33" s="18"/>
      <c r="FS33" s="18"/>
      <c r="FT33" s="18"/>
      <c r="FU33" s="18"/>
      <c r="FV33" s="30"/>
      <c r="FW33" s="35"/>
      <c r="FX33" s="30"/>
    </row>
    <row r="34" spans="1:180" s="2" customFormat="1" ht="15.75" customHeight="1">
      <c r="A34" s="135" t="s">
        <v>256</v>
      </c>
      <c r="B34" s="24" t="s">
        <v>257</v>
      </c>
      <c r="C34" s="17" t="s">
        <v>224</v>
      </c>
      <c r="D34" s="18"/>
      <c r="E34" s="18"/>
      <c r="F34"/>
      <c r="G34" s="19" t="s">
        <v>225</v>
      </c>
      <c r="H34" s="19" t="s">
        <v>225</v>
      </c>
      <c r="I34" s="19" t="s">
        <v>225</v>
      </c>
      <c r="J34" s="19" t="s">
        <v>225</v>
      </c>
      <c r="K34" s="19" t="s">
        <v>225</v>
      </c>
      <c r="L34" s="19" t="s">
        <v>225</v>
      </c>
      <c r="M34" s="19" t="s">
        <v>225</v>
      </c>
      <c r="N34" s="19" t="s">
        <v>225</v>
      </c>
      <c r="O34" s="19" t="s">
        <v>225</v>
      </c>
      <c r="P34"/>
      <c r="Q34"/>
      <c r="R34" s="19" t="s">
        <v>225</v>
      </c>
      <c r="S34" s="19" t="s">
        <v>225</v>
      </c>
      <c r="T34" s="19" t="s">
        <v>225</v>
      </c>
      <c r="U34" s="19" t="s">
        <v>225</v>
      </c>
      <c r="V34" s="19" t="s">
        <v>225</v>
      </c>
      <c r="W34" s="19" t="s">
        <v>225</v>
      </c>
      <c r="X34" s="19" t="s">
        <v>225</v>
      </c>
      <c r="Y34"/>
      <c r="Z34"/>
      <c r="AA34"/>
      <c r="AB34"/>
      <c r="AC34"/>
      <c r="AD34" s="18"/>
      <c r="AE34" s="18"/>
      <c r="AF34" s="18"/>
      <c r="AG34" s="18"/>
      <c r="AH34" s="18"/>
      <c r="AI34" s="18"/>
      <c r="AJ34" s="18"/>
      <c r="AK34" s="18"/>
      <c r="AL34" s="20">
        <f t="shared" ref="AL34:AL44" si="12">COUNTIF(D34:AK34,"&lt;&gt;")/2</f>
        <v>8</v>
      </c>
      <c r="AM34" s="18"/>
      <c r="AN34" s="18"/>
      <c r="AO34"/>
      <c r="AP34" s="19" t="s">
        <v>225</v>
      </c>
      <c r="AQ34" s="19" t="s">
        <v>225</v>
      </c>
      <c r="AR34" s="19" t="s">
        <v>225</v>
      </c>
      <c r="AS34" s="19" t="s">
        <v>225</v>
      </c>
      <c r="AT34" s="19" t="s">
        <v>225</v>
      </c>
      <c r="AU34" s="19" t="s">
        <v>225</v>
      </c>
      <c r="AV34" s="19" t="s">
        <v>225</v>
      </c>
      <c r="AW34" s="19" t="s">
        <v>225</v>
      </c>
      <c r="AX34" s="19" t="s">
        <v>225</v>
      </c>
      <c r="AY34"/>
      <c r="AZ34"/>
      <c r="BA34" s="19" t="s">
        <v>225</v>
      </c>
      <c r="BB34" s="19" t="s">
        <v>225</v>
      </c>
      <c r="BC34" s="19" t="s">
        <v>225</v>
      </c>
      <c r="BD34" s="19" t="s">
        <v>225</v>
      </c>
      <c r="BE34" s="19" t="s">
        <v>225</v>
      </c>
      <c r="BF34" s="19" t="s">
        <v>225</v>
      </c>
      <c r="BG34" s="19" t="s">
        <v>225</v>
      </c>
      <c r="BH34"/>
      <c r="BI34"/>
      <c r="BJ34"/>
      <c r="BK34"/>
      <c r="BL34"/>
      <c r="BM34" s="18"/>
      <c r="BN34" s="18"/>
      <c r="BO34" s="18"/>
      <c r="BP34" s="18"/>
      <c r="BQ34" s="18"/>
      <c r="BR34" s="18"/>
      <c r="BS34" s="18"/>
      <c r="BT34" s="18"/>
      <c r="BU34" s="20">
        <f t="shared" ref="BU34:BU44" si="13">COUNTIF(AM34:BT34,"&lt;&gt;")/2</f>
        <v>8</v>
      </c>
      <c r="BV34" s="18"/>
      <c r="BW34" s="18"/>
      <c r="BX34"/>
      <c r="BY34" s="19" t="s">
        <v>225</v>
      </c>
      <c r="BZ34" s="19" t="s">
        <v>225</v>
      </c>
      <c r="CA34" s="19" t="s">
        <v>225</v>
      </c>
      <c r="CB34" s="19" t="s">
        <v>225</v>
      </c>
      <c r="CC34" s="19" t="s">
        <v>225</v>
      </c>
      <c r="CD34" s="19" t="s">
        <v>225</v>
      </c>
      <c r="CE34" s="19" t="s">
        <v>225</v>
      </c>
      <c r="CF34" s="19" t="s">
        <v>225</v>
      </c>
      <c r="CG34" s="19" t="s">
        <v>225</v>
      </c>
      <c r="CH34"/>
      <c r="CI34"/>
      <c r="CJ34" s="19" t="s">
        <v>225</v>
      </c>
      <c r="CK34" s="19" t="s">
        <v>225</v>
      </c>
      <c r="CL34" s="19" t="s">
        <v>225</v>
      </c>
      <c r="CM34" s="19" t="s">
        <v>225</v>
      </c>
      <c r="CN34" s="19" t="s">
        <v>225</v>
      </c>
      <c r="CO34" s="19" t="s">
        <v>225</v>
      </c>
      <c r="CP34" s="19" t="s">
        <v>225</v>
      </c>
      <c r="CQ34"/>
      <c r="CR34"/>
      <c r="CS34"/>
      <c r="CT34"/>
      <c r="CU34"/>
      <c r="CV34" s="18"/>
      <c r="CW34" s="18"/>
      <c r="CX34" s="18"/>
      <c r="CY34" s="18"/>
      <c r="CZ34" s="18"/>
      <c r="DA34" s="18"/>
      <c r="DB34" s="18"/>
      <c r="DC34" s="18"/>
      <c r="DD34" s="20">
        <f t="shared" ref="DD34:DD44" si="14">COUNTIF(BV34:DC34,"&lt;&gt;")/2</f>
        <v>8</v>
      </c>
      <c r="DE34" s="18"/>
      <c r="DF34" s="18"/>
      <c r="DG34"/>
      <c r="DH34" s="19" t="s">
        <v>225</v>
      </c>
      <c r="DI34" s="19" t="s">
        <v>225</v>
      </c>
      <c r="DJ34" s="19" t="s">
        <v>225</v>
      </c>
      <c r="DK34" s="19" t="s">
        <v>225</v>
      </c>
      <c r="DL34" s="19" t="s">
        <v>225</v>
      </c>
      <c r="DM34" s="19" t="s">
        <v>225</v>
      </c>
      <c r="DN34" s="19" t="s">
        <v>225</v>
      </c>
      <c r="DO34" s="19" t="s">
        <v>225</v>
      </c>
      <c r="DP34" s="19" t="s">
        <v>225</v>
      </c>
      <c r="DQ34"/>
      <c r="DR34"/>
      <c r="DS34" s="19" t="s">
        <v>225</v>
      </c>
      <c r="DT34" s="19" t="s">
        <v>225</v>
      </c>
      <c r="DU34" s="19" t="s">
        <v>225</v>
      </c>
      <c r="DV34" s="19" t="s">
        <v>225</v>
      </c>
      <c r="DW34" s="19" t="s">
        <v>225</v>
      </c>
      <c r="DX34" s="19" t="s">
        <v>225</v>
      </c>
      <c r="DY34" s="19" t="s">
        <v>225</v>
      </c>
      <c r="DZ34"/>
      <c r="EA34"/>
      <c r="EB34"/>
      <c r="EC34"/>
      <c r="ED34"/>
      <c r="EE34" s="18"/>
      <c r="EF34" s="18"/>
      <c r="EG34" s="18"/>
      <c r="EH34" s="18"/>
      <c r="EI34" s="18"/>
      <c r="EJ34" s="18"/>
      <c r="EK34" s="18"/>
      <c r="EL34" s="18"/>
      <c r="EM34" s="20">
        <f t="shared" ref="EM34:EM42" si="15">COUNTIF(DE34:EL34,"&lt;&gt;")/2</f>
        <v>8</v>
      </c>
      <c r="EN34" s="18"/>
      <c r="EO34" s="18"/>
      <c r="EP34"/>
      <c r="EQ34" s="19" t="s">
        <v>225</v>
      </c>
      <c r="ER34" s="19" t="s">
        <v>225</v>
      </c>
      <c r="ES34" s="19" t="s">
        <v>225</v>
      </c>
      <c r="ET34" s="19" t="s">
        <v>225</v>
      </c>
      <c r="EU34" s="19" t="s">
        <v>225</v>
      </c>
      <c r="EV34" s="19" t="s">
        <v>225</v>
      </c>
      <c r="EW34" s="19" t="s">
        <v>225</v>
      </c>
      <c r="EX34" s="19" t="s">
        <v>225</v>
      </c>
      <c r="EY34" s="19" t="s">
        <v>225</v>
      </c>
      <c r="EZ34"/>
      <c r="FA34"/>
      <c r="FB34" s="19" t="s">
        <v>225</v>
      </c>
      <c r="FC34" s="19" t="s">
        <v>225</v>
      </c>
      <c r="FD34" s="19" t="s">
        <v>225</v>
      </c>
      <c r="FE34" s="19" t="s">
        <v>225</v>
      </c>
      <c r="FF34" s="19" t="s">
        <v>225</v>
      </c>
      <c r="FG34" s="19" t="s">
        <v>225</v>
      </c>
      <c r="FH34" s="19" t="s">
        <v>225</v>
      </c>
      <c r="FI34"/>
      <c r="FJ34"/>
      <c r="FK34"/>
      <c r="FL34"/>
      <c r="FM34"/>
      <c r="FN34" s="18"/>
      <c r="FO34" s="18"/>
      <c r="FP34" s="18"/>
      <c r="FQ34" s="18"/>
      <c r="FR34" s="18"/>
      <c r="FS34" s="18"/>
      <c r="FT34" s="18"/>
      <c r="FU34" s="18"/>
      <c r="FV34" s="20">
        <f t="shared" ref="FV34:FV44" si="16">COUNTIF(EN34:FU34,"&lt;&gt;")/2</f>
        <v>8</v>
      </c>
      <c r="FW34" s="21"/>
      <c r="FX34" s="20">
        <f t="shared" ref="FX34:FX44" si="17">AL34+BU34+DD34+EM34+FV34</f>
        <v>40</v>
      </c>
    </row>
    <row r="35" spans="1:180" s="2" customFormat="1" ht="15.75" customHeight="1">
      <c r="A35" s="134"/>
      <c r="B35" s="24" t="s">
        <v>258</v>
      </c>
      <c r="C35" s="17" t="s">
        <v>224</v>
      </c>
      <c r="D35" s="18"/>
      <c r="E35" s="18"/>
      <c r="F35"/>
      <c r="G35" s="19" t="s">
        <v>225</v>
      </c>
      <c r="H35" s="19" t="s">
        <v>225</v>
      </c>
      <c r="I35" s="19" t="s">
        <v>225</v>
      </c>
      <c r="J35" s="19" t="s">
        <v>225</v>
      </c>
      <c r="K35" s="19" t="s">
        <v>225</v>
      </c>
      <c r="L35" s="19" t="s">
        <v>225</v>
      </c>
      <c r="M35" s="19" t="s">
        <v>225</v>
      </c>
      <c r="N35" s="19" t="s">
        <v>225</v>
      </c>
      <c r="O35" s="19" t="s">
        <v>225</v>
      </c>
      <c r="P35"/>
      <c r="Q35"/>
      <c r="R35" s="19" t="s">
        <v>225</v>
      </c>
      <c r="S35" s="19" t="s">
        <v>225</v>
      </c>
      <c r="T35" s="19" t="s">
        <v>225</v>
      </c>
      <c r="U35" s="19" t="s">
        <v>225</v>
      </c>
      <c r="V35" s="19" t="s">
        <v>225</v>
      </c>
      <c r="W35" s="19" t="s">
        <v>225</v>
      </c>
      <c r="X35" s="19" t="s">
        <v>225</v>
      </c>
      <c r="Y35"/>
      <c r="Z35"/>
      <c r="AA35"/>
      <c r="AB35"/>
      <c r="AC35"/>
      <c r="AD35" s="18"/>
      <c r="AE35" s="18"/>
      <c r="AF35" s="18"/>
      <c r="AG35" s="18"/>
      <c r="AH35" s="18"/>
      <c r="AI35" s="18"/>
      <c r="AJ35" s="18"/>
      <c r="AK35" s="18"/>
      <c r="AL35" s="20">
        <f t="shared" si="12"/>
        <v>8</v>
      </c>
      <c r="AM35" s="18"/>
      <c r="AN35" s="18"/>
      <c r="AO35"/>
      <c r="AP35" s="19" t="s">
        <v>225</v>
      </c>
      <c r="AQ35" s="19" t="s">
        <v>225</v>
      </c>
      <c r="AR35" s="19" t="s">
        <v>225</v>
      </c>
      <c r="AS35" s="19" t="s">
        <v>225</v>
      </c>
      <c r="AT35" s="19" t="s">
        <v>225</v>
      </c>
      <c r="AU35" s="19" t="s">
        <v>225</v>
      </c>
      <c r="AV35" s="19" t="s">
        <v>225</v>
      </c>
      <c r="AW35" s="19" t="s">
        <v>225</v>
      </c>
      <c r="AX35" s="19" t="s">
        <v>225</v>
      </c>
      <c r="AY35"/>
      <c r="AZ35"/>
      <c r="BA35" s="19" t="s">
        <v>225</v>
      </c>
      <c r="BB35" s="19" t="s">
        <v>225</v>
      </c>
      <c r="BC35" s="19" t="s">
        <v>225</v>
      </c>
      <c r="BD35" s="19" t="s">
        <v>225</v>
      </c>
      <c r="BE35" s="19" t="s">
        <v>225</v>
      </c>
      <c r="BF35" s="19" t="s">
        <v>225</v>
      </c>
      <c r="BG35" s="19" t="s">
        <v>225</v>
      </c>
      <c r="BH35"/>
      <c r="BI35"/>
      <c r="BJ35"/>
      <c r="BK35"/>
      <c r="BL35"/>
      <c r="BM35" s="18"/>
      <c r="BN35" s="18"/>
      <c r="BO35" s="18"/>
      <c r="BP35" s="18"/>
      <c r="BQ35" s="18"/>
      <c r="BR35" s="18"/>
      <c r="BS35" s="18"/>
      <c r="BT35" s="18"/>
      <c r="BU35" s="20">
        <f t="shared" si="13"/>
        <v>8</v>
      </c>
      <c r="BV35" s="18"/>
      <c r="BW35" s="18"/>
      <c r="BX35"/>
      <c r="BY35" s="19" t="s">
        <v>225</v>
      </c>
      <c r="BZ35" s="19" t="s">
        <v>225</v>
      </c>
      <c r="CA35" s="19" t="s">
        <v>225</v>
      </c>
      <c r="CB35" s="19" t="s">
        <v>225</v>
      </c>
      <c r="CC35" s="19" t="s">
        <v>225</v>
      </c>
      <c r="CD35" s="19" t="s">
        <v>225</v>
      </c>
      <c r="CE35" s="19" t="s">
        <v>225</v>
      </c>
      <c r="CF35" s="19" t="s">
        <v>225</v>
      </c>
      <c r="CG35" s="19" t="s">
        <v>225</v>
      </c>
      <c r="CH35"/>
      <c r="CI35"/>
      <c r="CJ35" s="19" t="s">
        <v>225</v>
      </c>
      <c r="CK35" s="19" t="s">
        <v>225</v>
      </c>
      <c r="CL35" s="19" t="s">
        <v>225</v>
      </c>
      <c r="CM35" s="19" t="s">
        <v>225</v>
      </c>
      <c r="CN35" s="19" t="s">
        <v>225</v>
      </c>
      <c r="CO35" s="19" t="s">
        <v>225</v>
      </c>
      <c r="CP35" s="19" t="s">
        <v>225</v>
      </c>
      <c r="CQ35"/>
      <c r="CR35"/>
      <c r="CS35"/>
      <c r="CT35"/>
      <c r="CU35"/>
      <c r="CV35" s="18"/>
      <c r="CW35" s="18"/>
      <c r="CX35" s="18"/>
      <c r="CY35" s="18"/>
      <c r="CZ35" s="18"/>
      <c r="DA35" s="18"/>
      <c r="DB35" s="18"/>
      <c r="DC35" s="18"/>
      <c r="DD35" s="20">
        <f t="shared" si="14"/>
        <v>8</v>
      </c>
      <c r="DE35" s="18"/>
      <c r="DF35" s="18"/>
      <c r="DG35"/>
      <c r="DH35" s="19" t="s">
        <v>225</v>
      </c>
      <c r="DI35" s="19" t="s">
        <v>225</v>
      </c>
      <c r="DJ35" s="19" t="s">
        <v>225</v>
      </c>
      <c r="DK35" s="19" t="s">
        <v>225</v>
      </c>
      <c r="DL35" s="19" t="s">
        <v>225</v>
      </c>
      <c r="DM35" s="19" t="s">
        <v>225</v>
      </c>
      <c r="DN35" s="19" t="s">
        <v>225</v>
      </c>
      <c r="DO35" s="19" t="s">
        <v>225</v>
      </c>
      <c r="DP35" s="19" t="s">
        <v>225</v>
      </c>
      <c r="DQ35"/>
      <c r="DR35"/>
      <c r="DS35" s="19" t="s">
        <v>225</v>
      </c>
      <c r="DT35" s="19" t="s">
        <v>225</v>
      </c>
      <c r="DU35" s="19" t="s">
        <v>225</v>
      </c>
      <c r="DV35" s="19" t="s">
        <v>225</v>
      </c>
      <c r="DW35" s="19" t="s">
        <v>225</v>
      </c>
      <c r="DX35" s="19" t="s">
        <v>225</v>
      </c>
      <c r="DY35" s="19" t="s">
        <v>225</v>
      </c>
      <c r="DZ35"/>
      <c r="EA35"/>
      <c r="EB35"/>
      <c r="EC35"/>
      <c r="ED35"/>
      <c r="EE35" s="18"/>
      <c r="EF35" s="18"/>
      <c r="EG35" s="18"/>
      <c r="EH35" s="18"/>
      <c r="EI35" s="18"/>
      <c r="EJ35" s="18"/>
      <c r="EK35" s="18"/>
      <c r="EL35" s="18"/>
      <c r="EM35" s="20">
        <f t="shared" si="15"/>
        <v>8</v>
      </c>
      <c r="EN35" s="18"/>
      <c r="EO35" s="18"/>
      <c r="EP35"/>
      <c r="EQ35" s="19" t="s">
        <v>225</v>
      </c>
      <c r="ER35" s="19" t="s">
        <v>225</v>
      </c>
      <c r="ES35" s="19" t="s">
        <v>225</v>
      </c>
      <c r="ET35" s="19" t="s">
        <v>225</v>
      </c>
      <c r="EU35" s="19" t="s">
        <v>225</v>
      </c>
      <c r="EV35" s="19" t="s">
        <v>225</v>
      </c>
      <c r="EW35" s="19" t="s">
        <v>225</v>
      </c>
      <c r="EX35" s="19" t="s">
        <v>225</v>
      </c>
      <c r="EY35" s="19" t="s">
        <v>225</v>
      </c>
      <c r="EZ35"/>
      <c r="FA35"/>
      <c r="FB35" s="19" t="s">
        <v>225</v>
      </c>
      <c r="FC35" s="19" t="s">
        <v>225</v>
      </c>
      <c r="FD35" s="19" t="s">
        <v>225</v>
      </c>
      <c r="FE35" s="19" t="s">
        <v>225</v>
      </c>
      <c r="FF35" s="19" t="s">
        <v>225</v>
      </c>
      <c r="FG35" s="19" t="s">
        <v>225</v>
      </c>
      <c r="FH35" s="19" t="s">
        <v>225</v>
      </c>
      <c r="FI35"/>
      <c r="FJ35"/>
      <c r="FK35"/>
      <c r="FL35"/>
      <c r="FM35"/>
      <c r="FN35" s="18"/>
      <c r="FO35" s="18"/>
      <c r="FP35" s="18"/>
      <c r="FQ35" s="18"/>
      <c r="FR35" s="18"/>
      <c r="FS35" s="18"/>
      <c r="FT35" s="18"/>
      <c r="FU35" s="18"/>
      <c r="FV35" s="20">
        <f t="shared" si="16"/>
        <v>8</v>
      </c>
      <c r="FW35" s="21"/>
      <c r="FX35" s="20">
        <f t="shared" si="17"/>
        <v>40</v>
      </c>
    </row>
    <row r="36" spans="1:180" s="2" customFormat="1" ht="15.75" customHeight="1">
      <c r="A36" s="134"/>
      <c r="B36" s="23" t="s">
        <v>259</v>
      </c>
      <c r="C36" s="17" t="s">
        <v>224</v>
      </c>
      <c r="D36" s="18"/>
      <c r="E36" s="18"/>
      <c r="F36"/>
      <c r="G36" s="19" t="s">
        <v>225</v>
      </c>
      <c r="H36" s="19" t="s">
        <v>225</v>
      </c>
      <c r="I36" s="19" t="s">
        <v>225</v>
      </c>
      <c r="J36" s="19" t="s">
        <v>225</v>
      </c>
      <c r="K36" s="19" t="s">
        <v>225</v>
      </c>
      <c r="L36" s="19" t="s">
        <v>225</v>
      </c>
      <c r="M36" s="19" t="s">
        <v>225</v>
      </c>
      <c r="N36" s="19" t="s">
        <v>225</v>
      </c>
      <c r="O36" s="19" t="s">
        <v>225</v>
      </c>
      <c r="P36"/>
      <c r="Q36"/>
      <c r="R36" s="19" t="s">
        <v>225</v>
      </c>
      <c r="S36" s="19" t="s">
        <v>225</v>
      </c>
      <c r="T36" s="19" t="s">
        <v>225</v>
      </c>
      <c r="U36" s="19" t="s">
        <v>225</v>
      </c>
      <c r="V36" s="19" t="s">
        <v>225</v>
      </c>
      <c r="W36" s="19" t="s">
        <v>225</v>
      </c>
      <c r="X36" s="19" t="s">
        <v>225</v>
      </c>
      <c r="Y36"/>
      <c r="Z36"/>
      <c r="AA36"/>
      <c r="AB36"/>
      <c r="AC36"/>
      <c r="AD36" s="18"/>
      <c r="AE36" s="18"/>
      <c r="AF36" s="18"/>
      <c r="AG36" s="18"/>
      <c r="AH36" s="18"/>
      <c r="AI36" s="18"/>
      <c r="AJ36" s="18"/>
      <c r="AK36" s="18"/>
      <c r="AL36" s="20">
        <f t="shared" si="12"/>
        <v>8</v>
      </c>
      <c r="AM36" s="18"/>
      <c r="AN36" s="18"/>
      <c r="AO36"/>
      <c r="AP36" s="19" t="s">
        <v>225</v>
      </c>
      <c r="AQ36" s="19" t="s">
        <v>225</v>
      </c>
      <c r="AR36" s="19" t="s">
        <v>225</v>
      </c>
      <c r="AS36" s="19" t="s">
        <v>225</v>
      </c>
      <c r="AT36" s="19" t="s">
        <v>225</v>
      </c>
      <c r="AU36" s="19" t="s">
        <v>225</v>
      </c>
      <c r="AV36" s="19" t="s">
        <v>225</v>
      </c>
      <c r="AW36" s="19" t="s">
        <v>225</v>
      </c>
      <c r="AX36" s="19" t="s">
        <v>225</v>
      </c>
      <c r="AY36"/>
      <c r="AZ36"/>
      <c r="BA36" s="19" t="s">
        <v>225</v>
      </c>
      <c r="BB36" s="19" t="s">
        <v>225</v>
      </c>
      <c r="BC36" s="19" t="s">
        <v>225</v>
      </c>
      <c r="BD36" s="19" t="s">
        <v>225</v>
      </c>
      <c r="BE36" s="19" t="s">
        <v>225</v>
      </c>
      <c r="BF36" s="19" t="s">
        <v>225</v>
      </c>
      <c r="BG36" s="19" t="s">
        <v>225</v>
      </c>
      <c r="BH36"/>
      <c r="BI36"/>
      <c r="BJ36"/>
      <c r="BK36"/>
      <c r="BL36"/>
      <c r="BM36" s="18"/>
      <c r="BN36" s="18"/>
      <c r="BO36" s="18"/>
      <c r="BP36" s="18"/>
      <c r="BQ36" s="18"/>
      <c r="BR36" s="18"/>
      <c r="BS36" s="18"/>
      <c r="BT36" s="18"/>
      <c r="BU36" s="20">
        <f t="shared" si="13"/>
        <v>8</v>
      </c>
      <c r="BV36" s="18"/>
      <c r="BW36" s="18"/>
      <c r="BX36"/>
      <c r="BY36" s="19" t="s">
        <v>225</v>
      </c>
      <c r="BZ36" s="19" t="s">
        <v>225</v>
      </c>
      <c r="CA36" s="19" t="s">
        <v>225</v>
      </c>
      <c r="CB36" s="19" t="s">
        <v>225</v>
      </c>
      <c r="CC36" s="19" t="s">
        <v>225</v>
      </c>
      <c r="CD36" s="19" t="s">
        <v>225</v>
      </c>
      <c r="CE36" s="19" t="s">
        <v>225</v>
      </c>
      <c r="CF36" s="19" t="s">
        <v>225</v>
      </c>
      <c r="CG36" s="19" t="s">
        <v>225</v>
      </c>
      <c r="CH36"/>
      <c r="CI36"/>
      <c r="CJ36" s="19" t="s">
        <v>225</v>
      </c>
      <c r="CK36" s="19" t="s">
        <v>225</v>
      </c>
      <c r="CL36" s="19" t="s">
        <v>225</v>
      </c>
      <c r="CM36" s="19" t="s">
        <v>225</v>
      </c>
      <c r="CN36" s="19" t="s">
        <v>225</v>
      </c>
      <c r="CO36" s="19" t="s">
        <v>225</v>
      </c>
      <c r="CP36" s="19" t="s">
        <v>225</v>
      </c>
      <c r="CQ36"/>
      <c r="CR36"/>
      <c r="CS36"/>
      <c r="CT36"/>
      <c r="CU36"/>
      <c r="CV36" s="18"/>
      <c r="CW36" s="18"/>
      <c r="CX36" s="18"/>
      <c r="CY36" s="18"/>
      <c r="CZ36" s="18"/>
      <c r="DA36" s="18"/>
      <c r="DB36" s="18"/>
      <c r="DC36" s="18"/>
      <c r="DD36" s="20">
        <f t="shared" si="14"/>
        <v>8</v>
      </c>
      <c r="DE36" s="18"/>
      <c r="DF36" s="18"/>
      <c r="DG36"/>
      <c r="DH36" s="19" t="s">
        <v>225</v>
      </c>
      <c r="DI36" s="19" t="s">
        <v>225</v>
      </c>
      <c r="DJ36" s="19" t="s">
        <v>225</v>
      </c>
      <c r="DK36" s="19" t="s">
        <v>225</v>
      </c>
      <c r="DL36" s="19" t="s">
        <v>225</v>
      </c>
      <c r="DM36" s="19" t="s">
        <v>225</v>
      </c>
      <c r="DN36" s="19" t="s">
        <v>225</v>
      </c>
      <c r="DO36" s="19" t="s">
        <v>225</v>
      </c>
      <c r="DP36" s="19" t="s">
        <v>225</v>
      </c>
      <c r="DQ36"/>
      <c r="DR36"/>
      <c r="DS36" s="19" t="s">
        <v>225</v>
      </c>
      <c r="DT36" s="19" t="s">
        <v>225</v>
      </c>
      <c r="DU36" s="19" t="s">
        <v>225</v>
      </c>
      <c r="DV36" s="19" t="s">
        <v>225</v>
      </c>
      <c r="DW36" s="19" t="s">
        <v>225</v>
      </c>
      <c r="DX36" s="19" t="s">
        <v>225</v>
      </c>
      <c r="DY36" s="19" t="s">
        <v>225</v>
      </c>
      <c r="DZ36"/>
      <c r="EA36"/>
      <c r="EB36"/>
      <c r="EC36"/>
      <c r="ED36"/>
      <c r="EE36" s="18"/>
      <c r="EF36" s="18"/>
      <c r="EG36" s="18"/>
      <c r="EH36" s="18"/>
      <c r="EI36" s="18"/>
      <c r="EJ36" s="18"/>
      <c r="EK36" s="18"/>
      <c r="EL36" s="18"/>
      <c r="EM36" s="20">
        <f t="shared" si="15"/>
        <v>8</v>
      </c>
      <c r="EN36" s="18"/>
      <c r="EO36" s="18"/>
      <c r="EP36"/>
      <c r="EQ36" s="19" t="s">
        <v>225</v>
      </c>
      <c r="ER36" s="19" t="s">
        <v>225</v>
      </c>
      <c r="ES36" s="19" t="s">
        <v>225</v>
      </c>
      <c r="ET36" s="19" t="s">
        <v>225</v>
      </c>
      <c r="EU36" s="19" t="s">
        <v>225</v>
      </c>
      <c r="EV36" s="19" t="s">
        <v>225</v>
      </c>
      <c r="EW36" s="19" t="s">
        <v>225</v>
      </c>
      <c r="EX36" s="19" t="s">
        <v>225</v>
      </c>
      <c r="EY36" s="19" t="s">
        <v>225</v>
      </c>
      <c r="EZ36"/>
      <c r="FA36"/>
      <c r="FB36" s="19" t="s">
        <v>225</v>
      </c>
      <c r="FC36" s="19" t="s">
        <v>225</v>
      </c>
      <c r="FD36" s="19" t="s">
        <v>225</v>
      </c>
      <c r="FE36" s="19" t="s">
        <v>225</v>
      </c>
      <c r="FF36" s="19" t="s">
        <v>225</v>
      </c>
      <c r="FG36" s="19" t="s">
        <v>225</v>
      </c>
      <c r="FH36" s="19" t="s">
        <v>225</v>
      </c>
      <c r="FI36"/>
      <c r="FJ36"/>
      <c r="FK36"/>
      <c r="FL36"/>
      <c r="FM36"/>
      <c r="FN36" s="18"/>
      <c r="FO36" s="18"/>
      <c r="FP36" s="18"/>
      <c r="FQ36" s="18"/>
      <c r="FR36" s="18"/>
      <c r="FS36" s="18"/>
      <c r="FT36" s="18"/>
      <c r="FU36" s="18"/>
      <c r="FV36" s="20">
        <f t="shared" si="16"/>
        <v>8</v>
      </c>
      <c r="FW36" s="21"/>
      <c r="FX36" s="20">
        <f t="shared" si="17"/>
        <v>40</v>
      </c>
    </row>
    <row r="37" spans="1:180" s="2" customFormat="1" ht="15" customHeight="1">
      <c r="A37" s="134"/>
      <c r="B37" s="24" t="s">
        <v>260</v>
      </c>
      <c r="C37" s="17" t="s">
        <v>224</v>
      </c>
      <c r="D37" s="18"/>
      <c r="E37" s="18"/>
      <c r="F37"/>
      <c r="G37" s="19" t="s">
        <v>225</v>
      </c>
      <c r="H37" s="19" t="s">
        <v>225</v>
      </c>
      <c r="I37" s="19" t="s">
        <v>225</v>
      </c>
      <c r="J37" s="19" t="s">
        <v>225</v>
      </c>
      <c r="K37" s="19" t="s">
        <v>225</v>
      </c>
      <c r="L37" s="19" t="s">
        <v>225</v>
      </c>
      <c r="M37" s="19" t="s">
        <v>225</v>
      </c>
      <c r="N37" s="19" t="s">
        <v>225</v>
      </c>
      <c r="O37" s="19" t="s">
        <v>225</v>
      </c>
      <c r="P37"/>
      <c r="Q37"/>
      <c r="R37" s="19" t="s">
        <v>225</v>
      </c>
      <c r="S37" s="19" t="s">
        <v>225</v>
      </c>
      <c r="T37" s="19" t="s">
        <v>225</v>
      </c>
      <c r="U37" s="19" t="s">
        <v>225</v>
      </c>
      <c r="V37" s="19" t="s">
        <v>225</v>
      </c>
      <c r="W37" s="19" t="s">
        <v>225</v>
      </c>
      <c r="X37" s="19" t="s">
        <v>225</v>
      </c>
      <c r="Y37"/>
      <c r="Z37"/>
      <c r="AA37"/>
      <c r="AB37"/>
      <c r="AC37"/>
      <c r="AD37" s="18"/>
      <c r="AE37" s="18"/>
      <c r="AF37" s="18"/>
      <c r="AG37" s="18"/>
      <c r="AH37" s="18"/>
      <c r="AI37" s="18"/>
      <c r="AJ37" s="18"/>
      <c r="AK37" s="18"/>
      <c r="AL37" s="20">
        <f t="shared" si="12"/>
        <v>8</v>
      </c>
      <c r="AM37" s="18"/>
      <c r="AN37" s="18"/>
      <c r="AO37"/>
      <c r="AP37" s="19" t="s">
        <v>225</v>
      </c>
      <c r="AQ37" s="19" t="s">
        <v>225</v>
      </c>
      <c r="AR37" s="19" t="s">
        <v>225</v>
      </c>
      <c r="AS37" s="19" t="s">
        <v>225</v>
      </c>
      <c r="AT37" s="19" t="s">
        <v>225</v>
      </c>
      <c r="AU37" s="19" t="s">
        <v>225</v>
      </c>
      <c r="AV37" s="19" t="s">
        <v>225</v>
      </c>
      <c r="AW37" s="19" t="s">
        <v>225</v>
      </c>
      <c r="AX37" s="19" t="s">
        <v>225</v>
      </c>
      <c r="AY37"/>
      <c r="AZ37"/>
      <c r="BA37" s="19" t="s">
        <v>225</v>
      </c>
      <c r="BB37" s="19" t="s">
        <v>225</v>
      </c>
      <c r="BC37" s="19" t="s">
        <v>225</v>
      </c>
      <c r="BD37" s="19" t="s">
        <v>225</v>
      </c>
      <c r="BE37" s="19" t="s">
        <v>225</v>
      </c>
      <c r="BF37" s="19" t="s">
        <v>225</v>
      </c>
      <c r="BG37" s="19" t="s">
        <v>225</v>
      </c>
      <c r="BH37"/>
      <c r="BI37"/>
      <c r="BJ37"/>
      <c r="BK37"/>
      <c r="BL37"/>
      <c r="BM37" s="18"/>
      <c r="BN37" s="18"/>
      <c r="BO37" s="18"/>
      <c r="BP37" s="18"/>
      <c r="BQ37" s="18"/>
      <c r="BR37" s="18"/>
      <c r="BS37" s="18"/>
      <c r="BT37" s="18"/>
      <c r="BU37" s="20">
        <f t="shared" si="13"/>
        <v>8</v>
      </c>
      <c r="BV37" s="18"/>
      <c r="BW37" s="18"/>
      <c r="BX37"/>
      <c r="BY37" s="19" t="s">
        <v>225</v>
      </c>
      <c r="BZ37" s="19" t="s">
        <v>225</v>
      </c>
      <c r="CA37" s="19" t="s">
        <v>225</v>
      </c>
      <c r="CB37" s="19" t="s">
        <v>225</v>
      </c>
      <c r="CC37" s="19" t="s">
        <v>225</v>
      </c>
      <c r="CD37" s="19" t="s">
        <v>225</v>
      </c>
      <c r="CE37" s="19" t="s">
        <v>225</v>
      </c>
      <c r="CF37" s="19" t="s">
        <v>225</v>
      </c>
      <c r="CG37" s="19" t="s">
        <v>225</v>
      </c>
      <c r="CH37"/>
      <c r="CI37"/>
      <c r="CJ37" s="19" t="s">
        <v>225</v>
      </c>
      <c r="CK37" s="19" t="s">
        <v>225</v>
      </c>
      <c r="CL37" s="19" t="s">
        <v>225</v>
      </c>
      <c r="CM37" s="19" t="s">
        <v>225</v>
      </c>
      <c r="CN37" s="19" t="s">
        <v>225</v>
      </c>
      <c r="CO37" s="19" t="s">
        <v>225</v>
      </c>
      <c r="CP37" s="19" t="s">
        <v>225</v>
      </c>
      <c r="CQ37"/>
      <c r="CR37"/>
      <c r="CS37"/>
      <c r="CT37"/>
      <c r="CU37"/>
      <c r="CV37" s="18"/>
      <c r="CW37" s="18"/>
      <c r="CX37" s="18"/>
      <c r="CY37" s="18"/>
      <c r="CZ37" s="18"/>
      <c r="DA37" s="18"/>
      <c r="DB37" s="18"/>
      <c r="DC37" s="18"/>
      <c r="DD37" s="20">
        <f t="shared" si="14"/>
        <v>8</v>
      </c>
      <c r="DE37" s="18"/>
      <c r="DF37" s="18"/>
      <c r="DG37"/>
      <c r="DH37" s="19" t="s">
        <v>225</v>
      </c>
      <c r="DI37" s="19" t="s">
        <v>225</v>
      </c>
      <c r="DJ37" s="19" t="s">
        <v>225</v>
      </c>
      <c r="DK37" s="19" t="s">
        <v>225</v>
      </c>
      <c r="DL37" s="19" t="s">
        <v>225</v>
      </c>
      <c r="DM37" s="19" t="s">
        <v>225</v>
      </c>
      <c r="DN37" s="19" t="s">
        <v>225</v>
      </c>
      <c r="DO37" s="19" t="s">
        <v>225</v>
      </c>
      <c r="DP37" s="19" t="s">
        <v>225</v>
      </c>
      <c r="DQ37"/>
      <c r="DR37"/>
      <c r="DS37" s="19" t="s">
        <v>225</v>
      </c>
      <c r="DT37" s="19" t="s">
        <v>225</v>
      </c>
      <c r="DU37" s="19" t="s">
        <v>225</v>
      </c>
      <c r="DV37" s="19" t="s">
        <v>225</v>
      </c>
      <c r="DW37" s="19" t="s">
        <v>225</v>
      </c>
      <c r="DX37" s="19" t="s">
        <v>225</v>
      </c>
      <c r="DY37" s="19" t="s">
        <v>225</v>
      </c>
      <c r="DZ37"/>
      <c r="EA37"/>
      <c r="EB37"/>
      <c r="EC37"/>
      <c r="ED37"/>
      <c r="EE37" s="18"/>
      <c r="EF37" s="18"/>
      <c r="EG37" s="18"/>
      <c r="EH37" s="18"/>
      <c r="EI37" s="18"/>
      <c r="EJ37" s="18"/>
      <c r="EK37" s="18"/>
      <c r="EL37" s="18"/>
      <c r="EM37" s="20">
        <f t="shared" si="15"/>
        <v>8</v>
      </c>
      <c r="EN37" s="18"/>
      <c r="EO37" s="18"/>
      <c r="EP37"/>
      <c r="EQ37" s="19" t="s">
        <v>225</v>
      </c>
      <c r="ER37" s="19" t="s">
        <v>225</v>
      </c>
      <c r="ES37" s="19" t="s">
        <v>225</v>
      </c>
      <c r="ET37" s="19" t="s">
        <v>225</v>
      </c>
      <c r="EU37" s="19" t="s">
        <v>225</v>
      </c>
      <c r="EV37" s="19" t="s">
        <v>225</v>
      </c>
      <c r="EW37" s="19" t="s">
        <v>225</v>
      </c>
      <c r="EX37" s="19" t="s">
        <v>225</v>
      </c>
      <c r="EY37" s="19" t="s">
        <v>225</v>
      </c>
      <c r="EZ37"/>
      <c r="FA37"/>
      <c r="FB37" s="19" t="s">
        <v>225</v>
      </c>
      <c r="FC37" s="19" t="s">
        <v>225</v>
      </c>
      <c r="FD37" s="19" t="s">
        <v>225</v>
      </c>
      <c r="FE37" s="19" t="s">
        <v>225</v>
      </c>
      <c r="FF37" s="19" t="s">
        <v>225</v>
      </c>
      <c r="FG37" s="19" t="s">
        <v>225</v>
      </c>
      <c r="FH37" s="19" t="s">
        <v>225</v>
      </c>
      <c r="FI37"/>
      <c r="FJ37"/>
      <c r="FK37"/>
      <c r="FL37"/>
      <c r="FM37"/>
      <c r="FN37" s="18"/>
      <c r="FO37" s="18"/>
      <c r="FP37" s="18"/>
      <c r="FQ37" s="18"/>
      <c r="FR37" s="18"/>
      <c r="FS37" s="18"/>
      <c r="FT37" s="18"/>
      <c r="FU37" s="18"/>
      <c r="FV37" s="20">
        <f t="shared" si="16"/>
        <v>8</v>
      </c>
      <c r="FW37" s="21"/>
      <c r="FX37" s="20">
        <f t="shared" si="17"/>
        <v>40</v>
      </c>
    </row>
    <row r="38" spans="1:180" s="2" customFormat="1" ht="15" customHeight="1">
      <c r="A38" s="134"/>
      <c r="B38" s="24" t="s">
        <v>261</v>
      </c>
      <c r="C38" s="17" t="s">
        <v>224</v>
      </c>
      <c r="D38" s="18"/>
      <c r="E38" s="18"/>
      <c r="F38"/>
      <c r="G38" s="19" t="s">
        <v>225</v>
      </c>
      <c r="H38" s="19" t="s">
        <v>225</v>
      </c>
      <c r="I38" s="19" t="s">
        <v>225</v>
      </c>
      <c r="J38" s="19" t="s">
        <v>225</v>
      </c>
      <c r="K38" s="19" t="s">
        <v>225</v>
      </c>
      <c r="L38" s="19" t="s">
        <v>225</v>
      </c>
      <c r="M38" s="19" t="s">
        <v>225</v>
      </c>
      <c r="N38"/>
      <c r="O38"/>
      <c r="P38" s="19" t="s">
        <v>225</v>
      </c>
      <c r="Q38" s="19" t="s">
        <v>225</v>
      </c>
      <c r="R38" s="19" t="s">
        <v>225</v>
      </c>
      <c r="S38" s="19" t="s">
        <v>225</v>
      </c>
      <c r="T38" s="19" t="s">
        <v>225</v>
      </c>
      <c r="U38" s="19" t="s">
        <v>225</v>
      </c>
      <c r="V38" s="19" t="s">
        <v>225</v>
      </c>
      <c r="W38" s="19" t="s">
        <v>225</v>
      </c>
      <c r="X38" s="19" t="s">
        <v>225</v>
      </c>
      <c r="Y38"/>
      <c r="Z38"/>
      <c r="AA38"/>
      <c r="AB38"/>
      <c r="AC38"/>
      <c r="AD38" s="18"/>
      <c r="AE38" s="18"/>
      <c r="AF38" s="18"/>
      <c r="AG38" s="18"/>
      <c r="AH38" s="18"/>
      <c r="AI38" s="18"/>
      <c r="AJ38" s="18"/>
      <c r="AK38" s="18"/>
      <c r="AL38" s="20">
        <f t="shared" si="12"/>
        <v>8</v>
      </c>
      <c r="AM38" s="18"/>
      <c r="AN38" s="18"/>
      <c r="AO38"/>
      <c r="AP38" s="19" t="s">
        <v>225</v>
      </c>
      <c r="AQ38" s="19" t="s">
        <v>225</v>
      </c>
      <c r="AR38" s="19" t="s">
        <v>225</v>
      </c>
      <c r="AS38" s="19" t="s">
        <v>225</v>
      </c>
      <c r="AT38" s="19" t="s">
        <v>225</v>
      </c>
      <c r="AU38" s="19" t="s">
        <v>225</v>
      </c>
      <c r="AV38" s="19" t="s">
        <v>225</v>
      </c>
      <c r="AW38"/>
      <c r="AX38"/>
      <c r="AY38" s="19" t="s">
        <v>225</v>
      </c>
      <c r="AZ38" s="19" t="s">
        <v>225</v>
      </c>
      <c r="BA38" s="19" t="s">
        <v>225</v>
      </c>
      <c r="BB38" s="19" t="s">
        <v>225</v>
      </c>
      <c r="BC38" s="19" t="s">
        <v>225</v>
      </c>
      <c r="BD38" s="19" t="s">
        <v>225</v>
      </c>
      <c r="BE38" s="19" t="s">
        <v>225</v>
      </c>
      <c r="BF38" s="19" t="s">
        <v>225</v>
      </c>
      <c r="BG38" s="19" t="s">
        <v>225</v>
      </c>
      <c r="BH38"/>
      <c r="BI38"/>
      <c r="BJ38"/>
      <c r="BK38"/>
      <c r="BL38"/>
      <c r="BM38" s="18"/>
      <c r="BN38" s="18"/>
      <c r="BO38" s="18"/>
      <c r="BP38" s="18"/>
      <c r="BQ38" s="18"/>
      <c r="BR38" s="18"/>
      <c r="BS38" s="18"/>
      <c r="BT38" s="18"/>
      <c r="BU38" s="20">
        <f t="shared" si="13"/>
        <v>8</v>
      </c>
      <c r="BV38" s="18"/>
      <c r="BW38" s="18"/>
      <c r="BX38"/>
      <c r="BY38" s="19" t="s">
        <v>225</v>
      </c>
      <c r="BZ38" s="19" t="s">
        <v>225</v>
      </c>
      <c r="CA38" s="19" t="s">
        <v>225</v>
      </c>
      <c r="CB38" s="19" t="s">
        <v>225</v>
      </c>
      <c r="CC38" s="19" t="s">
        <v>225</v>
      </c>
      <c r="CD38" s="19" t="s">
        <v>225</v>
      </c>
      <c r="CE38" s="19" t="s">
        <v>225</v>
      </c>
      <c r="CF38"/>
      <c r="CG38"/>
      <c r="CH38" s="19" t="s">
        <v>225</v>
      </c>
      <c r="CI38" s="19" t="s">
        <v>225</v>
      </c>
      <c r="CJ38" s="19" t="s">
        <v>225</v>
      </c>
      <c r="CK38" s="19" t="s">
        <v>225</v>
      </c>
      <c r="CL38" s="19" t="s">
        <v>225</v>
      </c>
      <c r="CM38" s="19" t="s">
        <v>225</v>
      </c>
      <c r="CN38" s="19" t="s">
        <v>225</v>
      </c>
      <c r="CO38" s="19" t="s">
        <v>225</v>
      </c>
      <c r="CP38" s="19" t="s">
        <v>225</v>
      </c>
      <c r="CQ38"/>
      <c r="CR38"/>
      <c r="CS38"/>
      <c r="CT38"/>
      <c r="CU38"/>
      <c r="CV38" s="18"/>
      <c r="CW38" s="18"/>
      <c r="CX38" s="18"/>
      <c r="CY38" s="18"/>
      <c r="CZ38" s="18"/>
      <c r="DA38" s="18"/>
      <c r="DB38" s="18"/>
      <c r="DC38" s="18"/>
      <c r="DD38" s="20">
        <f t="shared" si="14"/>
        <v>8</v>
      </c>
      <c r="DE38" s="18"/>
      <c r="DF38" s="18"/>
      <c r="DG38"/>
      <c r="DH38" s="19" t="s">
        <v>225</v>
      </c>
      <c r="DI38" s="19" t="s">
        <v>225</v>
      </c>
      <c r="DJ38" s="19" t="s">
        <v>225</v>
      </c>
      <c r="DK38" s="19" t="s">
        <v>225</v>
      </c>
      <c r="DL38" s="19" t="s">
        <v>225</v>
      </c>
      <c r="DM38" s="19" t="s">
        <v>225</v>
      </c>
      <c r="DN38" s="19" t="s">
        <v>225</v>
      </c>
      <c r="DO38"/>
      <c r="DP38"/>
      <c r="DQ38" s="19" t="s">
        <v>225</v>
      </c>
      <c r="DR38" s="19" t="s">
        <v>225</v>
      </c>
      <c r="DS38" s="19" t="s">
        <v>225</v>
      </c>
      <c r="DT38" s="19" t="s">
        <v>225</v>
      </c>
      <c r="DU38" s="19" t="s">
        <v>225</v>
      </c>
      <c r="DV38" s="19" t="s">
        <v>225</v>
      </c>
      <c r="DW38" s="19" t="s">
        <v>225</v>
      </c>
      <c r="DX38" s="19" t="s">
        <v>225</v>
      </c>
      <c r="DY38" s="19" t="s">
        <v>225</v>
      </c>
      <c r="DZ38"/>
      <c r="EA38"/>
      <c r="EB38"/>
      <c r="EC38"/>
      <c r="ED38"/>
      <c r="EE38" s="18"/>
      <c r="EF38" s="18"/>
      <c r="EG38" s="18"/>
      <c r="EH38" s="18"/>
      <c r="EI38" s="18"/>
      <c r="EJ38" s="18"/>
      <c r="EK38" s="18"/>
      <c r="EL38" s="18"/>
      <c r="EM38" s="20">
        <f t="shared" si="15"/>
        <v>8</v>
      </c>
      <c r="EN38" s="18"/>
      <c r="EO38" s="18"/>
      <c r="EP38"/>
      <c r="EQ38" s="19" t="s">
        <v>225</v>
      </c>
      <c r="ER38" s="19" t="s">
        <v>225</v>
      </c>
      <c r="ES38" s="19" t="s">
        <v>225</v>
      </c>
      <c r="ET38" s="19" t="s">
        <v>225</v>
      </c>
      <c r="EU38" s="19" t="s">
        <v>225</v>
      </c>
      <c r="EV38" s="19" t="s">
        <v>225</v>
      </c>
      <c r="EW38" s="19" t="s">
        <v>225</v>
      </c>
      <c r="EX38"/>
      <c r="EY38"/>
      <c r="EZ38" s="19" t="s">
        <v>225</v>
      </c>
      <c r="FA38" s="19" t="s">
        <v>225</v>
      </c>
      <c r="FB38" s="19" t="s">
        <v>225</v>
      </c>
      <c r="FC38" s="19" t="s">
        <v>225</v>
      </c>
      <c r="FD38" s="19" t="s">
        <v>225</v>
      </c>
      <c r="FE38" s="19" t="s">
        <v>225</v>
      </c>
      <c r="FF38" s="19" t="s">
        <v>225</v>
      </c>
      <c r="FG38" s="19" t="s">
        <v>225</v>
      </c>
      <c r="FH38" s="19" t="s">
        <v>225</v>
      </c>
      <c r="FI38"/>
      <c r="FJ38"/>
      <c r="FK38"/>
      <c r="FL38"/>
      <c r="FM38"/>
      <c r="FN38" s="18"/>
      <c r="FO38" s="18"/>
      <c r="FP38" s="18"/>
      <c r="FQ38" s="18"/>
      <c r="FR38" s="18"/>
      <c r="FS38" s="18"/>
      <c r="FT38" s="18"/>
      <c r="FU38" s="18"/>
      <c r="FV38" s="20">
        <f t="shared" si="16"/>
        <v>8</v>
      </c>
      <c r="FW38" s="21"/>
      <c r="FX38" s="20">
        <f t="shared" si="17"/>
        <v>40</v>
      </c>
    </row>
    <row r="39" spans="1:180" s="2" customFormat="1" ht="15" customHeight="1">
      <c r="A39" s="136"/>
      <c r="B39" s="23" t="s">
        <v>262</v>
      </c>
      <c r="C39" s="17" t="s">
        <v>224</v>
      </c>
      <c r="D39" s="18"/>
      <c r="E39" s="18"/>
      <c r="F39"/>
      <c r="G39" s="19" t="s">
        <v>225</v>
      </c>
      <c r="H39" s="19" t="s">
        <v>225</v>
      </c>
      <c r="I39" s="19" t="s">
        <v>225</v>
      </c>
      <c r="J39" s="19" t="s">
        <v>225</v>
      </c>
      <c r="K39" s="19" t="s">
        <v>225</v>
      </c>
      <c r="L39" s="19" t="s">
        <v>225</v>
      </c>
      <c r="M39" s="19" t="s">
        <v>225</v>
      </c>
      <c r="N39"/>
      <c r="O39"/>
      <c r="P39" s="19" t="s">
        <v>225</v>
      </c>
      <c r="Q39" s="19" t="s">
        <v>225</v>
      </c>
      <c r="R39" s="19" t="s">
        <v>225</v>
      </c>
      <c r="S39" s="19" t="s">
        <v>225</v>
      </c>
      <c r="T39" s="19" t="s">
        <v>225</v>
      </c>
      <c r="U39" s="19" t="s">
        <v>225</v>
      </c>
      <c r="V39" s="19" t="s">
        <v>225</v>
      </c>
      <c r="W39" s="19" t="s">
        <v>225</v>
      </c>
      <c r="X39" s="19" t="s">
        <v>225</v>
      </c>
      <c r="Y39"/>
      <c r="Z39"/>
      <c r="AA39"/>
      <c r="AB39"/>
      <c r="AC39"/>
      <c r="AD39" s="18"/>
      <c r="AE39" s="18"/>
      <c r="AF39" s="18"/>
      <c r="AG39" s="18"/>
      <c r="AH39" s="18"/>
      <c r="AI39" s="18"/>
      <c r="AJ39" s="18"/>
      <c r="AK39" s="18"/>
      <c r="AL39" s="26">
        <f t="shared" si="12"/>
        <v>8</v>
      </c>
      <c r="AM39" s="18"/>
      <c r="AN39" s="18"/>
      <c r="AO39"/>
      <c r="AP39" s="19" t="s">
        <v>225</v>
      </c>
      <c r="AQ39" s="19" t="s">
        <v>225</v>
      </c>
      <c r="AR39" s="19" t="s">
        <v>225</v>
      </c>
      <c r="AS39" s="19" t="s">
        <v>225</v>
      </c>
      <c r="AT39" s="19" t="s">
        <v>225</v>
      </c>
      <c r="AU39" s="19" t="s">
        <v>225</v>
      </c>
      <c r="AV39" s="19" t="s">
        <v>225</v>
      </c>
      <c r="AW39"/>
      <c r="AX39"/>
      <c r="AY39" s="19" t="s">
        <v>225</v>
      </c>
      <c r="AZ39" s="19" t="s">
        <v>225</v>
      </c>
      <c r="BA39" s="19" t="s">
        <v>225</v>
      </c>
      <c r="BB39" s="19" t="s">
        <v>225</v>
      </c>
      <c r="BC39" s="19" t="s">
        <v>225</v>
      </c>
      <c r="BD39" s="19" t="s">
        <v>225</v>
      </c>
      <c r="BE39" s="19" t="s">
        <v>225</v>
      </c>
      <c r="BF39" s="19" t="s">
        <v>225</v>
      </c>
      <c r="BG39" s="19" t="s">
        <v>225</v>
      </c>
      <c r="BH39"/>
      <c r="BI39"/>
      <c r="BJ39"/>
      <c r="BK39"/>
      <c r="BL39"/>
      <c r="BM39" s="18"/>
      <c r="BN39" s="18"/>
      <c r="BO39" s="18"/>
      <c r="BP39" s="18"/>
      <c r="BQ39" s="18"/>
      <c r="BR39" s="18"/>
      <c r="BS39" s="18"/>
      <c r="BT39" s="18"/>
      <c r="BU39" s="26">
        <f t="shared" si="13"/>
        <v>8</v>
      </c>
      <c r="BV39" s="18"/>
      <c r="BW39" s="18"/>
      <c r="BX39"/>
      <c r="BY39" s="19" t="s">
        <v>225</v>
      </c>
      <c r="BZ39" s="19" t="s">
        <v>225</v>
      </c>
      <c r="CA39" s="19" t="s">
        <v>225</v>
      </c>
      <c r="CB39" s="19" t="s">
        <v>225</v>
      </c>
      <c r="CC39" s="19" t="s">
        <v>225</v>
      </c>
      <c r="CD39" s="19" t="s">
        <v>225</v>
      </c>
      <c r="CE39" s="19" t="s">
        <v>225</v>
      </c>
      <c r="CF39"/>
      <c r="CG39"/>
      <c r="CH39" s="19" t="s">
        <v>225</v>
      </c>
      <c r="CI39" s="19" t="s">
        <v>225</v>
      </c>
      <c r="CJ39" s="19" t="s">
        <v>225</v>
      </c>
      <c r="CK39" s="19" t="s">
        <v>225</v>
      </c>
      <c r="CL39" s="19" t="s">
        <v>225</v>
      </c>
      <c r="CM39" s="19" t="s">
        <v>225</v>
      </c>
      <c r="CN39" s="19" t="s">
        <v>225</v>
      </c>
      <c r="CO39" s="19" t="s">
        <v>225</v>
      </c>
      <c r="CP39" s="19" t="s">
        <v>225</v>
      </c>
      <c r="CQ39"/>
      <c r="CR39"/>
      <c r="CS39"/>
      <c r="CT39"/>
      <c r="CU39"/>
      <c r="CV39" s="18"/>
      <c r="CW39" s="18"/>
      <c r="CX39" s="18"/>
      <c r="CY39" s="18"/>
      <c r="CZ39" s="18"/>
      <c r="DA39" s="18"/>
      <c r="DB39" s="18"/>
      <c r="DC39" s="18"/>
      <c r="DD39" s="26">
        <f t="shared" si="14"/>
        <v>8</v>
      </c>
      <c r="DE39" s="18"/>
      <c r="DF39" s="18"/>
      <c r="DG39"/>
      <c r="DH39" s="19" t="s">
        <v>225</v>
      </c>
      <c r="DI39" s="19" t="s">
        <v>225</v>
      </c>
      <c r="DJ39" s="19" t="s">
        <v>225</v>
      </c>
      <c r="DK39" s="19" t="s">
        <v>225</v>
      </c>
      <c r="DL39" s="19" t="s">
        <v>225</v>
      </c>
      <c r="DM39" s="19" t="s">
        <v>225</v>
      </c>
      <c r="DN39" s="19" t="s">
        <v>225</v>
      </c>
      <c r="DO39"/>
      <c r="DP39"/>
      <c r="DQ39" s="19" t="s">
        <v>225</v>
      </c>
      <c r="DR39" s="19" t="s">
        <v>225</v>
      </c>
      <c r="DS39" s="19" t="s">
        <v>225</v>
      </c>
      <c r="DT39" s="19" t="s">
        <v>225</v>
      </c>
      <c r="DU39" s="19" t="s">
        <v>225</v>
      </c>
      <c r="DV39" s="19" t="s">
        <v>225</v>
      </c>
      <c r="DW39" s="19" t="s">
        <v>225</v>
      </c>
      <c r="DX39" s="19" t="s">
        <v>225</v>
      </c>
      <c r="DY39" s="19" t="s">
        <v>225</v>
      </c>
      <c r="DZ39"/>
      <c r="EA39"/>
      <c r="EB39"/>
      <c r="EC39"/>
      <c r="ED39"/>
      <c r="EE39" s="18"/>
      <c r="EF39" s="18"/>
      <c r="EG39" s="18"/>
      <c r="EH39" s="18"/>
      <c r="EI39" s="18"/>
      <c r="EJ39" s="18"/>
      <c r="EK39" s="18"/>
      <c r="EL39" s="18"/>
      <c r="EM39" s="26">
        <f t="shared" si="15"/>
        <v>8</v>
      </c>
      <c r="EN39" s="18"/>
      <c r="EO39" s="18"/>
      <c r="EP39"/>
      <c r="EQ39" s="19" t="s">
        <v>225</v>
      </c>
      <c r="ER39" s="19" t="s">
        <v>225</v>
      </c>
      <c r="ES39" s="19" t="s">
        <v>225</v>
      </c>
      <c r="ET39" s="19" t="s">
        <v>225</v>
      </c>
      <c r="EU39" s="19" t="s">
        <v>225</v>
      </c>
      <c r="EV39" s="19" t="s">
        <v>225</v>
      </c>
      <c r="EW39" s="19" t="s">
        <v>225</v>
      </c>
      <c r="EX39"/>
      <c r="EY39"/>
      <c r="EZ39" s="19" t="s">
        <v>225</v>
      </c>
      <c r="FA39" s="19" t="s">
        <v>225</v>
      </c>
      <c r="FB39" s="19" t="s">
        <v>225</v>
      </c>
      <c r="FC39" s="19" t="s">
        <v>225</v>
      </c>
      <c r="FD39" s="19" t="s">
        <v>225</v>
      </c>
      <c r="FE39" s="19" t="s">
        <v>225</v>
      </c>
      <c r="FF39" s="19" t="s">
        <v>225</v>
      </c>
      <c r="FG39" s="19" t="s">
        <v>225</v>
      </c>
      <c r="FH39" s="19" t="s">
        <v>225</v>
      </c>
      <c r="FI39"/>
      <c r="FJ39"/>
      <c r="FK39"/>
      <c r="FL39"/>
      <c r="FM39"/>
      <c r="FN39" s="18"/>
      <c r="FO39" s="18"/>
      <c r="FP39" s="18"/>
      <c r="FQ39" s="18"/>
      <c r="FR39" s="18"/>
      <c r="FS39" s="18"/>
      <c r="FT39" s="18"/>
      <c r="FU39" s="18"/>
      <c r="FV39" s="26">
        <f t="shared" si="16"/>
        <v>8</v>
      </c>
      <c r="FW39" s="21"/>
      <c r="FX39" s="20">
        <f t="shared" si="17"/>
        <v>40</v>
      </c>
    </row>
    <row r="40" spans="1:180" s="2" customFormat="1" ht="15" customHeight="1">
      <c r="A40" s="136"/>
      <c r="B40" s="24" t="s">
        <v>263</v>
      </c>
      <c r="C40" s="17" t="s">
        <v>224</v>
      </c>
      <c r="D40" s="18"/>
      <c r="E40" s="18"/>
      <c r="F40"/>
      <c r="G40" s="19" t="s">
        <v>225</v>
      </c>
      <c r="H40" s="19" t="s">
        <v>225</v>
      </c>
      <c r="I40" s="19" t="s">
        <v>225</v>
      </c>
      <c r="J40" s="19" t="s">
        <v>225</v>
      </c>
      <c r="K40" s="19" t="s">
        <v>225</v>
      </c>
      <c r="L40" s="19" t="s">
        <v>225</v>
      </c>
      <c r="M40" s="19" t="s">
        <v>225</v>
      </c>
      <c r="N40"/>
      <c r="O40"/>
      <c r="P40" s="19" t="s">
        <v>225</v>
      </c>
      <c r="Q40" s="19" t="s">
        <v>225</v>
      </c>
      <c r="R40" s="19" t="s">
        <v>225</v>
      </c>
      <c r="S40" s="19" t="s">
        <v>225</v>
      </c>
      <c r="T40" s="19" t="s">
        <v>225</v>
      </c>
      <c r="U40" s="19" t="s">
        <v>225</v>
      </c>
      <c r="V40" s="19" t="s">
        <v>225</v>
      </c>
      <c r="W40" s="19" t="s">
        <v>225</v>
      </c>
      <c r="X40" s="19" t="s">
        <v>225</v>
      </c>
      <c r="Y40"/>
      <c r="Z40"/>
      <c r="AA40"/>
      <c r="AB40"/>
      <c r="AC40"/>
      <c r="AD40" s="18"/>
      <c r="AE40" s="18"/>
      <c r="AF40" s="18"/>
      <c r="AG40" s="18"/>
      <c r="AH40" s="18"/>
      <c r="AI40" s="18"/>
      <c r="AJ40" s="18"/>
      <c r="AK40" s="18"/>
      <c r="AL40" s="26">
        <f t="shared" si="12"/>
        <v>8</v>
      </c>
      <c r="AM40" s="18"/>
      <c r="AN40" s="18"/>
      <c r="AO40"/>
      <c r="AP40" s="19" t="s">
        <v>225</v>
      </c>
      <c r="AQ40" s="19" t="s">
        <v>225</v>
      </c>
      <c r="AR40" s="19" t="s">
        <v>225</v>
      </c>
      <c r="AS40" s="19" t="s">
        <v>225</v>
      </c>
      <c r="AT40" s="19" t="s">
        <v>225</v>
      </c>
      <c r="AU40" s="19" t="s">
        <v>225</v>
      </c>
      <c r="AV40" s="19" t="s">
        <v>225</v>
      </c>
      <c r="AW40"/>
      <c r="AX40"/>
      <c r="AY40" s="19" t="s">
        <v>225</v>
      </c>
      <c r="AZ40" s="19" t="s">
        <v>225</v>
      </c>
      <c r="BA40" s="19" t="s">
        <v>225</v>
      </c>
      <c r="BB40" s="19" t="s">
        <v>225</v>
      </c>
      <c r="BC40" s="19" t="s">
        <v>225</v>
      </c>
      <c r="BD40" s="19" t="s">
        <v>225</v>
      </c>
      <c r="BE40" s="19" t="s">
        <v>225</v>
      </c>
      <c r="BF40" s="19" t="s">
        <v>225</v>
      </c>
      <c r="BG40" s="19" t="s">
        <v>225</v>
      </c>
      <c r="BH40"/>
      <c r="BI40"/>
      <c r="BJ40"/>
      <c r="BK40"/>
      <c r="BL40"/>
      <c r="BM40" s="18"/>
      <c r="BN40" s="18"/>
      <c r="BO40" s="18"/>
      <c r="BP40" s="18"/>
      <c r="BQ40" s="18"/>
      <c r="BR40" s="18"/>
      <c r="BS40" s="18"/>
      <c r="BT40" s="18"/>
      <c r="BU40" s="26">
        <f t="shared" si="13"/>
        <v>8</v>
      </c>
      <c r="BV40" s="18"/>
      <c r="BW40" s="18"/>
      <c r="BX40"/>
      <c r="BY40" s="19" t="s">
        <v>225</v>
      </c>
      <c r="BZ40" s="19" t="s">
        <v>225</v>
      </c>
      <c r="CA40" s="19" t="s">
        <v>225</v>
      </c>
      <c r="CB40" s="19" t="s">
        <v>225</v>
      </c>
      <c r="CC40" s="19" t="s">
        <v>225</v>
      </c>
      <c r="CD40" s="19" t="s">
        <v>225</v>
      </c>
      <c r="CE40" s="19" t="s">
        <v>225</v>
      </c>
      <c r="CF40"/>
      <c r="CG40"/>
      <c r="CH40" s="19" t="s">
        <v>225</v>
      </c>
      <c r="CI40" s="19" t="s">
        <v>225</v>
      </c>
      <c r="CJ40" s="19" t="s">
        <v>225</v>
      </c>
      <c r="CK40" s="19" t="s">
        <v>225</v>
      </c>
      <c r="CL40" s="19" t="s">
        <v>225</v>
      </c>
      <c r="CM40" s="19" t="s">
        <v>225</v>
      </c>
      <c r="CN40" s="19" t="s">
        <v>225</v>
      </c>
      <c r="CO40" s="19" t="s">
        <v>225</v>
      </c>
      <c r="CP40" s="19" t="s">
        <v>225</v>
      </c>
      <c r="CQ40"/>
      <c r="CR40"/>
      <c r="CS40"/>
      <c r="CT40"/>
      <c r="CU40"/>
      <c r="CV40" s="18"/>
      <c r="CW40" s="18"/>
      <c r="CX40" s="18"/>
      <c r="CY40" s="18"/>
      <c r="CZ40" s="18"/>
      <c r="DA40" s="18"/>
      <c r="DB40" s="18"/>
      <c r="DC40" s="18"/>
      <c r="DD40" s="26">
        <f t="shared" si="14"/>
        <v>8</v>
      </c>
      <c r="DE40" s="18"/>
      <c r="DF40" s="18"/>
      <c r="DG40"/>
      <c r="DH40" s="19" t="s">
        <v>225</v>
      </c>
      <c r="DI40" s="19" t="s">
        <v>225</v>
      </c>
      <c r="DJ40" s="19" t="s">
        <v>225</v>
      </c>
      <c r="DK40" s="19" t="s">
        <v>225</v>
      </c>
      <c r="DL40" s="19" t="s">
        <v>225</v>
      </c>
      <c r="DM40" s="19" t="s">
        <v>225</v>
      </c>
      <c r="DN40" s="19" t="s">
        <v>225</v>
      </c>
      <c r="DO40"/>
      <c r="DP40"/>
      <c r="DQ40" s="19" t="s">
        <v>225</v>
      </c>
      <c r="DR40" s="19" t="s">
        <v>225</v>
      </c>
      <c r="DS40" s="19" t="s">
        <v>225</v>
      </c>
      <c r="DT40" s="19" t="s">
        <v>225</v>
      </c>
      <c r="DU40" s="19" t="s">
        <v>225</v>
      </c>
      <c r="DV40" s="19" t="s">
        <v>225</v>
      </c>
      <c r="DW40" s="19" t="s">
        <v>225</v>
      </c>
      <c r="DX40" s="19" t="s">
        <v>225</v>
      </c>
      <c r="DY40" s="19" t="s">
        <v>225</v>
      </c>
      <c r="DZ40"/>
      <c r="EA40"/>
      <c r="EB40"/>
      <c r="EC40"/>
      <c r="ED40"/>
      <c r="EE40" s="18"/>
      <c r="EF40" s="18"/>
      <c r="EG40" s="18"/>
      <c r="EH40" s="18"/>
      <c r="EI40" s="18"/>
      <c r="EJ40" s="18"/>
      <c r="EK40" s="18"/>
      <c r="EL40" s="18"/>
      <c r="EM40" s="26">
        <f t="shared" si="15"/>
        <v>8</v>
      </c>
      <c r="EN40" s="18"/>
      <c r="EO40" s="18"/>
      <c r="EP40"/>
      <c r="EQ40" s="19" t="s">
        <v>225</v>
      </c>
      <c r="ER40" s="19" t="s">
        <v>225</v>
      </c>
      <c r="ES40" s="19" t="s">
        <v>225</v>
      </c>
      <c r="ET40" s="19" t="s">
        <v>225</v>
      </c>
      <c r="EU40" s="19" t="s">
        <v>225</v>
      </c>
      <c r="EV40" s="19" t="s">
        <v>225</v>
      </c>
      <c r="EW40" s="19" t="s">
        <v>225</v>
      </c>
      <c r="EX40"/>
      <c r="EY40"/>
      <c r="EZ40" s="19" t="s">
        <v>225</v>
      </c>
      <c r="FA40" s="19" t="s">
        <v>225</v>
      </c>
      <c r="FB40" s="19" t="s">
        <v>225</v>
      </c>
      <c r="FC40" s="19" t="s">
        <v>225</v>
      </c>
      <c r="FD40" s="19" t="s">
        <v>225</v>
      </c>
      <c r="FE40" s="19" t="s">
        <v>225</v>
      </c>
      <c r="FF40" s="19" t="s">
        <v>225</v>
      </c>
      <c r="FG40" s="19" t="s">
        <v>225</v>
      </c>
      <c r="FH40" s="19" t="s">
        <v>225</v>
      </c>
      <c r="FI40"/>
      <c r="FJ40"/>
      <c r="FK40"/>
      <c r="FL40"/>
      <c r="FM40"/>
      <c r="FN40" s="18"/>
      <c r="FO40" s="18"/>
      <c r="FP40" s="18"/>
      <c r="FQ40" s="18"/>
      <c r="FR40" s="18"/>
      <c r="FS40" s="18"/>
      <c r="FT40" s="18"/>
      <c r="FU40" s="18"/>
      <c r="FV40" s="26">
        <f t="shared" si="16"/>
        <v>8</v>
      </c>
      <c r="FW40" s="21"/>
      <c r="FX40" s="20">
        <f t="shared" si="17"/>
        <v>40</v>
      </c>
    </row>
    <row r="41" spans="1:180" s="2" customFormat="1" ht="15" customHeight="1">
      <c r="A41" s="136"/>
      <c r="B41" s="24" t="s">
        <v>264</v>
      </c>
      <c r="C41" s="17" t="s">
        <v>224</v>
      </c>
      <c r="D41" s="18"/>
      <c r="E41" s="18"/>
      <c r="F41"/>
      <c r="G41" s="19" t="s">
        <v>225</v>
      </c>
      <c r="H41" s="19" t="s">
        <v>225</v>
      </c>
      <c r="I41" s="19" t="s">
        <v>225</v>
      </c>
      <c r="J41" s="19" t="s">
        <v>225</v>
      </c>
      <c r="K41" s="19" t="s">
        <v>225</v>
      </c>
      <c r="L41" s="19" t="s">
        <v>225</v>
      </c>
      <c r="M41" s="19" t="s">
        <v>225</v>
      </c>
      <c r="N41"/>
      <c r="O41"/>
      <c r="P41" s="19" t="s">
        <v>225</v>
      </c>
      <c r="Q41" s="19" t="s">
        <v>225</v>
      </c>
      <c r="R41" s="19" t="s">
        <v>225</v>
      </c>
      <c r="S41" s="19" t="s">
        <v>225</v>
      </c>
      <c r="T41" s="19" t="s">
        <v>225</v>
      </c>
      <c r="U41" s="19" t="s">
        <v>225</v>
      </c>
      <c r="V41" s="19" t="s">
        <v>225</v>
      </c>
      <c r="W41" s="19" t="s">
        <v>225</v>
      </c>
      <c r="X41" s="19" t="s">
        <v>225</v>
      </c>
      <c r="Y41"/>
      <c r="Z41"/>
      <c r="AA41"/>
      <c r="AB41"/>
      <c r="AC41"/>
      <c r="AD41" s="18"/>
      <c r="AE41" s="18"/>
      <c r="AF41" s="18"/>
      <c r="AG41" s="18"/>
      <c r="AH41" s="37"/>
      <c r="AI41" s="37"/>
      <c r="AJ41" s="37"/>
      <c r="AK41" s="37"/>
      <c r="AL41" s="20">
        <f t="shared" si="12"/>
        <v>8</v>
      </c>
      <c r="AM41" s="18"/>
      <c r="AN41" s="18"/>
      <c r="AO41"/>
      <c r="AP41" s="19" t="s">
        <v>225</v>
      </c>
      <c r="AQ41" s="19" t="s">
        <v>225</v>
      </c>
      <c r="AR41" s="19" t="s">
        <v>225</v>
      </c>
      <c r="AS41" s="19" t="s">
        <v>225</v>
      </c>
      <c r="AT41" s="19" t="s">
        <v>225</v>
      </c>
      <c r="AU41" s="19" t="s">
        <v>225</v>
      </c>
      <c r="AV41" s="19" t="s">
        <v>225</v>
      </c>
      <c r="AW41"/>
      <c r="AX41"/>
      <c r="AY41" s="19" t="s">
        <v>225</v>
      </c>
      <c r="AZ41" s="19" t="s">
        <v>225</v>
      </c>
      <c r="BA41" s="19" t="s">
        <v>225</v>
      </c>
      <c r="BB41" s="19" t="s">
        <v>225</v>
      </c>
      <c r="BC41" s="19" t="s">
        <v>225</v>
      </c>
      <c r="BD41" s="19" t="s">
        <v>225</v>
      </c>
      <c r="BE41" s="19" t="s">
        <v>225</v>
      </c>
      <c r="BF41" s="19" t="s">
        <v>225</v>
      </c>
      <c r="BG41" s="19" t="s">
        <v>225</v>
      </c>
      <c r="BH41"/>
      <c r="BI41"/>
      <c r="BJ41"/>
      <c r="BK41"/>
      <c r="BL41"/>
      <c r="BM41" s="18"/>
      <c r="BN41" s="18"/>
      <c r="BO41" s="18"/>
      <c r="BP41" s="18"/>
      <c r="BQ41" s="18"/>
      <c r="BR41" s="18"/>
      <c r="BS41" s="18"/>
      <c r="BT41" s="18"/>
      <c r="BU41" s="26">
        <f t="shared" si="13"/>
        <v>8</v>
      </c>
      <c r="BV41" s="18"/>
      <c r="BW41" s="18"/>
      <c r="BX41"/>
      <c r="BY41" s="19" t="s">
        <v>225</v>
      </c>
      <c r="BZ41" s="19" t="s">
        <v>225</v>
      </c>
      <c r="CA41" s="19" t="s">
        <v>225</v>
      </c>
      <c r="CB41" s="19" t="s">
        <v>225</v>
      </c>
      <c r="CC41" s="19" t="s">
        <v>225</v>
      </c>
      <c r="CD41" s="19" t="s">
        <v>225</v>
      </c>
      <c r="CE41" s="19" t="s">
        <v>225</v>
      </c>
      <c r="CF41"/>
      <c r="CG41"/>
      <c r="CH41" s="19" t="s">
        <v>225</v>
      </c>
      <c r="CI41" s="19" t="s">
        <v>225</v>
      </c>
      <c r="CJ41" s="19" t="s">
        <v>225</v>
      </c>
      <c r="CK41" s="19" t="s">
        <v>225</v>
      </c>
      <c r="CL41" s="19" t="s">
        <v>225</v>
      </c>
      <c r="CM41" s="19" t="s">
        <v>225</v>
      </c>
      <c r="CN41" s="19" t="s">
        <v>225</v>
      </c>
      <c r="CO41" s="19" t="s">
        <v>225</v>
      </c>
      <c r="CP41" s="19" t="s">
        <v>225</v>
      </c>
      <c r="CQ41"/>
      <c r="CR41"/>
      <c r="CS41"/>
      <c r="CT41"/>
      <c r="CU41"/>
      <c r="CV41" s="18"/>
      <c r="CW41" s="18"/>
      <c r="CX41" s="18"/>
      <c r="CY41" s="18"/>
      <c r="CZ41" s="18"/>
      <c r="DA41" s="18"/>
      <c r="DB41" s="18"/>
      <c r="DC41" s="18"/>
      <c r="DD41" s="26">
        <f t="shared" si="14"/>
        <v>8</v>
      </c>
      <c r="DE41" s="18"/>
      <c r="DF41" s="18"/>
      <c r="DG41"/>
      <c r="DH41" s="19" t="s">
        <v>225</v>
      </c>
      <c r="DI41" s="19" t="s">
        <v>225</v>
      </c>
      <c r="DJ41" s="19" t="s">
        <v>225</v>
      </c>
      <c r="DK41" s="19" t="s">
        <v>225</v>
      </c>
      <c r="DL41" s="19" t="s">
        <v>225</v>
      </c>
      <c r="DM41" s="19" t="s">
        <v>225</v>
      </c>
      <c r="DN41" s="19" t="s">
        <v>225</v>
      </c>
      <c r="DO41"/>
      <c r="DP41"/>
      <c r="DQ41" s="19" t="s">
        <v>225</v>
      </c>
      <c r="DR41" s="19" t="s">
        <v>225</v>
      </c>
      <c r="DS41" s="19" t="s">
        <v>225</v>
      </c>
      <c r="DT41" s="19" t="s">
        <v>225</v>
      </c>
      <c r="DU41" s="19" t="s">
        <v>225</v>
      </c>
      <c r="DV41" s="19" t="s">
        <v>225</v>
      </c>
      <c r="DW41" s="19" t="s">
        <v>225</v>
      </c>
      <c r="DX41" s="19" t="s">
        <v>225</v>
      </c>
      <c r="DY41" s="19" t="s">
        <v>225</v>
      </c>
      <c r="DZ41"/>
      <c r="EA41"/>
      <c r="EB41"/>
      <c r="EC41"/>
      <c r="ED41"/>
      <c r="EE41" s="18"/>
      <c r="EF41" s="18"/>
      <c r="EG41" s="18"/>
      <c r="EH41" s="18"/>
      <c r="EI41" s="18"/>
      <c r="EJ41" s="18"/>
      <c r="EK41" s="18"/>
      <c r="EL41" s="18"/>
      <c r="EM41" s="26">
        <f t="shared" si="15"/>
        <v>8</v>
      </c>
      <c r="EN41" s="18"/>
      <c r="EO41" s="18"/>
      <c r="EP41"/>
      <c r="EQ41" s="19" t="s">
        <v>225</v>
      </c>
      <c r="ER41" s="19" t="s">
        <v>225</v>
      </c>
      <c r="ES41" s="19" t="s">
        <v>225</v>
      </c>
      <c r="ET41" s="19" t="s">
        <v>225</v>
      </c>
      <c r="EU41" s="19" t="s">
        <v>225</v>
      </c>
      <c r="EV41" s="19" t="s">
        <v>225</v>
      </c>
      <c r="EW41" s="19" t="s">
        <v>225</v>
      </c>
      <c r="EX41"/>
      <c r="EY41"/>
      <c r="EZ41" s="19" t="s">
        <v>225</v>
      </c>
      <c r="FA41" s="19" t="s">
        <v>225</v>
      </c>
      <c r="FB41" s="19" t="s">
        <v>225</v>
      </c>
      <c r="FC41" s="19" t="s">
        <v>225</v>
      </c>
      <c r="FD41" s="19" t="s">
        <v>225</v>
      </c>
      <c r="FE41" s="19" t="s">
        <v>225</v>
      </c>
      <c r="FF41" s="19" t="s">
        <v>225</v>
      </c>
      <c r="FG41" s="19" t="s">
        <v>225</v>
      </c>
      <c r="FH41" s="19" t="s">
        <v>225</v>
      </c>
      <c r="FI41"/>
      <c r="FJ41"/>
      <c r="FK41"/>
      <c r="FL41"/>
      <c r="FM41"/>
      <c r="FN41" s="18"/>
      <c r="FO41" s="18"/>
      <c r="FP41" s="18"/>
      <c r="FQ41" s="18"/>
      <c r="FR41" s="18"/>
      <c r="FS41" s="18"/>
      <c r="FT41" s="18"/>
      <c r="FU41" s="18"/>
      <c r="FV41" s="26">
        <f t="shared" si="16"/>
        <v>8</v>
      </c>
      <c r="FW41" s="21"/>
      <c r="FX41" s="20">
        <f t="shared" si="17"/>
        <v>40</v>
      </c>
    </row>
    <row r="42" spans="1:180" s="2" customFormat="1" ht="15" customHeight="1">
      <c r="A42" s="136"/>
      <c r="B42" s="23" t="s">
        <v>265</v>
      </c>
      <c r="C42" s="17" t="s">
        <v>224</v>
      </c>
      <c r="D42" s="18"/>
      <c r="E42" s="18"/>
      <c r="F42"/>
      <c r="G42" s="19" t="s">
        <v>225</v>
      </c>
      <c r="H42" s="19" t="s">
        <v>225</v>
      </c>
      <c r="I42" s="19" t="s">
        <v>225</v>
      </c>
      <c r="J42" s="19" t="s">
        <v>225</v>
      </c>
      <c r="K42" s="19" t="s">
        <v>225</v>
      </c>
      <c r="L42" s="19" t="s">
        <v>225</v>
      </c>
      <c r="M42" s="19" t="s">
        <v>225</v>
      </c>
      <c r="N42" s="19" t="s">
        <v>225</v>
      </c>
      <c r="O42" s="19" t="s">
        <v>225</v>
      </c>
      <c r="P42"/>
      <c r="Q42"/>
      <c r="R42" s="19" t="s">
        <v>225</v>
      </c>
      <c r="S42" s="19" t="s">
        <v>225</v>
      </c>
      <c r="T42" s="19" t="s">
        <v>225</v>
      </c>
      <c r="U42" s="19" t="s">
        <v>225</v>
      </c>
      <c r="V42" s="19" t="s">
        <v>225</v>
      </c>
      <c r="W42" s="19" t="s">
        <v>225</v>
      </c>
      <c r="X42" s="19" t="s">
        <v>225</v>
      </c>
      <c r="Y42"/>
      <c r="Z42"/>
      <c r="AA42"/>
      <c r="AB42"/>
      <c r="AC42"/>
      <c r="AD42" s="18"/>
      <c r="AE42" s="18"/>
      <c r="AF42" s="18"/>
      <c r="AG42" s="18"/>
      <c r="AH42" s="18"/>
      <c r="AI42" s="18"/>
      <c r="AJ42" s="18"/>
      <c r="AK42" s="18"/>
      <c r="AL42" s="20">
        <f t="shared" si="12"/>
        <v>8</v>
      </c>
      <c r="AM42" s="18"/>
      <c r="AN42" s="18"/>
      <c r="AO42"/>
      <c r="AP42" s="19" t="s">
        <v>225</v>
      </c>
      <c r="AQ42" s="19" t="s">
        <v>225</v>
      </c>
      <c r="AR42" s="19" t="s">
        <v>225</v>
      </c>
      <c r="AS42" s="19" t="s">
        <v>225</v>
      </c>
      <c r="AT42" s="19" t="s">
        <v>225</v>
      </c>
      <c r="AU42" s="19" t="s">
        <v>225</v>
      </c>
      <c r="AV42" s="19" t="s">
        <v>225</v>
      </c>
      <c r="AW42" s="19" t="s">
        <v>225</v>
      </c>
      <c r="AX42" s="19" t="s">
        <v>225</v>
      </c>
      <c r="AY42"/>
      <c r="AZ42"/>
      <c r="BA42" s="19" t="s">
        <v>225</v>
      </c>
      <c r="BB42" s="19" t="s">
        <v>225</v>
      </c>
      <c r="BC42" s="19" t="s">
        <v>225</v>
      </c>
      <c r="BD42" s="19" t="s">
        <v>225</v>
      </c>
      <c r="BE42" s="19" t="s">
        <v>225</v>
      </c>
      <c r="BF42" s="19" t="s">
        <v>225</v>
      </c>
      <c r="BG42" s="19" t="s">
        <v>225</v>
      </c>
      <c r="BH42"/>
      <c r="BI42"/>
      <c r="BJ42"/>
      <c r="BK42"/>
      <c r="BL42"/>
      <c r="BM42" s="18"/>
      <c r="BN42" s="18"/>
      <c r="BO42" s="18"/>
      <c r="BP42" s="18"/>
      <c r="BQ42" s="18"/>
      <c r="BR42" s="18"/>
      <c r="BS42" s="18"/>
      <c r="BT42" s="18"/>
      <c r="BU42" s="20">
        <f t="shared" si="13"/>
        <v>8</v>
      </c>
      <c r="BV42" s="18"/>
      <c r="BW42" s="18"/>
      <c r="BX42"/>
      <c r="BY42" s="19" t="s">
        <v>225</v>
      </c>
      <c r="BZ42" s="19" t="s">
        <v>225</v>
      </c>
      <c r="CA42" s="19" t="s">
        <v>225</v>
      </c>
      <c r="CB42" s="19" t="s">
        <v>225</v>
      </c>
      <c r="CC42" s="19" t="s">
        <v>225</v>
      </c>
      <c r="CD42" s="19" t="s">
        <v>225</v>
      </c>
      <c r="CE42" s="19" t="s">
        <v>225</v>
      </c>
      <c r="CF42" s="19" t="s">
        <v>225</v>
      </c>
      <c r="CG42" s="19" t="s">
        <v>225</v>
      </c>
      <c r="CH42"/>
      <c r="CI42"/>
      <c r="CJ42" s="19" t="s">
        <v>225</v>
      </c>
      <c r="CK42" s="19" t="s">
        <v>225</v>
      </c>
      <c r="CL42" s="19" t="s">
        <v>225</v>
      </c>
      <c r="CM42" s="19" t="s">
        <v>225</v>
      </c>
      <c r="CN42" s="19" t="s">
        <v>225</v>
      </c>
      <c r="CO42" s="19" t="s">
        <v>225</v>
      </c>
      <c r="CP42" s="19" t="s">
        <v>225</v>
      </c>
      <c r="CQ42"/>
      <c r="CR42"/>
      <c r="CS42"/>
      <c r="CT42"/>
      <c r="CU42"/>
      <c r="CV42" s="18"/>
      <c r="CW42" s="18"/>
      <c r="CX42" s="18"/>
      <c r="CY42" s="18"/>
      <c r="CZ42" s="18"/>
      <c r="DA42" s="18"/>
      <c r="DB42" s="18"/>
      <c r="DC42" s="18"/>
      <c r="DD42" s="20">
        <f t="shared" si="14"/>
        <v>8</v>
      </c>
      <c r="DE42" s="18"/>
      <c r="DF42" s="18"/>
      <c r="DG42"/>
      <c r="DH42" s="19" t="s">
        <v>225</v>
      </c>
      <c r="DI42" s="19" t="s">
        <v>225</v>
      </c>
      <c r="DJ42" s="19" t="s">
        <v>225</v>
      </c>
      <c r="DK42" s="19" t="s">
        <v>225</v>
      </c>
      <c r="DL42" s="19" t="s">
        <v>225</v>
      </c>
      <c r="DM42" s="19" t="s">
        <v>225</v>
      </c>
      <c r="DN42" s="19" t="s">
        <v>225</v>
      </c>
      <c r="DO42" s="19" t="s">
        <v>225</v>
      </c>
      <c r="DP42" s="19" t="s">
        <v>225</v>
      </c>
      <c r="DQ42"/>
      <c r="DR42"/>
      <c r="DS42" s="19" t="s">
        <v>225</v>
      </c>
      <c r="DT42" s="19" t="s">
        <v>225</v>
      </c>
      <c r="DU42" s="19" t="s">
        <v>225</v>
      </c>
      <c r="DV42" s="19" t="s">
        <v>225</v>
      </c>
      <c r="DW42" s="19" t="s">
        <v>225</v>
      </c>
      <c r="DX42" s="19" t="s">
        <v>225</v>
      </c>
      <c r="DY42" s="19" t="s">
        <v>225</v>
      </c>
      <c r="DZ42"/>
      <c r="EA42"/>
      <c r="EB42"/>
      <c r="EC42"/>
      <c r="ED42"/>
      <c r="EE42" s="18"/>
      <c r="EF42" s="18"/>
      <c r="EG42" s="18"/>
      <c r="EH42" s="18"/>
      <c r="EI42" s="18"/>
      <c r="EJ42" s="18"/>
      <c r="EK42" s="18"/>
      <c r="EL42" s="18"/>
      <c r="EM42" s="26">
        <f t="shared" si="15"/>
        <v>8</v>
      </c>
      <c r="EN42" s="18"/>
      <c r="EO42" s="18"/>
      <c r="EP42"/>
      <c r="EQ42" s="19" t="s">
        <v>225</v>
      </c>
      <c r="ER42" s="19" t="s">
        <v>225</v>
      </c>
      <c r="ES42" s="19" t="s">
        <v>225</v>
      </c>
      <c r="ET42" s="19" t="s">
        <v>225</v>
      </c>
      <c r="EU42" s="19" t="s">
        <v>225</v>
      </c>
      <c r="EV42" s="19" t="s">
        <v>225</v>
      </c>
      <c r="EW42" s="19" t="s">
        <v>225</v>
      </c>
      <c r="EX42" s="19" t="s">
        <v>225</v>
      </c>
      <c r="EY42" s="19" t="s">
        <v>225</v>
      </c>
      <c r="EZ42"/>
      <c r="FA42"/>
      <c r="FB42" s="19" t="s">
        <v>225</v>
      </c>
      <c r="FC42" s="19" t="s">
        <v>225</v>
      </c>
      <c r="FD42" s="19" t="s">
        <v>225</v>
      </c>
      <c r="FE42" s="19" t="s">
        <v>225</v>
      </c>
      <c r="FF42" s="19" t="s">
        <v>225</v>
      </c>
      <c r="FG42" s="19" t="s">
        <v>225</v>
      </c>
      <c r="FH42" s="19" t="s">
        <v>225</v>
      </c>
      <c r="FI42"/>
      <c r="FJ42"/>
      <c r="FK42"/>
      <c r="FL42"/>
      <c r="FM42"/>
      <c r="FN42" s="18"/>
      <c r="FO42" s="18"/>
      <c r="FP42" s="18"/>
      <c r="FQ42" s="18"/>
      <c r="FR42" s="18"/>
      <c r="FS42" s="18"/>
      <c r="FT42" s="18"/>
      <c r="FU42" s="18"/>
      <c r="FV42" s="20">
        <f t="shared" si="16"/>
        <v>8</v>
      </c>
      <c r="FW42" s="21"/>
      <c r="FX42" s="20">
        <f t="shared" si="17"/>
        <v>40</v>
      </c>
    </row>
    <row r="43" spans="1:180" s="2" customFormat="1" ht="15" customHeight="1">
      <c r="A43" s="136"/>
      <c r="B43" s="24" t="s">
        <v>266</v>
      </c>
      <c r="C43" s="17" t="s">
        <v>224</v>
      </c>
      <c r="D43" s="18"/>
      <c r="E43" s="18"/>
      <c r="F43"/>
      <c r="G43" s="19" t="s">
        <v>225</v>
      </c>
      <c r="H43" s="19" t="s">
        <v>225</v>
      </c>
      <c r="I43" s="19" t="s">
        <v>225</v>
      </c>
      <c r="J43" s="19" t="s">
        <v>225</v>
      </c>
      <c r="K43" s="19" t="s">
        <v>225</v>
      </c>
      <c r="L43" s="19" t="s">
        <v>225</v>
      </c>
      <c r="M43" s="19" t="s">
        <v>225</v>
      </c>
      <c r="N43"/>
      <c r="O43"/>
      <c r="P43" s="19" t="s">
        <v>225</v>
      </c>
      <c r="Q43" s="19" t="s">
        <v>225</v>
      </c>
      <c r="R43" s="19" t="s">
        <v>225</v>
      </c>
      <c r="S43" s="19" t="s">
        <v>225</v>
      </c>
      <c r="T43" s="19" t="s">
        <v>225</v>
      </c>
      <c r="U43" s="19" t="s">
        <v>225</v>
      </c>
      <c r="V43" s="19" t="s">
        <v>225</v>
      </c>
      <c r="W43" s="19" t="s">
        <v>225</v>
      </c>
      <c r="X43" s="19" t="s">
        <v>225</v>
      </c>
      <c r="Y43"/>
      <c r="Z43"/>
      <c r="AA43"/>
      <c r="AB43"/>
      <c r="AC43"/>
      <c r="AD43" s="18"/>
      <c r="AE43" s="18"/>
      <c r="AF43" s="18"/>
      <c r="AG43" s="18"/>
      <c r="AH43" s="18"/>
      <c r="AI43" s="18"/>
      <c r="AJ43" s="18"/>
      <c r="AK43" s="18"/>
      <c r="AL43" s="20">
        <f t="shared" si="12"/>
        <v>8</v>
      </c>
      <c r="AM43" s="18"/>
      <c r="AN43" s="18"/>
      <c r="AO43"/>
      <c r="AP43" s="19" t="s">
        <v>225</v>
      </c>
      <c r="AQ43" s="19" t="s">
        <v>225</v>
      </c>
      <c r="AR43" s="19" t="s">
        <v>225</v>
      </c>
      <c r="AS43" s="19" t="s">
        <v>225</v>
      </c>
      <c r="AT43" s="19" t="s">
        <v>225</v>
      </c>
      <c r="AU43" s="19" t="s">
        <v>225</v>
      </c>
      <c r="AV43" s="19" t="s">
        <v>225</v>
      </c>
      <c r="AW43"/>
      <c r="AX43"/>
      <c r="AY43" s="19" t="s">
        <v>225</v>
      </c>
      <c r="AZ43" s="19" t="s">
        <v>225</v>
      </c>
      <c r="BA43" s="19" t="s">
        <v>225</v>
      </c>
      <c r="BB43" s="19" t="s">
        <v>225</v>
      </c>
      <c r="BC43" s="19" t="s">
        <v>225</v>
      </c>
      <c r="BD43" s="19" t="s">
        <v>225</v>
      </c>
      <c r="BE43" s="19" t="s">
        <v>225</v>
      </c>
      <c r="BF43" s="19" t="s">
        <v>225</v>
      </c>
      <c r="BG43" s="19" t="s">
        <v>225</v>
      </c>
      <c r="BH43"/>
      <c r="BI43"/>
      <c r="BJ43"/>
      <c r="BK43"/>
      <c r="BL43"/>
      <c r="BM43" s="18"/>
      <c r="BN43" s="18"/>
      <c r="BO43" s="18"/>
      <c r="BP43" s="18"/>
      <c r="BQ43" s="18"/>
      <c r="BR43" s="18"/>
      <c r="BS43" s="18"/>
      <c r="BT43" s="18"/>
      <c r="BU43" s="20">
        <f t="shared" si="13"/>
        <v>8</v>
      </c>
      <c r="BV43" s="18"/>
      <c r="BW43" s="18"/>
      <c r="BX43"/>
      <c r="BY43" s="19" t="s">
        <v>225</v>
      </c>
      <c r="BZ43" s="19" t="s">
        <v>225</v>
      </c>
      <c r="CA43" s="19" t="s">
        <v>225</v>
      </c>
      <c r="CB43" s="19" t="s">
        <v>225</v>
      </c>
      <c r="CC43" s="19" t="s">
        <v>225</v>
      </c>
      <c r="CD43" s="19" t="s">
        <v>225</v>
      </c>
      <c r="CE43" s="19" t="s">
        <v>225</v>
      </c>
      <c r="CF43"/>
      <c r="CG43"/>
      <c r="CH43" s="19" t="s">
        <v>225</v>
      </c>
      <c r="CI43" s="19" t="s">
        <v>225</v>
      </c>
      <c r="CJ43" s="19" t="s">
        <v>225</v>
      </c>
      <c r="CK43" s="19" t="s">
        <v>225</v>
      </c>
      <c r="CL43" s="19" t="s">
        <v>225</v>
      </c>
      <c r="CM43" s="19" t="s">
        <v>225</v>
      </c>
      <c r="CN43" s="19" t="s">
        <v>225</v>
      </c>
      <c r="CO43" s="19" t="s">
        <v>225</v>
      </c>
      <c r="CP43" s="19" t="s">
        <v>225</v>
      </c>
      <c r="CQ43"/>
      <c r="CR43"/>
      <c r="CS43"/>
      <c r="CT43"/>
      <c r="CU43"/>
      <c r="CV43" s="18"/>
      <c r="CW43" s="18"/>
      <c r="CX43" s="18"/>
      <c r="CY43" s="18"/>
      <c r="CZ43" s="18"/>
      <c r="DA43" s="18"/>
      <c r="DB43" s="18"/>
      <c r="DC43" s="18"/>
      <c r="DD43" s="20">
        <f t="shared" si="14"/>
        <v>8</v>
      </c>
      <c r="DE43" s="18"/>
      <c r="DF43" s="18"/>
      <c r="DG43"/>
      <c r="DH43" s="19" t="s">
        <v>225</v>
      </c>
      <c r="DI43" s="19" t="s">
        <v>225</v>
      </c>
      <c r="DJ43" s="19" t="s">
        <v>225</v>
      </c>
      <c r="DK43" s="19" t="s">
        <v>225</v>
      </c>
      <c r="DL43" s="19" t="s">
        <v>225</v>
      </c>
      <c r="DM43" s="19" t="s">
        <v>225</v>
      </c>
      <c r="DN43" s="19" t="s">
        <v>225</v>
      </c>
      <c r="DO43"/>
      <c r="DP43"/>
      <c r="DQ43" s="19" t="s">
        <v>225</v>
      </c>
      <c r="DR43" s="19" t="s">
        <v>225</v>
      </c>
      <c r="DS43" s="19" t="s">
        <v>225</v>
      </c>
      <c r="DT43" s="19" t="s">
        <v>225</v>
      </c>
      <c r="DU43" s="19" t="s">
        <v>225</v>
      </c>
      <c r="DV43" s="19" t="s">
        <v>225</v>
      </c>
      <c r="DW43" s="19" t="s">
        <v>225</v>
      </c>
      <c r="DX43" s="19" t="s">
        <v>225</v>
      </c>
      <c r="DY43" s="19" t="s">
        <v>225</v>
      </c>
      <c r="DZ43"/>
      <c r="EA43"/>
      <c r="EB43"/>
      <c r="EC43"/>
      <c r="ED43"/>
      <c r="EE43" s="18"/>
      <c r="EF43" s="18"/>
      <c r="EG43" s="18"/>
      <c r="EH43" s="18"/>
      <c r="EI43" s="18"/>
      <c r="EJ43" s="18"/>
      <c r="EK43" s="18"/>
      <c r="EL43" s="18"/>
      <c r="EM43" s="20">
        <f>COUNTIF(DE43:EL43,"&lt;&gt;")/2</f>
        <v>8</v>
      </c>
      <c r="EN43" s="18"/>
      <c r="EO43" s="18"/>
      <c r="EP43"/>
      <c r="EQ43" s="19" t="s">
        <v>225</v>
      </c>
      <c r="ER43" s="19" t="s">
        <v>225</v>
      </c>
      <c r="ES43" s="19" t="s">
        <v>225</v>
      </c>
      <c r="ET43" s="19" t="s">
        <v>225</v>
      </c>
      <c r="EU43" s="19" t="s">
        <v>225</v>
      </c>
      <c r="EV43" s="19" t="s">
        <v>225</v>
      </c>
      <c r="EW43" s="19" t="s">
        <v>225</v>
      </c>
      <c r="EX43"/>
      <c r="EY43"/>
      <c r="EZ43" s="19" t="s">
        <v>225</v>
      </c>
      <c r="FA43" s="19" t="s">
        <v>225</v>
      </c>
      <c r="FB43" s="19" t="s">
        <v>225</v>
      </c>
      <c r="FC43" s="19" t="s">
        <v>225</v>
      </c>
      <c r="FD43" s="19" t="s">
        <v>225</v>
      </c>
      <c r="FE43" s="19" t="s">
        <v>225</v>
      </c>
      <c r="FF43" s="19" t="s">
        <v>225</v>
      </c>
      <c r="FG43" s="19" t="s">
        <v>225</v>
      </c>
      <c r="FH43" s="19" t="s">
        <v>225</v>
      </c>
      <c r="FI43"/>
      <c r="FJ43"/>
      <c r="FK43"/>
      <c r="FL43"/>
      <c r="FM43"/>
      <c r="FN43" s="18"/>
      <c r="FO43" s="18"/>
      <c r="FP43" s="18"/>
      <c r="FQ43" s="18"/>
      <c r="FR43" s="18"/>
      <c r="FS43" s="18"/>
      <c r="FT43" s="18"/>
      <c r="FU43" s="18"/>
      <c r="FV43" s="20">
        <f t="shared" si="16"/>
        <v>8</v>
      </c>
      <c r="FW43" s="21"/>
      <c r="FX43" s="20">
        <f t="shared" si="17"/>
        <v>40</v>
      </c>
    </row>
    <row r="44" spans="1:180" s="2" customFormat="1" ht="15.75" customHeight="1">
      <c r="A44" s="136"/>
      <c r="B44" s="24" t="s">
        <v>267</v>
      </c>
      <c r="C44" s="17" t="s">
        <v>224</v>
      </c>
      <c r="D44" s="18"/>
      <c r="E44" s="18"/>
      <c r="F44"/>
      <c r="G44" s="19" t="s">
        <v>225</v>
      </c>
      <c r="H44" s="19" t="s">
        <v>225</v>
      </c>
      <c r="I44" s="19" t="s">
        <v>225</v>
      </c>
      <c r="J44" s="19" t="s">
        <v>225</v>
      </c>
      <c r="K44" s="19" t="s">
        <v>225</v>
      </c>
      <c r="L44" s="19" t="s">
        <v>225</v>
      </c>
      <c r="M44" s="19" t="s">
        <v>225</v>
      </c>
      <c r="N44" s="19" t="s">
        <v>225</v>
      </c>
      <c r="O44" s="19" t="s">
        <v>225</v>
      </c>
      <c r="P44"/>
      <c r="Q44"/>
      <c r="R44" s="19" t="s">
        <v>225</v>
      </c>
      <c r="S44" s="19" t="s">
        <v>225</v>
      </c>
      <c r="T44" s="19" t="s">
        <v>225</v>
      </c>
      <c r="U44" s="19" t="s">
        <v>225</v>
      </c>
      <c r="V44" s="19" t="s">
        <v>225</v>
      </c>
      <c r="W44" s="19" t="s">
        <v>225</v>
      </c>
      <c r="X44" s="19" t="s">
        <v>225</v>
      </c>
      <c r="Y44"/>
      <c r="Z44"/>
      <c r="AA44"/>
      <c r="AB44"/>
      <c r="AC44"/>
      <c r="AD44" s="18"/>
      <c r="AE44" s="18"/>
      <c r="AF44" s="18"/>
      <c r="AG44" s="18"/>
      <c r="AH44" s="18"/>
      <c r="AI44" s="18"/>
      <c r="AJ44" s="18"/>
      <c r="AK44" s="18"/>
      <c r="AL44" s="20">
        <f t="shared" si="12"/>
        <v>8</v>
      </c>
      <c r="AM44" s="18"/>
      <c r="AN44" s="18"/>
      <c r="AO44"/>
      <c r="AP44" s="19" t="s">
        <v>225</v>
      </c>
      <c r="AQ44" s="19" t="s">
        <v>225</v>
      </c>
      <c r="AR44" s="19" t="s">
        <v>225</v>
      </c>
      <c r="AS44" s="19" t="s">
        <v>225</v>
      </c>
      <c r="AT44" s="19" t="s">
        <v>225</v>
      </c>
      <c r="AU44" s="19" t="s">
        <v>225</v>
      </c>
      <c r="AV44" s="19" t="s">
        <v>225</v>
      </c>
      <c r="AW44" s="19" t="s">
        <v>225</v>
      </c>
      <c r="AX44" s="19" t="s">
        <v>225</v>
      </c>
      <c r="AY44"/>
      <c r="AZ44"/>
      <c r="BA44" s="19" t="s">
        <v>225</v>
      </c>
      <c r="BB44" s="19" t="s">
        <v>225</v>
      </c>
      <c r="BC44" s="19" t="s">
        <v>225</v>
      </c>
      <c r="BD44" s="19" t="s">
        <v>225</v>
      </c>
      <c r="BE44" s="19" t="s">
        <v>225</v>
      </c>
      <c r="BF44" s="19" t="s">
        <v>225</v>
      </c>
      <c r="BG44" s="19" t="s">
        <v>225</v>
      </c>
      <c r="BH44"/>
      <c r="BI44"/>
      <c r="BJ44"/>
      <c r="BK44"/>
      <c r="BL44"/>
      <c r="BM44" s="18"/>
      <c r="BN44" s="18"/>
      <c r="BO44" s="18"/>
      <c r="BP44" s="18"/>
      <c r="BQ44" s="18"/>
      <c r="BR44" s="18"/>
      <c r="BS44" s="18"/>
      <c r="BT44" s="18"/>
      <c r="BU44" s="20">
        <f t="shared" si="13"/>
        <v>8</v>
      </c>
      <c r="BV44" s="18"/>
      <c r="BW44" s="18"/>
      <c r="BX44"/>
      <c r="BY44" s="19" t="s">
        <v>225</v>
      </c>
      <c r="BZ44" s="19" t="s">
        <v>225</v>
      </c>
      <c r="CA44" s="19" t="s">
        <v>225</v>
      </c>
      <c r="CB44" s="19" t="s">
        <v>225</v>
      </c>
      <c r="CC44" s="19" t="s">
        <v>225</v>
      </c>
      <c r="CD44" s="19" t="s">
        <v>225</v>
      </c>
      <c r="CE44" s="19" t="s">
        <v>225</v>
      </c>
      <c r="CF44" s="19" t="s">
        <v>225</v>
      </c>
      <c r="CG44" s="19" t="s">
        <v>225</v>
      </c>
      <c r="CH44"/>
      <c r="CI44"/>
      <c r="CJ44" s="19" t="s">
        <v>225</v>
      </c>
      <c r="CK44" s="19" t="s">
        <v>225</v>
      </c>
      <c r="CL44" s="19" t="s">
        <v>225</v>
      </c>
      <c r="CM44" s="19" t="s">
        <v>225</v>
      </c>
      <c r="CN44" s="19" t="s">
        <v>225</v>
      </c>
      <c r="CO44" s="19" t="s">
        <v>225</v>
      </c>
      <c r="CP44" s="19" t="s">
        <v>225</v>
      </c>
      <c r="CQ44"/>
      <c r="CR44"/>
      <c r="CS44"/>
      <c r="CT44"/>
      <c r="CU44"/>
      <c r="CV44" s="18"/>
      <c r="CW44" s="18"/>
      <c r="CX44" s="18"/>
      <c r="CY44" s="18"/>
      <c r="CZ44" s="18"/>
      <c r="DA44" s="18"/>
      <c r="DB44" s="18"/>
      <c r="DC44" s="18"/>
      <c r="DD44" s="20">
        <f t="shared" si="14"/>
        <v>8</v>
      </c>
      <c r="DE44" s="18"/>
      <c r="DF44" s="18"/>
      <c r="DG44"/>
      <c r="DH44" s="19" t="s">
        <v>225</v>
      </c>
      <c r="DI44" s="19" t="s">
        <v>225</v>
      </c>
      <c r="DJ44" s="19" t="s">
        <v>225</v>
      </c>
      <c r="DK44" s="19" t="s">
        <v>225</v>
      </c>
      <c r="DL44" s="19" t="s">
        <v>225</v>
      </c>
      <c r="DM44" s="19" t="s">
        <v>225</v>
      </c>
      <c r="DN44" s="19" t="s">
        <v>225</v>
      </c>
      <c r="DO44" s="19" t="s">
        <v>225</v>
      </c>
      <c r="DP44" s="19" t="s">
        <v>225</v>
      </c>
      <c r="DQ44"/>
      <c r="DR44"/>
      <c r="DS44" s="19" t="s">
        <v>225</v>
      </c>
      <c r="DT44" s="19" t="s">
        <v>225</v>
      </c>
      <c r="DU44" s="19" t="s">
        <v>225</v>
      </c>
      <c r="DV44" s="19" t="s">
        <v>225</v>
      </c>
      <c r="DW44" s="19" t="s">
        <v>225</v>
      </c>
      <c r="DX44" s="19" t="s">
        <v>225</v>
      </c>
      <c r="DY44" s="19" t="s">
        <v>225</v>
      </c>
      <c r="DZ44"/>
      <c r="EA44"/>
      <c r="EB44"/>
      <c r="EC44"/>
      <c r="ED44"/>
      <c r="EE44" s="18"/>
      <c r="EF44" s="18"/>
      <c r="EG44" s="18"/>
      <c r="EH44" s="18"/>
      <c r="EI44" s="18"/>
      <c r="EJ44" s="18"/>
      <c r="EK44" s="18"/>
      <c r="EL44" s="18"/>
      <c r="EM44" s="20">
        <f>COUNTIF(DE44:EL44,"&lt;&gt;")/2</f>
        <v>8</v>
      </c>
      <c r="EN44" s="18"/>
      <c r="EO44" s="18"/>
      <c r="EP44"/>
      <c r="EQ44" s="19" t="s">
        <v>225</v>
      </c>
      <c r="ER44" s="19" t="s">
        <v>225</v>
      </c>
      <c r="ES44" s="19" t="s">
        <v>225</v>
      </c>
      <c r="ET44" s="19" t="s">
        <v>225</v>
      </c>
      <c r="EU44" s="19" t="s">
        <v>225</v>
      </c>
      <c r="EV44" s="19" t="s">
        <v>225</v>
      </c>
      <c r="EW44" s="19" t="s">
        <v>225</v>
      </c>
      <c r="EX44" s="19" t="s">
        <v>225</v>
      </c>
      <c r="EY44" s="19" t="s">
        <v>225</v>
      </c>
      <c r="EZ44"/>
      <c r="FA44"/>
      <c r="FB44" s="19" t="s">
        <v>225</v>
      </c>
      <c r="FC44" s="19" t="s">
        <v>225</v>
      </c>
      <c r="FD44" s="19" t="s">
        <v>225</v>
      </c>
      <c r="FE44" s="19" t="s">
        <v>225</v>
      </c>
      <c r="FF44" s="19" t="s">
        <v>225</v>
      </c>
      <c r="FG44" s="19" t="s">
        <v>225</v>
      </c>
      <c r="FH44" s="19" t="s">
        <v>225</v>
      </c>
      <c r="FI44"/>
      <c r="FJ44"/>
      <c r="FK44"/>
      <c r="FL44"/>
      <c r="FM44"/>
      <c r="FN44" s="18"/>
      <c r="FO44" s="18"/>
      <c r="FP44" s="18"/>
      <c r="FQ44" s="18"/>
      <c r="FR44" s="18"/>
      <c r="FS44" s="18"/>
      <c r="FT44" s="18"/>
      <c r="FU44" s="18"/>
      <c r="FV44" s="20">
        <f t="shared" si="16"/>
        <v>8</v>
      </c>
      <c r="FW44" s="21"/>
      <c r="FX44" s="20">
        <f t="shared" si="17"/>
        <v>40</v>
      </c>
    </row>
    <row r="45" spans="1:180" s="36" customFormat="1" ht="15.75">
      <c r="A45" s="38"/>
      <c r="B45" s="39"/>
      <c r="C45" s="40"/>
      <c r="D45" s="18"/>
      <c r="E45" s="18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18"/>
      <c r="AE45" s="18"/>
      <c r="AF45" s="18"/>
      <c r="AG45" s="18"/>
      <c r="AH45" s="18"/>
      <c r="AI45" s="18"/>
      <c r="AJ45" s="18"/>
      <c r="AK45" s="18"/>
      <c r="AL45" s="30"/>
      <c r="AM45" s="18"/>
      <c r="AN45" s="18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 s="18"/>
      <c r="BN45" s="18"/>
      <c r="BO45" s="18"/>
      <c r="BP45" s="18"/>
      <c r="BQ45" s="18"/>
      <c r="BR45" s="18"/>
      <c r="BS45" s="18"/>
      <c r="BT45" s="18"/>
      <c r="BU45" s="30"/>
      <c r="BV45" s="18"/>
      <c r="BW45" s="18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 s="18"/>
      <c r="CW45" s="18"/>
      <c r="CX45" s="18"/>
      <c r="CY45" s="18"/>
      <c r="CZ45" s="18"/>
      <c r="DA45" s="18"/>
      <c r="DB45" s="18"/>
      <c r="DC45" s="18"/>
      <c r="DD45" s="30"/>
      <c r="DE45" s="18"/>
      <c r="DF45" s="18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 s="18"/>
      <c r="EF45" s="18"/>
      <c r="EG45" s="18"/>
      <c r="EH45" s="18"/>
      <c r="EI45" s="18"/>
      <c r="EJ45" s="18"/>
      <c r="EK45" s="18"/>
      <c r="EL45" s="18"/>
      <c r="EM45" s="30"/>
      <c r="EN45" s="18"/>
      <c r="EO45" s="18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 s="18"/>
      <c r="FO45" s="18"/>
      <c r="FP45" s="18"/>
      <c r="FQ45" s="18"/>
      <c r="FR45" s="18"/>
      <c r="FS45" s="18"/>
      <c r="FT45" s="18"/>
      <c r="FU45" s="18"/>
      <c r="FV45" s="30"/>
      <c r="FW45" s="35"/>
      <c r="FX45" s="30"/>
    </row>
    <row r="46" spans="1:180" s="2" customFormat="1" ht="15.75" customHeight="1">
      <c r="A46" s="135" t="s">
        <v>268</v>
      </c>
      <c r="B46" s="24" t="s">
        <v>269</v>
      </c>
      <c r="C46" s="41" t="s">
        <v>270</v>
      </c>
      <c r="D46" s="18"/>
      <c r="E46" s="18"/>
      <c r="F46"/>
      <c r="G46" s="19" t="s">
        <v>225</v>
      </c>
      <c r="H46" s="19" t="s">
        <v>225</v>
      </c>
      <c r="I46" s="19" t="s">
        <v>225</v>
      </c>
      <c r="J46" s="19" t="s">
        <v>225</v>
      </c>
      <c r="K46" s="19" t="s">
        <v>225</v>
      </c>
      <c r="L46" s="19" t="s">
        <v>225</v>
      </c>
      <c r="M46" s="19" t="s">
        <v>225</v>
      </c>
      <c r="N46" s="19" t="s">
        <v>225</v>
      </c>
      <c r="O46" s="42"/>
      <c r="P46" s="42"/>
      <c r="Q46" s="19" t="s">
        <v>271</v>
      </c>
      <c r="R46" s="19" t="s">
        <v>271</v>
      </c>
      <c r="S46" s="19" t="s">
        <v>271</v>
      </c>
      <c r="T46" s="19" t="s">
        <v>271</v>
      </c>
      <c r="U46" s="19" t="s">
        <v>271</v>
      </c>
      <c r="V46" s="19" t="s">
        <v>271</v>
      </c>
      <c r="W46" s="19" t="s">
        <v>271</v>
      </c>
      <c r="X46" s="19" t="s">
        <v>271</v>
      </c>
      <c r="Y46" s="43"/>
      <c r="Z46" s="43"/>
      <c r="AA46"/>
      <c r="AB46"/>
      <c r="AC46"/>
      <c r="AD46" s="18"/>
      <c r="AE46" s="18"/>
      <c r="AF46" s="18"/>
      <c r="AG46" s="18"/>
      <c r="AH46" s="18"/>
      <c r="AI46" s="18"/>
      <c r="AJ46" s="18"/>
      <c r="AK46" s="18"/>
      <c r="AL46" s="20">
        <f>COUNTIF(D46:AK46,"&lt;&gt;")/2</f>
        <v>8</v>
      </c>
      <c r="AM46" s="18"/>
      <c r="AN46" s="18"/>
      <c r="AO46"/>
      <c r="AP46" s="43"/>
      <c r="AQ46" s="43"/>
      <c r="AR46" s="19" t="s">
        <v>271</v>
      </c>
      <c r="AS46" s="19" t="s">
        <v>271</v>
      </c>
      <c r="AT46" s="19" t="s">
        <v>271</v>
      </c>
      <c r="AU46" s="19" t="s">
        <v>271</v>
      </c>
      <c r="AV46" s="19" t="s">
        <v>271</v>
      </c>
      <c r="AW46" s="42"/>
      <c r="AX46" s="42"/>
      <c r="AY46" s="19" t="s">
        <v>271</v>
      </c>
      <c r="AZ46" s="19" t="s">
        <v>271</v>
      </c>
      <c r="BA46" s="19" t="s">
        <v>271</v>
      </c>
      <c r="BB46" s="19" t="s">
        <v>271</v>
      </c>
      <c r="BC46" s="19" t="s">
        <v>271</v>
      </c>
      <c r="BD46" s="19" t="s">
        <v>271</v>
      </c>
      <c r="BE46" s="19" t="s">
        <v>271</v>
      </c>
      <c r="BF46" s="19" t="s">
        <v>271</v>
      </c>
      <c r="BG46" s="19" t="s">
        <v>271</v>
      </c>
      <c r="BH46" s="19" t="s">
        <v>271</v>
      </c>
      <c r="BI46" s="19" t="s">
        <v>271</v>
      </c>
      <c r="BJ46"/>
      <c r="BK46"/>
      <c r="BL46"/>
      <c r="BM46" s="18"/>
      <c r="BN46" s="18"/>
      <c r="BO46" s="18"/>
      <c r="BP46" s="18"/>
      <c r="BQ46" s="18"/>
      <c r="BR46" s="18"/>
      <c r="BS46" s="18"/>
      <c r="BT46" s="18"/>
      <c r="BU46" s="20">
        <f>COUNTIF(AM46:BT46,"&lt;&gt;")/2</f>
        <v>8</v>
      </c>
      <c r="BV46" s="18"/>
      <c r="BW46" s="18"/>
      <c r="BX46"/>
      <c r="BY46" s="43"/>
      <c r="BZ46" s="43"/>
      <c r="CA46" s="19" t="s">
        <v>271</v>
      </c>
      <c r="CB46" s="19" t="s">
        <v>271</v>
      </c>
      <c r="CC46" s="19" t="s">
        <v>271</v>
      </c>
      <c r="CD46" s="19" t="s">
        <v>271</v>
      </c>
      <c r="CE46" s="19" t="s">
        <v>271</v>
      </c>
      <c r="CF46" s="42"/>
      <c r="CG46" s="42"/>
      <c r="CH46" s="19" t="s">
        <v>271</v>
      </c>
      <c r="CI46" s="19" t="s">
        <v>271</v>
      </c>
      <c r="CJ46" s="19" t="s">
        <v>271</v>
      </c>
      <c r="CK46" s="19" t="s">
        <v>271</v>
      </c>
      <c r="CL46" s="19" t="s">
        <v>271</v>
      </c>
      <c r="CM46" s="19" t="s">
        <v>271</v>
      </c>
      <c r="CN46" s="19" t="s">
        <v>271</v>
      </c>
      <c r="CO46" s="19" t="s">
        <v>271</v>
      </c>
      <c r="CP46" s="19" t="s">
        <v>271</v>
      </c>
      <c r="CQ46" s="19" t="s">
        <v>271</v>
      </c>
      <c r="CR46" s="19" t="s">
        <v>271</v>
      </c>
      <c r="CS46"/>
      <c r="CT46"/>
      <c r="CU46"/>
      <c r="CV46" s="18"/>
      <c r="CW46" s="18"/>
      <c r="CX46" s="18"/>
      <c r="CY46" s="18"/>
      <c r="CZ46" s="18"/>
      <c r="DA46" s="18"/>
      <c r="DB46" s="18"/>
      <c r="DC46" s="18"/>
      <c r="DD46" s="20">
        <f>COUNTIF(BV46:DC46,"&lt;&gt;")/2</f>
        <v>8</v>
      </c>
      <c r="DE46" s="18"/>
      <c r="DF46" s="18"/>
      <c r="DG46"/>
      <c r="DH46" s="19" t="s">
        <v>271</v>
      </c>
      <c r="DI46" s="19" t="s">
        <v>271</v>
      </c>
      <c r="DJ46" s="19" t="s">
        <v>271</v>
      </c>
      <c r="DK46" s="19" t="s">
        <v>271</v>
      </c>
      <c r="DL46" s="19" t="s">
        <v>271</v>
      </c>
      <c r="DM46" s="19" t="s">
        <v>271</v>
      </c>
      <c r="DN46" s="19" t="s">
        <v>271</v>
      </c>
      <c r="DO46" s="19" t="s">
        <v>271</v>
      </c>
      <c r="DP46" s="42"/>
      <c r="DQ46" s="42"/>
      <c r="DR46" s="19" t="s">
        <v>271</v>
      </c>
      <c r="DS46" s="19" t="s">
        <v>271</v>
      </c>
      <c r="DT46" s="19" t="s">
        <v>271</v>
      </c>
      <c r="DU46" s="19" t="s">
        <v>271</v>
      </c>
      <c r="DV46" s="19" t="s">
        <v>271</v>
      </c>
      <c r="DW46" s="19" t="s">
        <v>271</v>
      </c>
      <c r="DX46" s="19" t="s">
        <v>271</v>
      </c>
      <c r="DY46" s="19" t="s">
        <v>271</v>
      </c>
      <c r="DZ46"/>
      <c r="EA46"/>
      <c r="EB46"/>
      <c r="EC46"/>
      <c r="ED46"/>
      <c r="EE46" s="18"/>
      <c r="EF46" s="18"/>
      <c r="EG46" s="18"/>
      <c r="EH46" s="18"/>
      <c r="EI46" s="18"/>
      <c r="EJ46" s="18"/>
      <c r="EK46" s="18"/>
      <c r="EL46" s="18"/>
      <c r="EM46" s="20">
        <f>COUNTIF(DE46:EL46,"&lt;&gt;")/2</f>
        <v>8</v>
      </c>
      <c r="EN46" s="18"/>
      <c r="EO46" s="18"/>
      <c r="EP46"/>
      <c r="EQ46" s="43"/>
      <c r="ER46" s="43"/>
      <c r="ES46" s="19" t="s">
        <v>271</v>
      </c>
      <c r="ET46" s="19" t="s">
        <v>271</v>
      </c>
      <c r="EU46" s="19" t="s">
        <v>271</v>
      </c>
      <c r="EV46" s="19" t="s">
        <v>271</v>
      </c>
      <c r="EW46" s="19" t="s">
        <v>271</v>
      </c>
      <c r="EX46" s="19" t="s">
        <v>271</v>
      </c>
      <c r="EY46" s="19" t="s">
        <v>271</v>
      </c>
      <c r="EZ46" s="42"/>
      <c r="FA46" s="42"/>
      <c r="FB46" s="19" t="s">
        <v>271</v>
      </c>
      <c r="FC46" s="19" t="s">
        <v>271</v>
      </c>
      <c r="FD46" s="19" t="s">
        <v>271</v>
      </c>
      <c r="FE46" s="19" t="s">
        <v>271</v>
      </c>
      <c r="FF46" s="19" t="s">
        <v>271</v>
      </c>
      <c r="FG46" s="19" t="s">
        <v>271</v>
      </c>
      <c r="FH46" s="19" t="s">
        <v>271</v>
      </c>
      <c r="FI46" s="19" t="s">
        <v>271</v>
      </c>
      <c r="FJ46" s="19" t="s">
        <v>271</v>
      </c>
      <c r="FK46"/>
      <c r="FL46"/>
      <c r="FM46"/>
      <c r="FN46" s="18"/>
      <c r="FO46" s="18"/>
      <c r="FP46" s="18"/>
      <c r="FQ46" s="18"/>
      <c r="FR46" s="18"/>
      <c r="FS46" s="18"/>
      <c r="FT46" s="18"/>
      <c r="FU46" s="18"/>
      <c r="FV46" s="20">
        <f>COUNTIF(EN46:FU46,"&lt;&gt;")/2</f>
        <v>8</v>
      </c>
      <c r="FW46" s="21"/>
      <c r="FX46" s="20">
        <f>AL46+BU46+DD46+EM46+FV46</f>
        <v>40</v>
      </c>
    </row>
    <row r="47" spans="1:180" s="2" customFormat="1">
      <c r="A47" s="134"/>
      <c r="B47" s="24" t="s">
        <v>272</v>
      </c>
      <c r="C47" s="41" t="s">
        <v>270</v>
      </c>
      <c r="D47" s="18"/>
      <c r="E47" s="18"/>
      <c r="F47"/>
      <c r="G47" s="43"/>
      <c r="H47" s="43"/>
      <c r="I47" s="19" t="s">
        <v>271</v>
      </c>
      <c r="J47" s="19" t="s">
        <v>271</v>
      </c>
      <c r="K47" s="19" t="s">
        <v>271</v>
      </c>
      <c r="L47" s="19" t="s">
        <v>271</v>
      </c>
      <c r="M47" s="19" t="s">
        <v>271</v>
      </c>
      <c r="N47" s="19" t="s">
        <v>271</v>
      </c>
      <c r="O47" s="19" t="s">
        <v>271</v>
      </c>
      <c r="P47" s="42"/>
      <c r="Q47" s="42"/>
      <c r="R47" s="19" t="s">
        <v>271</v>
      </c>
      <c r="S47" s="19" t="s">
        <v>271</v>
      </c>
      <c r="T47" s="19" t="s">
        <v>271</v>
      </c>
      <c r="U47" s="19" t="s">
        <v>271</v>
      </c>
      <c r="V47" s="19" t="s">
        <v>271</v>
      </c>
      <c r="W47" s="19" t="s">
        <v>271</v>
      </c>
      <c r="X47" s="19" t="s">
        <v>271</v>
      </c>
      <c r="Y47" s="19" t="s">
        <v>271</v>
      </c>
      <c r="Z47" s="19" t="s">
        <v>271</v>
      </c>
      <c r="AA47"/>
      <c r="AB47"/>
      <c r="AC47"/>
      <c r="AD47" s="18"/>
      <c r="AE47" s="18"/>
      <c r="AF47" s="18"/>
      <c r="AG47" s="18"/>
      <c r="AH47" s="18"/>
      <c r="AI47" s="18"/>
      <c r="AJ47" s="18"/>
      <c r="AK47" s="18"/>
      <c r="AL47" s="20">
        <f>COUNTIF(D47:AK47,"&lt;&gt;")/2</f>
        <v>8</v>
      </c>
      <c r="AM47" s="18"/>
      <c r="AN47" s="18"/>
      <c r="AO47"/>
      <c r="AP47" s="19" t="s">
        <v>271</v>
      </c>
      <c r="AQ47" s="19" t="s">
        <v>271</v>
      </c>
      <c r="AR47" s="19" t="s">
        <v>271</v>
      </c>
      <c r="AS47" s="19" t="s">
        <v>271</v>
      </c>
      <c r="AT47" s="19" t="s">
        <v>271</v>
      </c>
      <c r="AU47" s="19" t="s">
        <v>271</v>
      </c>
      <c r="AV47" s="19" t="s">
        <v>271</v>
      </c>
      <c r="AW47" s="19" t="s">
        <v>271</v>
      </c>
      <c r="AX47" s="19" t="s">
        <v>271</v>
      </c>
      <c r="AY47" s="42"/>
      <c r="AZ47" s="42"/>
      <c r="BA47" s="19" t="s">
        <v>271</v>
      </c>
      <c r="BB47" s="19" t="s">
        <v>271</v>
      </c>
      <c r="BC47" s="19" t="s">
        <v>271</v>
      </c>
      <c r="BD47" s="19" t="s">
        <v>271</v>
      </c>
      <c r="BE47" s="19" t="s">
        <v>271</v>
      </c>
      <c r="BF47" s="19" t="s">
        <v>271</v>
      </c>
      <c r="BG47" s="19" t="s">
        <v>271</v>
      </c>
      <c r="BH47"/>
      <c r="BI47"/>
      <c r="BJ47"/>
      <c r="BK47"/>
      <c r="BL47"/>
      <c r="BM47" s="18"/>
      <c r="BN47" s="18"/>
      <c r="BO47" s="18"/>
      <c r="BP47" s="18"/>
      <c r="BQ47" s="18"/>
      <c r="BR47" s="18"/>
      <c r="BS47" s="18"/>
      <c r="BT47" s="18"/>
      <c r="BU47" s="20">
        <f>COUNTIF(AM47:BT47,"&lt;&gt;")/2</f>
        <v>8</v>
      </c>
      <c r="BV47" s="18"/>
      <c r="BW47" s="18"/>
      <c r="BX47"/>
      <c r="BY47" s="19" t="s">
        <v>271</v>
      </c>
      <c r="BZ47" s="19" t="s">
        <v>271</v>
      </c>
      <c r="CA47" s="19" t="s">
        <v>271</v>
      </c>
      <c r="CB47" s="19" t="s">
        <v>271</v>
      </c>
      <c r="CC47" s="19" t="s">
        <v>271</v>
      </c>
      <c r="CD47" s="19" t="s">
        <v>271</v>
      </c>
      <c r="CE47" s="19" t="s">
        <v>271</v>
      </c>
      <c r="CF47" s="19" t="s">
        <v>271</v>
      </c>
      <c r="CG47" s="19" t="s">
        <v>271</v>
      </c>
      <c r="CH47" s="42"/>
      <c r="CI47" s="42"/>
      <c r="CJ47" s="19" t="s">
        <v>271</v>
      </c>
      <c r="CK47" s="19" t="s">
        <v>271</v>
      </c>
      <c r="CL47" s="19" t="s">
        <v>271</v>
      </c>
      <c r="CM47" s="19" t="s">
        <v>271</v>
      </c>
      <c r="CN47" s="19" t="s">
        <v>271</v>
      </c>
      <c r="CO47" s="19" t="s">
        <v>271</v>
      </c>
      <c r="CP47" s="19" t="s">
        <v>271</v>
      </c>
      <c r="CQ47"/>
      <c r="CR47"/>
      <c r="CS47"/>
      <c r="CT47"/>
      <c r="CU47"/>
      <c r="CV47" s="18"/>
      <c r="CW47" s="18"/>
      <c r="CX47" s="18"/>
      <c r="CY47" s="18"/>
      <c r="CZ47" s="18"/>
      <c r="DA47" s="18"/>
      <c r="DB47" s="18"/>
      <c r="DC47" s="18"/>
      <c r="DD47" s="20">
        <f>COUNTIF(BV47:DC47,"&lt;&gt;")/2</f>
        <v>8</v>
      </c>
      <c r="DE47" s="18"/>
      <c r="DF47" s="18"/>
      <c r="DG47"/>
      <c r="DH47" s="19" t="s">
        <v>271</v>
      </c>
      <c r="DI47" s="19" t="s">
        <v>271</v>
      </c>
      <c r="DJ47" s="19" t="s">
        <v>271</v>
      </c>
      <c r="DK47" s="19" t="s">
        <v>271</v>
      </c>
      <c r="DL47" s="19" t="s">
        <v>271</v>
      </c>
      <c r="DM47" s="19" t="s">
        <v>271</v>
      </c>
      <c r="DN47" s="19" t="s">
        <v>271</v>
      </c>
      <c r="DO47" s="19" t="s">
        <v>271</v>
      </c>
      <c r="DP47" s="19" t="s">
        <v>271</v>
      </c>
      <c r="DQ47" s="42"/>
      <c r="DR47" s="42"/>
      <c r="DS47" s="19" t="s">
        <v>271</v>
      </c>
      <c r="DT47" s="19" t="s">
        <v>271</v>
      </c>
      <c r="DU47" s="19" t="s">
        <v>271</v>
      </c>
      <c r="DV47" s="19" t="s">
        <v>271</v>
      </c>
      <c r="DW47" s="19" t="s">
        <v>271</v>
      </c>
      <c r="DX47" s="19" t="s">
        <v>271</v>
      </c>
      <c r="DY47" s="19" t="s">
        <v>271</v>
      </c>
      <c r="DZ47"/>
      <c r="EA47"/>
      <c r="EB47"/>
      <c r="EC47"/>
      <c r="ED47"/>
      <c r="EE47" s="18"/>
      <c r="EF47" s="18"/>
      <c r="EG47" s="18"/>
      <c r="EH47" s="18"/>
      <c r="EI47" s="18"/>
      <c r="EJ47" s="18"/>
      <c r="EK47" s="18"/>
      <c r="EL47" s="18"/>
      <c r="EM47" s="20">
        <f>COUNTIF(DE47:EL47,"&lt;&gt;")/2</f>
        <v>8</v>
      </c>
      <c r="EN47" s="18"/>
      <c r="EO47" s="18"/>
      <c r="EP47"/>
      <c r="EQ47" s="19" t="s">
        <v>271</v>
      </c>
      <c r="ER47" s="19" t="s">
        <v>271</v>
      </c>
      <c r="ES47" s="19" t="s">
        <v>271</v>
      </c>
      <c r="ET47" s="19" t="s">
        <v>271</v>
      </c>
      <c r="EU47" s="19" t="s">
        <v>271</v>
      </c>
      <c r="EV47" s="19" t="s">
        <v>271</v>
      </c>
      <c r="EW47" s="19" t="s">
        <v>271</v>
      </c>
      <c r="EX47" s="19" t="s">
        <v>271</v>
      </c>
      <c r="EY47" s="19" t="s">
        <v>271</v>
      </c>
      <c r="EZ47" s="42"/>
      <c r="FA47" s="42"/>
      <c r="FB47" s="19" t="s">
        <v>271</v>
      </c>
      <c r="FC47" s="19" t="s">
        <v>271</v>
      </c>
      <c r="FD47" s="19" t="s">
        <v>271</v>
      </c>
      <c r="FE47" s="19" t="s">
        <v>271</v>
      </c>
      <c r="FF47" s="19" t="s">
        <v>271</v>
      </c>
      <c r="FG47" s="19" t="s">
        <v>271</v>
      </c>
      <c r="FH47" s="19" t="s">
        <v>271</v>
      </c>
      <c r="FI47"/>
      <c r="FJ47"/>
      <c r="FK47"/>
      <c r="FL47"/>
      <c r="FM47"/>
      <c r="FN47" s="18"/>
      <c r="FO47" s="18"/>
      <c r="FP47" s="18"/>
      <c r="FQ47" s="18"/>
      <c r="FR47" s="18"/>
      <c r="FS47" s="18"/>
      <c r="FT47" s="18"/>
      <c r="FU47" s="18"/>
      <c r="FV47" s="20">
        <f>COUNTIF(EN47:FU47,"&lt;&gt;")/2</f>
        <v>8</v>
      </c>
      <c r="FW47" s="21"/>
      <c r="FX47" s="20">
        <f>AL47+BU47+DD47+EM47+FV47</f>
        <v>40</v>
      </c>
    </row>
    <row r="48" spans="1:180" s="2" customFormat="1">
      <c r="A48" s="134"/>
      <c r="B48" s="24" t="s">
        <v>273</v>
      </c>
      <c r="C48" s="41" t="s">
        <v>270</v>
      </c>
      <c r="D48" s="18"/>
      <c r="E48" s="18"/>
      <c r="F48"/>
      <c r="G48" s="19" t="s">
        <v>271</v>
      </c>
      <c r="H48" s="19" t="s">
        <v>271</v>
      </c>
      <c r="I48" s="19" t="s">
        <v>271</v>
      </c>
      <c r="J48" s="19" t="s">
        <v>271</v>
      </c>
      <c r="K48" s="19" t="s">
        <v>271</v>
      </c>
      <c r="L48" s="19" t="s">
        <v>271</v>
      </c>
      <c r="M48" s="19" t="s">
        <v>271</v>
      </c>
      <c r="N48" s="42"/>
      <c r="O48" s="42"/>
      <c r="P48" s="19" t="s">
        <v>271</v>
      </c>
      <c r="Q48" s="19" t="s">
        <v>271</v>
      </c>
      <c r="R48" s="19" t="s">
        <v>271</v>
      </c>
      <c r="S48" s="19" t="s">
        <v>271</v>
      </c>
      <c r="T48" s="19" t="s">
        <v>271</v>
      </c>
      <c r="U48" s="19" t="s">
        <v>271</v>
      </c>
      <c r="V48" s="19" t="s">
        <v>271</v>
      </c>
      <c r="W48" s="19" t="s">
        <v>271</v>
      </c>
      <c r="X48" s="19" t="s">
        <v>271</v>
      </c>
      <c r="Y48"/>
      <c r="Z48"/>
      <c r="AA48"/>
      <c r="AB48"/>
      <c r="AC48"/>
      <c r="AD48" s="18"/>
      <c r="AE48" s="18"/>
      <c r="AF48" s="18"/>
      <c r="AG48" s="18"/>
      <c r="AH48" s="18"/>
      <c r="AI48" s="18"/>
      <c r="AJ48" s="18"/>
      <c r="AK48" s="18"/>
      <c r="AL48" s="20">
        <f>COUNTIF(D48:AK48,"&lt;&gt;")/2</f>
        <v>8</v>
      </c>
      <c r="AM48" s="18"/>
      <c r="AN48" s="18"/>
      <c r="AO48"/>
      <c r="AP48" s="19" t="s">
        <v>271</v>
      </c>
      <c r="AQ48" s="19" t="s">
        <v>271</v>
      </c>
      <c r="AR48" s="19" t="s">
        <v>271</v>
      </c>
      <c r="AS48" s="19" t="s">
        <v>271</v>
      </c>
      <c r="AT48" s="19" t="s">
        <v>271</v>
      </c>
      <c r="AU48" s="19" t="s">
        <v>271</v>
      </c>
      <c r="AV48" s="19" t="s">
        <v>271</v>
      </c>
      <c r="AW48" s="42"/>
      <c r="AX48" s="42"/>
      <c r="AY48" s="19" t="s">
        <v>271</v>
      </c>
      <c r="AZ48" s="19" t="s">
        <v>271</v>
      </c>
      <c r="BA48" s="19" t="s">
        <v>271</v>
      </c>
      <c r="BB48" s="19" t="s">
        <v>271</v>
      </c>
      <c r="BC48" s="19" t="s">
        <v>271</v>
      </c>
      <c r="BD48" s="19" t="s">
        <v>271</v>
      </c>
      <c r="BE48" s="19" t="s">
        <v>271</v>
      </c>
      <c r="BF48" s="19" t="s">
        <v>271</v>
      </c>
      <c r="BG48" s="19" t="s">
        <v>271</v>
      </c>
      <c r="BH48"/>
      <c r="BI48"/>
      <c r="BJ48"/>
      <c r="BK48"/>
      <c r="BL48"/>
      <c r="BM48" s="18"/>
      <c r="BN48" s="18"/>
      <c r="BO48" s="18"/>
      <c r="BP48" s="18"/>
      <c r="BQ48" s="18"/>
      <c r="BR48" s="18"/>
      <c r="BS48" s="18"/>
      <c r="BT48" s="18"/>
      <c r="BU48" s="20">
        <f>COUNTIF(AM48:BT48,"&lt;&gt;")/2</f>
        <v>8</v>
      </c>
      <c r="BV48" s="18"/>
      <c r="BW48" s="18"/>
      <c r="BX48"/>
      <c r="BY48" s="19" t="s">
        <v>271</v>
      </c>
      <c r="BZ48" s="19" t="s">
        <v>271</v>
      </c>
      <c r="CA48" s="19" t="s">
        <v>271</v>
      </c>
      <c r="CB48" s="19" t="s">
        <v>271</v>
      </c>
      <c r="CC48" s="19" t="s">
        <v>271</v>
      </c>
      <c r="CD48" s="19" t="s">
        <v>271</v>
      </c>
      <c r="CE48" s="19" t="s">
        <v>271</v>
      </c>
      <c r="CF48" s="42"/>
      <c r="CG48" s="42"/>
      <c r="CH48" s="19" t="s">
        <v>271</v>
      </c>
      <c r="CI48" s="19" t="s">
        <v>271</v>
      </c>
      <c r="CJ48" s="19" t="s">
        <v>271</v>
      </c>
      <c r="CK48" s="19" t="s">
        <v>271</v>
      </c>
      <c r="CL48" s="19" t="s">
        <v>271</v>
      </c>
      <c r="CM48" s="19" t="s">
        <v>271</v>
      </c>
      <c r="CN48" s="19" t="s">
        <v>271</v>
      </c>
      <c r="CO48" s="19" t="s">
        <v>271</v>
      </c>
      <c r="CP48" s="19" t="s">
        <v>271</v>
      </c>
      <c r="CQ48"/>
      <c r="CR48"/>
      <c r="CS48"/>
      <c r="CT48"/>
      <c r="CU48"/>
      <c r="CV48" s="18"/>
      <c r="CW48" s="18"/>
      <c r="CX48" s="18"/>
      <c r="CY48" s="18"/>
      <c r="CZ48" s="18"/>
      <c r="DA48" s="18"/>
      <c r="DB48" s="18"/>
      <c r="DC48" s="18"/>
      <c r="DD48" s="20">
        <f>COUNTIF(BV48:DC48,"&lt;&gt;")/2</f>
        <v>8</v>
      </c>
      <c r="DE48" s="18"/>
      <c r="DF48" s="18"/>
      <c r="DG48"/>
      <c r="DH48" s="19" t="s">
        <v>271</v>
      </c>
      <c r="DI48" s="19" t="s">
        <v>271</v>
      </c>
      <c r="DJ48" s="19" t="s">
        <v>271</v>
      </c>
      <c r="DK48" s="19" t="s">
        <v>271</v>
      </c>
      <c r="DL48" s="19" t="s">
        <v>271</v>
      </c>
      <c r="DM48" s="19" t="s">
        <v>271</v>
      </c>
      <c r="DN48" s="19" t="s">
        <v>271</v>
      </c>
      <c r="DO48" s="42"/>
      <c r="DP48" s="42"/>
      <c r="DQ48" s="19" t="s">
        <v>271</v>
      </c>
      <c r="DR48" s="19" t="s">
        <v>271</v>
      </c>
      <c r="DS48" s="19" t="s">
        <v>271</v>
      </c>
      <c r="DT48" s="19" t="s">
        <v>271</v>
      </c>
      <c r="DU48" s="19" t="s">
        <v>271</v>
      </c>
      <c r="DV48" s="19" t="s">
        <v>271</v>
      </c>
      <c r="DW48" s="19" t="s">
        <v>271</v>
      </c>
      <c r="DX48" s="19" t="s">
        <v>271</v>
      </c>
      <c r="DY48" s="19" t="s">
        <v>271</v>
      </c>
      <c r="DZ48"/>
      <c r="EA48"/>
      <c r="EB48"/>
      <c r="EC48"/>
      <c r="ED48"/>
      <c r="EE48" s="18"/>
      <c r="EF48" s="18"/>
      <c r="EG48" s="18"/>
      <c r="EH48" s="18"/>
      <c r="EI48" s="18"/>
      <c r="EJ48" s="18"/>
      <c r="EK48" s="18"/>
      <c r="EL48" s="18"/>
      <c r="EM48" s="20">
        <f>COUNTIF(DE48:EL48,"&lt;&gt;")/2</f>
        <v>8</v>
      </c>
      <c r="EN48" s="18"/>
      <c r="EO48" s="18"/>
      <c r="EP48"/>
      <c r="EQ48" s="19" t="s">
        <v>271</v>
      </c>
      <c r="ER48" s="19" t="s">
        <v>271</v>
      </c>
      <c r="ES48" s="19" t="s">
        <v>271</v>
      </c>
      <c r="ET48" s="19" t="s">
        <v>271</v>
      </c>
      <c r="EU48" s="19" t="s">
        <v>271</v>
      </c>
      <c r="EV48" s="19" t="s">
        <v>271</v>
      </c>
      <c r="EW48" s="19" t="s">
        <v>271</v>
      </c>
      <c r="EX48" s="42"/>
      <c r="EY48" s="42"/>
      <c r="EZ48" s="19" t="s">
        <v>271</v>
      </c>
      <c r="FA48" s="19" t="s">
        <v>271</v>
      </c>
      <c r="FB48" s="19" t="s">
        <v>271</v>
      </c>
      <c r="FC48" s="19" t="s">
        <v>271</v>
      </c>
      <c r="FD48" s="19" t="s">
        <v>271</v>
      </c>
      <c r="FE48" s="19" t="s">
        <v>271</v>
      </c>
      <c r="FF48" s="19" t="s">
        <v>271</v>
      </c>
      <c r="FG48" s="19" t="s">
        <v>271</v>
      </c>
      <c r="FH48" s="19" t="s">
        <v>271</v>
      </c>
      <c r="FI48"/>
      <c r="FJ48"/>
      <c r="FK48"/>
      <c r="FL48"/>
      <c r="FM48"/>
      <c r="FN48" s="18"/>
      <c r="FO48" s="18"/>
      <c r="FP48" s="18"/>
      <c r="FQ48" s="18"/>
      <c r="FR48" s="18"/>
      <c r="FS48" s="18"/>
      <c r="FT48" s="18"/>
      <c r="FU48" s="18"/>
      <c r="FV48" s="20">
        <f>COUNTIF(EN48:FU48,"&lt;&gt;")/2</f>
        <v>8</v>
      </c>
      <c r="FW48" s="21"/>
      <c r="FX48" s="20">
        <f>AL48+BU48+DD48+EM48+FV48</f>
        <v>40</v>
      </c>
    </row>
    <row r="49" spans="1:180" s="2" customFormat="1" ht="12.75" customHeight="1">
      <c r="A49" s="134"/>
      <c r="B49" s="23" t="s">
        <v>274</v>
      </c>
      <c r="C49" s="41" t="s">
        <v>270</v>
      </c>
      <c r="D49" s="18"/>
      <c r="E49" s="18"/>
      <c r="F49"/>
      <c r="G49" s="19" t="s">
        <v>271</v>
      </c>
      <c r="H49" s="19" t="s">
        <v>271</v>
      </c>
      <c r="I49" s="19" t="s">
        <v>271</v>
      </c>
      <c r="J49" s="19" t="s">
        <v>271</v>
      </c>
      <c r="K49" s="19" t="s">
        <v>271</v>
      </c>
      <c r="L49" s="19" t="s">
        <v>271</v>
      </c>
      <c r="M49" s="19" t="s">
        <v>271</v>
      </c>
      <c r="N49" s="42"/>
      <c r="O49" s="42"/>
      <c r="P49" s="19" t="s">
        <v>271</v>
      </c>
      <c r="Q49" s="19" t="s">
        <v>271</v>
      </c>
      <c r="R49" s="19" t="s">
        <v>271</v>
      </c>
      <c r="S49" s="19" t="s">
        <v>271</v>
      </c>
      <c r="T49" s="19" t="s">
        <v>271</v>
      </c>
      <c r="U49" s="19" t="s">
        <v>271</v>
      </c>
      <c r="V49" s="19" t="s">
        <v>271</v>
      </c>
      <c r="W49" s="19" t="s">
        <v>271</v>
      </c>
      <c r="X49" s="19" t="s">
        <v>271</v>
      </c>
      <c r="Y49"/>
      <c r="Z49"/>
      <c r="AA49"/>
      <c r="AB49"/>
      <c r="AC49"/>
      <c r="AD49" s="18"/>
      <c r="AE49" s="18"/>
      <c r="AF49" s="18"/>
      <c r="AG49" s="18"/>
      <c r="AH49" s="18"/>
      <c r="AI49" s="18"/>
      <c r="AJ49" s="18"/>
      <c r="AK49" s="18"/>
      <c r="AL49" s="20">
        <f>COUNTIF(D49:AK49,"&lt;&gt;")/2</f>
        <v>8</v>
      </c>
      <c r="AM49" s="18"/>
      <c r="AN49" s="18"/>
      <c r="AO49"/>
      <c r="AP49" s="44" t="s">
        <v>275</v>
      </c>
      <c r="AQ49" s="44" t="s">
        <v>275</v>
      </c>
      <c r="AR49" s="44" t="s">
        <v>275</v>
      </c>
      <c r="AS49" s="44" t="s">
        <v>275</v>
      </c>
      <c r="AT49" s="44" t="s">
        <v>275</v>
      </c>
      <c r="AU49" s="44" t="s">
        <v>275</v>
      </c>
      <c r="AV49" s="44" t="s">
        <v>275</v>
      </c>
      <c r="AW49" s="44" t="s">
        <v>275</v>
      </c>
      <c r="AX49" s="44" t="s">
        <v>275</v>
      </c>
      <c r="AY49" s="42"/>
      <c r="AZ49" s="42"/>
      <c r="BA49" s="19" t="s">
        <v>271</v>
      </c>
      <c r="BB49" s="19" t="s">
        <v>271</v>
      </c>
      <c r="BC49" s="19" t="s">
        <v>271</v>
      </c>
      <c r="BD49" s="19" t="s">
        <v>271</v>
      </c>
      <c r="BE49" s="19" t="s">
        <v>271</v>
      </c>
      <c r="BF49" s="19" t="s">
        <v>271</v>
      </c>
      <c r="BG49" s="19" t="s">
        <v>271</v>
      </c>
      <c r="BH49"/>
      <c r="BI49"/>
      <c r="BJ49"/>
      <c r="BK49"/>
      <c r="BL49"/>
      <c r="BM49" s="18"/>
      <c r="BN49" s="18"/>
      <c r="BO49" s="18"/>
      <c r="BP49" s="18"/>
      <c r="BQ49" s="18"/>
      <c r="BR49" s="18"/>
      <c r="BS49" s="18"/>
      <c r="BT49" s="18"/>
      <c r="BU49" s="20">
        <f>COUNTIF(AM49:BT49,"&lt;&gt;")/2</f>
        <v>8</v>
      </c>
      <c r="BV49" s="18"/>
      <c r="BW49" s="18"/>
      <c r="BX49"/>
      <c r="BY49" s="19" t="s">
        <v>271</v>
      </c>
      <c r="BZ49" s="19" t="s">
        <v>271</v>
      </c>
      <c r="CA49" s="19" t="s">
        <v>271</v>
      </c>
      <c r="CB49" s="19" t="s">
        <v>271</v>
      </c>
      <c r="CC49" s="19" t="s">
        <v>271</v>
      </c>
      <c r="CD49" s="19" t="s">
        <v>271</v>
      </c>
      <c r="CE49" s="19" t="s">
        <v>271</v>
      </c>
      <c r="CF49" s="42"/>
      <c r="CG49" s="42"/>
      <c r="CH49" s="19" t="s">
        <v>271</v>
      </c>
      <c r="CI49" s="19" t="s">
        <v>271</v>
      </c>
      <c r="CJ49" s="19" t="s">
        <v>271</v>
      </c>
      <c r="CK49" s="19" t="s">
        <v>271</v>
      </c>
      <c r="CL49" s="19" t="s">
        <v>271</v>
      </c>
      <c r="CM49" s="19" t="s">
        <v>271</v>
      </c>
      <c r="CN49" s="19" t="s">
        <v>271</v>
      </c>
      <c r="CO49" s="19" t="s">
        <v>271</v>
      </c>
      <c r="CP49" s="19" t="s">
        <v>271</v>
      </c>
      <c r="CQ49"/>
      <c r="CR49"/>
      <c r="CS49"/>
      <c r="CT49"/>
      <c r="CU49"/>
      <c r="CV49" s="18"/>
      <c r="CW49" s="18"/>
      <c r="CX49" s="18"/>
      <c r="CY49" s="18"/>
      <c r="CZ49" s="18"/>
      <c r="DA49" s="18"/>
      <c r="DB49" s="18"/>
      <c r="DC49" s="18"/>
      <c r="DD49" s="20">
        <f>COUNTIF(BV49:DC49,"&lt;&gt;")/2</f>
        <v>8</v>
      </c>
      <c r="DE49" s="18"/>
      <c r="DF49" s="18"/>
      <c r="DG49"/>
      <c r="DH49" s="19" t="s">
        <v>271</v>
      </c>
      <c r="DI49" s="19" t="s">
        <v>271</v>
      </c>
      <c r="DJ49" s="19" t="s">
        <v>271</v>
      </c>
      <c r="DK49" s="19" t="s">
        <v>271</v>
      </c>
      <c r="DL49" s="19" t="s">
        <v>271</v>
      </c>
      <c r="DM49" s="19" t="s">
        <v>271</v>
      </c>
      <c r="DN49" s="19" t="s">
        <v>271</v>
      </c>
      <c r="DO49" s="19" t="s">
        <v>271</v>
      </c>
      <c r="DP49" s="19" t="s">
        <v>271</v>
      </c>
      <c r="DQ49" s="42"/>
      <c r="DR49" s="42"/>
      <c r="DS49" s="44" t="s">
        <v>275</v>
      </c>
      <c r="DT49" s="44" t="s">
        <v>275</v>
      </c>
      <c r="DU49" s="44" t="s">
        <v>275</v>
      </c>
      <c r="DV49" s="44" t="s">
        <v>275</v>
      </c>
      <c r="DW49" s="44" t="s">
        <v>275</v>
      </c>
      <c r="DX49" s="44" t="s">
        <v>275</v>
      </c>
      <c r="DY49" s="44" t="s">
        <v>275</v>
      </c>
      <c r="DZ49"/>
      <c r="EA49"/>
      <c r="EB49"/>
      <c r="EC49"/>
      <c r="ED49"/>
      <c r="EE49" s="18"/>
      <c r="EF49" s="18"/>
      <c r="EG49" s="18"/>
      <c r="EH49" s="18"/>
      <c r="EI49" s="18"/>
      <c r="EJ49" s="18"/>
      <c r="EK49" s="18"/>
      <c r="EL49" s="18"/>
      <c r="EM49" s="20">
        <f>COUNTIF(DE49:EL49,"&lt;&gt;")/2</f>
        <v>8</v>
      </c>
      <c r="EN49" s="18"/>
      <c r="EO49" s="18"/>
      <c r="EP49"/>
      <c r="EQ49" s="19" t="s">
        <v>271</v>
      </c>
      <c r="ER49" s="19" t="s">
        <v>271</v>
      </c>
      <c r="ES49" s="19" t="s">
        <v>271</v>
      </c>
      <c r="ET49" s="19" t="s">
        <v>271</v>
      </c>
      <c r="EU49" s="19" t="s">
        <v>271</v>
      </c>
      <c r="EV49" s="19" t="s">
        <v>271</v>
      </c>
      <c r="EW49" s="19" t="s">
        <v>271</v>
      </c>
      <c r="EX49" s="19" t="s">
        <v>271</v>
      </c>
      <c r="EY49" s="19" t="s">
        <v>271</v>
      </c>
      <c r="EZ49" s="42"/>
      <c r="FA49" s="42"/>
      <c r="FB49" s="19" t="s">
        <v>271</v>
      </c>
      <c r="FC49" s="19" t="s">
        <v>271</v>
      </c>
      <c r="FD49" s="19" t="s">
        <v>271</v>
      </c>
      <c r="FE49" s="19" t="s">
        <v>271</v>
      </c>
      <c r="FF49" s="19" t="s">
        <v>271</v>
      </c>
      <c r="FG49" s="19" t="s">
        <v>271</v>
      </c>
      <c r="FH49" s="19" t="s">
        <v>271</v>
      </c>
      <c r="FI49"/>
      <c r="FJ49"/>
      <c r="FK49"/>
      <c r="FL49"/>
      <c r="FM49"/>
      <c r="FN49" s="18"/>
      <c r="FO49" s="18"/>
      <c r="FP49" s="18"/>
      <c r="FQ49" s="18"/>
      <c r="FR49" s="18"/>
      <c r="FS49" s="18"/>
      <c r="FT49" s="18"/>
      <c r="FU49" s="18"/>
      <c r="FV49" s="20">
        <f>COUNTIF(EN49:FU49,"&lt;&gt;")/2</f>
        <v>8</v>
      </c>
      <c r="FW49" s="21"/>
      <c r="FX49" s="20">
        <f>AL49+BU49+DD49+EM49+FV49</f>
        <v>40</v>
      </c>
    </row>
    <row r="50" spans="1:180" s="2" customFormat="1">
      <c r="A50" s="134"/>
      <c r="B50" s="24" t="s">
        <v>276</v>
      </c>
      <c r="C50" s="41" t="s">
        <v>270</v>
      </c>
      <c r="D50" s="18"/>
      <c r="E50" s="18"/>
      <c r="F50"/>
      <c r="G50" s="19" t="s">
        <v>271</v>
      </c>
      <c r="H50" s="19" t="s">
        <v>271</v>
      </c>
      <c r="I50" s="19" t="s">
        <v>271</v>
      </c>
      <c r="J50" s="19" t="s">
        <v>271</v>
      </c>
      <c r="K50" s="19" t="s">
        <v>271</v>
      </c>
      <c r="L50" s="19" t="s">
        <v>271</v>
      </c>
      <c r="M50" s="19" t="s">
        <v>271</v>
      </c>
      <c r="N50" s="19" t="s">
        <v>271</v>
      </c>
      <c r="O50" s="42"/>
      <c r="P50" s="42"/>
      <c r="Q50" s="19" t="s">
        <v>271</v>
      </c>
      <c r="R50" s="19" t="s">
        <v>271</v>
      </c>
      <c r="S50" s="19" t="s">
        <v>271</v>
      </c>
      <c r="T50" s="19" t="s">
        <v>271</v>
      </c>
      <c r="U50" s="19" t="s">
        <v>271</v>
      </c>
      <c r="V50" s="19" t="s">
        <v>271</v>
      </c>
      <c r="W50" s="19" t="s">
        <v>271</v>
      </c>
      <c r="X50" s="19" t="s">
        <v>271</v>
      </c>
      <c r="Y50" s="43"/>
      <c r="Z50" s="43"/>
      <c r="AA50"/>
      <c r="AB50"/>
      <c r="AC50"/>
      <c r="AD50" s="18"/>
      <c r="AE50" s="18"/>
      <c r="AF50" s="18"/>
      <c r="AG50" s="18"/>
      <c r="AH50" s="18"/>
      <c r="AI50" s="18"/>
      <c r="AJ50" s="18"/>
      <c r="AK50" s="18"/>
      <c r="AL50" s="20">
        <f>COUNTIF(D50:AK50,"&lt;&gt;")/2</f>
        <v>8</v>
      </c>
      <c r="AM50" s="18"/>
      <c r="AN50" s="18"/>
      <c r="AO50"/>
      <c r="AP50" s="19" t="s">
        <v>271</v>
      </c>
      <c r="AQ50" s="19" t="s">
        <v>271</v>
      </c>
      <c r="AR50" s="19" t="s">
        <v>271</v>
      </c>
      <c r="AS50" s="19" t="s">
        <v>271</v>
      </c>
      <c r="AT50" s="19" t="s">
        <v>271</v>
      </c>
      <c r="AU50" s="19" t="s">
        <v>271</v>
      </c>
      <c r="AV50" s="19" t="s">
        <v>271</v>
      </c>
      <c r="AW50" s="19" t="s">
        <v>271</v>
      </c>
      <c r="AX50" s="42"/>
      <c r="AY50" s="42"/>
      <c r="AZ50" s="19" t="s">
        <v>271</v>
      </c>
      <c r="BA50" s="19" t="s">
        <v>271</v>
      </c>
      <c r="BB50" s="19" t="s">
        <v>271</v>
      </c>
      <c r="BC50" s="19" t="s">
        <v>271</v>
      </c>
      <c r="BD50" s="19" t="s">
        <v>271</v>
      </c>
      <c r="BE50" s="19" t="s">
        <v>271</v>
      </c>
      <c r="BF50" s="19" t="s">
        <v>271</v>
      </c>
      <c r="BG50" s="19" t="s">
        <v>271</v>
      </c>
      <c r="BH50" s="43"/>
      <c r="BI50" s="43"/>
      <c r="BJ50"/>
      <c r="BK50"/>
      <c r="BL50"/>
      <c r="BM50" s="18"/>
      <c r="BN50" s="18"/>
      <c r="BO50" s="18"/>
      <c r="BP50" s="18"/>
      <c r="BQ50" s="18"/>
      <c r="BR50" s="18"/>
      <c r="BS50" s="18"/>
      <c r="BT50" s="18"/>
      <c r="BU50" s="20">
        <f>COUNTIF(AM50:BT50,"&lt;&gt;")/2</f>
        <v>8</v>
      </c>
      <c r="BV50" s="18"/>
      <c r="BW50" s="18"/>
      <c r="BX50"/>
      <c r="BY50" s="19" t="s">
        <v>271</v>
      </c>
      <c r="BZ50" s="19" t="s">
        <v>271</v>
      </c>
      <c r="CA50" s="19" t="s">
        <v>271</v>
      </c>
      <c r="CB50" s="19" t="s">
        <v>271</v>
      </c>
      <c r="CC50" s="19" t="s">
        <v>271</v>
      </c>
      <c r="CD50" s="19" t="s">
        <v>271</v>
      </c>
      <c r="CE50" s="19" t="s">
        <v>271</v>
      </c>
      <c r="CF50" s="19" t="s">
        <v>271</v>
      </c>
      <c r="CG50" s="42"/>
      <c r="CH50" s="42"/>
      <c r="CI50" s="19" t="s">
        <v>271</v>
      </c>
      <c r="CJ50" s="19" t="s">
        <v>271</v>
      </c>
      <c r="CK50" s="19" t="s">
        <v>271</v>
      </c>
      <c r="CL50" s="19" t="s">
        <v>271</v>
      </c>
      <c r="CM50" s="19" t="s">
        <v>271</v>
      </c>
      <c r="CN50" s="19" t="s">
        <v>271</v>
      </c>
      <c r="CO50" s="19" t="s">
        <v>271</v>
      </c>
      <c r="CP50" s="19" t="s">
        <v>271</v>
      </c>
      <c r="CQ50" s="43"/>
      <c r="CR50" s="43"/>
      <c r="CS50"/>
      <c r="CT50"/>
      <c r="CU50"/>
      <c r="CV50" s="18"/>
      <c r="CW50" s="18"/>
      <c r="CX50" s="18"/>
      <c r="CY50" s="18"/>
      <c r="CZ50" s="18"/>
      <c r="DA50" s="18"/>
      <c r="DB50" s="18"/>
      <c r="DC50" s="18"/>
      <c r="DD50" s="20">
        <f>COUNTIF(BV50:DC50,"&lt;&gt;")/2</f>
        <v>8</v>
      </c>
      <c r="DE50" s="18"/>
      <c r="DF50" s="18"/>
      <c r="DG50"/>
      <c r="DH50" s="19" t="s">
        <v>271</v>
      </c>
      <c r="DI50" s="19" t="s">
        <v>271</v>
      </c>
      <c r="DJ50" s="19" t="s">
        <v>271</v>
      </c>
      <c r="DK50" s="19" t="s">
        <v>271</v>
      </c>
      <c r="DL50" s="19" t="s">
        <v>271</v>
      </c>
      <c r="DM50" s="19" t="s">
        <v>271</v>
      </c>
      <c r="DN50" s="19" t="s">
        <v>271</v>
      </c>
      <c r="DO50" s="19" t="s">
        <v>271</v>
      </c>
      <c r="DP50" s="42"/>
      <c r="DQ50" s="42"/>
      <c r="DR50" s="19" t="s">
        <v>271</v>
      </c>
      <c r="DS50" s="19" t="s">
        <v>271</v>
      </c>
      <c r="DT50" s="19" t="s">
        <v>271</v>
      </c>
      <c r="DU50" s="19" t="s">
        <v>271</v>
      </c>
      <c r="DV50" s="19" t="s">
        <v>271</v>
      </c>
      <c r="DW50" s="19" t="s">
        <v>271</v>
      </c>
      <c r="DX50" s="19" t="s">
        <v>271</v>
      </c>
      <c r="DY50" s="19" t="s">
        <v>271</v>
      </c>
      <c r="DZ50" s="43"/>
      <c r="EA50" s="43"/>
      <c r="EB50"/>
      <c r="EC50"/>
      <c r="ED50"/>
      <c r="EE50" s="18"/>
      <c r="EF50" s="18"/>
      <c r="EG50" s="18"/>
      <c r="EH50" s="18"/>
      <c r="EI50" s="18"/>
      <c r="EJ50" s="18"/>
      <c r="EK50" s="18"/>
      <c r="EL50" s="18"/>
      <c r="EM50" s="20">
        <f>COUNTIF(DE50:EL50,"&lt;&gt;")/2</f>
        <v>8</v>
      </c>
      <c r="EN50" s="18"/>
      <c r="EO50" s="18"/>
      <c r="EP50"/>
      <c r="EQ50" s="19" t="s">
        <v>271</v>
      </c>
      <c r="ER50" s="19" t="s">
        <v>271</v>
      </c>
      <c r="ES50" s="19" t="s">
        <v>271</v>
      </c>
      <c r="ET50" s="19" t="s">
        <v>271</v>
      </c>
      <c r="EU50" s="19" t="s">
        <v>271</v>
      </c>
      <c r="EV50" s="19" t="s">
        <v>271</v>
      </c>
      <c r="EW50" s="19" t="s">
        <v>271</v>
      </c>
      <c r="EX50" s="19" t="s">
        <v>271</v>
      </c>
      <c r="EY50" s="42"/>
      <c r="EZ50" s="42"/>
      <c r="FA50" s="19" t="s">
        <v>271</v>
      </c>
      <c r="FB50" s="19" t="s">
        <v>271</v>
      </c>
      <c r="FC50" s="19" t="s">
        <v>271</v>
      </c>
      <c r="FD50" s="19" t="s">
        <v>271</v>
      </c>
      <c r="FE50" s="19" t="s">
        <v>271</v>
      </c>
      <c r="FF50" s="19" t="s">
        <v>271</v>
      </c>
      <c r="FG50" s="19" t="s">
        <v>271</v>
      </c>
      <c r="FH50" s="19" t="s">
        <v>271</v>
      </c>
      <c r="FI50" s="43"/>
      <c r="FJ50" s="43"/>
      <c r="FK50"/>
      <c r="FL50"/>
      <c r="FM50"/>
      <c r="FN50" s="18"/>
      <c r="FO50" s="18"/>
      <c r="FP50" s="18"/>
      <c r="FQ50" s="18"/>
      <c r="FR50" s="18"/>
      <c r="FS50" s="18"/>
      <c r="FT50" s="18"/>
      <c r="FU50" s="18"/>
      <c r="FV50" s="20">
        <f>COUNTIF(EN50:FU50,"&lt;&gt;")/2</f>
        <v>8</v>
      </c>
      <c r="FW50" s="21"/>
      <c r="FX50" s="20">
        <f>AL50+BU50+DD50+EM50+FV50</f>
        <v>40</v>
      </c>
    </row>
    <row r="51" spans="1:180" s="36" customFormat="1" ht="16.5" thickBot="1">
      <c r="A51" s="38"/>
      <c r="B51" s="45"/>
      <c r="C51" s="46"/>
      <c r="D51" s="18"/>
      <c r="E51" s="18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 s="18"/>
      <c r="AE51" s="18"/>
      <c r="AF51" s="18"/>
      <c r="AG51" s="18"/>
      <c r="AH51" s="18"/>
      <c r="AI51" s="18"/>
      <c r="AJ51" s="18"/>
      <c r="AK51" s="18"/>
      <c r="AL51" s="30"/>
      <c r="AM51" s="18"/>
      <c r="AN51" s="18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 s="18"/>
      <c r="BN51" s="18"/>
      <c r="BO51" s="18"/>
      <c r="BP51" s="18"/>
      <c r="BQ51" s="18"/>
      <c r="BR51" s="18"/>
      <c r="BS51" s="18"/>
      <c r="BT51" s="18"/>
      <c r="BU51" s="30"/>
      <c r="BV51" s="18"/>
      <c r="BW51" s="18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 s="18"/>
      <c r="CW51" s="18"/>
      <c r="CX51" s="18"/>
      <c r="CY51" s="18"/>
      <c r="CZ51" s="18"/>
      <c r="DA51" s="18"/>
      <c r="DB51" s="18"/>
      <c r="DC51" s="18"/>
      <c r="DD51" s="30"/>
      <c r="DE51" s="18"/>
      <c r="DF51" s="18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 s="18"/>
      <c r="EF51" s="18"/>
      <c r="EG51" s="18"/>
      <c r="EH51" s="18"/>
      <c r="EI51" s="18"/>
      <c r="EJ51" s="18"/>
      <c r="EK51" s="18"/>
      <c r="EL51" s="18"/>
      <c r="EM51" s="30"/>
      <c r="EN51" s="18"/>
      <c r="EO51" s="18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 s="18"/>
      <c r="FO51" s="18"/>
      <c r="FP51" s="18"/>
      <c r="FQ51" s="18"/>
      <c r="FR51" s="18"/>
      <c r="FS51" s="18"/>
      <c r="FT51" s="18"/>
      <c r="FU51" s="18"/>
      <c r="FV51" s="30"/>
      <c r="FW51" s="35"/>
      <c r="FX51" s="30"/>
    </row>
    <row r="52" spans="1:180" s="22" customFormat="1" ht="15.75" customHeight="1">
      <c r="A52" s="135" t="s">
        <v>277</v>
      </c>
      <c r="B52" s="16" t="s">
        <v>278</v>
      </c>
      <c r="C52" s="47" t="s">
        <v>279</v>
      </c>
      <c r="D52" s="18"/>
      <c r="E52" s="18"/>
      <c r="F52"/>
      <c r="G52" s="19" t="s">
        <v>280</v>
      </c>
      <c r="H52" s="19" t="s">
        <v>280</v>
      </c>
      <c r="I52" s="19" t="s">
        <v>280</v>
      </c>
      <c r="J52" s="19" t="s">
        <v>280</v>
      </c>
      <c r="K52" s="19" t="s">
        <v>280</v>
      </c>
      <c r="L52" s="19" t="s">
        <v>280</v>
      </c>
      <c r="M52" s="19" t="s">
        <v>280</v>
      </c>
      <c r="N52"/>
      <c r="O52"/>
      <c r="P52" s="19" t="s">
        <v>280</v>
      </c>
      <c r="Q52" s="19" t="s">
        <v>280</v>
      </c>
      <c r="R52" s="19" t="s">
        <v>280</v>
      </c>
      <c r="S52" s="19" t="s">
        <v>280</v>
      </c>
      <c r="T52" s="19" t="s">
        <v>280</v>
      </c>
      <c r="U52" s="19" t="s">
        <v>280</v>
      </c>
      <c r="V52" s="19" t="s">
        <v>280</v>
      </c>
      <c r="W52" s="19" t="s">
        <v>280</v>
      </c>
      <c r="X52" s="19" t="s">
        <v>280</v>
      </c>
      <c r="Y52"/>
      <c r="Z52"/>
      <c r="AA52"/>
      <c r="AB52"/>
      <c r="AC52"/>
      <c r="AD52" s="18"/>
      <c r="AE52" s="18"/>
      <c r="AF52" s="18"/>
      <c r="AG52" s="18"/>
      <c r="AH52" s="18"/>
      <c r="AI52" s="18"/>
      <c r="AJ52" s="18"/>
      <c r="AK52" s="18"/>
      <c r="AL52" s="20">
        <f>COUNTIF(D52:AK52,"&lt;&gt;")/2</f>
        <v>8</v>
      </c>
      <c r="AM52" s="18"/>
      <c r="AN52" s="18"/>
      <c r="AO52"/>
      <c r="AP52" s="19" t="s">
        <v>280</v>
      </c>
      <c r="AQ52" s="19" t="s">
        <v>280</v>
      </c>
      <c r="AR52" s="19" t="s">
        <v>280</v>
      </c>
      <c r="AS52" s="19" t="s">
        <v>280</v>
      </c>
      <c r="AT52" s="19" t="s">
        <v>280</v>
      </c>
      <c r="AU52" s="19" t="s">
        <v>280</v>
      </c>
      <c r="AV52" s="19" t="s">
        <v>280</v>
      </c>
      <c r="AW52"/>
      <c r="AX52"/>
      <c r="AY52" s="19" t="s">
        <v>280</v>
      </c>
      <c r="AZ52" s="19" t="s">
        <v>280</v>
      </c>
      <c r="BA52" s="19" t="s">
        <v>280</v>
      </c>
      <c r="BB52" s="19" t="s">
        <v>280</v>
      </c>
      <c r="BC52" s="19" t="s">
        <v>280</v>
      </c>
      <c r="BD52" s="19" t="s">
        <v>280</v>
      </c>
      <c r="BE52" s="19" t="s">
        <v>280</v>
      </c>
      <c r="BF52" s="19" t="s">
        <v>280</v>
      </c>
      <c r="BG52" s="19" t="s">
        <v>280</v>
      </c>
      <c r="BH52"/>
      <c r="BI52"/>
      <c r="BJ52"/>
      <c r="BK52"/>
      <c r="BL52"/>
      <c r="BM52" s="18"/>
      <c r="BN52" s="18"/>
      <c r="BO52" s="18"/>
      <c r="BP52" s="18"/>
      <c r="BQ52" s="18"/>
      <c r="BR52" s="18"/>
      <c r="BS52" s="18"/>
      <c r="BT52" s="18"/>
      <c r="BU52" s="20">
        <f>COUNTIF(AM52:BT52,"&lt;&gt;")/2</f>
        <v>8</v>
      </c>
      <c r="BV52" s="18"/>
      <c r="BW52" s="18"/>
      <c r="BX52"/>
      <c r="BY52" s="19" t="s">
        <v>280</v>
      </c>
      <c r="BZ52" s="19" t="s">
        <v>280</v>
      </c>
      <c r="CA52" s="19" t="s">
        <v>280</v>
      </c>
      <c r="CB52" s="19" t="s">
        <v>280</v>
      </c>
      <c r="CC52" s="19" t="s">
        <v>280</v>
      </c>
      <c r="CD52" s="19" t="s">
        <v>280</v>
      </c>
      <c r="CE52" s="19" t="s">
        <v>280</v>
      </c>
      <c r="CF52"/>
      <c r="CG52"/>
      <c r="CH52" s="19" t="s">
        <v>280</v>
      </c>
      <c r="CI52" s="19" t="s">
        <v>280</v>
      </c>
      <c r="CJ52" s="19" t="s">
        <v>280</v>
      </c>
      <c r="CK52" s="19" t="s">
        <v>280</v>
      </c>
      <c r="CL52" s="19" t="s">
        <v>280</v>
      </c>
      <c r="CM52" s="19" t="s">
        <v>280</v>
      </c>
      <c r="CN52" s="19" t="s">
        <v>280</v>
      </c>
      <c r="CO52" s="19" t="s">
        <v>280</v>
      </c>
      <c r="CP52" s="19" t="s">
        <v>280</v>
      </c>
      <c r="CQ52"/>
      <c r="CR52"/>
      <c r="CS52"/>
      <c r="CT52"/>
      <c r="CU52"/>
      <c r="CV52" s="18"/>
      <c r="CW52" s="18"/>
      <c r="CX52" s="18"/>
      <c r="CY52" s="18"/>
      <c r="CZ52" s="18"/>
      <c r="DA52" s="18"/>
      <c r="DB52" s="18"/>
      <c r="DC52" s="18"/>
      <c r="DD52" s="20">
        <f>COUNTIF(BV52:DC52,"&lt;&gt;")/2</f>
        <v>8</v>
      </c>
      <c r="DE52" s="18"/>
      <c r="DF52" s="18"/>
      <c r="DG52"/>
      <c r="DH52" s="19" t="s">
        <v>280</v>
      </c>
      <c r="DI52" s="19" t="s">
        <v>280</v>
      </c>
      <c r="DJ52" s="19" t="s">
        <v>280</v>
      </c>
      <c r="DK52" s="19" t="s">
        <v>280</v>
      </c>
      <c r="DL52" s="19" t="s">
        <v>280</v>
      </c>
      <c r="DM52" s="19" t="s">
        <v>280</v>
      </c>
      <c r="DN52" s="19" t="s">
        <v>280</v>
      </c>
      <c r="DO52"/>
      <c r="DP52"/>
      <c r="DQ52" s="19" t="s">
        <v>280</v>
      </c>
      <c r="DR52" s="19" t="s">
        <v>280</v>
      </c>
      <c r="DS52" s="19" t="s">
        <v>280</v>
      </c>
      <c r="DT52" s="19" t="s">
        <v>280</v>
      </c>
      <c r="DU52" s="19" t="s">
        <v>280</v>
      </c>
      <c r="DV52" s="19" t="s">
        <v>280</v>
      </c>
      <c r="DW52" s="19" t="s">
        <v>280</v>
      </c>
      <c r="DX52" s="19" t="s">
        <v>280</v>
      </c>
      <c r="DY52" s="19" t="s">
        <v>280</v>
      </c>
      <c r="DZ52"/>
      <c r="EA52"/>
      <c r="EB52"/>
      <c r="EC52"/>
      <c r="ED52"/>
      <c r="EE52" s="18"/>
      <c r="EF52" s="18"/>
      <c r="EG52" s="18"/>
      <c r="EH52" s="18"/>
      <c r="EI52" s="18"/>
      <c r="EJ52" s="18"/>
      <c r="EK52" s="18"/>
      <c r="EL52" s="18"/>
      <c r="EM52" s="20">
        <f>COUNTIF(DE52:EL52,"&lt;&gt;")/2</f>
        <v>8</v>
      </c>
      <c r="EN52" s="18"/>
      <c r="EO52" s="18"/>
      <c r="EP52"/>
      <c r="EQ52" s="19" t="s">
        <v>280</v>
      </c>
      <c r="ER52" s="19" t="s">
        <v>280</v>
      </c>
      <c r="ES52" s="19" t="s">
        <v>280</v>
      </c>
      <c r="ET52" s="19" t="s">
        <v>280</v>
      </c>
      <c r="EU52" s="19" t="s">
        <v>280</v>
      </c>
      <c r="EV52" s="19" t="s">
        <v>280</v>
      </c>
      <c r="EW52" s="19" t="s">
        <v>280</v>
      </c>
      <c r="EX52"/>
      <c r="EY52"/>
      <c r="EZ52" s="19" t="s">
        <v>280</v>
      </c>
      <c r="FA52" s="19" t="s">
        <v>280</v>
      </c>
      <c r="FB52" s="19" t="s">
        <v>280</v>
      </c>
      <c r="FC52" s="19" t="s">
        <v>280</v>
      </c>
      <c r="FD52" s="19" t="s">
        <v>280</v>
      </c>
      <c r="FE52" s="19" t="s">
        <v>280</v>
      </c>
      <c r="FF52" s="19" t="s">
        <v>280</v>
      </c>
      <c r="FG52" s="19" t="s">
        <v>280</v>
      </c>
      <c r="FH52" s="19" t="s">
        <v>280</v>
      </c>
      <c r="FI52"/>
      <c r="FJ52"/>
      <c r="FK52"/>
      <c r="FL52"/>
      <c r="FM52"/>
      <c r="FN52" s="18"/>
      <c r="FO52" s="18"/>
      <c r="FP52" s="18"/>
      <c r="FQ52" s="18"/>
      <c r="FR52" s="18"/>
      <c r="FS52" s="18"/>
      <c r="FT52" s="18"/>
      <c r="FU52" s="18"/>
      <c r="FV52" s="20">
        <f>COUNTIF(EN52:FU52,"&lt;&gt;")/2</f>
        <v>8</v>
      </c>
      <c r="FW52" s="21"/>
      <c r="FX52" s="20">
        <f>AL52+BU52+DD52+EM52+FV52</f>
        <v>40</v>
      </c>
    </row>
    <row r="53" spans="1:180" s="2" customFormat="1" ht="15.75" customHeight="1">
      <c r="A53" s="134"/>
      <c r="B53" s="16" t="s">
        <v>281</v>
      </c>
      <c r="C53" s="47" t="s">
        <v>279</v>
      </c>
      <c r="D53" s="18"/>
      <c r="E53" s="18"/>
      <c r="F53"/>
      <c r="G53"/>
      <c r="H53"/>
      <c r="I53" s="19" t="s">
        <v>280</v>
      </c>
      <c r="J53" s="19" t="s">
        <v>280</v>
      </c>
      <c r="K53" s="19" t="s">
        <v>280</v>
      </c>
      <c r="L53" s="19" t="s">
        <v>280</v>
      </c>
      <c r="M53" s="19" t="s">
        <v>280</v>
      </c>
      <c r="N53" s="19" t="s">
        <v>280</v>
      </c>
      <c r="O53" s="19" t="s">
        <v>280</v>
      </c>
      <c r="P53"/>
      <c r="Q53"/>
      <c r="R53" s="19" t="s">
        <v>280</v>
      </c>
      <c r="S53" s="19" t="s">
        <v>280</v>
      </c>
      <c r="T53" s="19" t="s">
        <v>280</v>
      </c>
      <c r="U53" s="19" t="s">
        <v>280</v>
      </c>
      <c r="V53" s="19" t="s">
        <v>280</v>
      </c>
      <c r="W53" s="19" t="s">
        <v>280</v>
      </c>
      <c r="X53" s="19" t="s">
        <v>280</v>
      </c>
      <c r="Y53" s="19" t="s">
        <v>280</v>
      </c>
      <c r="Z53" s="19" t="s">
        <v>280</v>
      </c>
      <c r="AA53"/>
      <c r="AB53"/>
      <c r="AC53"/>
      <c r="AD53" s="18"/>
      <c r="AE53" s="18"/>
      <c r="AF53" s="18"/>
      <c r="AG53" s="18"/>
      <c r="AH53" s="18"/>
      <c r="AI53" s="18"/>
      <c r="AJ53" s="18"/>
      <c r="AK53" s="18"/>
      <c r="AL53" s="20">
        <f>COUNTIF(D53:AK53,"&lt;&gt;")/2</f>
        <v>8</v>
      </c>
      <c r="AM53" s="18"/>
      <c r="AN53" s="18"/>
      <c r="AO53"/>
      <c r="AP53"/>
      <c r="AQ53"/>
      <c r="AR53" s="19" t="s">
        <v>280</v>
      </c>
      <c r="AS53" s="19" t="s">
        <v>280</v>
      </c>
      <c r="AT53" s="19" t="s">
        <v>280</v>
      </c>
      <c r="AU53" s="19" t="s">
        <v>280</v>
      </c>
      <c r="AV53" s="19" t="s">
        <v>280</v>
      </c>
      <c r="AW53" s="19" t="s">
        <v>280</v>
      </c>
      <c r="AX53" s="19" t="s">
        <v>280</v>
      </c>
      <c r="AY53"/>
      <c r="AZ53"/>
      <c r="BA53" s="19" t="s">
        <v>280</v>
      </c>
      <c r="BB53" s="19" t="s">
        <v>280</v>
      </c>
      <c r="BC53" s="19" t="s">
        <v>280</v>
      </c>
      <c r="BD53" s="19" t="s">
        <v>280</v>
      </c>
      <c r="BE53" s="19" t="s">
        <v>280</v>
      </c>
      <c r="BF53" s="19" t="s">
        <v>280</v>
      </c>
      <c r="BG53" s="19" t="s">
        <v>280</v>
      </c>
      <c r="BH53" s="19" t="s">
        <v>280</v>
      </c>
      <c r="BI53" s="19" t="s">
        <v>280</v>
      </c>
      <c r="BJ53"/>
      <c r="BK53"/>
      <c r="BL53"/>
      <c r="BM53" s="18"/>
      <c r="BN53" s="18"/>
      <c r="BO53" s="18"/>
      <c r="BP53" s="18"/>
      <c r="BQ53" s="18"/>
      <c r="BR53" s="18"/>
      <c r="BS53" s="18"/>
      <c r="BT53" s="18"/>
      <c r="BU53" s="20">
        <f>COUNTIF(AM53:BT53,"&lt;&gt;")/2</f>
        <v>8</v>
      </c>
      <c r="BV53" s="18"/>
      <c r="BW53" s="18"/>
      <c r="BX53"/>
      <c r="BY53"/>
      <c r="BZ53"/>
      <c r="CA53" s="19" t="s">
        <v>280</v>
      </c>
      <c r="CB53" s="19" t="s">
        <v>280</v>
      </c>
      <c r="CC53" s="19" t="s">
        <v>280</v>
      </c>
      <c r="CD53" s="19" t="s">
        <v>280</v>
      </c>
      <c r="CE53" s="19" t="s">
        <v>280</v>
      </c>
      <c r="CF53" s="19" t="s">
        <v>280</v>
      </c>
      <c r="CG53" s="19" t="s">
        <v>280</v>
      </c>
      <c r="CH53"/>
      <c r="CI53"/>
      <c r="CJ53" s="19" t="s">
        <v>280</v>
      </c>
      <c r="CK53" s="19" t="s">
        <v>280</v>
      </c>
      <c r="CL53" s="19" t="s">
        <v>280</v>
      </c>
      <c r="CM53" s="19" t="s">
        <v>280</v>
      </c>
      <c r="CN53" s="19" t="s">
        <v>280</v>
      </c>
      <c r="CO53" s="19" t="s">
        <v>280</v>
      </c>
      <c r="CP53" s="19" t="s">
        <v>280</v>
      </c>
      <c r="CQ53" s="19" t="s">
        <v>280</v>
      </c>
      <c r="CR53" s="19" t="s">
        <v>280</v>
      </c>
      <c r="CS53"/>
      <c r="CT53"/>
      <c r="CU53"/>
      <c r="CV53" s="18"/>
      <c r="CW53" s="18"/>
      <c r="CX53" s="18"/>
      <c r="CY53" s="18"/>
      <c r="CZ53" s="18"/>
      <c r="DA53" s="18"/>
      <c r="DB53" s="18"/>
      <c r="DC53" s="18"/>
      <c r="DD53" s="20">
        <f>COUNTIF(BV53:DC53,"&lt;&gt;")/2</f>
        <v>8</v>
      </c>
      <c r="DE53" s="18"/>
      <c r="DF53" s="18"/>
      <c r="DG53"/>
      <c r="DH53"/>
      <c r="DI53"/>
      <c r="DJ53" s="19" t="s">
        <v>280</v>
      </c>
      <c r="DK53" s="19" t="s">
        <v>280</v>
      </c>
      <c r="DL53" s="19" t="s">
        <v>280</v>
      </c>
      <c r="DM53" s="19" t="s">
        <v>280</v>
      </c>
      <c r="DN53" s="19" t="s">
        <v>280</v>
      </c>
      <c r="DO53" s="19" t="s">
        <v>280</v>
      </c>
      <c r="DP53" s="19" t="s">
        <v>280</v>
      </c>
      <c r="DQ53"/>
      <c r="DR53"/>
      <c r="DS53" s="19" t="s">
        <v>280</v>
      </c>
      <c r="DT53" s="19" t="s">
        <v>280</v>
      </c>
      <c r="DU53" s="19" t="s">
        <v>280</v>
      </c>
      <c r="DV53" s="19" t="s">
        <v>280</v>
      </c>
      <c r="DW53" s="19" t="s">
        <v>280</v>
      </c>
      <c r="DX53" s="19" t="s">
        <v>280</v>
      </c>
      <c r="DY53" s="19" t="s">
        <v>280</v>
      </c>
      <c r="DZ53" s="19" t="s">
        <v>280</v>
      </c>
      <c r="EA53" s="19" t="s">
        <v>280</v>
      </c>
      <c r="EB53"/>
      <c r="EC53"/>
      <c r="ED53"/>
      <c r="EE53" s="18"/>
      <c r="EF53" s="18"/>
      <c r="EG53" s="18"/>
      <c r="EH53" s="18"/>
      <c r="EI53" s="18"/>
      <c r="EJ53" s="18"/>
      <c r="EK53" s="18"/>
      <c r="EL53" s="18"/>
      <c r="EM53" s="20">
        <f>COUNTIF(DE53:EL53,"&lt;&gt;")/2</f>
        <v>8</v>
      </c>
      <c r="EN53" s="18"/>
      <c r="EO53" s="18"/>
      <c r="EP53"/>
      <c r="EQ53"/>
      <c r="ER53"/>
      <c r="ES53" s="19" t="s">
        <v>280</v>
      </c>
      <c r="ET53" s="19" t="s">
        <v>280</v>
      </c>
      <c r="EU53" s="19" t="s">
        <v>280</v>
      </c>
      <c r="EV53" s="19" t="s">
        <v>280</v>
      </c>
      <c r="EW53" s="19" t="s">
        <v>280</v>
      </c>
      <c r="EX53" s="19" t="s">
        <v>280</v>
      </c>
      <c r="EY53" s="19" t="s">
        <v>280</v>
      </c>
      <c r="EZ53"/>
      <c r="FA53"/>
      <c r="FB53" s="19" t="s">
        <v>280</v>
      </c>
      <c r="FC53" s="19" t="s">
        <v>280</v>
      </c>
      <c r="FD53" s="19" t="s">
        <v>280</v>
      </c>
      <c r="FE53" s="19" t="s">
        <v>280</v>
      </c>
      <c r="FF53" s="19" t="s">
        <v>280</v>
      </c>
      <c r="FG53" s="19" t="s">
        <v>280</v>
      </c>
      <c r="FH53" s="19" t="s">
        <v>280</v>
      </c>
      <c r="FI53" s="19" t="s">
        <v>280</v>
      </c>
      <c r="FJ53" s="19" t="s">
        <v>280</v>
      </c>
      <c r="FK53"/>
      <c r="FL53"/>
      <c r="FM53"/>
      <c r="FN53" s="18"/>
      <c r="FO53" s="18"/>
      <c r="FP53" s="18"/>
      <c r="FQ53" s="18"/>
      <c r="FR53" s="18"/>
      <c r="FS53" s="18"/>
      <c r="FT53" s="18"/>
      <c r="FU53" s="18"/>
      <c r="FV53" s="20">
        <f>COUNTIF(EN53:FU53,"&lt;&gt;")/2</f>
        <v>8</v>
      </c>
      <c r="FW53" s="21"/>
      <c r="FX53" s="20">
        <f>AL53+BU53+DD53+EM53+FV53</f>
        <v>40</v>
      </c>
    </row>
    <row r="54" spans="1:180" s="31" customFormat="1" ht="16.5" thickBot="1">
      <c r="A54" s="134"/>
      <c r="B54" s="24" t="s">
        <v>282</v>
      </c>
      <c r="C54" s="47" t="s">
        <v>279</v>
      </c>
      <c r="D54" s="18"/>
      <c r="E54" s="18"/>
      <c r="F54"/>
      <c r="G54" s="19" t="s">
        <v>280</v>
      </c>
      <c r="H54" s="19" t="s">
        <v>280</v>
      </c>
      <c r="I54" s="19" t="s">
        <v>280</v>
      </c>
      <c r="J54" s="19" t="s">
        <v>280</v>
      </c>
      <c r="K54" s="19" t="s">
        <v>280</v>
      </c>
      <c r="L54" s="19" t="s">
        <v>280</v>
      </c>
      <c r="M54" s="19" t="s">
        <v>280</v>
      </c>
      <c r="N54"/>
      <c r="O54"/>
      <c r="P54" s="19" t="s">
        <v>280</v>
      </c>
      <c r="Q54" s="19" t="s">
        <v>280</v>
      </c>
      <c r="R54" s="19" t="s">
        <v>280</v>
      </c>
      <c r="S54" s="19" t="s">
        <v>280</v>
      </c>
      <c r="T54" s="19" t="s">
        <v>280</v>
      </c>
      <c r="U54" s="19" t="s">
        <v>280</v>
      </c>
      <c r="V54" s="19" t="s">
        <v>280</v>
      </c>
      <c r="W54" s="19" t="s">
        <v>280</v>
      </c>
      <c r="X54" s="19" t="s">
        <v>280</v>
      </c>
      <c r="Y54"/>
      <c r="Z54"/>
      <c r="AA54"/>
      <c r="AB54"/>
      <c r="AC54"/>
      <c r="AD54" s="18"/>
      <c r="AE54" s="18"/>
      <c r="AF54" s="18"/>
      <c r="AG54" s="18"/>
      <c r="AH54" s="18"/>
      <c r="AI54" s="18"/>
      <c r="AJ54" s="18"/>
      <c r="AK54" s="18"/>
      <c r="AL54" s="20">
        <f>COUNTIF(D54:AK54,"&lt;&gt;")/2</f>
        <v>8</v>
      </c>
      <c r="AM54" s="18"/>
      <c r="AN54" s="18"/>
      <c r="AO54"/>
      <c r="AP54" s="19" t="s">
        <v>280</v>
      </c>
      <c r="AQ54" s="19" t="s">
        <v>280</v>
      </c>
      <c r="AR54" s="19" t="s">
        <v>280</v>
      </c>
      <c r="AS54" s="19" t="s">
        <v>280</v>
      </c>
      <c r="AT54" s="19" t="s">
        <v>280</v>
      </c>
      <c r="AU54" s="19" t="s">
        <v>280</v>
      </c>
      <c r="AV54" s="19" t="s">
        <v>280</v>
      </c>
      <c r="AW54"/>
      <c r="AX54"/>
      <c r="AY54" s="19" t="s">
        <v>280</v>
      </c>
      <c r="AZ54" s="19" t="s">
        <v>280</v>
      </c>
      <c r="BA54" s="19" t="s">
        <v>280</v>
      </c>
      <c r="BB54" s="19" t="s">
        <v>280</v>
      </c>
      <c r="BC54" s="19" t="s">
        <v>280</v>
      </c>
      <c r="BD54" s="19" t="s">
        <v>280</v>
      </c>
      <c r="BE54" s="19" t="s">
        <v>280</v>
      </c>
      <c r="BF54" s="19" t="s">
        <v>280</v>
      </c>
      <c r="BG54" s="19" t="s">
        <v>280</v>
      </c>
      <c r="BH54"/>
      <c r="BI54"/>
      <c r="BJ54"/>
      <c r="BK54"/>
      <c r="BL54"/>
      <c r="BM54" s="18"/>
      <c r="BN54" s="18"/>
      <c r="BO54" s="18"/>
      <c r="BP54" s="18"/>
      <c r="BQ54" s="18"/>
      <c r="BR54" s="18"/>
      <c r="BS54" s="18"/>
      <c r="BT54" s="18"/>
      <c r="BU54" s="20">
        <f>COUNTIF(AM54:BT54,"&lt;&gt;")/2</f>
        <v>8</v>
      </c>
      <c r="BV54" s="18"/>
      <c r="BW54" s="18"/>
      <c r="BX54"/>
      <c r="BY54" s="19" t="s">
        <v>280</v>
      </c>
      <c r="BZ54" s="19" t="s">
        <v>280</v>
      </c>
      <c r="CA54" s="19" t="s">
        <v>280</v>
      </c>
      <c r="CB54" s="19" t="s">
        <v>280</v>
      </c>
      <c r="CC54" s="19" t="s">
        <v>280</v>
      </c>
      <c r="CD54" s="19" t="s">
        <v>280</v>
      </c>
      <c r="CE54" s="19" t="s">
        <v>280</v>
      </c>
      <c r="CF54"/>
      <c r="CG54"/>
      <c r="CH54" s="19" t="s">
        <v>280</v>
      </c>
      <c r="CI54" s="19" t="s">
        <v>280</v>
      </c>
      <c r="CJ54" s="19" t="s">
        <v>280</v>
      </c>
      <c r="CK54" s="19" t="s">
        <v>280</v>
      </c>
      <c r="CL54" s="19" t="s">
        <v>280</v>
      </c>
      <c r="CM54" s="19" t="s">
        <v>280</v>
      </c>
      <c r="CN54" s="19" t="s">
        <v>280</v>
      </c>
      <c r="CO54" s="19" t="s">
        <v>280</v>
      </c>
      <c r="CP54" s="19" t="s">
        <v>280</v>
      </c>
      <c r="CQ54"/>
      <c r="CR54"/>
      <c r="CS54"/>
      <c r="CT54"/>
      <c r="CU54"/>
      <c r="CV54" s="18"/>
      <c r="CW54" s="18"/>
      <c r="CX54" s="18"/>
      <c r="CY54" s="18"/>
      <c r="CZ54" s="18"/>
      <c r="DA54" s="18"/>
      <c r="DB54" s="18"/>
      <c r="DC54" s="18"/>
      <c r="DD54" s="20">
        <f>COUNTIF(BV54:DC54,"&lt;&gt;")/2</f>
        <v>8</v>
      </c>
      <c r="DE54" s="18"/>
      <c r="DF54" s="18"/>
      <c r="DG54"/>
      <c r="DH54" s="19" t="s">
        <v>280</v>
      </c>
      <c r="DI54" s="19" t="s">
        <v>280</v>
      </c>
      <c r="DJ54" s="19" t="s">
        <v>280</v>
      </c>
      <c r="DK54" s="19" t="s">
        <v>280</v>
      </c>
      <c r="DL54" s="19" t="s">
        <v>280</v>
      </c>
      <c r="DM54" s="19" t="s">
        <v>280</v>
      </c>
      <c r="DN54" s="19" t="s">
        <v>280</v>
      </c>
      <c r="DO54"/>
      <c r="DP54"/>
      <c r="DQ54" s="19" t="s">
        <v>280</v>
      </c>
      <c r="DR54" s="19" t="s">
        <v>280</v>
      </c>
      <c r="DS54" s="19" t="s">
        <v>280</v>
      </c>
      <c r="DT54" s="19" t="s">
        <v>280</v>
      </c>
      <c r="DU54" s="19" t="s">
        <v>280</v>
      </c>
      <c r="DV54" s="19" t="s">
        <v>280</v>
      </c>
      <c r="DW54" s="19" t="s">
        <v>280</v>
      </c>
      <c r="DX54" s="19" t="s">
        <v>280</v>
      </c>
      <c r="DY54" s="19" t="s">
        <v>280</v>
      </c>
      <c r="DZ54"/>
      <c r="EA54"/>
      <c r="EB54"/>
      <c r="EC54"/>
      <c r="ED54"/>
      <c r="EE54" s="18"/>
      <c r="EF54" s="18"/>
      <c r="EG54" s="18"/>
      <c r="EH54" s="18"/>
      <c r="EI54" s="18"/>
      <c r="EJ54" s="18"/>
      <c r="EK54" s="18"/>
      <c r="EL54" s="18"/>
      <c r="EM54" s="20">
        <f>COUNTIF(DE54:EL54,"&lt;&gt;")/2</f>
        <v>8</v>
      </c>
      <c r="EN54" s="18"/>
      <c r="EO54" s="18"/>
      <c r="EP54"/>
      <c r="EQ54" s="19" t="s">
        <v>280</v>
      </c>
      <c r="ER54" s="19" t="s">
        <v>280</v>
      </c>
      <c r="ES54" s="19" t="s">
        <v>280</v>
      </c>
      <c r="ET54" s="19" t="s">
        <v>280</v>
      </c>
      <c r="EU54" s="19" t="s">
        <v>280</v>
      </c>
      <c r="EV54" s="19" t="s">
        <v>280</v>
      </c>
      <c r="EW54" s="19" t="s">
        <v>280</v>
      </c>
      <c r="EX54"/>
      <c r="EY54"/>
      <c r="EZ54" s="19" t="s">
        <v>280</v>
      </c>
      <c r="FA54" s="19" t="s">
        <v>280</v>
      </c>
      <c r="FB54" s="19" t="s">
        <v>280</v>
      </c>
      <c r="FC54" s="19" t="s">
        <v>280</v>
      </c>
      <c r="FD54" s="19" t="s">
        <v>280</v>
      </c>
      <c r="FE54" s="19" t="s">
        <v>280</v>
      </c>
      <c r="FF54" s="19" t="s">
        <v>280</v>
      </c>
      <c r="FG54" s="19" t="s">
        <v>280</v>
      </c>
      <c r="FH54" s="19" t="s">
        <v>280</v>
      </c>
      <c r="FI54"/>
      <c r="FJ54"/>
      <c r="FK54"/>
      <c r="FL54"/>
      <c r="FM54"/>
      <c r="FN54" s="18"/>
      <c r="FO54" s="18"/>
      <c r="FP54" s="18"/>
      <c r="FQ54" s="18"/>
      <c r="FR54" s="18"/>
      <c r="FS54" s="18"/>
      <c r="FT54" s="18"/>
      <c r="FU54" s="18"/>
      <c r="FV54" s="20">
        <f>COUNTIF(EN54:FU54,"&lt;&gt;")/2</f>
        <v>8</v>
      </c>
      <c r="FW54" s="21"/>
      <c r="FX54" s="20">
        <f>AL54+BU54+DD54+EM54+FV54</f>
        <v>40</v>
      </c>
    </row>
    <row r="55" spans="1:180" s="36" customFormat="1" ht="15.75">
      <c r="A55" s="48"/>
      <c r="B55" s="46"/>
      <c r="C55" s="46"/>
      <c r="D55" s="18"/>
      <c r="E55" s="18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18"/>
      <c r="AE55" s="18"/>
      <c r="AF55" s="18"/>
      <c r="AG55" s="18"/>
      <c r="AH55" s="18"/>
      <c r="AI55" s="18"/>
      <c r="AJ55" s="18"/>
      <c r="AK55" s="18"/>
      <c r="AL55" s="30"/>
      <c r="AM55" s="18"/>
      <c r="AN55" s="18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 s="18"/>
      <c r="BN55" s="18"/>
      <c r="BO55" s="18"/>
      <c r="BP55" s="18"/>
      <c r="BQ55" s="18"/>
      <c r="BR55" s="18"/>
      <c r="BS55" s="18"/>
      <c r="BT55" s="18"/>
      <c r="BU55" s="30"/>
      <c r="BV55" s="18"/>
      <c r="BW55" s="18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 s="18"/>
      <c r="CW55" s="18"/>
      <c r="CX55" s="18"/>
      <c r="CY55" s="18"/>
      <c r="CZ55" s="18"/>
      <c r="DA55" s="18"/>
      <c r="DB55" s="18"/>
      <c r="DC55" s="18"/>
      <c r="DD55" s="30"/>
      <c r="DE55" s="18"/>
      <c r="DF55" s="18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 s="18"/>
      <c r="EF55" s="18"/>
      <c r="EG55" s="18"/>
      <c r="EH55" s="18"/>
      <c r="EI55" s="18"/>
      <c r="EJ55" s="18"/>
      <c r="EK55" s="18"/>
      <c r="EL55" s="18"/>
      <c r="EM55" s="30"/>
      <c r="EN55" s="18"/>
      <c r="EO55" s="18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 s="18"/>
      <c r="FO55" s="18"/>
      <c r="FP55" s="18"/>
      <c r="FQ55" s="18"/>
      <c r="FR55" s="18"/>
      <c r="FS55" s="18"/>
      <c r="FT55" s="18"/>
      <c r="FU55" s="18"/>
      <c r="FV55" s="30"/>
      <c r="FW55" s="35"/>
      <c r="FX55" s="30"/>
    </row>
    <row r="56" spans="1:180" s="2" customFormat="1">
      <c r="A56" s="128"/>
      <c r="B56" s="24" t="s">
        <v>283</v>
      </c>
      <c r="C56" s="41" t="s">
        <v>284</v>
      </c>
      <c r="D56" s="18"/>
      <c r="E56" s="18"/>
      <c r="F56"/>
      <c r="G56" s="44" t="s">
        <v>275</v>
      </c>
      <c r="H56" s="44" t="s">
        <v>275</v>
      </c>
      <c r="I56" s="44" t="s">
        <v>275</v>
      </c>
      <c r="J56" s="44" t="s">
        <v>275</v>
      </c>
      <c r="K56" s="44" t="s">
        <v>275</v>
      </c>
      <c r="L56" s="44" t="s">
        <v>275</v>
      </c>
      <c r="M56" s="44" t="s">
        <v>275</v>
      </c>
      <c r="N56" s="44" t="s">
        <v>275</v>
      </c>
      <c r="O56" s="44" t="s">
        <v>275</v>
      </c>
      <c r="P56" s="42"/>
      <c r="Q56" s="42"/>
      <c r="R56" s="44" t="s">
        <v>275</v>
      </c>
      <c r="S56" s="44" t="s">
        <v>275</v>
      </c>
      <c r="T56" s="44" t="s">
        <v>275</v>
      </c>
      <c r="U56" s="44" t="s">
        <v>275</v>
      </c>
      <c r="V56" s="44" t="s">
        <v>275</v>
      </c>
      <c r="W56" s="44" t="s">
        <v>275</v>
      </c>
      <c r="X56" s="44" t="s">
        <v>275</v>
      </c>
      <c r="Y56"/>
      <c r="Z56"/>
      <c r="AA56"/>
      <c r="AB56"/>
      <c r="AC56"/>
      <c r="AD56" s="18"/>
      <c r="AE56" s="18"/>
      <c r="AF56" s="18"/>
      <c r="AG56" s="18"/>
      <c r="AH56" s="18"/>
      <c r="AI56" s="18"/>
      <c r="AJ56" s="18"/>
      <c r="AK56" s="18"/>
      <c r="AL56" s="20">
        <f>COUNTIF(D56:AK56,"&lt;&gt;")/2</f>
        <v>8</v>
      </c>
      <c r="AM56" s="18"/>
      <c r="AN56" s="18"/>
      <c r="AO56"/>
      <c r="AP56" s="44" t="s">
        <v>275</v>
      </c>
      <c r="AQ56" s="44" t="s">
        <v>275</v>
      </c>
      <c r="AR56" s="44" t="s">
        <v>275</v>
      </c>
      <c r="AS56" s="44" t="s">
        <v>275</v>
      </c>
      <c r="AT56" s="44" t="s">
        <v>275</v>
      </c>
      <c r="AU56" s="44" t="s">
        <v>275</v>
      </c>
      <c r="AV56" s="44" t="s">
        <v>275</v>
      </c>
      <c r="AW56" s="44" t="s">
        <v>275</v>
      </c>
      <c r="AX56" s="44" t="s">
        <v>275</v>
      </c>
      <c r="AY56" s="42"/>
      <c r="AZ56" s="42"/>
      <c r="BA56" s="44" t="s">
        <v>275</v>
      </c>
      <c r="BB56" s="44" t="s">
        <v>275</v>
      </c>
      <c r="BC56" s="44" t="s">
        <v>275</v>
      </c>
      <c r="BD56" s="44" t="s">
        <v>275</v>
      </c>
      <c r="BE56" s="44" t="s">
        <v>275</v>
      </c>
      <c r="BF56" s="44" t="s">
        <v>275</v>
      </c>
      <c r="BG56" s="44" t="s">
        <v>275</v>
      </c>
      <c r="BH56"/>
      <c r="BI56"/>
      <c r="BJ56"/>
      <c r="BK56"/>
      <c r="BL56"/>
      <c r="BM56" s="18"/>
      <c r="BN56" s="18"/>
      <c r="BO56" s="18"/>
      <c r="BP56" s="18"/>
      <c r="BQ56" s="18"/>
      <c r="BR56" s="18"/>
      <c r="BS56" s="18"/>
      <c r="BT56" s="18"/>
      <c r="BU56" s="20">
        <f>COUNTIF(AM56:BT56,"&lt;&gt;")/2</f>
        <v>8</v>
      </c>
      <c r="BV56" s="18"/>
      <c r="BW56" s="18"/>
      <c r="BX56"/>
      <c r="BY56" s="44" t="s">
        <v>275</v>
      </c>
      <c r="BZ56" s="44" t="s">
        <v>275</v>
      </c>
      <c r="CA56" s="44" t="s">
        <v>275</v>
      </c>
      <c r="CB56" s="44" t="s">
        <v>275</v>
      </c>
      <c r="CC56" s="44" t="s">
        <v>275</v>
      </c>
      <c r="CD56" s="44" t="s">
        <v>275</v>
      </c>
      <c r="CE56" s="44" t="s">
        <v>275</v>
      </c>
      <c r="CF56" s="44" t="s">
        <v>275</v>
      </c>
      <c r="CG56" s="44" t="s">
        <v>275</v>
      </c>
      <c r="CH56" s="42"/>
      <c r="CI56" s="42"/>
      <c r="CJ56" s="44" t="s">
        <v>275</v>
      </c>
      <c r="CK56" s="44" t="s">
        <v>275</v>
      </c>
      <c r="CL56" s="44" t="s">
        <v>275</v>
      </c>
      <c r="CM56" s="44" t="s">
        <v>275</v>
      </c>
      <c r="CN56" s="44" t="s">
        <v>275</v>
      </c>
      <c r="CO56" s="44" t="s">
        <v>275</v>
      </c>
      <c r="CP56" s="44" t="s">
        <v>275</v>
      </c>
      <c r="CQ56"/>
      <c r="CR56"/>
      <c r="CS56"/>
      <c r="CT56"/>
      <c r="CU56"/>
      <c r="CV56" s="18"/>
      <c r="CW56" s="18"/>
      <c r="CX56" s="18"/>
      <c r="CY56" s="18"/>
      <c r="CZ56" s="18"/>
      <c r="DA56" s="18"/>
      <c r="DB56" s="18"/>
      <c r="DC56" s="18"/>
      <c r="DD56" s="20">
        <f>COUNTIF(BV56:DC56,"&lt;&gt;")/2</f>
        <v>8</v>
      </c>
      <c r="DE56" s="18"/>
      <c r="DF56" s="18"/>
      <c r="DG56"/>
      <c r="DH56" s="44" t="s">
        <v>275</v>
      </c>
      <c r="DI56" s="44" t="s">
        <v>275</v>
      </c>
      <c r="DJ56" s="44" t="s">
        <v>275</v>
      </c>
      <c r="DK56" s="44" t="s">
        <v>275</v>
      </c>
      <c r="DL56" s="44" t="s">
        <v>275</v>
      </c>
      <c r="DM56" s="44" t="s">
        <v>275</v>
      </c>
      <c r="DN56" s="44" t="s">
        <v>275</v>
      </c>
      <c r="DO56" s="44" t="s">
        <v>275</v>
      </c>
      <c r="DP56" s="44" t="s">
        <v>275</v>
      </c>
      <c r="DQ56" s="42"/>
      <c r="DR56" s="42"/>
      <c r="DS56" s="44" t="s">
        <v>275</v>
      </c>
      <c r="DT56" s="44" t="s">
        <v>275</v>
      </c>
      <c r="DU56" s="44" t="s">
        <v>275</v>
      </c>
      <c r="DV56" s="44" t="s">
        <v>275</v>
      </c>
      <c r="DW56" s="44" t="s">
        <v>275</v>
      </c>
      <c r="DX56" s="44" t="s">
        <v>275</v>
      </c>
      <c r="DY56" s="44" t="s">
        <v>275</v>
      </c>
      <c r="DZ56"/>
      <c r="EA56"/>
      <c r="EB56"/>
      <c r="EC56"/>
      <c r="ED56"/>
      <c r="EE56" s="18"/>
      <c r="EF56" s="18"/>
      <c r="EG56" s="18"/>
      <c r="EH56" s="18"/>
      <c r="EI56" s="18"/>
      <c r="EJ56" s="18"/>
      <c r="EK56" s="18"/>
      <c r="EL56" s="18"/>
      <c r="EM56" s="20">
        <f>COUNTIF(DE56:EL56,"&lt;&gt;")/2</f>
        <v>8</v>
      </c>
      <c r="EN56" s="18"/>
      <c r="EO56" s="18"/>
      <c r="EP56"/>
      <c r="EQ56" s="44" t="s">
        <v>275</v>
      </c>
      <c r="ER56" s="44" t="s">
        <v>275</v>
      </c>
      <c r="ES56" s="44" t="s">
        <v>275</v>
      </c>
      <c r="ET56" s="44" t="s">
        <v>275</v>
      </c>
      <c r="EU56" s="44" t="s">
        <v>275</v>
      </c>
      <c r="EV56" s="44" t="s">
        <v>275</v>
      </c>
      <c r="EW56" s="44" t="s">
        <v>275</v>
      </c>
      <c r="EX56" s="44" t="s">
        <v>275</v>
      </c>
      <c r="EY56" s="44" t="s">
        <v>275</v>
      </c>
      <c r="EZ56" s="42"/>
      <c r="FA56" s="42"/>
      <c r="FB56" s="44" t="s">
        <v>275</v>
      </c>
      <c r="FC56" s="44" t="s">
        <v>275</v>
      </c>
      <c r="FD56" s="44" t="s">
        <v>275</v>
      </c>
      <c r="FE56" s="44" t="s">
        <v>275</v>
      </c>
      <c r="FF56" s="44" t="s">
        <v>275</v>
      </c>
      <c r="FG56" s="44" t="s">
        <v>275</v>
      </c>
      <c r="FH56" s="44" t="s">
        <v>275</v>
      </c>
      <c r="FI56"/>
      <c r="FJ56"/>
      <c r="FK56"/>
      <c r="FL56"/>
      <c r="FM56"/>
      <c r="FN56" s="18"/>
      <c r="FO56" s="18"/>
      <c r="FP56" s="18"/>
      <c r="FQ56" s="18"/>
      <c r="FR56" s="18"/>
      <c r="FS56" s="18"/>
      <c r="FT56" s="18"/>
      <c r="FU56" s="18"/>
      <c r="FV56" s="20">
        <f>COUNTIF(EN56:FU56,"&lt;&gt;")/2</f>
        <v>8</v>
      </c>
      <c r="FW56" s="21"/>
      <c r="FX56" s="20">
        <f>AL56+BU56+DD56+EM56+FV56</f>
        <v>40</v>
      </c>
    </row>
    <row r="57" spans="1:180" s="2" customFormat="1">
      <c r="A57" s="128"/>
      <c r="B57" s="24" t="s">
        <v>285</v>
      </c>
      <c r="C57" s="41" t="s">
        <v>284</v>
      </c>
      <c r="D57" s="18"/>
      <c r="E57" s="18"/>
      <c r="F57"/>
      <c r="G57" s="44" t="s">
        <v>275</v>
      </c>
      <c r="H57" s="44" t="s">
        <v>275</v>
      </c>
      <c r="I57" s="44" t="s">
        <v>275</v>
      </c>
      <c r="J57" s="44" t="s">
        <v>275</v>
      </c>
      <c r="K57" s="44" t="s">
        <v>275</v>
      </c>
      <c r="L57" s="44" t="s">
        <v>275</v>
      </c>
      <c r="M57" s="44" t="s">
        <v>275</v>
      </c>
      <c r="N57" s="44" t="s">
        <v>275</v>
      </c>
      <c r="O57" s="44" t="s">
        <v>275</v>
      </c>
      <c r="P57" s="42"/>
      <c r="Q57" s="42"/>
      <c r="R57" s="44" t="s">
        <v>275</v>
      </c>
      <c r="S57" s="44" t="s">
        <v>275</v>
      </c>
      <c r="T57" s="44" t="s">
        <v>275</v>
      </c>
      <c r="U57" s="44" t="s">
        <v>275</v>
      </c>
      <c r="V57" s="44" t="s">
        <v>275</v>
      </c>
      <c r="W57" s="44" t="s">
        <v>275</v>
      </c>
      <c r="X57" s="44" t="s">
        <v>275</v>
      </c>
      <c r="Y57"/>
      <c r="Z57"/>
      <c r="AA57"/>
      <c r="AB57"/>
      <c r="AC57"/>
      <c r="AD57" s="18"/>
      <c r="AE57" s="18"/>
      <c r="AF57" s="18"/>
      <c r="AG57" s="18"/>
      <c r="AH57" s="18"/>
      <c r="AI57" s="18"/>
      <c r="AJ57" s="18"/>
      <c r="AK57" s="18"/>
      <c r="AL57" s="20">
        <f>COUNTIF(D57:AK57,"&lt;&gt;")/2</f>
        <v>8</v>
      </c>
      <c r="AM57" s="18"/>
      <c r="AN57" s="18"/>
      <c r="AO57"/>
      <c r="AP57" s="44" t="s">
        <v>275</v>
      </c>
      <c r="AQ57" s="44" t="s">
        <v>275</v>
      </c>
      <c r="AR57" s="44" t="s">
        <v>275</v>
      </c>
      <c r="AS57" s="44" t="s">
        <v>275</v>
      </c>
      <c r="AT57" s="44" t="s">
        <v>275</v>
      </c>
      <c r="AU57" s="44" t="s">
        <v>275</v>
      </c>
      <c r="AV57" s="44" t="s">
        <v>275</v>
      </c>
      <c r="AW57" s="44" t="s">
        <v>275</v>
      </c>
      <c r="AX57" s="44" t="s">
        <v>275</v>
      </c>
      <c r="AY57" s="42"/>
      <c r="AZ57" s="42"/>
      <c r="BA57" s="44" t="s">
        <v>275</v>
      </c>
      <c r="BB57" s="44" t="s">
        <v>275</v>
      </c>
      <c r="BC57" s="44" t="s">
        <v>275</v>
      </c>
      <c r="BD57" s="44" t="s">
        <v>275</v>
      </c>
      <c r="BE57" s="44" t="s">
        <v>275</v>
      </c>
      <c r="BF57" s="44" t="s">
        <v>275</v>
      </c>
      <c r="BG57" s="44" t="s">
        <v>275</v>
      </c>
      <c r="BH57"/>
      <c r="BI57"/>
      <c r="BJ57"/>
      <c r="BK57"/>
      <c r="BL57"/>
      <c r="BM57" s="18"/>
      <c r="BN57" s="18"/>
      <c r="BO57" s="18"/>
      <c r="BP57" s="18"/>
      <c r="BQ57" s="18"/>
      <c r="BR57" s="18"/>
      <c r="BS57" s="18"/>
      <c r="BT57" s="18"/>
      <c r="BU57" s="20">
        <f>COUNTIF(AM57:BT57,"&lt;&gt;")/2</f>
        <v>8</v>
      </c>
      <c r="BV57" s="18"/>
      <c r="BW57" s="18"/>
      <c r="BX57"/>
      <c r="BY57" s="44" t="s">
        <v>275</v>
      </c>
      <c r="BZ57" s="44" t="s">
        <v>275</v>
      </c>
      <c r="CA57" s="44" t="s">
        <v>275</v>
      </c>
      <c r="CB57" s="44" t="s">
        <v>275</v>
      </c>
      <c r="CC57" s="44" t="s">
        <v>275</v>
      </c>
      <c r="CD57" s="44" t="s">
        <v>275</v>
      </c>
      <c r="CE57" s="44" t="s">
        <v>275</v>
      </c>
      <c r="CF57" s="44" t="s">
        <v>275</v>
      </c>
      <c r="CG57" s="44" t="s">
        <v>275</v>
      </c>
      <c r="CH57" s="42"/>
      <c r="CI57" s="42"/>
      <c r="CJ57" s="44" t="s">
        <v>275</v>
      </c>
      <c r="CK57" s="44" t="s">
        <v>275</v>
      </c>
      <c r="CL57" s="44" t="s">
        <v>275</v>
      </c>
      <c r="CM57" s="44" t="s">
        <v>275</v>
      </c>
      <c r="CN57" s="44" t="s">
        <v>275</v>
      </c>
      <c r="CO57" s="44" t="s">
        <v>275</v>
      </c>
      <c r="CP57" s="44" t="s">
        <v>275</v>
      </c>
      <c r="CQ57"/>
      <c r="CR57"/>
      <c r="CS57"/>
      <c r="CT57"/>
      <c r="CU57"/>
      <c r="CV57" s="18"/>
      <c r="CW57" s="18"/>
      <c r="CX57" s="18"/>
      <c r="CY57" s="18"/>
      <c r="CZ57" s="18"/>
      <c r="DA57" s="18"/>
      <c r="DB57" s="18"/>
      <c r="DC57" s="18"/>
      <c r="DD57" s="20">
        <f>COUNTIF(BV57:DC57,"&lt;&gt;")/2</f>
        <v>8</v>
      </c>
      <c r="DE57" s="18"/>
      <c r="DF57" s="18"/>
      <c r="DG57"/>
      <c r="DH57" s="44" t="s">
        <v>275</v>
      </c>
      <c r="DI57" s="44" t="s">
        <v>275</v>
      </c>
      <c r="DJ57" s="44" t="s">
        <v>275</v>
      </c>
      <c r="DK57" s="44" t="s">
        <v>275</v>
      </c>
      <c r="DL57" s="44" t="s">
        <v>275</v>
      </c>
      <c r="DM57" s="44" t="s">
        <v>275</v>
      </c>
      <c r="DN57" s="44" t="s">
        <v>275</v>
      </c>
      <c r="DO57" s="44" t="s">
        <v>275</v>
      </c>
      <c r="DP57" s="44" t="s">
        <v>275</v>
      </c>
      <c r="DQ57" s="42"/>
      <c r="DR57" s="42"/>
      <c r="DS57" s="44" t="s">
        <v>275</v>
      </c>
      <c r="DT57" s="44" t="s">
        <v>275</v>
      </c>
      <c r="DU57" s="44" t="s">
        <v>275</v>
      </c>
      <c r="DV57" s="44" t="s">
        <v>275</v>
      </c>
      <c r="DW57" s="44" t="s">
        <v>275</v>
      </c>
      <c r="DX57" s="44" t="s">
        <v>275</v>
      </c>
      <c r="DY57" s="44" t="s">
        <v>275</v>
      </c>
      <c r="DZ57"/>
      <c r="EA57"/>
      <c r="EB57"/>
      <c r="EC57"/>
      <c r="ED57"/>
      <c r="EE57" s="18"/>
      <c r="EF57" s="18"/>
      <c r="EG57" s="18"/>
      <c r="EH57" s="18"/>
      <c r="EI57" s="18"/>
      <c r="EJ57" s="18"/>
      <c r="EK57" s="18"/>
      <c r="EL57" s="18"/>
      <c r="EM57" s="20">
        <f>COUNTIF(DE57:EL57,"&lt;&gt;")/2</f>
        <v>8</v>
      </c>
      <c r="EN57" s="18"/>
      <c r="EO57" s="18"/>
      <c r="EP57"/>
      <c r="EQ57" s="44" t="s">
        <v>275</v>
      </c>
      <c r="ER57" s="44" t="s">
        <v>275</v>
      </c>
      <c r="ES57" s="44" t="s">
        <v>275</v>
      </c>
      <c r="ET57" s="44" t="s">
        <v>275</v>
      </c>
      <c r="EU57" s="44" t="s">
        <v>275</v>
      </c>
      <c r="EV57" s="44" t="s">
        <v>275</v>
      </c>
      <c r="EW57" s="44" t="s">
        <v>275</v>
      </c>
      <c r="EX57" s="44" t="s">
        <v>275</v>
      </c>
      <c r="EY57" s="44" t="s">
        <v>275</v>
      </c>
      <c r="EZ57" s="42"/>
      <c r="FA57" s="42"/>
      <c r="FB57" s="44" t="s">
        <v>275</v>
      </c>
      <c r="FC57" s="44" t="s">
        <v>275</v>
      </c>
      <c r="FD57" s="44" t="s">
        <v>275</v>
      </c>
      <c r="FE57" s="44" t="s">
        <v>275</v>
      </c>
      <c r="FF57" s="44" t="s">
        <v>275</v>
      </c>
      <c r="FG57" s="44" t="s">
        <v>275</v>
      </c>
      <c r="FH57" s="44" t="s">
        <v>275</v>
      </c>
      <c r="FI57"/>
      <c r="FJ57"/>
      <c r="FK57"/>
      <c r="FL57"/>
      <c r="FM57"/>
      <c r="FN57" s="18"/>
      <c r="FO57" s="18"/>
      <c r="FP57" s="18"/>
      <c r="FQ57" s="18"/>
      <c r="FR57" s="18"/>
      <c r="FS57" s="18"/>
      <c r="FT57" s="18"/>
      <c r="FU57" s="18"/>
      <c r="FV57" s="20">
        <f>COUNTIF(EN57:FU57,"&lt;&gt;")/2</f>
        <v>8</v>
      </c>
      <c r="FW57" s="21"/>
      <c r="FX57" s="20">
        <f>AL57+BU57+DD57+EM57+FV57</f>
        <v>40</v>
      </c>
    </row>
    <row r="58" spans="1:180" s="31" customFormat="1" ht="15.75" thickBot="1">
      <c r="A58" s="129"/>
      <c r="B58" s="24" t="s">
        <v>286</v>
      </c>
      <c r="C58" s="41" t="s">
        <v>284</v>
      </c>
      <c r="D58" s="18"/>
      <c r="E58" s="18"/>
      <c r="F58"/>
      <c r="G58" s="44" t="s">
        <v>275</v>
      </c>
      <c r="H58" s="44" t="s">
        <v>275</v>
      </c>
      <c r="I58" s="44" t="s">
        <v>275</v>
      </c>
      <c r="J58" s="44" t="s">
        <v>275</v>
      </c>
      <c r="K58" s="44" t="s">
        <v>275</v>
      </c>
      <c r="L58" s="44" t="s">
        <v>275</v>
      </c>
      <c r="M58" s="44" t="s">
        <v>275</v>
      </c>
      <c r="N58" s="44" t="s">
        <v>275</v>
      </c>
      <c r="O58" s="44" t="s">
        <v>275</v>
      </c>
      <c r="P58" s="42"/>
      <c r="Q58" s="42"/>
      <c r="R58" s="44" t="s">
        <v>275</v>
      </c>
      <c r="S58" s="44" t="s">
        <v>275</v>
      </c>
      <c r="T58" s="44" t="s">
        <v>275</v>
      </c>
      <c r="U58" s="44" t="s">
        <v>275</v>
      </c>
      <c r="V58" s="44" t="s">
        <v>275</v>
      </c>
      <c r="W58" s="44" t="s">
        <v>275</v>
      </c>
      <c r="X58" s="44" t="s">
        <v>275</v>
      </c>
      <c r="Y58"/>
      <c r="Z58"/>
      <c r="AA58"/>
      <c r="AB58"/>
      <c r="AC58"/>
      <c r="AD58" s="18"/>
      <c r="AE58" s="18"/>
      <c r="AF58" s="18"/>
      <c r="AG58" s="18"/>
      <c r="AH58" s="18"/>
      <c r="AI58" s="18"/>
      <c r="AJ58" s="18"/>
      <c r="AK58" s="18"/>
      <c r="AL58" s="20">
        <f>COUNTIF(D58:AK58,"&lt;&gt;")/2</f>
        <v>8</v>
      </c>
      <c r="AM58" s="18"/>
      <c r="AN58" s="18"/>
      <c r="AO58"/>
      <c r="AP58" s="44" t="s">
        <v>275</v>
      </c>
      <c r="AQ58" s="44" t="s">
        <v>275</v>
      </c>
      <c r="AR58" s="44" t="s">
        <v>275</v>
      </c>
      <c r="AS58" s="44" t="s">
        <v>275</v>
      </c>
      <c r="AT58" s="44" t="s">
        <v>275</v>
      </c>
      <c r="AU58" s="44" t="s">
        <v>275</v>
      </c>
      <c r="AV58" s="44" t="s">
        <v>275</v>
      </c>
      <c r="AW58" s="44" t="s">
        <v>275</v>
      </c>
      <c r="AX58" s="44" t="s">
        <v>275</v>
      </c>
      <c r="AY58" s="42"/>
      <c r="AZ58" s="42"/>
      <c r="BA58" s="44" t="s">
        <v>275</v>
      </c>
      <c r="BB58" s="44" t="s">
        <v>275</v>
      </c>
      <c r="BC58" s="44" t="s">
        <v>275</v>
      </c>
      <c r="BD58" s="44" t="s">
        <v>275</v>
      </c>
      <c r="BE58" s="44" t="s">
        <v>275</v>
      </c>
      <c r="BF58" s="44" t="s">
        <v>275</v>
      </c>
      <c r="BG58" s="44" t="s">
        <v>275</v>
      </c>
      <c r="BH58"/>
      <c r="BI58"/>
      <c r="BJ58"/>
      <c r="BK58"/>
      <c r="BL58"/>
      <c r="BM58" s="18"/>
      <c r="BN58" s="18"/>
      <c r="BO58" s="18"/>
      <c r="BP58" s="18"/>
      <c r="BQ58" s="18"/>
      <c r="BR58" s="18"/>
      <c r="BS58" s="18"/>
      <c r="BT58" s="18"/>
      <c r="BU58" s="20">
        <f>COUNTIF(AM58:BT58,"&lt;&gt;")/2</f>
        <v>8</v>
      </c>
      <c r="BV58" s="18"/>
      <c r="BW58" s="18"/>
      <c r="BX58"/>
      <c r="BY58" s="44" t="s">
        <v>275</v>
      </c>
      <c r="BZ58" s="44" t="s">
        <v>275</v>
      </c>
      <c r="CA58" s="44" t="s">
        <v>275</v>
      </c>
      <c r="CB58" s="44" t="s">
        <v>275</v>
      </c>
      <c r="CC58" s="44" t="s">
        <v>275</v>
      </c>
      <c r="CD58" s="44" t="s">
        <v>275</v>
      </c>
      <c r="CE58" s="44" t="s">
        <v>275</v>
      </c>
      <c r="CF58" s="44" t="s">
        <v>275</v>
      </c>
      <c r="CG58" s="44" t="s">
        <v>275</v>
      </c>
      <c r="CH58" s="42"/>
      <c r="CI58" s="42"/>
      <c r="CJ58" s="44" t="s">
        <v>275</v>
      </c>
      <c r="CK58" s="44" t="s">
        <v>275</v>
      </c>
      <c r="CL58" s="44" t="s">
        <v>275</v>
      </c>
      <c r="CM58" s="44" t="s">
        <v>275</v>
      </c>
      <c r="CN58" s="44" t="s">
        <v>275</v>
      </c>
      <c r="CO58" s="44" t="s">
        <v>275</v>
      </c>
      <c r="CP58" s="44" t="s">
        <v>275</v>
      </c>
      <c r="CQ58"/>
      <c r="CR58"/>
      <c r="CS58"/>
      <c r="CT58"/>
      <c r="CU58"/>
      <c r="CV58" s="18"/>
      <c r="CW58" s="18"/>
      <c r="CX58" s="18"/>
      <c r="CY58" s="18"/>
      <c r="CZ58" s="18"/>
      <c r="DA58" s="18"/>
      <c r="DB58" s="18"/>
      <c r="DC58" s="18"/>
      <c r="DD58" s="20">
        <f>COUNTIF(BV58:DC58,"&lt;&gt;")/2</f>
        <v>8</v>
      </c>
      <c r="DE58" s="18"/>
      <c r="DF58" s="18"/>
      <c r="DG58"/>
      <c r="DH58" s="44" t="s">
        <v>275</v>
      </c>
      <c r="DI58" s="44" t="s">
        <v>275</v>
      </c>
      <c r="DJ58" s="44" t="s">
        <v>275</v>
      </c>
      <c r="DK58" s="44" t="s">
        <v>275</v>
      </c>
      <c r="DL58" s="44" t="s">
        <v>275</v>
      </c>
      <c r="DM58" s="44" t="s">
        <v>275</v>
      </c>
      <c r="DN58" s="44" t="s">
        <v>275</v>
      </c>
      <c r="DO58" s="44" t="s">
        <v>275</v>
      </c>
      <c r="DP58" s="44" t="s">
        <v>275</v>
      </c>
      <c r="DQ58" s="42"/>
      <c r="DR58" s="42"/>
      <c r="DS58" s="44" t="s">
        <v>275</v>
      </c>
      <c r="DT58" s="44" t="s">
        <v>275</v>
      </c>
      <c r="DU58" s="44" t="s">
        <v>275</v>
      </c>
      <c r="DV58" s="44" t="s">
        <v>275</v>
      </c>
      <c r="DW58" s="44" t="s">
        <v>275</v>
      </c>
      <c r="DX58" s="44" t="s">
        <v>275</v>
      </c>
      <c r="DY58" s="44" t="s">
        <v>275</v>
      </c>
      <c r="DZ58"/>
      <c r="EA58"/>
      <c r="EB58"/>
      <c r="EC58"/>
      <c r="ED58"/>
      <c r="EE58" s="18"/>
      <c r="EF58" s="18"/>
      <c r="EG58" s="18"/>
      <c r="EH58" s="18"/>
      <c r="EI58" s="18"/>
      <c r="EJ58" s="18"/>
      <c r="EK58" s="18"/>
      <c r="EL58" s="18"/>
      <c r="EM58" s="20">
        <f>COUNTIF(DE58:EL58,"&lt;&gt;")/2</f>
        <v>8</v>
      </c>
      <c r="EN58" s="18"/>
      <c r="EO58" s="18"/>
      <c r="EP58"/>
      <c r="EQ58" s="44" t="s">
        <v>275</v>
      </c>
      <c r="ER58" s="44" t="s">
        <v>275</v>
      </c>
      <c r="ES58" s="44" t="s">
        <v>275</v>
      </c>
      <c r="ET58" s="44" t="s">
        <v>275</v>
      </c>
      <c r="EU58" s="44" t="s">
        <v>275</v>
      </c>
      <c r="EV58" s="44" t="s">
        <v>275</v>
      </c>
      <c r="EW58" s="44" t="s">
        <v>275</v>
      </c>
      <c r="EX58" s="44" t="s">
        <v>275</v>
      </c>
      <c r="EY58" s="44" t="s">
        <v>275</v>
      </c>
      <c r="EZ58" s="42"/>
      <c r="FA58" s="42"/>
      <c r="FB58" s="44" t="s">
        <v>275</v>
      </c>
      <c r="FC58" s="44" t="s">
        <v>275</v>
      </c>
      <c r="FD58" s="44" t="s">
        <v>275</v>
      </c>
      <c r="FE58" s="44" t="s">
        <v>275</v>
      </c>
      <c r="FF58" s="44" t="s">
        <v>275</v>
      </c>
      <c r="FG58" s="44" t="s">
        <v>275</v>
      </c>
      <c r="FH58" s="44" t="s">
        <v>275</v>
      </c>
      <c r="FI58"/>
      <c r="FJ58"/>
      <c r="FK58"/>
      <c r="FL58"/>
      <c r="FM58"/>
      <c r="FN58" s="18"/>
      <c r="FO58" s="18"/>
      <c r="FP58" s="18"/>
      <c r="FQ58" s="18"/>
      <c r="FR58" s="18"/>
      <c r="FS58" s="18"/>
      <c r="FT58" s="18"/>
      <c r="FU58" s="18"/>
      <c r="FV58" s="20">
        <f>COUNTIF(EN58:FU58,"&lt;&gt;")/2</f>
        <v>8</v>
      </c>
      <c r="FW58" s="21"/>
      <c r="FX58" s="20">
        <f>AL58+BU58+DD58+EM58+FV58</f>
        <v>40</v>
      </c>
    </row>
    <row r="59" spans="1:180">
      <c r="D59" s="18"/>
      <c r="E59" s="18"/>
      <c r="AD59" s="18"/>
      <c r="AE59" s="18"/>
      <c r="AF59" s="18"/>
      <c r="AG59" s="18"/>
      <c r="AH59" s="18"/>
      <c r="AI59" s="18"/>
      <c r="AJ59" s="18"/>
      <c r="AK59" s="18"/>
      <c r="AL59" s="30"/>
      <c r="AM59" s="18"/>
      <c r="AN59" s="18"/>
      <c r="BM59" s="18"/>
      <c r="BN59" s="18"/>
      <c r="BO59" s="18"/>
      <c r="BP59" s="18"/>
      <c r="BQ59" s="18"/>
      <c r="BR59" s="18"/>
      <c r="BS59" s="18"/>
      <c r="BT59" s="18"/>
      <c r="BU59" s="30"/>
      <c r="BV59" s="18"/>
      <c r="BW59" s="18"/>
      <c r="BX59" s="42"/>
      <c r="BY59" s="49"/>
      <c r="BZ59" s="49"/>
      <c r="CA59" s="49"/>
      <c r="CB59" s="49"/>
      <c r="CC59" s="49"/>
      <c r="CD59" s="49"/>
      <c r="CE59" s="49"/>
      <c r="CF59" s="49"/>
      <c r="CG59" s="49"/>
      <c r="CH59" s="42"/>
      <c r="CI59" s="42"/>
      <c r="CJ59" s="49"/>
      <c r="CK59" s="49"/>
      <c r="CL59" s="49"/>
      <c r="CM59" s="49"/>
      <c r="CN59" s="49"/>
      <c r="CO59" s="49"/>
      <c r="CP59" s="49"/>
      <c r="CQ59" s="42"/>
      <c r="CR59" s="42"/>
      <c r="CS59" s="42"/>
      <c r="CT59" s="42"/>
      <c r="CU59" s="42"/>
      <c r="CV59" s="18"/>
      <c r="CW59" s="18"/>
      <c r="CX59" s="18"/>
      <c r="CY59" s="18"/>
      <c r="CZ59" s="18"/>
      <c r="DA59" s="18"/>
      <c r="DB59" s="18"/>
      <c r="DC59" s="18"/>
      <c r="DD59" s="30"/>
      <c r="DE59" s="18"/>
      <c r="DF59" s="18"/>
      <c r="EE59" s="18"/>
      <c r="EF59" s="18"/>
      <c r="EG59" s="18"/>
      <c r="EH59" s="18"/>
      <c r="EI59" s="18"/>
      <c r="EJ59" s="18"/>
      <c r="EK59" s="18"/>
      <c r="EL59" s="18"/>
      <c r="EM59" s="30"/>
      <c r="EN59" s="18"/>
      <c r="EO59" s="18"/>
      <c r="FN59" s="18"/>
      <c r="FO59" s="18"/>
      <c r="FP59" s="18"/>
      <c r="FQ59" s="18"/>
      <c r="FR59" s="18"/>
      <c r="FS59" s="18"/>
      <c r="FT59" s="18"/>
      <c r="FU59" s="18"/>
      <c r="FV59" s="30"/>
    </row>
    <row r="60" spans="1:180" s="2" customFormat="1" ht="15.75" customHeight="1">
      <c r="A60" s="130" t="s">
        <v>287</v>
      </c>
      <c r="B60" s="24" t="s">
        <v>288</v>
      </c>
      <c r="C60" s="51"/>
      <c r="D60" s="18"/>
      <c r="E60" s="18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18"/>
      <c r="AE60" s="18"/>
      <c r="AF60" s="18"/>
      <c r="AG60" s="18"/>
      <c r="AH60" s="18"/>
      <c r="AI60" s="18"/>
      <c r="AJ60" s="18"/>
      <c r="AK60" s="18"/>
      <c r="AL60" s="20">
        <f>COUNTIF(D60:AK60,"&lt;&gt;")/2</f>
        <v>0</v>
      </c>
      <c r="AM60" s="18"/>
      <c r="AN60" s="18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 s="18"/>
      <c r="BN60" s="18"/>
      <c r="BO60" s="18"/>
      <c r="BP60" s="18"/>
      <c r="BQ60" s="18"/>
      <c r="BR60" s="18"/>
      <c r="BS60" s="18"/>
      <c r="BT60" s="18"/>
      <c r="BU60" s="20">
        <f>COUNTIF(AM60:BT60,"&lt;&gt;")/2</f>
        <v>0</v>
      </c>
      <c r="BV60" s="18"/>
      <c r="BW60" s="18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 s="18"/>
      <c r="CW60" s="18"/>
      <c r="CX60" s="18"/>
      <c r="CY60" s="18"/>
      <c r="CZ60" s="18"/>
      <c r="DA60" s="18"/>
      <c r="DB60" s="18"/>
      <c r="DC60" s="18"/>
      <c r="DD60" s="20">
        <f>COUNTIF(BV60:DC60,"&lt;&gt;")/2</f>
        <v>0</v>
      </c>
      <c r="DE60" s="18"/>
      <c r="DF60" s="18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 s="18"/>
      <c r="EF60" s="18"/>
      <c r="EG60" s="18"/>
      <c r="EH60" s="18"/>
      <c r="EI60" s="18"/>
      <c r="EJ60" s="18"/>
      <c r="EK60" s="18"/>
      <c r="EL60" s="18"/>
      <c r="EM60" s="20">
        <f>COUNTIF(DE60:EL60,"&lt;&gt;")/2</f>
        <v>0</v>
      </c>
      <c r="EN60" s="18"/>
      <c r="EO60" s="18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 s="18"/>
      <c r="FO60" s="18"/>
      <c r="FP60" s="18"/>
      <c r="FQ60" s="18"/>
      <c r="FR60" s="18"/>
      <c r="FS60" s="18"/>
      <c r="FT60" s="18"/>
      <c r="FU60" s="18"/>
      <c r="FV60" s="20">
        <f>COUNTIF(EN60:FU60,"&lt;&gt;")/2</f>
        <v>0</v>
      </c>
      <c r="FW60" s="21"/>
      <c r="FX60" s="20">
        <f>AL60+BU60+DD60+EM60+FV60</f>
        <v>0</v>
      </c>
    </row>
    <row r="61" spans="1:180" s="2" customFormat="1">
      <c r="A61" s="130"/>
      <c r="B61" s="24" t="s">
        <v>289</v>
      </c>
      <c r="C61" s="41"/>
      <c r="D61" s="18"/>
      <c r="E61" s="18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18"/>
      <c r="AE61" s="18"/>
      <c r="AF61" s="18"/>
      <c r="AG61" s="18"/>
      <c r="AH61" s="18"/>
      <c r="AI61" s="18"/>
      <c r="AJ61" s="18"/>
      <c r="AK61" s="18"/>
      <c r="AL61" s="20">
        <f>COUNTIF(D61:AK61,"&lt;&gt;")/2</f>
        <v>0</v>
      </c>
      <c r="AM61" s="18"/>
      <c r="AN61" s="18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 s="18"/>
      <c r="BN61" s="18"/>
      <c r="BO61" s="18"/>
      <c r="BP61" s="18"/>
      <c r="BQ61" s="18"/>
      <c r="BR61" s="18"/>
      <c r="BS61" s="18"/>
      <c r="BT61" s="18"/>
      <c r="BU61" s="20">
        <f>COUNTIF(AM61:BT61,"&lt;&gt;")/2</f>
        <v>0</v>
      </c>
      <c r="BV61" s="18"/>
      <c r="BW61" s="18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 s="18"/>
      <c r="CW61" s="18"/>
      <c r="CX61" s="18"/>
      <c r="CY61" s="18"/>
      <c r="CZ61" s="18"/>
      <c r="DA61" s="18"/>
      <c r="DB61" s="18"/>
      <c r="DC61" s="18"/>
      <c r="DD61" s="20">
        <f>COUNTIF(BV61:DC61,"&lt;&gt;")/2</f>
        <v>0</v>
      </c>
      <c r="DE61" s="18"/>
      <c r="DF61" s="18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 s="18"/>
      <c r="EF61" s="18"/>
      <c r="EG61" s="18"/>
      <c r="EH61" s="18"/>
      <c r="EI61" s="18"/>
      <c r="EJ61" s="18"/>
      <c r="EK61" s="18"/>
      <c r="EL61" s="18"/>
      <c r="EM61" s="20">
        <f>COUNTIF(DE61:EL61,"&lt;&gt;")/2</f>
        <v>0</v>
      </c>
      <c r="EN61" s="18"/>
      <c r="EO61" s="18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 s="18"/>
      <c r="FO61" s="18"/>
      <c r="FP61" s="18"/>
      <c r="FQ61" s="18"/>
      <c r="FR61" s="18"/>
      <c r="FS61" s="18"/>
      <c r="FT61" s="18"/>
      <c r="FU61" s="18"/>
      <c r="FV61" s="20">
        <f>COUNTIF(EN61:FU61,"&lt;&gt;")/2</f>
        <v>0</v>
      </c>
      <c r="FW61" s="21"/>
      <c r="FX61" s="20">
        <f>AL61+BU61+DD61+EM61+FV61</f>
        <v>0</v>
      </c>
    </row>
    <row r="62" spans="1:180" s="2" customFormat="1">
      <c r="A62" s="130"/>
      <c r="B62" s="24" t="s">
        <v>238</v>
      </c>
      <c r="C62" s="41"/>
      <c r="D62" s="18"/>
      <c r="E62" s="18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18"/>
      <c r="AE62" s="18"/>
      <c r="AF62" s="18"/>
      <c r="AG62" s="18"/>
      <c r="AH62" s="18"/>
      <c r="AI62" s="18"/>
      <c r="AJ62" s="18"/>
      <c r="AK62" s="18"/>
      <c r="AL62" s="20">
        <f>COUNTIF(D62:AK62,"&lt;&gt;")/2</f>
        <v>0</v>
      </c>
      <c r="AM62" s="18"/>
      <c r="AN62" s="18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 s="18"/>
      <c r="BN62" s="18"/>
      <c r="BO62" s="18"/>
      <c r="BP62" s="18"/>
      <c r="BQ62" s="18"/>
      <c r="BR62" s="18"/>
      <c r="BS62" s="18"/>
      <c r="BT62" s="18"/>
      <c r="BU62" s="20">
        <f>COUNTIF(AM62:BT62,"&lt;&gt;")/2</f>
        <v>0</v>
      </c>
      <c r="BV62" s="18"/>
      <c r="BW62" s="18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 s="18"/>
      <c r="CW62" s="18"/>
      <c r="CX62" s="18"/>
      <c r="CY62" s="18"/>
      <c r="CZ62" s="18"/>
      <c r="DA62" s="18"/>
      <c r="DB62" s="18"/>
      <c r="DC62" s="18"/>
      <c r="DD62" s="20">
        <f>COUNTIF(BV62:DC62,"&lt;&gt;")/2</f>
        <v>0</v>
      </c>
      <c r="DE62" s="18"/>
      <c r="DF62" s="18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 s="18"/>
      <c r="EF62" s="18"/>
      <c r="EG62" s="18"/>
      <c r="EH62" s="18"/>
      <c r="EI62" s="18"/>
      <c r="EJ62" s="18"/>
      <c r="EK62" s="18"/>
      <c r="EL62" s="18"/>
      <c r="EM62" s="20">
        <f>COUNTIF(DE62:EL62,"&lt;&gt;")/2</f>
        <v>0</v>
      </c>
      <c r="EN62" s="18"/>
      <c r="EO62" s="18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 s="18"/>
      <c r="FO62" s="18"/>
      <c r="FP62" s="18"/>
      <c r="FQ62" s="18"/>
      <c r="FR62" s="18"/>
      <c r="FS62" s="18"/>
      <c r="FT62" s="18"/>
      <c r="FU62" s="18"/>
      <c r="FV62" s="20">
        <f>COUNTIF(EN62:FU62,"&lt;&gt;")/2</f>
        <v>0</v>
      </c>
      <c r="FW62" s="21"/>
      <c r="FX62" s="20">
        <f>AL62+BU62+DD62+EM62+FV62</f>
        <v>0</v>
      </c>
    </row>
    <row r="63" spans="1:180" s="31" customFormat="1" ht="15.75" thickBot="1">
      <c r="A63" s="130"/>
      <c r="B63" s="52" t="s">
        <v>290</v>
      </c>
      <c r="C63" s="41"/>
      <c r="D63" s="18"/>
      <c r="E63" s="18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 s="18"/>
      <c r="AE63" s="18"/>
      <c r="AF63" s="18"/>
      <c r="AG63" s="18"/>
      <c r="AH63" s="18"/>
      <c r="AI63" s="18"/>
      <c r="AJ63" s="18"/>
      <c r="AK63" s="18"/>
      <c r="AL63" s="30"/>
      <c r="AM63" s="18"/>
      <c r="AN63" s="18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 s="18"/>
      <c r="BN63" s="18"/>
      <c r="BO63" s="18"/>
      <c r="BP63" s="18"/>
      <c r="BQ63" s="18"/>
      <c r="BR63" s="18"/>
      <c r="BS63" s="18"/>
      <c r="BT63" s="18"/>
      <c r="BU63" s="30"/>
      <c r="BV63" s="18"/>
      <c r="BW63" s="18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 s="18"/>
      <c r="CW63" s="18"/>
      <c r="CX63" s="18"/>
      <c r="CY63" s="18"/>
      <c r="CZ63" s="18"/>
      <c r="DA63" s="18"/>
      <c r="DB63" s="18"/>
      <c r="DC63" s="18"/>
      <c r="DD63" s="30"/>
      <c r="DE63" s="18"/>
      <c r="DF63" s="18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 s="18"/>
      <c r="EF63" s="18"/>
      <c r="EG63" s="18"/>
      <c r="EH63" s="18"/>
      <c r="EI63" s="18"/>
      <c r="EJ63" s="18"/>
      <c r="EK63" s="18"/>
      <c r="EL63" s="18"/>
      <c r="EM63" s="30"/>
      <c r="EN63" s="18"/>
      <c r="EO63" s="18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 s="18"/>
      <c r="FO63" s="18"/>
      <c r="FP63" s="18"/>
      <c r="FQ63" s="18"/>
      <c r="FR63" s="18"/>
      <c r="FS63" s="18"/>
      <c r="FT63" s="18"/>
      <c r="FU63" s="18"/>
      <c r="FV63" s="30"/>
      <c r="FW63" s="21"/>
      <c r="FX63" s="30"/>
    </row>
    <row r="64" spans="1:180" s="53" customFormat="1" ht="15.75">
      <c r="B64" s="54"/>
      <c r="C64" s="29"/>
      <c r="D64" s="18"/>
      <c r="E64" s="18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18"/>
      <c r="AE64" s="18"/>
      <c r="AF64" s="18"/>
      <c r="AG64" s="18"/>
      <c r="AH64" s="18"/>
      <c r="AI64" s="18"/>
      <c r="AJ64" s="18"/>
      <c r="AK64" s="18"/>
      <c r="AL64" s="30"/>
      <c r="AM64" s="18"/>
      <c r="AN64" s="18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18"/>
      <c r="BN64" s="18"/>
      <c r="BO64" s="18"/>
      <c r="BP64" s="18"/>
      <c r="BQ64" s="18"/>
      <c r="BR64" s="18"/>
      <c r="BS64" s="18"/>
      <c r="BT64" s="18"/>
      <c r="BU64" s="30"/>
      <c r="BV64" s="18"/>
      <c r="BW64" s="18"/>
      <c r="BX64" s="42"/>
      <c r="BY64" s="49"/>
      <c r="BZ64" s="49"/>
      <c r="CA64" s="49"/>
      <c r="CB64" s="49"/>
      <c r="CC64" s="49"/>
      <c r="CD64" s="49"/>
      <c r="CE64" s="49"/>
      <c r="CF64" s="55"/>
      <c r="CG64" s="55"/>
      <c r="CH64" s="43"/>
      <c r="CI64" s="43"/>
      <c r="CJ64" s="49"/>
      <c r="CK64" s="49"/>
      <c r="CL64" s="49"/>
      <c r="CM64" s="49"/>
      <c r="CN64" s="49"/>
      <c r="CO64" s="49"/>
      <c r="CP64" s="49"/>
      <c r="CQ64" s="42"/>
      <c r="CR64" s="42"/>
      <c r="CS64" s="42"/>
      <c r="CT64" s="42"/>
      <c r="CU64" s="42"/>
      <c r="CV64" s="18"/>
      <c r="CW64" s="18"/>
      <c r="CX64" s="18"/>
      <c r="CY64" s="18"/>
      <c r="CZ64" s="18"/>
      <c r="DA64" s="18"/>
      <c r="DB64" s="18"/>
      <c r="DC64" s="18"/>
      <c r="DD64" s="30"/>
      <c r="DE64" s="18"/>
      <c r="DF64" s="18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18"/>
      <c r="EF64" s="18"/>
      <c r="EG64" s="18"/>
      <c r="EH64" s="18"/>
      <c r="EI64" s="18"/>
      <c r="EJ64" s="18"/>
      <c r="EK64" s="18"/>
      <c r="EL64" s="18"/>
      <c r="EM64" s="30"/>
      <c r="EN64" s="18"/>
      <c r="EO64" s="18"/>
      <c r="EP64" s="42"/>
      <c r="EQ64" s="42"/>
      <c r="ER64" s="42"/>
      <c r="ES64" s="42"/>
      <c r="ET64" s="42"/>
      <c r="EU64" s="42"/>
      <c r="EV64" s="42"/>
      <c r="EW64" s="42"/>
      <c r="EX64" s="42"/>
      <c r="EY64" s="42"/>
      <c r="EZ64" s="42"/>
      <c r="FA64" s="42"/>
      <c r="FB64" s="42"/>
      <c r="FC64" s="42"/>
      <c r="FD64" s="42"/>
      <c r="FE64" s="42"/>
      <c r="FF64" s="42"/>
      <c r="FG64" s="42"/>
      <c r="FH64" s="42"/>
      <c r="FI64" s="42"/>
      <c r="FJ64" s="42"/>
      <c r="FK64" s="42"/>
      <c r="FL64" s="42"/>
      <c r="FM64" s="42"/>
      <c r="FN64" s="18"/>
      <c r="FO64" s="18"/>
      <c r="FP64" s="18"/>
      <c r="FQ64" s="18"/>
      <c r="FR64" s="18"/>
      <c r="FS64" s="18"/>
      <c r="FT64" s="18"/>
      <c r="FU64" s="18"/>
      <c r="FV64" s="30"/>
      <c r="FW64" s="21"/>
      <c r="FX64" s="30"/>
    </row>
    <row r="65" spans="1:180" s="58" customFormat="1" ht="15.75">
      <c r="A65" s="56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  <c r="FS65" s="53"/>
      <c r="FT65" s="53"/>
      <c r="FU65" s="53"/>
      <c r="FV65" s="53"/>
      <c r="FW65" s="57"/>
      <c r="FX65" s="53"/>
    </row>
    <row r="66" spans="1:180" s="58" customFormat="1" ht="15.75">
      <c r="A66" s="56"/>
      <c r="B66" s="59" t="s">
        <v>224</v>
      </c>
      <c r="C66" s="19" t="s">
        <v>225</v>
      </c>
      <c r="D66" s="60">
        <f>COUNTIF(D8:D64,"*CMP")</f>
        <v>0</v>
      </c>
      <c r="E66" s="60">
        <f>COUNTIF(E8:E64,"*CMP")</f>
        <v>0</v>
      </c>
      <c r="F66" s="61">
        <f>COUNTIF(F8:F64,"CMP")</f>
        <v>4</v>
      </c>
      <c r="G66" s="61">
        <f t="shared" ref="G66:AC66" si="18">COUNTIF(G5:G58,"CMP")</f>
        <v>34</v>
      </c>
      <c r="H66" s="61">
        <f t="shared" si="18"/>
        <v>34</v>
      </c>
      <c r="I66" s="61">
        <f t="shared" si="18"/>
        <v>36</v>
      </c>
      <c r="J66" s="61">
        <f t="shared" si="18"/>
        <v>36</v>
      </c>
      <c r="K66" s="61">
        <f t="shared" si="18"/>
        <v>36</v>
      </c>
      <c r="L66" s="61">
        <f t="shared" si="18"/>
        <v>37</v>
      </c>
      <c r="M66" s="61">
        <f t="shared" si="18"/>
        <v>37</v>
      </c>
      <c r="N66" s="61">
        <f t="shared" si="18"/>
        <v>20</v>
      </c>
      <c r="O66" s="61">
        <f t="shared" si="18"/>
        <v>20</v>
      </c>
      <c r="P66" s="61">
        <f t="shared" si="18"/>
        <v>20</v>
      </c>
      <c r="Q66" s="61">
        <f t="shared" si="18"/>
        <v>18</v>
      </c>
      <c r="R66" s="61">
        <f t="shared" si="18"/>
        <v>34</v>
      </c>
      <c r="S66" s="61">
        <f t="shared" si="18"/>
        <v>36</v>
      </c>
      <c r="T66" s="61">
        <f t="shared" si="18"/>
        <v>35</v>
      </c>
      <c r="U66" s="61">
        <f t="shared" si="18"/>
        <v>35</v>
      </c>
      <c r="V66" s="61">
        <f t="shared" si="18"/>
        <v>36</v>
      </c>
      <c r="W66" s="61">
        <f t="shared" si="18"/>
        <v>36</v>
      </c>
      <c r="X66" s="61">
        <f t="shared" si="18"/>
        <v>32</v>
      </c>
      <c r="Y66" s="61">
        <f t="shared" si="18"/>
        <v>3</v>
      </c>
      <c r="Z66" s="61">
        <f t="shared" si="18"/>
        <v>3</v>
      </c>
      <c r="AA66" s="61">
        <f t="shared" si="18"/>
        <v>1</v>
      </c>
      <c r="AB66" s="61">
        <f t="shared" si="18"/>
        <v>1</v>
      </c>
      <c r="AC66" s="61">
        <f t="shared" si="18"/>
        <v>1</v>
      </c>
      <c r="AD66" s="60">
        <f t="shared" ref="AD66:AK66" si="19">COUNTIF(AD8:AD64,"*CPM")</f>
        <v>0</v>
      </c>
      <c r="AE66" s="60">
        <f t="shared" si="19"/>
        <v>0</v>
      </c>
      <c r="AF66" s="60">
        <f t="shared" si="19"/>
        <v>0</v>
      </c>
      <c r="AG66" s="60">
        <f t="shared" si="19"/>
        <v>0</v>
      </c>
      <c r="AH66" s="60">
        <f t="shared" si="19"/>
        <v>0</v>
      </c>
      <c r="AI66" s="60">
        <f t="shared" si="19"/>
        <v>0</v>
      </c>
      <c r="AJ66" s="60">
        <f t="shared" si="19"/>
        <v>0</v>
      </c>
      <c r="AK66" s="60">
        <f t="shared" si="19"/>
        <v>0</v>
      </c>
      <c r="AL66" s="30"/>
      <c r="AM66" s="60">
        <f>COUNTIF(AM8:AM64,"*CMP")</f>
        <v>0</v>
      </c>
      <c r="AN66" s="60">
        <f>COUNTIF(AN8:AN64,"*CMP")</f>
        <v>0</v>
      </c>
      <c r="AO66" s="61">
        <f>COUNTIF(AO8:AO64,"CMP")</f>
        <v>4</v>
      </c>
      <c r="AP66" s="61">
        <f t="shared" ref="AP66:BL66" si="20">COUNTIF(AP5:AP58,"CMP")</f>
        <v>33</v>
      </c>
      <c r="AQ66" s="61">
        <f t="shared" si="20"/>
        <v>33</v>
      </c>
      <c r="AR66" s="61">
        <f t="shared" si="20"/>
        <v>35</v>
      </c>
      <c r="AS66" s="61">
        <f t="shared" si="20"/>
        <v>35</v>
      </c>
      <c r="AT66" s="61">
        <f t="shared" si="20"/>
        <v>35</v>
      </c>
      <c r="AU66" s="61">
        <f t="shared" si="20"/>
        <v>36</v>
      </c>
      <c r="AV66" s="61">
        <f t="shared" si="20"/>
        <v>36</v>
      </c>
      <c r="AW66" s="61">
        <f t="shared" si="20"/>
        <v>19</v>
      </c>
      <c r="AX66" s="61">
        <f t="shared" si="20"/>
        <v>20</v>
      </c>
      <c r="AY66" s="61">
        <f t="shared" si="20"/>
        <v>20</v>
      </c>
      <c r="AZ66" s="61">
        <f t="shared" si="20"/>
        <v>18</v>
      </c>
      <c r="BA66" s="61">
        <f t="shared" si="20"/>
        <v>34</v>
      </c>
      <c r="BB66" s="61">
        <f t="shared" si="20"/>
        <v>36</v>
      </c>
      <c r="BC66" s="61">
        <f t="shared" si="20"/>
        <v>35</v>
      </c>
      <c r="BD66" s="61">
        <f t="shared" si="20"/>
        <v>35</v>
      </c>
      <c r="BE66" s="61">
        <f t="shared" si="20"/>
        <v>36</v>
      </c>
      <c r="BF66" s="61">
        <f t="shared" si="20"/>
        <v>36</v>
      </c>
      <c r="BG66" s="61">
        <f t="shared" si="20"/>
        <v>32</v>
      </c>
      <c r="BH66" s="61">
        <f t="shared" si="20"/>
        <v>3</v>
      </c>
      <c r="BI66" s="61">
        <f t="shared" si="20"/>
        <v>3</v>
      </c>
      <c r="BJ66" s="61">
        <f t="shared" si="20"/>
        <v>1</v>
      </c>
      <c r="BK66" s="61">
        <f t="shared" si="20"/>
        <v>1</v>
      </c>
      <c r="BL66" s="61">
        <f t="shared" si="20"/>
        <v>1</v>
      </c>
      <c r="BM66" s="60">
        <f t="shared" ref="BM66:BT66" si="21">COUNTIF(BM8:BM64,"*CPM")</f>
        <v>0</v>
      </c>
      <c r="BN66" s="60">
        <f t="shared" si="21"/>
        <v>0</v>
      </c>
      <c r="BO66" s="60">
        <f t="shared" si="21"/>
        <v>0</v>
      </c>
      <c r="BP66" s="60">
        <f t="shared" si="21"/>
        <v>0</v>
      </c>
      <c r="BQ66" s="60">
        <f t="shared" si="21"/>
        <v>0</v>
      </c>
      <c r="BR66" s="60">
        <f t="shared" si="21"/>
        <v>0</v>
      </c>
      <c r="BS66" s="60">
        <f t="shared" si="21"/>
        <v>0</v>
      </c>
      <c r="BT66" s="60">
        <f t="shared" si="21"/>
        <v>0</v>
      </c>
      <c r="BU66" s="30"/>
      <c r="BV66" s="60">
        <f>COUNTIF(BV8:BV64,"*CMP")</f>
        <v>0</v>
      </c>
      <c r="BW66" s="60">
        <f>COUNTIF(BW8:BW64,"*CMP")</f>
        <v>0</v>
      </c>
      <c r="BX66" s="61">
        <f>COUNTIF(BX8:BX64,"CMP")</f>
        <v>4</v>
      </c>
      <c r="BY66" s="61">
        <f t="shared" ref="BY66:CU66" si="22">COUNTIF(BY5:BY58,"CMP")</f>
        <v>33</v>
      </c>
      <c r="BZ66" s="61">
        <f t="shared" si="22"/>
        <v>33</v>
      </c>
      <c r="CA66" s="61">
        <f t="shared" si="22"/>
        <v>35</v>
      </c>
      <c r="CB66" s="61">
        <f t="shared" si="22"/>
        <v>35</v>
      </c>
      <c r="CC66" s="61">
        <f t="shared" si="22"/>
        <v>35</v>
      </c>
      <c r="CD66" s="61">
        <f t="shared" si="22"/>
        <v>36</v>
      </c>
      <c r="CE66" s="61">
        <f t="shared" si="22"/>
        <v>36</v>
      </c>
      <c r="CF66" s="61">
        <f t="shared" si="22"/>
        <v>19</v>
      </c>
      <c r="CG66" s="61">
        <f t="shared" si="22"/>
        <v>20</v>
      </c>
      <c r="CH66" s="61">
        <f t="shared" si="22"/>
        <v>20</v>
      </c>
      <c r="CI66" s="61">
        <f t="shared" si="22"/>
        <v>18</v>
      </c>
      <c r="CJ66" s="61">
        <f t="shared" si="22"/>
        <v>34</v>
      </c>
      <c r="CK66" s="61">
        <f t="shared" si="22"/>
        <v>36</v>
      </c>
      <c r="CL66" s="61">
        <f t="shared" si="22"/>
        <v>35</v>
      </c>
      <c r="CM66" s="61">
        <f t="shared" si="22"/>
        <v>35</v>
      </c>
      <c r="CN66" s="61">
        <f t="shared" si="22"/>
        <v>36</v>
      </c>
      <c r="CO66" s="61">
        <f t="shared" si="22"/>
        <v>36</v>
      </c>
      <c r="CP66" s="61">
        <f t="shared" si="22"/>
        <v>32</v>
      </c>
      <c r="CQ66" s="61">
        <f t="shared" si="22"/>
        <v>3</v>
      </c>
      <c r="CR66" s="61">
        <f t="shared" si="22"/>
        <v>3</v>
      </c>
      <c r="CS66" s="61">
        <f t="shared" si="22"/>
        <v>1</v>
      </c>
      <c r="CT66" s="61">
        <f t="shared" si="22"/>
        <v>1</v>
      </c>
      <c r="CU66" s="61">
        <f t="shared" si="22"/>
        <v>1</v>
      </c>
      <c r="CV66" s="60">
        <f t="shared" ref="CV66:DC66" si="23">COUNTIF(CV8:CV64,"*CPM")</f>
        <v>0</v>
      </c>
      <c r="CW66" s="60">
        <f t="shared" si="23"/>
        <v>0</v>
      </c>
      <c r="CX66" s="60">
        <f t="shared" si="23"/>
        <v>0</v>
      </c>
      <c r="CY66" s="60">
        <f t="shared" si="23"/>
        <v>0</v>
      </c>
      <c r="CZ66" s="60">
        <f t="shared" si="23"/>
        <v>0</v>
      </c>
      <c r="DA66" s="60">
        <f t="shared" si="23"/>
        <v>0</v>
      </c>
      <c r="DB66" s="60">
        <f t="shared" si="23"/>
        <v>0</v>
      </c>
      <c r="DC66" s="60">
        <f t="shared" si="23"/>
        <v>0</v>
      </c>
      <c r="DD66" s="30"/>
      <c r="DE66" s="60">
        <f>COUNTIF(DE8:DE64,"*CMP")</f>
        <v>0</v>
      </c>
      <c r="DF66" s="60">
        <f>COUNTIF(DF8:DF64,"*CMP")</f>
        <v>0</v>
      </c>
      <c r="DG66" s="61">
        <f>COUNTIF(DG8:DG64,"CMP")</f>
        <v>4</v>
      </c>
      <c r="DH66" s="61">
        <f t="shared" ref="DH66:ED66" si="24">COUNTIF(DH5:DH58,"CMP")</f>
        <v>33</v>
      </c>
      <c r="DI66" s="61">
        <f t="shared" si="24"/>
        <v>33</v>
      </c>
      <c r="DJ66" s="61">
        <f t="shared" si="24"/>
        <v>35</v>
      </c>
      <c r="DK66" s="61">
        <f t="shared" si="24"/>
        <v>35</v>
      </c>
      <c r="DL66" s="61">
        <f t="shared" si="24"/>
        <v>35</v>
      </c>
      <c r="DM66" s="61">
        <f t="shared" si="24"/>
        <v>36</v>
      </c>
      <c r="DN66" s="61">
        <f t="shared" si="24"/>
        <v>36</v>
      </c>
      <c r="DO66" s="61">
        <f t="shared" si="24"/>
        <v>19</v>
      </c>
      <c r="DP66" s="61">
        <f t="shared" si="24"/>
        <v>20</v>
      </c>
      <c r="DQ66" s="61">
        <f t="shared" si="24"/>
        <v>20</v>
      </c>
      <c r="DR66" s="61">
        <f t="shared" si="24"/>
        <v>18</v>
      </c>
      <c r="DS66" s="61">
        <f t="shared" si="24"/>
        <v>34</v>
      </c>
      <c r="DT66" s="61">
        <f t="shared" si="24"/>
        <v>36</v>
      </c>
      <c r="DU66" s="61">
        <f t="shared" si="24"/>
        <v>35</v>
      </c>
      <c r="DV66" s="61">
        <f t="shared" si="24"/>
        <v>35</v>
      </c>
      <c r="DW66" s="61">
        <f t="shared" si="24"/>
        <v>36</v>
      </c>
      <c r="DX66" s="61">
        <f t="shared" si="24"/>
        <v>36</v>
      </c>
      <c r="DY66" s="61">
        <f t="shared" si="24"/>
        <v>32</v>
      </c>
      <c r="DZ66" s="61">
        <f t="shared" si="24"/>
        <v>3</v>
      </c>
      <c r="EA66" s="61">
        <f t="shared" si="24"/>
        <v>3</v>
      </c>
      <c r="EB66" s="61">
        <f t="shared" si="24"/>
        <v>1</v>
      </c>
      <c r="EC66" s="61">
        <f t="shared" si="24"/>
        <v>1</v>
      </c>
      <c r="ED66" s="61">
        <f t="shared" si="24"/>
        <v>1</v>
      </c>
      <c r="EE66" s="60">
        <f t="shared" ref="EE66:EL66" si="25">COUNTIF(EE8:EE64,"*CPM")</f>
        <v>0</v>
      </c>
      <c r="EF66" s="60">
        <f t="shared" si="25"/>
        <v>0</v>
      </c>
      <c r="EG66" s="60">
        <f t="shared" si="25"/>
        <v>0</v>
      </c>
      <c r="EH66" s="60">
        <f t="shared" si="25"/>
        <v>0</v>
      </c>
      <c r="EI66" s="60">
        <f t="shared" si="25"/>
        <v>0</v>
      </c>
      <c r="EJ66" s="60">
        <f t="shared" si="25"/>
        <v>0</v>
      </c>
      <c r="EK66" s="60">
        <f t="shared" si="25"/>
        <v>0</v>
      </c>
      <c r="EL66" s="60">
        <f t="shared" si="25"/>
        <v>0</v>
      </c>
      <c r="EM66" s="30"/>
      <c r="EN66" s="60">
        <f>COUNTIF(EN8:EN64,"*CMP")</f>
        <v>0</v>
      </c>
      <c r="EO66" s="60">
        <f>COUNTIF(EO8:EO64,"*CMP")</f>
        <v>0</v>
      </c>
      <c r="EP66" s="61">
        <f>COUNTIF(EP8:EP64,"CMP")</f>
        <v>4</v>
      </c>
      <c r="EQ66" s="61">
        <f t="shared" ref="EQ66:FM66" si="26">COUNTIF(EQ5:EQ58,"CMP")</f>
        <v>33</v>
      </c>
      <c r="ER66" s="61">
        <f t="shared" si="26"/>
        <v>33</v>
      </c>
      <c r="ES66" s="61">
        <f t="shared" si="26"/>
        <v>35</v>
      </c>
      <c r="ET66" s="61">
        <f t="shared" si="26"/>
        <v>35</v>
      </c>
      <c r="EU66" s="61">
        <f t="shared" si="26"/>
        <v>35</v>
      </c>
      <c r="EV66" s="61">
        <f t="shared" si="26"/>
        <v>36</v>
      </c>
      <c r="EW66" s="61">
        <f t="shared" si="26"/>
        <v>36</v>
      </c>
      <c r="EX66" s="61">
        <f t="shared" si="26"/>
        <v>20</v>
      </c>
      <c r="EY66" s="61">
        <f t="shared" si="26"/>
        <v>20</v>
      </c>
      <c r="EZ66" s="61">
        <f t="shared" si="26"/>
        <v>19</v>
      </c>
      <c r="FA66" s="61">
        <f t="shared" si="26"/>
        <v>17</v>
      </c>
      <c r="FB66" s="61">
        <f t="shared" si="26"/>
        <v>33</v>
      </c>
      <c r="FC66" s="61">
        <f t="shared" si="26"/>
        <v>35</v>
      </c>
      <c r="FD66" s="61">
        <f t="shared" si="26"/>
        <v>34</v>
      </c>
      <c r="FE66" s="61">
        <f t="shared" si="26"/>
        <v>34</v>
      </c>
      <c r="FF66" s="61">
        <f t="shared" si="26"/>
        <v>35</v>
      </c>
      <c r="FG66" s="61">
        <f t="shared" si="26"/>
        <v>35</v>
      </c>
      <c r="FH66" s="61">
        <f t="shared" si="26"/>
        <v>31</v>
      </c>
      <c r="FI66" s="61">
        <f t="shared" si="26"/>
        <v>3</v>
      </c>
      <c r="FJ66" s="61">
        <f t="shared" si="26"/>
        <v>3</v>
      </c>
      <c r="FK66" s="61">
        <f t="shared" si="26"/>
        <v>1</v>
      </c>
      <c r="FL66" s="61">
        <f t="shared" si="26"/>
        <v>1</v>
      </c>
      <c r="FM66" s="61">
        <f t="shared" si="26"/>
        <v>1</v>
      </c>
      <c r="FN66" s="60">
        <f t="shared" ref="FN66:FU66" si="27">COUNTIF(FN8:FN64,"*CPM")</f>
        <v>0</v>
      </c>
      <c r="FO66" s="60">
        <f t="shared" si="27"/>
        <v>0</v>
      </c>
      <c r="FP66" s="60">
        <f t="shared" si="27"/>
        <v>0</v>
      </c>
      <c r="FQ66" s="60">
        <f t="shared" si="27"/>
        <v>0</v>
      </c>
      <c r="FR66" s="60">
        <f t="shared" si="27"/>
        <v>0</v>
      </c>
      <c r="FS66" s="60">
        <f t="shared" si="27"/>
        <v>0</v>
      </c>
      <c r="FT66" s="60">
        <f t="shared" si="27"/>
        <v>0</v>
      </c>
      <c r="FU66" s="60">
        <f t="shared" si="27"/>
        <v>0</v>
      </c>
      <c r="FV66" s="30"/>
      <c r="FX66" s="30"/>
    </row>
    <row r="67" spans="1:180" s="58" customFormat="1" ht="15.75">
      <c r="A67" s="56"/>
      <c r="B67" s="28" t="s">
        <v>243</v>
      </c>
      <c r="C67" s="62" t="s">
        <v>232</v>
      </c>
      <c r="D67" s="61">
        <f t="shared" ref="D67:AK67" si="28">COUNTIF(D8:D64,"ITC")</f>
        <v>0</v>
      </c>
      <c r="E67" s="61">
        <f t="shared" si="28"/>
        <v>0</v>
      </c>
      <c r="F67" s="61">
        <f t="shared" si="28"/>
        <v>0</v>
      </c>
      <c r="G67" s="61">
        <f t="shared" si="28"/>
        <v>0</v>
      </c>
      <c r="H67" s="61">
        <f t="shared" si="28"/>
        <v>0</v>
      </c>
      <c r="I67" s="61">
        <f t="shared" si="28"/>
        <v>0</v>
      </c>
      <c r="J67" s="61">
        <f t="shared" si="28"/>
        <v>0</v>
      </c>
      <c r="K67" s="61">
        <f t="shared" si="28"/>
        <v>0</v>
      </c>
      <c r="L67" s="61">
        <f t="shared" si="28"/>
        <v>0</v>
      </c>
      <c r="M67" s="61">
        <f t="shared" si="28"/>
        <v>0</v>
      </c>
      <c r="N67" s="61">
        <f t="shared" si="28"/>
        <v>0</v>
      </c>
      <c r="O67" s="61">
        <f t="shared" si="28"/>
        <v>0</v>
      </c>
      <c r="P67" s="61">
        <f t="shared" si="28"/>
        <v>0</v>
      </c>
      <c r="Q67" s="61">
        <f t="shared" si="28"/>
        <v>0</v>
      </c>
      <c r="R67" s="61">
        <f t="shared" si="28"/>
        <v>0</v>
      </c>
      <c r="S67" s="61">
        <f t="shared" si="28"/>
        <v>0</v>
      </c>
      <c r="T67" s="61">
        <f t="shared" si="28"/>
        <v>0</v>
      </c>
      <c r="U67" s="61">
        <f t="shared" si="28"/>
        <v>0</v>
      </c>
      <c r="V67" s="61">
        <f t="shared" si="28"/>
        <v>0</v>
      </c>
      <c r="W67" s="61">
        <f t="shared" si="28"/>
        <v>0</v>
      </c>
      <c r="X67" s="61">
        <f t="shared" si="28"/>
        <v>0</v>
      </c>
      <c r="Y67" s="61">
        <f t="shared" si="28"/>
        <v>0</v>
      </c>
      <c r="Z67" s="61">
        <f t="shared" si="28"/>
        <v>0</v>
      </c>
      <c r="AA67" s="61">
        <f t="shared" si="28"/>
        <v>0</v>
      </c>
      <c r="AB67" s="61">
        <f t="shared" si="28"/>
        <v>0</v>
      </c>
      <c r="AC67" s="61">
        <f t="shared" si="28"/>
        <v>0</v>
      </c>
      <c r="AD67" s="61">
        <f t="shared" si="28"/>
        <v>0</v>
      </c>
      <c r="AE67" s="61">
        <f t="shared" si="28"/>
        <v>0</v>
      </c>
      <c r="AF67" s="61">
        <f t="shared" si="28"/>
        <v>0</v>
      </c>
      <c r="AG67" s="61">
        <f t="shared" si="28"/>
        <v>0</v>
      </c>
      <c r="AH67" s="61">
        <f t="shared" si="28"/>
        <v>0</v>
      </c>
      <c r="AI67" s="61">
        <f t="shared" si="28"/>
        <v>0</v>
      </c>
      <c r="AJ67" s="61">
        <f t="shared" si="28"/>
        <v>0</v>
      </c>
      <c r="AK67" s="61">
        <f t="shared" si="28"/>
        <v>0</v>
      </c>
      <c r="AL67" s="30"/>
      <c r="AM67" s="61">
        <f t="shared" ref="AM67:BT67" si="29">COUNTIF(AM8:AM64,"ITC")</f>
        <v>0</v>
      </c>
      <c r="AN67" s="61">
        <f t="shared" si="29"/>
        <v>0</v>
      </c>
      <c r="AO67" s="61">
        <f t="shared" si="29"/>
        <v>0</v>
      </c>
      <c r="AP67" s="61">
        <f t="shared" si="29"/>
        <v>0</v>
      </c>
      <c r="AQ67" s="61">
        <f t="shared" si="29"/>
        <v>0</v>
      </c>
      <c r="AR67" s="61">
        <f t="shared" si="29"/>
        <v>0</v>
      </c>
      <c r="AS67" s="61">
        <f t="shared" si="29"/>
        <v>0</v>
      </c>
      <c r="AT67" s="61">
        <f t="shared" si="29"/>
        <v>0</v>
      </c>
      <c r="AU67" s="61">
        <f t="shared" si="29"/>
        <v>0</v>
      </c>
      <c r="AV67" s="61">
        <f t="shared" si="29"/>
        <v>0</v>
      </c>
      <c r="AW67" s="61">
        <f t="shared" si="29"/>
        <v>0</v>
      </c>
      <c r="AX67" s="61">
        <f t="shared" si="29"/>
        <v>0</v>
      </c>
      <c r="AY67" s="61">
        <f t="shared" si="29"/>
        <v>0</v>
      </c>
      <c r="AZ67" s="61">
        <f t="shared" si="29"/>
        <v>0</v>
      </c>
      <c r="BA67" s="61">
        <f t="shared" si="29"/>
        <v>0</v>
      </c>
      <c r="BB67" s="61">
        <f t="shared" si="29"/>
        <v>0</v>
      </c>
      <c r="BC67" s="61">
        <f t="shared" si="29"/>
        <v>0</v>
      </c>
      <c r="BD67" s="61">
        <f t="shared" si="29"/>
        <v>0</v>
      </c>
      <c r="BE67" s="61">
        <f t="shared" si="29"/>
        <v>0</v>
      </c>
      <c r="BF67" s="61">
        <f t="shared" si="29"/>
        <v>0</v>
      </c>
      <c r="BG67" s="61">
        <f t="shared" si="29"/>
        <v>0</v>
      </c>
      <c r="BH67" s="61">
        <f t="shared" si="29"/>
        <v>0</v>
      </c>
      <c r="BI67" s="61">
        <f t="shared" si="29"/>
        <v>0</v>
      </c>
      <c r="BJ67" s="61">
        <f t="shared" si="29"/>
        <v>0</v>
      </c>
      <c r="BK67" s="61">
        <f t="shared" si="29"/>
        <v>0</v>
      </c>
      <c r="BL67" s="61">
        <f t="shared" si="29"/>
        <v>0</v>
      </c>
      <c r="BM67" s="61">
        <f t="shared" si="29"/>
        <v>0</v>
      </c>
      <c r="BN67" s="61">
        <f t="shared" si="29"/>
        <v>0</v>
      </c>
      <c r="BO67" s="61">
        <f t="shared" si="29"/>
        <v>0</v>
      </c>
      <c r="BP67" s="61">
        <f t="shared" si="29"/>
        <v>0</v>
      </c>
      <c r="BQ67" s="61">
        <f t="shared" si="29"/>
        <v>0</v>
      </c>
      <c r="BR67" s="61">
        <f t="shared" si="29"/>
        <v>0</v>
      </c>
      <c r="BS67" s="61">
        <f t="shared" si="29"/>
        <v>0</v>
      </c>
      <c r="BT67" s="61">
        <f t="shared" si="29"/>
        <v>0</v>
      </c>
      <c r="BU67" s="30"/>
      <c r="BV67" s="61">
        <f t="shared" ref="BV67:DC67" si="30">COUNTIF(BV8:BV64,"ITC")</f>
        <v>0</v>
      </c>
      <c r="BW67" s="61">
        <f t="shared" si="30"/>
        <v>0</v>
      </c>
      <c r="BX67" s="61">
        <f t="shared" si="30"/>
        <v>0</v>
      </c>
      <c r="BY67" s="61">
        <f t="shared" si="30"/>
        <v>0</v>
      </c>
      <c r="BZ67" s="61">
        <f t="shared" si="30"/>
        <v>0</v>
      </c>
      <c r="CA67" s="61">
        <f t="shared" si="30"/>
        <v>0</v>
      </c>
      <c r="CB67" s="61">
        <f t="shared" si="30"/>
        <v>0</v>
      </c>
      <c r="CC67" s="61">
        <f t="shared" si="30"/>
        <v>0</v>
      </c>
      <c r="CD67" s="61">
        <f t="shared" si="30"/>
        <v>0</v>
      </c>
      <c r="CE67" s="61">
        <f t="shared" si="30"/>
        <v>0</v>
      </c>
      <c r="CF67" s="61">
        <f t="shared" si="30"/>
        <v>0</v>
      </c>
      <c r="CG67" s="61">
        <f t="shared" si="30"/>
        <v>0</v>
      </c>
      <c r="CH67" s="61">
        <f t="shared" si="30"/>
        <v>0</v>
      </c>
      <c r="CI67" s="61">
        <f t="shared" si="30"/>
        <v>0</v>
      </c>
      <c r="CJ67" s="61">
        <f t="shared" si="30"/>
        <v>0</v>
      </c>
      <c r="CK67" s="61">
        <f t="shared" si="30"/>
        <v>0</v>
      </c>
      <c r="CL67" s="61">
        <f t="shared" si="30"/>
        <v>0</v>
      </c>
      <c r="CM67" s="61">
        <f t="shared" si="30"/>
        <v>0</v>
      </c>
      <c r="CN67" s="61">
        <f t="shared" si="30"/>
        <v>0</v>
      </c>
      <c r="CO67" s="61">
        <f t="shared" si="30"/>
        <v>0</v>
      </c>
      <c r="CP67" s="61">
        <f t="shared" si="30"/>
        <v>0</v>
      </c>
      <c r="CQ67" s="61">
        <f t="shared" si="30"/>
        <v>0</v>
      </c>
      <c r="CR67" s="61">
        <f t="shared" si="30"/>
        <v>0</v>
      </c>
      <c r="CS67" s="61">
        <f t="shared" si="30"/>
        <v>0</v>
      </c>
      <c r="CT67" s="61">
        <f t="shared" si="30"/>
        <v>0</v>
      </c>
      <c r="CU67" s="61">
        <f t="shared" si="30"/>
        <v>0</v>
      </c>
      <c r="CV67" s="61">
        <f t="shared" si="30"/>
        <v>0</v>
      </c>
      <c r="CW67" s="61">
        <f t="shared" si="30"/>
        <v>0</v>
      </c>
      <c r="CX67" s="61">
        <f t="shared" si="30"/>
        <v>0</v>
      </c>
      <c r="CY67" s="61">
        <f t="shared" si="30"/>
        <v>0</v>
      </c>
      <c r="CZ67" s="61">
        <f t="shared" si="30"/>
        <v>0</v>
      </c>
      <c r="DA67" s="61">
        <f t="shared" si="30"/>
        <v>0</v>
      </c>
      <c r="DB67" s="61">
        <f t="shared" si="30"/>
        <v>0</v>
      </c>
      <c r="DC67" s="61">
        <f t="shared" si="30"/>
        <v>0</v>
      </c>
      <c r="DD67" s="30"/>
      <c r="DE67" s="61">
        <f t="shared" ref="DE67:EL67" si="31">COUNTIF(DE8:DE64,"ITC")</f>
        <v>0</v>
      </c>
      <c r="DF67" s="61">
        <f t="shared" si="31"/>
        <v>0</v>
      </c>
      <c r="DG67" s="61">
        <f t="shared" si="31"/>
        <v>0</v>
      </c>
      <c r="DH67" s="61">
        <f t="shared" si="31"/>
        <v>0</v>
      </c>
      <c r="DI67" s="61">
        <f t="shared" si="31"/>
        <v>0</v>
      </c>
      <c r="DJ67" s="61">
        <f t="shared" si="31"/>
        <v>0</v>
      </c>
      <c r="DK67" s="61">
        <f t="shared" si="31"/>
        <v>0</v>
      </c>
      <c r="DL67" s="61">
        <f t="shared" si="31"/>
        <v>0</v>
      </c>
      <c r="DM67" s="61">
        <f t="shared" si="31"/>
        <v>0</v>
      </c>
      <c r="DN67" s="61">
        <f t="shared" si="31"/>
        <v>0</v>
      </c>
      <c r="DO67" s="61">
        <f t="shared" si="31"/>
        <v>0</v>
      </c>
      <c r="DP67" s="61">
        <f t="shared" si="31"/>
        <v>0</v>
      </c>
      <c r="DQ67" s="61">
        <f t="shared" si="31"/>
        <v>0</v>
      </c>
      <c r="DR67" s="61">
        <f t="shared" si="31"/>
        <v>0</v>
      </c>
      <c r="DS67" s="61">
        <f t="shared" si="31"/>
        <v>0</v>
      </c>
      <c r="DT67" s="61">
        <f t="shared" si="31"/>
        <v>0</v>
      </c>
      <c r="DU67" s="61">
        <f t="shared" si="31"/>
        <v>0</v>
      </c>
      <c r="DV67" s="61">
        <f t="shared" si="31"/>
        <v>0</v>
      </c>
      <c r="DW67" s="61">
        <f t="shared" si="31"/>
        <v>0</v>
      </c>
      <c r="DX67" s="61">
        <f t="shared" si="31"/>
        <v>0</v>
      </c>
      <c r="DY67" s="61">
        <f t="shared" si="31"/>
        <v>0</v>
      </c>
      <c r="DZ67" s="61">
        <f t="shared" si="31"/>
        <v>0</v>
      </c>
      <c r="EA67" s="61">
        <f t="shared" si="31"/>
        <v>0</v>
      </c>
      <c r="EB67" s="61">
        <f t="shared" si="31"/>
        <v>0</v>
      </c>
      <c r="EC67" s="61">
        <f t="shared" si="31"/>
        <v>0</v>
      </c>
      <c r="ED67" s="61">
        <f t="shared" si="31"/>
        <v>0</v>
      </c>
      <c r="EE67" s="61">
        <f t="shared" si="31"/>
        <v>0</v>
      </c>
      <c r="EF67" s="61">
        <f t="shared" si="31"/>
        <v>0</v>
      </c>
      <c r="EG67" s="61">
        <f t="shared" si="31"/>
        <v>0</v>
      </c>
      <c r="EH67" s="61">
        <f t="shared" si="31"/>
        <v>0</v>
      </c>
      <c r="EI67" s="61">
        <f t="shared" si="31"/>
        <v>0</v>
      </c>
      <c r="EJ67" s="61">
        <f t="shared" si="31"/>
        <v>0</v>
      </c>
      <c r="EK67" s="61">
        <f t="shared" si="31"/>
        <v>0</v>
      </c>
      <c r="EL67" s="61">
        <f t="shared" si="31"/>
        <v>0</v>
      </c>
      <c r="EM67" s="30"/>
      <c r="EN67" s="61">
        <f t="shared" ref="EN67:FU67" si="32">COUNTIF(EN8:EN64,"ITC")</f>
        <v>0</v>
      </c>
      <c r="EO67" s="61">
        <f t="shared" si="32"/>
        <v>0</v>
      </c>
      <c r="EP67" s="61">
        <f t="shared" si="32"/>
        <v>0</v>
      </c>
      <c r="EQ67" s="61">
        <f t="shared" si="32"/>
        <v>0</v>
      </c>
      <c r="ER67" s="61">
        <f t="shared" si="32"/>
        <v>0</v>
      </c>
      <c r="ES67" s="61">
        <f t="shared" si="32"/>
        <v>0</v>
      </c>
      <c r="ET67" s="61">
        <f t="shared" si="32"/>
        <v>0</v>
      </c>
      <c r="EU67" s="61">
        <f t="shared" si="32"/>
        <v>0</v>
      </c>
      <c r="EV67" s="61">
        <f t="shared" si="32"/>
        <v>0</v>
      </c>
      <c r="EW67" s="61">
        <f t="shared" si="32"/>
        <v>0</v>
      </c>
      <c r="EX67" s="61">
        <f t="shared" si="32"/>
        <v>0</v>
      </c>
      <c r="EY67" s="61">
        <f t="shared" si="32"/>
        <v>0</v>
      </c>
      <c r="EZ67" s="61">
        <f t="shared" si="32"/>
        <v>0</v>
      </c>
      <c r="FA67" s="61">
        <f t="shared" si="32"/>
        <v>0</v>
      </c>
      <c r="FB67" s="61">
        <f t="shared" si="32"/>
        <v>0</v>
      </c>
      <c r="FC67" s="61">
        <f t="shared" si="32"/>
        <v>0</v>
      </c>
      <c r="FD67" s="61">
        <f t="shared" si="32"/>
        <v>0</v>
      </c>
      <c r="FE67" s="61">
        <f t="shared" si="32"/>
        <v>0</v>
      </c>
      <c r="FF67" s="61">
        <f t="shared" si="32"/>
        <v>0</v>
      </c>
      <c r="FG67" s="61">
        <f t="shared" si="32"/>
        <v>0</v>
      </c>
      <c r="FH67" s="61">
        <f t="shared" si="32"/>
        <v>0</v>
      </c>
      <c r="FI67" s="61">
        <f t="shared" si="32"/>
        <v>0</v>
      </c>
      <c r="FJ67" s="61">
        <f t="shared" si="32"/>
        <v>0</v>
      </c>
      <c r="FK67" s="61">
        <f t="shared" si="32"/>
        <v>0</v>
      </c>
      <c r="FL67" s="61">
        <f t="shared" si="32"/>
        <v>0</v>
      </c>
      <c r="FM67" s="61">
        <f t="shared" si="32"/>
        <v>0</v>
      </c>
      <c r="FN67" s="61">
        <f t="shared" si="32"/>
        <v>0</v>
      </c>
      <c r="FO67" s="61">
        <f t="shared" si="32"/>
        <v>0</v>
      </c>
      <c r="FP67" s="61">
        <f t="shared" si="32"/>
        <v>0</v>
      </c>
      <c r="FQ67" s="61">
        <f t="shared" si="32"/>
        <v>0</v>
      </c>
      <c r="FR67" s="61">
        <f t="shared" si="32"/>
        <v>0</v>
      </c>
      <c r="FS67" s="61">
        <f t="shared" si="32"/>
        <v>0</v>
      </c>
      <c r="FT67" s="61">
        <f t="shared" si="32"/>
        <v>0</v>
      </c>
      <c r="FU67" s="61">
        <f t="shared" si="32"/>
        <v>0</v>
      </c>
      <c r="FV67" s="30"/>
      <c r="FX67" s="30"/>
    </row>
    <row r="68" spans="1:180" s="58" customFormat="1" ht="15.75">
      <c r="A68" s="56"/>
      <c r="B68" s="28" t="s">
        <v>270</v>
      </c>
      <c r="C68" s="19" t="s">
        <v>271</v>
      </c>
      <c r="D68" s="61">
        <f t="shared" ref="D68:AK68" si="33">COUNTIF(D8:D64,"ITL")</f>
        <v>0</v>
      </c>
      <c r="E68" s="61">
        <f t="shared" si="33"/>
        <v>0</v>
      </c>
      <c r="F68" s="61">
        <f t="shared" si="33"/>
        <v>0</v>
      </c>
      <c r="G68" s="61">
        <f t="shared" si="33"/>
        <v>3</v>
      </c>
      <c r="H68" s="61">
        <f t="shared" si="33"/>
        <v>3</v>
      </c>
      <c r="I68" s="61">
        <f t="shared" si="33"/>
        <v>4</v>
      </c>
      <c r="J68" s="61">
        <f t="shared" si="33"/>
        <v>4</v>
      </c>
      <c r="K68" s="61">
        <f t="shared" si="33"/>
        <v>4</v>
      </c>
      <c r="L68" s="61">
        <f t="shared" si="33"/>
        <v>4</v>
      </c>
      <c r="M68" s="61">
        <f t="shared" si="33"/>
        <v>4</v>
      </c>
      <c r="N68" s="61">
        <f t="shared" si="33"/>
        <v>2</v>
      </c>
      <c r="O68" s="61">
        <f t="shared" si="33"/>
        <v>1</v>
      </c>
      <c r="P68" s="61">
        <f t="shared" si="33"/>
        <v>2</v>
      </c>
      <c r="Q68" s="61">
        <f t="shared" si="33"/>
        <v>4</v>
      </c>
      <c r="R68" s="61">
        <f t="shared" si="33"/>
        <v>5</v>
      </c>
      <c r="S68" s="61">
        <f t="shared" si="33"/>
        <v>5</v>
      </c>
      <c r="T68" s="61">
        <f t="shared" si="33"/>
        <v>5</v>
      </c>
      <c r="U68" s="61">
        <f t="shared" si="33"/>
        <v>5</v>
      </c>
      <c r="V68" s="61">
        <f t="shared" si="33"/>
        <v>5</v>
      </c>
      <c r="W68" s="61">
        <f t="shared" si="33"/>
        <v>5</v>
      </c>
      <c r="X68" s="61">
        <f t="shared" si="33"/>
        <v>5</v>
      </c>
      <c r="Y68" s="61">
        <f t="shared" si="33"/>
        <v>1</v>
      </c>
      <c r="Z68" s="61">
        <f t="shared" si="33"/>
        <v>1</v>
      </c>
      <c r="AA68" s="61">
        <f t="shared" si="33"/>
        <v>0</v>
      </c>
      <c r="AB68" s="61">
        <f t="shared" si="33"/>
        <v>0</v>
      </c>
      <c r="AC68" s="61">
        <f t="shared" si="33"/>
        <v>0</v>
      </c>
      <c r="AD68" s="61">
        <f t="shared" si="33"/>
        <v>0</v>
      </c>
      <c r="AE68" s="61">
        <f t="shared" si="33"/>
        <v>0</v>
      </c>
      <c r="AF68" s="61">
        <f t="shared" si="33"/>
        <v>0</v>
      </c>
      <c r="AG68" s="61">
        <f t="shared" si="33"/>
        <v>0</v>
      </c>
      <c r="AH68" s="61">
        <f t="shared" si="33"/>
        <v>0</v>
      </c>
      <c r="AI68" s="61">
        <f t="shared" si="33"/>
        <v>0</v>
      </c>
      <c r="AJ68" s="61">
        <f t="shared" si="33"/>
        <v>0</v>
      </c>
      <c r="AK68" s="61">
        <f t="shared" si="33"/>
        <v>0</v>
      </c>
      <c r="AL68" s="30"/>
      <c r="AM68" s="61">
        <f t="shared" ref="AM68:BT68" si="34">COUNTIF(AM8:AM64,"ITL")</f>
        <v>0</v>
      </c>
      <c r="AN68" s="61">
        <f t="shared" si="34"/>
        <v>0</v>
      </c>
      <c r="AO68" s="61">
        <f t="shared" si="34"/>
        <v>0</v>
      </c>
      <c r="AP68" s="61">
        <f t="shared" si="34"/>
        <v>3</v>
      </c>
      <c r="AQ68" s="61">
        <f t="shared" si="34"/>
        <v>3</v>
      </c>
      <c r="AR68" s="61">
        <f t="shared" si="34"/>
        <v>4</v>
      </c>
      <c r="AS68" s="61">
        <f t="shared" si="34"/>
        <v>4</v>
      </c>
      <c r="AT68" s="61">
        <f t="shared" si="34"/>
        <v>4</v>
      </c>
      <c r="AU68" s="61">
        <f t="shared" si="34"/>
        <v>4</v>
      </c>
      <c r="AV68" s="61">
        <f t="shared" si="34"/>
        <v>4</v>
      </c>
      <c r="AW68" s="61">
        <f t="shared" si="34"/>
        <v>2</v>
      </c>
      <c r="AX68" s="61">
        <f t="shared" si="34"/>
        <v>1</v>
      </c>
      <c r="AY68" s="61">
        <f t="shared" si="34"/>
        <v>2</v>
      </c>
      <c r="AZ68" s="61">
        <f t="shared" si="34"/>
        <v>3</v>
      </c>
      <c r="BA68" s="61">
        <f t="shared" si="34"/>
        <v>5</v>
      </c>
      <c r="BB68" s="61">
        <f t="shared" si="34"/>
        <v>5</v>
      </c>
      <c r="BC68" s="61">
        <f t="shared" si="34"/>
        <v>5</v>
      </c>
      <c r="BD68" s="61">
        <f t="shared" si="34"/>
        <v>5</v>
      </c>
      <c r="BE68" s="61">
        <f t="shared" si="34"/>
        <v>5</v>
      </c>
      <c r="BF68" s="61">
        <f t="shared" si="34"/>
        <v>5</v>
      </c>
      <c r="BG68" s="61">
        <f t="shared" si="34"/>
        <v>5</v>
      </c>
      <c r="BH68" s="61">
        <f t="shared" si="34"/>
        <v>1</v>
      </c>
      <c r="BI68" s="61">
        <f t="shared" si="34"/>
        <v>1</v>
      </c>
      <c r="BJ68" s="61">
        <f t="shared" si="34"/>
        <v>0</v>
      </c>
      <c r="BK68" s="61">
        <f t="shared" si="34"/>
        <v>0</v>
      </c>
      <c r="BL68" s="61">
        <f t="shared" si="34"/>
        <v>0</v>
      </c>
      <c r="BM68" s="61">
        <f t="shared" si="34"/>
        <v>0</v>
      </c>
      <c r="BN68" s="61">
        <f t="shared" si="34"/>
        <v>0</v>
      </c>
      <c r="BO68" s="61">
        <f t="shared" si="34"/>
        <v>0</v>
      </c>
      <c r="BP68" s="61">
        <f t="shared" si="34"/>
        <v>0</v>
      </c>
      <c r="BQ68" s="61">
        <f t="shared" si="34"/>
        <v>0</v>
      </c>
      <c r="BR68" s="61">
        <f t="shared" si="34"/>
        <v>0</v>
      </c>
      <c r="BS68" s="61">
        <f t="shared" si="34"/>
        <v>0</v>
      </c>
      <c r="BT68" s="61">
        <f t="shared" si="34"/>
        <v>0</v>
      </c>
      <c r="BU68" s="30"/>
      <c r="BV68" s="61">
        <f t="shared" ref="BV68:DC68" si="35">COUNTIF(BV8:BV64,"ITL")</f>
        <v>0</v>
      </c>
      <c r="BW68" s="61">
        <f t="shared" si="35"/>
        <v>0</v>
      </c>
      <c r="BX68" s="61">
        <f t="shared" si="35"/>
        <v>0</v>
      </c>
      <c r="BY68" s="61">
        <f t="shared" si="35"/>
        <v>4</v>
      </c>
      <c r="BZ68" s="61">
        <f t="shared" si="35"/>
        <v>4</v>
      </c>
      <c r="CA68" s="61">
        <f t="shared" si="35"/>
        <v>5</v>
      </c>
      <c r="CB68" s="61">
        <f t="shared" si="35"/>
        <v>5</v>
      </c>
      <c r="CC68" s="61">
        <f t="shared" si="35"/>
        <v>5</v>
      </c>
      <c r="CD68" s="61">
        <f t="shared" si="35"/>
        <v>5</v>
      </c>
      <c r="CE68" s="61">
        <f t="shared" si="35"/>
        <v>5</v>
      </c>
      <c r="CF68" s="61">
        <f t="shared" si="35"/>
        <v>2</v>
      </c>
      <c r="CG68" s="61">
        <f t="shared" si="35"/>
        <v>1</v>
      </c>
      <c r="CH68" s="61">
        <f t="shared" si="35"/>
        <v>3</v>
      </c>
      <c r="CI68" s="61">
        <f t="shared" si="35"/>
        <v>4</v>
      </c>
      <c r="CJ68" s="61">
        <f t="shared" si="35"/>
        <v>5</v>
      </c>
      <c r="CK68" s="61">
        <f t="shared" si="35"/>
        <v>5</v>
      </c>
      <c r="CL68" s="61">
        <f t="shared" si="35"/>
        <v>5</v>
      </c>
      <c r="CM68" s="61">
        <f t="shared" si="35"/>
        <v>5</v>
      </c>
      <c r="CN68" s="61">
        <f t="shared" si="35"/>
        <v>5</v>
      </c>
      <c r="CO68" s="61">
        <f t="shared" si="35"/>
        <v>5</v>
      </c>
      <c r="CP68" s="61">
        <f t="shared" si="35"/>
        <v>5</v>
      </c>
      <c r="CQ68" s="61">
        <f t="shared" si="35"/>
        <v>1</v>
      </c>
      <c r="CR68" s="61">
        <f t="shared" si="35"/>
        <v>1</v>
      </c>
      <c r="CS68" s="61">
        <f t="shared" si="35"/>
        <v>0</v>
      </c>
      <c r="CT68" s="61">
        <f t="shared" si="35"/>
        <v>0</v>
      </c>
      <c r="CU68" s="61">
        <f t="shared" si="35"/>
        <v>0</v>
      </c>
      <c r="CV68" s="61">
        <f t="shared" si="35"/>
        <v>0</v>
      </c>
      <c r="CW68" s="61">
        <f t="shared" si="35"/>
        <v>0</v>
      </c>
      <c r="CX68" s="61">
        <f t="shared" si="35"/>
        <v>0</v>
      </c>
      <c r="CY68" s="61">
        <f t="shared" si="35"/>
        <v>0</v>
      </c>
      <c r="CZ68" s="61">
        <f t="shared" si="35"/>
        <v>0</v>
      </c>
      <c r="DA68" s="61">
        <f t="shared" si="35"/>
        <v>0</v>
      </c>
      <c r="DB68" s="61">
        <f t="shared" si="35"/>
        <v>0</v>
      </c>
      <c r="DC68" s="61">
        <f t="shared" si="35"/>
        <v>0</v>
      </c>
      <c r="DD68" s="30"/>
      <c r="DE68" s="61">
        <f t="shared" ref="DE68:EL68" si="36">COUNTIF(DE8:DE64,"ITL")</f>
        <v>0</v>
      </c>
      <c r="DF68" s="61">
        <f t="shared" si="36"/>
        <v>0</v>
      </c>
      <c r="DG68" s="61">
        <f t="shared" si="36"/>
        <v>0</v>
      </c>
      <c r="DH68" s="61">
        <f t="shared" si="36"/>
        <v>5</v>
      </c>
      <c r="DI68" s="61">
        <f t="shared" si="36"/>
        <v>5</v>
      </c>
      <c r="DJ68" s="61">
        <f t="shared" si="36"/>
        <v>5</v>
      </c>
      <c r="DK68" s="61">
        <f t="shared" si="36"/>
        <v>5</v>
      </c>
      <c r="DL68" s="61">
        <f t="shared" si="36"/>
        <v>5</v>
      </c>
      <c r="DM68" s="61">
        <f t="shared" si="36"/>
        <v>5</v>
      </c>
      <c r="DN68" s="61">
        <f t="shared" si="36"/>
        <v>5</v>
      </c>
      <c r="DO68" s="61">
        <f t="shared" si="36"/>
        <v>4</v>
      </c>
      <c r="DP68" s="61">
        <f t="shared" si="36"/>
        <v>2</v>
      </c>
      <c r="DQ68" s="61">
        <f t="shared" si="36"/>
        <v>1</v>
      </c>
      <c r="DR68" s="61">
        <f t="shared" si="36"/>
        <v>3</v>
      </c>
      <c r="DS68" s="61">
        <f t="shared" si="36"/>
        <v>4</v>
      </c>
      <c r="DT68" s="61">
        <f t="shared" si="36"/>
        <v>4</v>
      </c>
      <c r="DU68" s="61">
        <f t="shared" si="36"/>
        <v>4</v>
      </c>
      <c r="DV68" s="61">
        <f t="shared" si="36"/>
        <v>4</v>
      </c>
      <c r="DW68" s="61">
        <f t="shared" si="36"/>
        <v>4</v>
      </c>
      <c r="DX68" s="61">
        <f t="shared" si="36"/>
        <v>4</v>
      </c>
      <c r="DY68" s="61">
        <f t="shared" si="36"/>
        <v>4</v>
      </c>
      <c r="DZ68" s="61">
        <f t="shared" si="36"/>
        <v>0</v>
      </c>
      <c r="EA68" s="61">
        <f t="shared" si="36"/>
        <v>0</v>
      </c>
      <c r="EB68" s="61">
        <f t="shared" si="36"/>
        <v>0</v>
      </c>
      <c r="EC68" s="61">
        <f t="shared" si="36"/>
        <v>0</v>
      </c>
      <c r="ED68" s="61">
        <f t="shared" si="36"/>
        <v>0</v>
      </c>
      <c r="EE68" s="61">
        <f t="shared" si="36"/>
        <v>0</v>
      </c>
      <c r="EF68" s="61">
        <f t="shared" si="36"/>
        <v>0</v>
      </c>
      <c r="EG68" s="61">
        <f t="shared" si="36"/>
        <v>0</v>
      </c>
      <c r="EH68" s="61">
        <f t="shared" si="36"/>
        <v>0</v>
      </c>
      <c r="EI68" s="61">
        <f t="shared" si="36"/>
        <v>0</v>
      </c>
      <c r="EJ68" s="61">
        <f t="shared" si="36"/>
        <v>0</v>
      </c>
      <c r="EK68" s="61">
        <f t="shared" si="36"/>
        <v>0</v>
      </c>
      <c r="EL68" s="61">
        <f t="shared" si="36"/>
        <v>0</v>
      </c>
      <c r="EM68" s="30"/>
      <c r="EN68" s="61">
        <f t="shared" ref="EN68:FU68" si="37">COUNTIF(EN8:EN64,"ITL")</f>
        <v>0</v>
      </c>
      <c r="EO68" s="61">
        <f t="shared" si="37"/>
        <v>0</v>
      </c>
      <c r="EP68" s="61">
        <f t="shared" si="37"/>
        <v>0</v>
      </c>
      <c r="EQ68" s="61">
        <f t="shared" si="37"/>
        <v>4</v>
      </c>
      <c r="ER68" s="61">
        <f t="shared" si="37"/>
        <v>4</v>
      </c>
      <c r="ES68" s="61">
        <f t="shared" si="37"/>
        <v>5</v>
      </c>
      <c r="ET68" s="61">
        <f t="shared" si="37"/>
        <v>5</v>
      </c>
      <c r="EU68" s="61">
        <f t="shared" si="37"/>
        <v>5</v>
      </c>
      <c r="EV68" s="61">
        <f t="shared" si="37"/>
        <v>5</v>
      </c>
      <c r="EW68" s="61">
        <f t="shared" si="37"/>
        <v>5</v>
      </c>
      <c r="EX68" s="61">
        <f t="shared" si="37"/>
        <v>4</v>
      </c>
      <c r="EY68" s="61">
        <f t="shared" si="37"/>
        <v>3</v>
      </c>
      <c r="EZ68" s="61">
        <f t="shared" si="37"/>
        <v>1</v>
      </c>
      <c r="FA68" s="61">
        <f t="shared" si="37"/>
        <v>2</v>
      </c>
      <c r="FB68" s="61">
        <f t="shared" si="37"/>
        <v>5</v>
      </c>
      <c r="FC68" s="61">
        <f t="shared" si="37"/>
        <v>5</v>
      </c>
      <c r="FD68" s="61">
        <f t="shared" si="37"/>
        <v>5</v>
      </c>
      <c r="FE68" s="61">
        <f t="shared" si="37"/>
        <v>5</v>
      </c>
      <c r="FF68" s="61">
        <f t="shared" si="37"/>
        <v>5</v>
      </c>
      <c r="FG68" s="61">
        <f t="shared" si="37"/>
        <v>5</v>
      </c>
      <c r="FH68" s="61">
        <f t="shared" si="37"/>
        <v>5</v>
      </c>
      <c r="FI68" s="61">
        <f t="shared" si="37"/>
        <v>1</v>
      </c>
      <c r="FJ68" s="61">
        <f t="shared" si="37"/>
        <v>1</v>
      </c>
      <c r="FK68" s="61">
        <f t="shared" si="37"/>
        <v>0</v>
      </c>
      <c r="FL68" s="61">
        <f t="shared" si="37"/>
        <v>0</v>
      </c>
      <c r="FM68" s="61">
        <f t="shared" si="37"/>
        <v>0</v>
      </c>
      <c r="FN68" s="61">
        <f t="shared" si="37"/>
        <v>0</v>
      </c>
      <c r="FO68" s="61">
        <f t="shared" si="37"/>
        <v>0</v>
      </c>
      <c r="FP68" s="61">
        <f t="shared" si="37"/>
        <v>0</v>
      </c>
      <c r="FQ68" s="61">
        <f t="shared" si="37"/>
        <v>0</v>
      </c>
      <c r="FR68" s="61">
        <f t="shared" si="37"/>
        <v>0</v>
      </c>
      <c r="FS68" s="61">
        <f t="shared" si="37"/>
        <v>0</v>
      </c>
      <c r="FT68" s="61">
        <f t="shared" si="37"/>
        <v>0</v>
      </c>
      <c r="FU68" s="61">
        <f t="shared" si="37"/>
        <v>0</v>
      </c>
      <c r="FV68" s="30"/>
      <c r="FX68" s="30"/>
    </row>
    <row r="69" spans="1:180" s="58" customFormat="1" ht="15.75">
      <c r="A69" s="56"/>
      <c r="B69" s="63" t="s">
        <v>291</v>
      </c>
      <c r="C69" s="63" t="s">
        <v>247</v>
      </c>
      <c r="D69" s="61">
        <f t="shared" ref="D69:AK69" si="38">COUNTIF(D8:D64,"DIM")</f>
        <v>0</v>
      </c>
      <c r="E69" s="61">
        <f t="shared" si="38"/>
        <v>0</v>
      </c>
      <c r="F69" s="61">
        <f t="shared" si="38"/>
        <v>0</v>
      </c>
      <c r="G69" s="61">
        <f t="shared" si="38"/>
        <v>0</v>
      </c>
      <c r="H69" s="61">
        <f t="shared" si="38"/>
        <v>0</v>
      </c>
      <c r="I69" s="61">
        <f t="shared" si="38"/>
        <v>0</v>
      </c>
      <c r="J69" s="61">
        <f t="shared" si="38"/>
        <v>0</v>
      </c>
      <c r="K69" s="61">
        <f t="shared" si="38"/>
        <v>0</v>
      </c>
      <c r="L69" s="61">
        <f t="shared" si="38"/>
        <v>0</v>
      </c>
      <c r="M69" s="61">
        <f t="shared" si="38"/>
        <v>0</v>
      </c>
      <c r="N69" s="61">
        <f t="shared" si="38"/>
        <v>0</v>
      </c>
      <c r="O69" s="61">
        <f t="shared" si="38"/>
        <v>0</v>
      </c>
      <c r="P69" s="61">
        <f t="shared" si="38"/>
        <v>0</v>
      </c>
      <c r="Q69" s="61">
        <f t="shared" si="38"/>
        <v>0</v>
      </c>
      <c r="R69" s="61">
        <f t="shared" si="38"/>
        <v>0</v>
      </c>
      <c r="S69" s="61">
        <f t="shared" si="38"/>
        <v>0</v>
      </c>
      <c r="T69" s="61">
        <f t="shared" si="38"/>
        <v>0</v>
      </c>
      <c r="U69" s="61">
        <f t="shared" si="38"/>
        <v>0</v>
      </c>
      <c r="V69" s="61">
        <f t="shared" si="38"/>
        <v>0</v>
      </c>
      <c r="W69" s="61">
        <f t="shared" si="38"/>
        <v>0</v>
      </c>
      <c r="X69" s="61">
        <f t="shared" si="38"/>
        <v>0</v>
      </c>
      <c r="Y69" s="61">
        <f t="shared" si="38"/>
        <v>0</v>
      </c>
      <c r="Z69" s="61">
        <f t="shared" si="38"/>
        <v>0</v>
      </c>
      <c r="AA69" s="61">
        <f t="shared" si="38"/>
        <v>0</v>
      </c>
      <c r="AB69" s="61">
        <f t="shared" si="38"/>
        <v>0</v>
      </c>
      <c r="AC69" s="61">
        <f t="shared" si="38"/>
        <v>0</v>
      </c>
      <c r="AD69" s="61">
        <f t="shared" si="38"/>
        <v>0</v>
      </c>
      <c r="AE69" s="61">
        <f t="shared" si="38"/>
        <v>0</v>
      </c>
      <c r="AF69" s="61">
        <f t="shared" si="38"/>
        <v>0</v>
      </c>
      <c r="AG69" s="61">
        <f t="shared" si="38"/>
        <v>0</v>
      </c>
      <c r="AH69" s="61">
        <f t="shared" si="38"/>
        <v>0</v>
      </c>
      <c r="AI69" s="61">
        <f t="shared" si="38"/>
        <v>0</v>
      </c>
      <c r="AJ69" s="61">
        <f t="shared" si="38"/>
        <v>0</v>
      </c>
      <c r="AK69" s="61">
        <f t="shared" si="38"/>
        <v>0</v>
      </c>
      <c r="AL69" s="30"/>
      <c r="AM69" s="61">
        <f t="shared" ref="AM69:BT69" si="39">COUNTIF(AM8:AM64,"DIM")</f>
        <v>0</v>
      </c>
      <c r="AN69" s="61">
        <f t="shared" si="39"/>
        <v>0</v>
      </c>
      <c r="AO69" s="61">
        <f t="shared" si="39"/>
        <v>0</v>
      </c>
      <c r="AP69" s="61">
        <f t="shared" si="39"/>
        <v>0</v>
      </c>
      <c r="AQ69" s="61">
        <f t="shared" si="39"/>
        <v>0</v>
      </c>
      <c r="AR69" s="61">
        <f t="shared" si="39"/>
        <v>0</v>
      </c>
      <c r="AS69" s="61">
        <f t="shared" si="39"/>
        <v>0</v>
      </c>
      <c r="AT69" s="61">
        <f t="shared" si="39"/>
        <v>0</v>
      </c>
      <c r="AU69" s="61">
        <f t="shared" si="39"/>
        <v>0</v>
      </c>
      <c r="AV69" s="61">
        <f t="shared" si="39"/>
        <v>0</v>
      </c>
      <c r="AW69" s="61">
        <f t="shared" si="39"/>
        <v>0</v>
      </c>
      <c r="AX69" s="61">
        <f t="shared" si="39"/>
        <v>0</v>
      </c>
      <c r="AY69" s="61">
        <f t="shared" si="39"/>
        <v>0</v>
      </c>
      <c r="AZ69" s="61">
        <f t="shared" si="39"/>
        <v>0</v>
      </c>
      <c r="BA69" s="61">
        <f t="shared" si="39"/>
        <v>0</v>
      </c>
      <c r="BB69" s="61">
        <f t="shared" si="39"/>
        <v>0</v>
      </c>
      <c r="BC69" s="61">
        <f t="shared" si="39"/>
        <v>0</v>
      </c>
      <c r="BD69" s="61">
        <f t="shared" si="39"/>
        <v>0</v>
      </c>
      <c r="BE69" s="61">
        <f t="shared" si="39"/>
        <v>0</v>
      </c>
      <c r="BF69" s="61">
        <f t="shared" si="39"/>
        <v>0</v>
      </c>
      <c r="BG69" s="61">
        <f t="shared" si="39"/>
        <v>0</v>
      </c>
      <c r="BH69" s="61">
        <f t="shared" si="39"/>
        <v>0</v>
      </c>
      <c r="BI69" s="61">
        <f t="shared" si="39"/>
        <v>0</v>
      </c>
      <c r="BJ69" s="61">
        <f t="shared" si="39"/>
        <v>0</v>
      </c>
      <c r="BK69" s="61">
        <f t="shared" si="39"/>
        <v>0</v>
      </c>
      <c r="BL69" s="61">
        <f t="shared" si="39"/>
        <v>0</v>
      </c>
      <c r="BM69" s="61">
        <f t="shared" si="39"/>
        <v>0</v>
      </c>
      <c r="BN69" s="61">
        <f t="shared" si="39"/>
        <v>0</v>
      </c>
      <c r="BO69" s="61">
        <f t="shared" si="39"/>
        <v>0</v>
      </c>
      <c r="BP69" s="61">
        <f t="shared" si="39"/>
        <v>0</v>
      </c>
      <c r="BQ69" s="61">
        <f t="shared" si="39"/>
        <v>0</v>
      </c>
      <c r="BR69" s="61">
        <f t="shared" si="39"/>
        <v>0</v>
      </c>
      <c r="BS69" s="61">
        <f t="shared" si="39"/>
        <v>0</v>
      </c>
      <c r="BT69" s="61">
        <f t="shared" si="39"/>
        <v>0</v>
      </c>
      <c r="BU69" s="30"/>
      <c r="BV69" s="61">
        <f t="shared" ref="BV69:DC69" si="40">COUNTIF(BV8:BV64,"DIM")</f>
        <v>0</v>
      </c>
      <c r="BW69" s="61">
        <f t="shared" si="40"/>
        <v>0</v>
      </c>
      <c r="BX69" s="61">
        <f t="shared" si="40"/>
        <v>0</v>
      </c>
      <c r="BY69" s="61">
        <f t="shared" si="40"/>
        <v>0</v>
      </c>
      <c r="BZ69" s="61">
        <f t="shared" si="40"/>
        <v>0</v>
      </c>
      <c r="CA69" s="61">
        <f t="shared" si="40"/>
        <v>0</v>
      </c>
      <c r="CB69" s="61">
        <f t="shared" si="40"/>
        <v>0</v>
      </c>
      <c r="CC69" s="61">
        <f t="shared" si="40"/>
        <v>0</v>
      </c>
      <c r="CD69" s="61">
        <f t="shared" si="40"/>
        <v>0</v>
      </c>
      <c r="CE69" s="61">
        <f t="shared" si="40"/>
        <v>0</v>
      </c>
      <c r="CF69" s="61">
        <f t="shared" si="40"/>
        <v>0</v>
      </c>
      <c r="CG69" s="61">
        <f t="shared" si="40"/>
        <v>0</v>
      </c>
      <c r="CH69" s="61">
        <f t="shared" si="40"/>
        <v>0</v>
      </c>
      <c r="CI69" s="61">
        <f t="shared" si="40"/>
        <v>0</v>
      </c>
      <c r="CJ69" s="61">
        <f t="shared" si="40"/>
        <v>0</v>
      </c>
      <c r="CK69" s="61">
        <f t="shared" si="40"/>
        <v>0</v>
      </c>
      <c r="CL69" s="61">
        <f t="shared" si="40"/>
        <v>0</v>
      </c>
      <c r="CM69" s="61">
        <f t="shared" si="40"/>
        <v>0</v>
      </c>
      <c r="CN69" s="61">
        <f t="shared" si="40"/>
        <v>0</v>
      </c>
      <c r="CO69" s="61">
        <f t="shared" si="40"/>
        <v>0</v>
      </c>
      <c r="CP69" s="61">
        <f t="shared" si="40"/>
        <v>0</v>
      </c>
      <c r="CQ69" s="61">
        <f t="shared" si="40"/>
        <v>0</v>
      </c>
      <c r="CR69" s="61">
        <f t="shared" si="40"/>
        <v>0</v>
      </c>
      <c r="CS69" s="61">
        <f t="shared" si="40"/>
        <v>0</v>
      </c>
      <c r="CT69" s="61">
        <f t="shared" si="40"/>
        <v>0</v>
      </c>
      <c r="CU69" s="61">
        <f t="shared" si="40"/>
        <v>0</v>
      </c>
      <c r="CV69" s="61">
        <f t="shared" si="40"/>
        <v>0</v>
      </c>
      <c r="CW69" s="61">
        <f t="shared" si="40"/>
        <v>0</v>
      </c>
      <c r="CX69" s="61">
        <f t="shared" si="40"/>
        <v>0</v>
      </c>
      <c r="CY69" s="61">
        <f t="shared" si="40"/>
        <v>0</v>
      </c>
      <c r="CZ69" s="61">
        <f t="shared" si="40"/>
        <v>0</v>
      </c>
      <c r="DA69" s="61">
        <f t="shared" si="40"/>
        <v>0</v>
      </c>
      <c r="DB69" s="61">
        <f t="shared" si="40"/>
        <v>0</v>
      </c>
      <c r="DC69" s="61">
        <f t="shared" si="40"/>
        <v>0</v>
      </c>
      <c r="DD69" s="30"/>
      <c r="DE69" s="61">
        <f t="shared" ref="DE69:EL69" si="41">COUNTIF(DE8:DE64,"DIM")</f>
        <v>0</v>
      </c>
      <c r="DF69" s="61">
        <f t="shared" si="41"/>
        <v>0</v>
      </c>
      <c r="DG69" s="61">
        <f t="shared" si="41"/>
        <v>0</v>
      </c>
      <c r="DH69" s="61">
        <f t="shared" si="41"/>
        <v>0</v>
      </c>
      <c r="DI69" s="61">
        <f t="shared" si="41"/>
        <v>0</v>
      </c>
      <c r="DJ69" s="61">
        <f t="shared" si="41"/>
        <v>0</v>
      </c>
      <c r="DK69" s="61">
        <f t="shared" si="41"/>
        <v>0</v>
      </c>
      <c r="DL69" s="61">
        <f t="shared" si="41"/>
        <v>0</v>
      </c>
      <c r="DM69" s="61">
        <f t="shared" si="41"/>
        <v>0</v>
      </c>
      <c r="DN69" s="61">
        <f t="shared" si="41"/>
        <v>0</v>
      </c>
      <c r="DO69" s="61">
        <f t="shared" si="41"/>
        <v>0</v>
      </c>
      <c r="DP69" s="61">
        <f t="shared" si="41"/>
        <v>0</v>
      </c>
      <c r="DQ69" s="61">
        <f t="shared" si="41"/>
        <v>0</v>
      </c>
      <c r="DR69" s="61">
        <f t="shared" si="41"/>
        <v>0</v>
      </c>
      <c r="DS69" s="61">
        <f t="shared" si="41"/>
        <v>0</v>
      </c>
      <c r="DT69" s="61">
        <f t="shared" si="41"/>
        <v>0</v>
      </c>
      <c r="DU69" s="61">
        <f t="shared" si="41"/>
        <v>0</v>
      </c>
      <c r="DV69" s="61">
        <f t="shared" si="41"/>
        <v>0</v>
      </c>
      <c r="DW69" s="61">
        <f t="shared" si="41"/>
        <v>0</v>
      </c>
      <c r="DX69" s="61">
        <f t="shared" si="41"/>
        <v>0</v>
      </c>
      <c r="DY69" s="61">
        <f t="shared" si="41"/>
        <v>0</v>
      </c>
      <c r="DZ69" s="61">
        <f t="shared" si="41"/>
        <v>0</v>
      </c>
      <c r="EA69" s="61">
        <f t="shared" si="41"/>
        <v>0</v>
      </c>
      <c r="EB69" s="61">
        <f t="shared" si="41"/>
        <v>0</v>
      </c>
      <c r="EC69" s="61">
        <f t="shared" si="41"/>
        <v>0</v>
      </c>
      <c r="ED69" s="61">
        <f t="shared" si="41"/>
        <v>0</v>
      </c>
      <c r="EE69" s="61">
        <f t="shared" si="41"/>
        <v>0</v>
      </c>
      <c r="EF69" s="61">
        <f t="shared" si="41"/>
        <v>0</v>
      </c>
      <c r="EG69" s="61">
        <f t="shared" si="41"/>
        <v>0</v>
      </c>
      <c r="EH69" s="61">
        <f t="shared" si="41"/>
        <v>0</v>
      </c>
      <c r="EI69" s="61">
        <f t="shared" si="41"/>
        <v>0</v>
      </c>
      <c r="EJ69" s="61">
        <f t="shared" si="41"/>
        <v>0</v>
      </c>
      <c r="EK69" s="61">
        <f t="shared" si="41"/>
        <v>0</v>
      </c>
      <c r="EL69" s="61">
        <f t="shared" si="41"/>
        <v>0</v>
      </c>
      <c r="EM69" s="30"/>
      <c r="EN69" s="61">
        <f t="shared" ref="EN69:FU69" si="42">COUNTIF(EN8:EN64,"DIM")</f>
        <v>0</v>
      </c>
      <c r="EO69" s="61">
        <f t="shared" si="42"/>
        <v>0</v>
      </c>
      <c r="EP69" s="61">
        <f t="shared" si="42"/>
        <v>0</v>
      </c>
      <c r="EQ69" s="61">
        <f t="shared" si="42"/>
        <v>0</v>
      </c>
      <c r="ER69" s="61">
        <f t="shared" si="42"/>
        <v>0</v>
      </c>
      <c r="ES69" s="61">
        <f t="shared" si="42"/>
        <v>0</v>
      </c>
      <c r="ET69" s="61">
        <f t="shared" si="42"/>
        <v>0</v>
      </c>
      <c r="EU69" s="61">
        <f t="shared" si="42"/>
        <v>0</v>
      </c>
      <c r="EV69" s="61">
        <f t="shared" si="42"/>
        <v>0</v>
      </c>
      <c r="EW69" s="61">
        <f t="shared" si="42"/>
        <v>0</v>
      </c>
      <c r="EX69" s="61">
        <f t="shared" si="42"/>
        <v>0</v>
      </c>
      <c r="EY69" s="61">
        <f t="shared" si="42"/>
        <v>0</v>
      </c>
      <c r="EZ69" s="61">
        <f t="shared" si="42"/>
        <v>0</v>
      </c>
      <c r="FA69" s="61">
        <f t="shared" si="42"/>
        <v>0</v>
      </c>
      <c r="FB69" s="61">
        <f t="shared" si="42"/>
        <v>0</v>
      </c>
      <c r="FC69" s="61">
        <f t="shared" si="42"/>
        <v>0</v>
      </c>
      <c r="FD69" s="61">
        <f t="shared" si="42"/>
        <v>0</v>
      </c>
      <c r="FE69" s="61">
        <f t="shared" si="42"/>
        <v>0</v>
      </c>
      <c r="FF69" s="61">
        <f t="shared" si="42"/>
        <v>0</v>
      </c>
      <c r="FG69" s="61">
        <f t="shared" si="42"/>
        <v>0</v>
      </c>
      <c r="FH69" s="61">
        <f t="shared" si="42"/>
        <v>0</v>
      </c>
      <c r="FI69" s="61">
        <f t="shared" si="42"/>
        <v>0</v>
      </c>
      <c r="FJ69" s="61">
        <f t="shared" si="42"/>
        <v>0</v>
      </c>
      <c r="FK69" s="61">
        <f t="shared" si="42"/>
        <v>0</v>
      </c>
      <c r="FL69" s="61">
        <f t="shared" si="42"/>
        <v>0</v>
      </c>
      <c r="FM69" s="61">
        <f t="shared" si="42"/>
        <v>0</v>
      </c>
      <c r="FN69" s="61">
        <f t="shared" si="42"/>
        <v>0</v>
      </c>
      <c r="FO69" s="61">
        <f t="shared" si="42"/>
        <v>0</v>
      </c>
      <c r="FP69" s="61">
        <f t="shared" si="42"/>
        <v>0</v>
      </c>
      <c r="FQ69" s="61">
        <f t="shared" si="42"/>
        <v>0</v>
      </c>
      <c r="FR69" s="61">
        <f t="shared" si="42"/>
        <v>0</v>
      </c>
      <c r="FS69" s="61">
        <f t="shared" si="42"/>
        <v>0</v>
      </c>
      <c r="FT69" s="61">
        <f t="shared" si="42"/>
        <v>0</v>
      </c>
      <c r="FU69" s="61">
        <f t="shared" si="42"/>
        <v>0</v>
      </c>
      <c r="FV69" s="30"/>
      <c r="FX69" s="30"/>
    </row>
    <row r="70" spans="1:180" s="58" customFormat="1" ht="15.75">
      <c r="A70" s="56"/>
      <c r="B70" s="63" t="s">
        <v>292</v>
      </c>
      <c r="C70" s="63" t="s">
        <v>228</v>
      </c>
      <c r="D70" s="61">
        <f t="shared" ref="D70:AK70" si="43">COUNTIF(D8:D64,"DIT")</f>
        <v>0</v>
      </c>
      <c r="E70" s="61">
        <f t="shared" si="43"/>
        <v>0</v>
      </c>
      <c r="F70" s="61">
        <f t="shared" si="43"/>
        <v>0</v>
      </c>
      <c r="G70" s="61">
        <f t="shared" si="43"/>
        <v>0</v>
      </c>
      <c r="H70" s="61">
        <f t="shared" si="43"/>
        <v>0</v>
      </c>
      <c r="I70" s="61">
        <f t="shared" si="43"/>
        <v>0</v>
      </c>
      <c r="J70" s="61">
        <f t="shared" si="43"/>
        <v>0</v>
      </c>
      <c r="K70" s="61">
        <f t="shared" si="43"/>
        <v>0</v>
      </c>
      <c r="L70" s="61">
        <f t="shared" si="43"/>
        <v>0</v>
      </c>
      <c r="M70" s="61">
        <f t="shared" si="43"/>
        <v>0</v>
      </c>
      <c r="N70" s="61">
        <f t="shared" si="43"/>
        <v>0</v>
      </c>
      <c r="O70" s="61">
        <f t="shared" si="43"/>
        <v>0</v>
      </c>
      <c r="P70" s="61">
        <f t="shared" si="43"/>
        <v>0</v>
      </c>
      <c r="Q70" s="61">
        <f t="shared" si="43"/>
        <v>0</v>
      </c>
      <c r="R70" s="61">
        <f t="shared" si="43"/>
        <v>0</v>
      </c>
      <c r="S70" s="61">
        <f t="shared" si="43"/>
        <v>0</v>
      </c>
      <c r="T70" s="61">
        <f t="shared" si="43"/>
        <v>0</v>
      </c>
      <c r="U70" s="61">
        <f t="shared" si="43"/>
        <v>0</v>
      </c>
      <c r="V70" s="61">
        <f t="shared" si="43"/>
        <v>0</v>
      </c>
      <c r="W70" s="61">
        <f t="shared" si="43"/>
        <v>0</v>
      </c>
      <c r="X70" s="61">
        <f t="shared" si="43"/>
        <v>0</v>
      </c>
      <c r="Y70" s="61">
        <f t="shared" si="43"/>
        <v>0</v>
      </c>
      <c r="Z70" s="61">
        <f t="shared" si="43"/>
        <v>0</v>
      </c>
      <c r="AA70" s="61">
        <f t="shared" si="43"/>
        <v>0</v>
      </c>
      <c r="AB70" s="61">
        <f t="shared" si="43"/>
        <v>0</v>
      </c>
      <c r="AC70" s="61">
        <f t="shared" si="43"/>
        <v>0</v>
      </c>
      <c r="AD70" s="61">
        <f t="shared" si="43"/>
        <v>0</v>
      </c>
      <c r="AE70" s="61">
        <f t="shared" si="43"/>
        <v>0</v>
      </c>
      <c r="AF70" s="61">
        <f t="shared" si="43"/>
        <v>0</v>
      </c>
      <c r="AG70" s="61">
        <f t="shared" si="43"/>
        <v>0</v>
      </c>
      <c r="AH70" s="61">
        <f t="shared" si="43"/>
        <v>0</v>
      </c>
      <c r="AI70" s="61">
        <f t="shared" si="43"/>
        <v>0</v>
      </c>
      <c r="AJ70" s="61">
        <f t="shared" si="43"/>
        <v>0</v>
      </c>
      <c r="AK70" s="61">
        <f t="shared" si="43"/>
        <v>0</v>
      </c>
      <c r="AL70" s="30"/>
      <c r="AM70" s="61">
        <f t="shared" ref="AM70:BT70" si="44">COUNTIF(AM8:AM64,"DIT")</f>
        <v>0</v>
      </c>
      <c r="AN70" s="61">
        <f t="shared" si="44"/>
        <v>0</v>
      </c>
      <c r="AO70" s="61">
        <f t="shared" si="44"/>
        <v>0</v>
      </c>
      <c r="AP70" s="61">
        <f t="shared" si="44"/>
        <v>0</v>
      </c>
      <c r="AQ70" s="61">
        <f t="shared" si="44"/>
        <v>0</v>
      </c>
      <c r="AR70" s="61">
        <f t="shared" si="44"/>
        <v>0</v>
      </c>
      <c r="AS70" s="61">
        <f t="shared" si="44"/>
        <v>0</v>
      </c>
      <c r="AT70" s="61">
        <f t="shared" si="44"/>
        <v>0</v>
      </c>
      <c r="AU70" s="61">
        <f t="shared" si="44"/>
        <v>0</v>
      </c>
      <c r="AV70" s="61">
        <f t="shared" si="44"/>
        <v>0</v>
      </c>
      <c r="AW70" s="61">
        <f t="shared" si="44"/>
        <v>0</v>
      </c>
      <c r="AX70" s="61">
        <f t="shared" si="44"/>
        <v>0</v>
      </c>
      <c r="AY70" s="61">
        <f t="shared" si="44"/>
        <v>0</v>
      </c>
      <c r="AZ70" s="61">
        <f t="shared" si="44"/>
        <v>0</v>
      </c>
      <c r="BA70" s="61">
        <f t="shared" si="44"/>
        <v>0</v>
      </c>
      <c r="BB70" s="61">
        <f t="shared" si="44"/>
        <v>0</v>
      </c>
      <c r="BC70" s="61">
        <f t="shared" si="44"/>
        <v>0</v>
      </c>
      <c r="BD70" s="61">
        <f t="shared" si="44"/>
        <v>0</v>
      </c>
      <c r="BE70" s="61">
        <f t="shared" si="44"/>
        <v>0</v>
      </c>
      <c r="BF70" s="61">
        <f t="shared" si="44"/>
        <v>0</v>
      </c>
      <c r="BG70" s="61">
        <f t="shared" si="44"/>
        <v>0</v>
      </c>
      <c r="BH70" s="61">
        <f t="shared" si="44"/>
        <v>0</v>
      </c>
      <c r="BI70" s="61">
        <f t="shared" si="44"/>
        <v>0</v>
      </c>
      <c r="BJ70" s="61">
        <f t="shared" si="44"/>
        <v>0</v>
      </c>
      <c r="BK70" s="61">
        <f t="shared" si="44"/>
        <v>0</v>
      </c>
      <c r="BL70" s="61">
        <f t="shared" si="44"/>
        <v>0</v>
      </c>
      <c r="BM70" s="61">
        <f t="shared" si="44"/>
        <v>0</v>
      </c>
      <c r="BN70" s="61">
        <f t="shared" si="44"/>
        <v>0</v>
      </c>
      <c r="BO70" s="61">
        <f t="shared" si="44"/>
        <v>0</v>
      </c>
      <c r="BP70" s="61">
        <f t="shared" si="44"/>
        <v>0</v>
      </c>
      <c r="BQ70" s="61">
        <f t="shared" si="44"/>
        <v>0</v>
      </c>
      <c r="BR70" s="61">
        <f t="shared" si="44"/>
        <v>0</v>
      </c>
      <c r="BS70" s="61">
        <f t="shared" si="44"/>
        <v>0</v>
      </c>
      <c r="BT70" s="61">
        <f t="shared" si="44"/>
        <v>0</v>
      </c>
      <c r="BU70" s="30"/>
      <c r="BV70" s="61">
        <f t="shared" ref="BV70:DC70" si="45">COUNTIF(BV8:BV64,"DIT")</f>
        <v>0</v>
      </c>
      <c r="BW70" s="61">
        <f t="shared" si="45"/>
        <v>0</v>
      </c>
      <c r="BX70" s="61">
        <f t="shared" si="45"/>
        <v>0</v>
      </c>
      <c r="BY70" s="61">
        <f t="shared" si="45"/>
        <v>0</v>
      </c>
      <c r="BZ70" s="61">
        <f t="shared" si="45"/>
        <v>0</v>
      </c>
      <c r="CA70" s="61">
        <f t="shared" si="45"/>
        <v>0</v>
      </c>
      <c r="CB70" s="61">
        <f t="shared" si="45"/>
        <v>0</v>
      </c>
      <c r="CC70" s="61">
        <f t="shared" si="45"/>
        <v>0</v>
      </c>
      <c r="CD70" s="61">
        <f t="shared" si="45"/>
        <v>0</v>
      </c>
      <c r="CE70" s="61">
        <f t="shared" si="45"/>
        <v>0</v>
      </c>
      <c r="CF70" s="61">
        <f t="shared" si="45"/>
        <v>0</v>
      </c>
      <c r="CG70" s="61">
        <f t="shared" si="45"/>
        <v>0</v>
      </c>
      <c r="CH70" s="61">
        <f t="shared" si="45"/>
        <v>0</v>
      </c>
      <c r="CI70" s="61">
        <f t="shared" si="45"/>
        <v>0</v>
      </c>
      <c r="CJ70" s="61">
        <f t="shared" si="45"/>
        <v>0</v>
      </c>
      <c r="CK70" s="61">
        <f t="shared" si="45"/>
        <v>0</v>
      </c>
      <c r="CL70" s="61">
        <f t="shared" si="45"/>
        <v>0</v>
      </c>
      <c r="CM70" s="61">
        <f t="shared" si="45"/>
        <v>0</v>
      </c>
      <c r="CN70" s="61">
        <f t="shared" si="45"/>
        <v>0</v>
      </c>
      <c r="CO70" s="61">
        <f t="shared" si="45"/>
        <v>0</v>
      </c>
      <c r="CP70" s="61">
        <f t="shared" si="45"/>
        <v>0</v>
      </c>
      <c r="CQ70" s="61">
        <f t="shared" si="45"/>
        <v>0</v>
      </c>
      <c r="CR70" s="61">
        <f t="shared" si="45"/>
        <v>0</v>
      </c>
      <c r="CS70" s="61">
        <f t="shared" si="45"/>
        <v>0</v>
      </c>
      <c r="CT70" s="61">
        <f t="shared" si="45"/>
        <v>0</v>
      </c>
      <c r="CU70" s="61">
        <f t="shared" si="45"/>
        <v>0</v>
      </c>
      <c r="CV70" s="61">
        <f t="shared" si="45"/>
        <v>0</v>
      </c>
      <c r="CW70" s="61">
        <f t="shared" si="45"/>
        <v>0</v>
      </c>
      <c r="CX70" s="61">
        <f t="shared" si="45"/>
        <v>0</v>
      </c>
      <c r="CY70" s="61">
        <f t="shared" si="45"/>
        <v>0</v>
      </c>
      <c r="CZ70" s="61">
        <f t="shared" si="45"/>
        <v>0</v>
      </c>
      <c r="DA70" s="61">
        <f t="shared" si="45"/>
        <v>0</v>
      </c>
      <c r="DB70" s="61">
        <f t="shared" si="45"/>
        <v>0</v>
      </c>
      <c r="DC70" s="61">
        <f t="shared" si="45"/>
        <v>0</v>
      </c>
      <c r="DD70" s="30"/>
      <c r="DE70" s="61">
        <f t="shared" ref="DE70:EL70" si="46">COUNTIF(DE8:DE64,"DIT")</f>
        <v>0</v>
      </c>
      <c r="DF70" s="61">
        <f t="shared" si="46"/>
        <v>0</v>
      </c>
      <c r="DG70" s="61">
        <f t="shared" si="46"/>
        <v>0</v>
      </c>
      <c r="DH70" s="61">
        <f t="shared" si="46"/>
        <v>0</v>
      </c>
      <c r="DI70" s="61">
        <f t="shared" si="46"/>
        <v>0</v>
      </c>
      <c r="DJ70" s="61">
        <f t="shared" si="46"/>
        <v>0</v>
      </c>
      <c r="DK70" s="61">
        <f t="shared" si="46"/>
        <v>0</v>
      </c>
      <c r="DL70" s="61">
        <f t="shared" si="46"/>
        <v>0</v>
      </c>
      <c r="DM70" s="61">
        <f t="shared" si="46"/>
        <v>0</v>
      </c>
      <c r="DN70" s="61">
        <f t="shared" si="46"/>
        <v>0</v>
      </c>
      <c r="DO70" s="61">
        <f t="shared" si="46"/>
        <v>0</v>
      </c>
      <c r="DP70" s="61">
        <f t="shared" si="46"/>
        <v>0</v>
      </c>
      <c r="DQ70" s="61">
        <f t="shared" si="46"/>
        <v>0</v>
      </c>
      <c r="DR70" s="61">
        <f t="shared" si="46"/>
        <v>0</v>
      </c>
      <c r="DS70" s="61">
        <f t="shared" si="46"/>
        <v>0</v>
      </c>
      <c r="DT70" s="61">
        <f t="shared" si="46"/>
        <v>0</v>
      </c>
      <c r="DU70" s="61">
        <f t="shared" si="46"/>
        <v>0</v>
      </c>
      <c r="DV70" s="61">
        <f t="shared" si="46"/>
        <v>0</v>
      </c>
      <c r="DW70" s="61">
        <f t="shared" si="46"/>
        <v>0</v>
      </c>
      <c r="DX70" s="61">
        <f t="shared" si="46"/>
        <v>0</v>
      </c>
      <c r="DY70" s="61">
        <f t="shared" si="46"/>
        <v>0</v>
      </c>
      <c r="DZ70" s="61">
        <f t="shared" si="46"/>
        <v>0</v>
      </c>
      <c r="EA70" s="61">
        <f t="shared" si="46"/>
        <v>0</v>
      </c>
      <c r="EB70" s="61">
        <f t="shared" si="46"/>
        <v>0</v>
      </c>
      <c r="EC70" s="61">
        <f t="shared" si="46"/>
        <v>0</v>
      </c>
      <c r="ED70" s="61">
        <f t="shared" si="46"/>
        <v>0</v>
      </c>
      <c r="EE70" s="61">
        <f t="shared" si="46"/>
        <v>0</v>
      </c>
      <c r="EF70" s="61">
        <f t="shared" si="46"/>
        <v>0</v>
      </c>
      <c r="EG70" s="61">
        <f t="shared" si="46"/>
        <v>0</v>
      </c>
      <c r="EH70" s="61">
        <f t="shared" si="46"/>
        <v>0</v>
      </c>
      <c r="EI70" s="61">
        <f t="shared" si="46"/>
        <v>0</v>
      </c>
      <c r="EJ70" s="61">
        <f t="shared" si="46"/>
        <v>0</v>
      </c>
      <c r="EK70" s="61">
        <f t="shared" si="46"/>
        <v>0</v>
      </c>
      <c r="EL70" s="61">
        <f t="shared" si="46"/>
        <v>0</v>
      </c>
      <c r="EM70" s="30"/>
      <c r="EN70" s="61">
        <f t="shared" ref="EN70:FU70" si="47">COUNTIF(EN8:EN64,"DIT")</f>
        <v>0</v>
      </c>
      <c r="EO70" s="61">
        <f t="shared" si="47"/>
        <v>0</v>
      </c>
      <c r="EP70" s="61">
        <f t="shared" si="47"/>
        <v>0</v>
      </c>
      <c r="EQ70" s="61">
        <f t="shared" si="47"/>
        <v>0</v>
      </c>
      <c r="ER70" s="61">
        <f t="shared" si="47"/>
        <v>0</v>
      </c>
      <c r="ES70" s="61">
        <f t="shared" si="47"/>
        <v>0</v>
      </c>
      <c r="ET70" s="61">
        <f t="shared" si="47"/>
        <v>0</v>
      </c>
      <c r="EU70" s="61">
        <f t="shared" si="47"/>
        <v>0</v>
      </c>
      <c r="EV70" s="61">
        <f t="shared" si="47"/>
        <v>0</v>
      </c>
      <c r="EW70" s="61">
        <f t="shared" si="47"/>
        <v>0</v>
      </c>
      <c r="EX70" s="61">
        <f t="shared" si="47"/>
        <v>0</v>
      </c>
      <c r="EY70" s="61">
        <f t="shared" si="47"/>
        <v>0</v>
      </c>
      <c r="EZ70" s="61">
        <f t="shared" si="47"/>
        <v>0</v>
      </c>
      <c r="FA70" s="61">
        <f t="shared" si="47"/>
        <v>0</v>
      </c>
      <c r="FB70" s="61">
        <f t="shared" si="47"/>
        <v>0</v>
      </c>
      <c r="FC70" s="61">
        <f t="shared" si="47"/>
        <v>0</v>
      </c>
      <c r="FD70" s="61">
        <f t="shared" si="47"/>
        <v>0</v>
      </c>
      <c r="FE70" s="61">
        <f t="shared" si="47"/>
        <v>0</v>
      </c>
      <c r="FF70" s="61">
        <f t="shared" si="47"/>
        <v>0</v>
      </c>
      <c r="FG70" s="61">
        <f t="shared" si="47"/>
        <v>0</v>
      </c>
      <c r="FH70" s="61">
        <f t="shared" si="47"/>
        <v>0</v>
      </c>
      <c r="FI70" s="61">
        <f t="shared" si="47"/>
        <v>0</v>
      </c>
      <c r="FJ70" s="61">
        <f t="shared" si="47"/>
        <v>0</v>
      </c>
      <c r="FK70" s="61">
        <f t="shared" si="47"/>
        <v>0</v>
      </c>
      <c r="FL70" s="61">
        <f t="shared" si="47"/>
        <v>0</v>
      </c>
      <c r="FM70" s="61">
        <f t="shared" si="47"/>
        <v>0</v>
      </c>
      <c r="FN70" s="61">
        <f t="shared" si="47"/>
        <v>0</v>
      </c>
      <c r="FO70" s="61">
        <f t="shared" si="47"/>
        <v>0</v>
      </c>
      <c r="FP70" s="61">
        <f t="shared" si="47"/>
        <v>0</v>
      </c>
      <c r="FQ70" s="61">
        <f t="shared" si="47"/>
        <v>0</v>
      </c>
      <c r="FR70" s="61">
        <f t="shared" si="47"/>
        <v>0</v>
      </c>
      <c r="FS70" s="61">
        <f t="shared" si="47"/>
        <v>0</v>
      </c>
      <c r="FT70" s="61">
        <f t="shared" si="47"/>
        <v>0</v>
      </c>
      <c r="FU70" s="61">
        <f t="shared" si="47"/>
        <v>0</v>
      </c>
      <c r="FV70" s="30"/>
      <c r="FX70" s="30"/>
    </row>
    <row r="71" spans="1:180" s="58" customFormat="1" ht="15.75">
      <c r="A71" s="56"/>
      <c r="B71" s="28" t="s">
        <v>293</v>
      </c>
      <c r="C71" s="19" t="s">
        <v>287</v>
      </c>
      <c r="D71" s="61">
        <f t="shared" ref="D71:AK71" si="48">COUNTIF(D8:D64,"COM")</f>
        <v>0</v>
      </c>
      <c r="E71" s="61">
        <f t="shared" si="48"/>
        <v>0</v>
      </c>
      <c r="F71" s="61">
        <f t="shared" si="48"/>
        <v>0</v>
      </c>
      <c r="G71" s="61">
        <f t="shared" si="48"/>
        <v>0</v>
      </c>
      <c r="H71" s="61">
        <f t="shared" si="48"/>
        <v>0</v>
      </c>
      <c r="I71" s="61">
        <f t="shared" si="48"/>
        <v>0</v>
      </c>
      <c r="J71" s="61">
        <f t="shared" si="48"/>
        <v>0</v>
      </c>
      <c r="K71" s="61">
        <f t="shared" si="48"/>
        <v>0</v>
      </c>
      <c r="L71" s="61">
        <f t="shared" si="48"/>
        <v>0</v>
      </c>
      <c r="M71" s="61">
        <f t="shared" si="48"/>
        <v>0</v>
      </c>
      <c r="N71" s="61">
        <f t="shared" si="48"/>
        <v>0</v>
      </c>
      <c r="O71" s="61">
        <f t="shared" si="48"/>
        <v>0</v>
      </c>
      <c r="P71" s="61">
        <f t="shared" si="48"/>
        <v>0</v>
      </c>
      <c r="Q71" s="61">
        <f t="shared" si="48"/>
        <v>0</v>
      </c>
      <c r="R71" s="61">
        <f t="shared" si="48"/>
        <v>0</v>
      </c>
      <c r="S71" s="61">
        <f t="shared" si="48"/>
        <v>0</v>
      </c>
      <c r="T71" s="61">
        <f t="shared" si="48"/>
        <v>0</v>
      </c>
      <c r="U71" s="61">
        <f t="shared" si="48"/>
        <v>0</v>
      </c>
      <c r="V71" s="61">
        <f t="shared" si="48"/>
        <v>0</v>
      </c>
      <c r="W71" s="61">
        <f t="shared" si="48"/>
        <v>0</v>
      </c>
      <c r="X71" s="61">
        <f t="shared" si="48"/>
        <v>0</v>
      </c>
      <c r="Y71" s="61">
        <f t="shared" si="48"/>
        <v>0</v>
      </c>
      <c r="Z71" s="61">
        <f t="shared" si="48"/>
        <v>0</v>
      </c>
      <c r="AA71" s="61">
        <f t="shared" si="48"/>
        <v>0</v>
      </c>
      <c r="AB71" s="61">
        <f t="shared" si="48"/>
        <v>0</v>
      </c>
      <c r="AC71" s="61">
        <f t="shared" si="48"/>
        <v>0</v>
      </c>
      <c r="AD71" s="61">
        <f t="shared" si="48"/>
        <v>0</v>
      </c>
      <c r="AE71" s="61">
        <f t="shared" si="48"/>
        <v>0</v>
      </c>
      <c r="AF71" s="61">
        <f t="shared" si="48"/>
        <v>0</v>
      </c>
      <c r="AG71" s="61">
        <f t="shared" si="48"/>
        <v>0</v>
      </c>
      <c r="AH71" s="61">
        <f t="shared" si="48"/>
        <v>0</v>
      </c>
      <c r="AI71" s="61">
        <f t="shared" si="48"/>
        <v>0</v>
      </c>
      <c r="AJ71" s="61">
        <f t="shared" si="48"/>
        <v>0</v>
      </c>
      <c r="AK71" s="61">
        <f t="shared" si="48"/>
        <v>0</v>
      </c>
      <c r="AL71" s="30"/>
      <c r="AM71" s="61">
        <f t="shared" ref="AM71:BT71" si="49">COUNTIF(AM8:AM64,"COM")</f>
        <v>0</v>
      </c>
      <c r="AN71" s="61">
        <f t="shared" si="49"/>
        <v>0</v>
      </c>
      <c r="AO71" s="61">
        <f t="shared" si="49"/>
        <v>0</v>
      </c>
      <c r="AP71" s="61">
        <f t="shared" si="49"/>
        <v>0</v>
      </c>
      <c r="AQ71" s="61">
        <f t="shared" si="49"/>
        <v>0</v>
      </c>
      <c r="AR71" s="61">
        <f t="shared" si="49"/>
        <v>0</v>
      </c>
      <c r="AS71" s="61">
        <f t="shared" si="49"/>
        <v>0</v>
      </c>
      <c r="AT71" s="61">
        <f t="shared" si="49"/>
        <v>0</v>
      </c>
      <c r="AU71" s="61">
        <f t="shared" si="49"/>
        <v>0</v>
      </c>
      <c r="AV71" s="61">
        <f t="shared" si="49"/>
        <v>0</v>
      </c>
      <c r="AW71" s="61">
        <f t="shared" si="49"/>
        <v>0</v>
      </c>
      <c r="AX71" s="61">
        <f t="shared" si="49"/>
        <v>0</v>
      </c>
      <c r="AY71" s="61">
        <f t="shared" si="49"/>
        <v>0</v>
      </c>
      <c r="AZ71" s="61">
        <f t="shared" si="49"/>
        <v>0</v>
      </c>
      <c r="BA71" s="61">
        <f t="shared" si="49"/>
        <v>0</v>
      </c>
      <c r="BB71" s="61">
        <f t="shared" si="49"/>
        <v>0</v>
      </c>
      <c r="BC71" s="61">
        <f t="shared" si="49"/>
        <v>0</v>
      </c>
      <c r="BD71" s="61">
        <f t="shared" si="49"/>
        <v>0</v>
      </c>
      <c r="BE71" s="61">
        <f t="shared" si="49"/>
        <v>0</v>
      </c>
      <c r="BF71" s="61">
        <f t="shared" si="49"/>
        <v>0</v>
      </c>
      <c r="BG71" s="61">
        <f t="shared" si="49"/>
        <v>0</v>
      </c>
      <c r="BH71" s="61">
        <f t="shared" si="49"/>
        <v>0</v>
      </c>
      <c r="BI71" s="61">
        <f t="shared" si="49"/>
        <v>0</v>
      </c>
      <c r="BJ71" s="61">
        <f t="shared" si="49"/>
        <v>0</v>
      </c>
      <c r="BK71" s="61">
        <f t="shared" si="49"/>
        <v>0</v>
      </c>
      <c r="BL71" s="61">
        <f t="shared" si="49"/>
        <v>0</v>
      </c>
      <c r="BM71" s="61">
        <f t="shared" si="49"/>
        <v>0</v>
      </c>
      <c r="BN71" s="61">
        <f t="shared" si="49"/>
        <v>0</v>
      </c>
      <c r="BO71" s="61">
        <f t="shared" si="49"/>
        <v>0</v>
      </c>
      <c r="BP71" s="61">
        <f t="shared" si="49"/>
        <v>0</v>
      </c>
      <c r="BQ71" s="61">
        <f t="shared" si="49"/>
        <v>0</v>
      </c>
      <c r="BR71" s="61">
        <f t="shared" si="49"/>
        <v>0</v>
      </c>
      <c r="BS71" s="61">
        <f t="shared" si="49"/>
        <v>0</v>
      </c>
      <c r="BT71" s="61">
        <f t="shared" si="49"/>
        <v>0</v>
      </c>
      <c r="BU71" s="30"/>
      <c r="BV71" s="61">
        <f t="shared" ref="BV71:DC71" si="50">COUNTIF(BV8:BV64,"COM")</f>
        <v>0</v>
      </c>
      <c r="BW71" s="61">
        <f t="shared" si="50"/>
        <v>0</v>
      </c>
      <c r="BX71" s="61">
        <f t="shared" si="50"/>
        <v>0</v>
      </c>
      <c r="BY71" s="61">
        <f t="shared" si="50"/>
        <v>0</v>
      </c>
      <c r="BZ71" s="61">
        <f t="shared" si="50"/>
        <v>0</v>
      </c>
      <c r="CA71" s="61">
        <f t="shared" si="50"/>
        <v>0</v>
      </c>
      <c r="CB71" s="61">
        <f t="shared" si="50"/>
        <v>0</v>
      </c>
      <c r="CC71" s="61">
        <f t="shared" si="50"/>
        <v>0</v>
      </c>
      <c r="CD71" s="61">
        <f t="shared" si="50"/>
        <v>0</v>
      </c>
      <c r="CE71" s="61">
        <f t="shared" si="50"/>
        <v>0</v>
      </c>
      <c r="CF71" s="61">
        <f t="shared" si="50"/>
        <v>0</v>
      </c>
      <c r="CG71" s="61">
        <f t="shared" si="50"/>
        <v>0</v>
      </c>
      <c r="CH71" s="61">
        <f t="shared" si="50"/>
        <v>0</v>
      </c>
      <c r="CI71" s="61">
        <f t="shared" si="50"/>
        <v>0</v>
      </c>
      <c r="CJ71" s="61">
        <f t="shared" si="50"/>
        <v>0</v>
      </c>
      <c r="CK71" s="61">
        <f t="shared" si="50"/>
        <v>0</v>
      </c>
      <c r="CL71" s="61">
        <f t="shared" si="50"/>
        <v>0</v>
      </c>
      <c r="CM71" s="61">
        <f t="shared" si="50"/>
        <v>0</v>
      </c>
      <c r="CN71" s="61">
        <f t="shared" si="50"/>
        <v>0</v>
      </c>
      <c r="CO71" s="61">
        <f t="shared" si="50"/>
        <v>0</v>
      </c>
      <c r="CP71" s="61">
        <f t="shared" si="50"/>
        <v>0</v>
      </c>
      <c r="CQ71" s="61">
        <f t="shared" si="50"/>
        <v>0</v>
      </c>
      <c r="CR71" s="61">
        <f t="shared" si="50"/>
        <v>0</v>
      </c>
      <c r="CS71" s="61">
        <f t="shared" si="50"/>
        <v>0</v>
      </c>
      <c r="CT71" s="61">
        <f t="shared" si="50"/>
        <v>0</v>
      </c>
      <c r="CU71" s="61">
        <f t="shared" si="50"/>
        <v>0</v>
      </c>
      <c r="CV71" s="61">
        <f t="shared" si="50"/>
        <v>0</v>
      </c>
      <c r="CW71" s="61">
        <f t="shared" si="50"/>
        <v>0</v>
      </c>
      <c r="CX71" s="61">
        <f t="shared" si="50"/>
        <v>0</v>
      </c>
      <c r="CY71" s="61">
        <f t="shared" si="50"/>
        <v>0</v>
      </c>
      <c r="CZ71" s="61">
        <f t="shared" si="50"/>
        <v>0</v>
      </c>
      <c r="DA71" s="61">
        <f t="shared" si="50"/>
        <v>0</v>
      </c>
      <c r="DB71" s="61">
        <f t="shared" si="50"/>
        <v>0</v>
      </c>
      <c r="DC71" s="61">
        <f t="shared" si="50"/>
        <v>0</v>
      </c>
      <c r="DD71" s="30"/>
      <c r="DE71" s="61">
        <f t="shared" ref="DE71:EL71" si="51">COUNTIF(DE8:DE64,"COM")</f>
        <v>0</v>
      </c>
      <c r="DF71" s="61">
        <f t="shared" si="51"/>
        <v>0</v>
      </c>
      <c r="DG71" s="61">
        <f t="shared" si="51"/>
        <v>0</v>
      </c>
      <c r="DH71" s="61">
        <f t="shared" si="51"/>
        <v>0</v>
      </c>
      <c r="DI71" s="61">
        <f t="shared" si="51"/>
        <v>0</v>
      </c>
      <c r="DJ71" s="61">
        <f t="shared" si="51"/>
        <v>0</v>
      </c>
      <c r="DK71" s="61">
        <f t="shared" si="51"/>
        <v>0</v>
      </c>
      <c r="DL71" s="61">
        <f t="shared" si="51"/>
        <v>0</v>
      </c>
      <c r="DM71" s="61">
        <f t="shared" si="51"/>
        <v>0</v>
      </c>
      <c r="DN71" s="61">
        <f t="shared" si="51"/>
        <v>0</v>
      </c>
      <c r="DO71" s="61">
        <f t="shared" si="51"/>
        <v>0</v>
      </c>
      <c r="DP71" s="61">
        <f t="shared" si="51"/>
        <v>0</v>
      </c>
      <c r="DQ71" s="61">
        <f t="shared" si="51"/>
        <v>0</v>
      </c>
      <c r="DR71" s="61">
        <f t="shared" si="51"/>
        <v>0</v>
      </c>
      <c r="DS71" s="61">
        <f t="shared" si="51"/>
        <v>0</v>
      </c>
      <c r="DT71" s="61">
        <f t="shared" si="51"/>
        <v>0</v>
      </c>
      <c r="DU71" s="61">
        <f t="shared" si="51"/>
        <v>0</v>
      </c>
      <c r="DV71" s="61">
        <f t="shared" si="51"/>
        <v>0</v>
      </c>
      <c r="DW71" s="61">
        <f t="shared" si="51"/>
        <v>0</v>
      </c>
      <c r="DX71" s="61">
        <f t="shared" si="51"/>
        <v>0</v>
      </c>
      <c r="DY71" s="61">
        <f t="shared" si="51"/>
        <v>0</v>
      </c>
      <c r="DZ71" s="61">
        <f t="shared" si="51"/>
        <v>0</v>
      </c>
      <c r="EA71" s="61">
        <f t="shared" si="51"/>
        <v>0</v>
      </c>
      <c r="EB71" s="61">
        <f t="shared" si="51"/>
        <v>0</v>
      </c>
      <c r="EC71" s="61">
        <f t="shared" si="51"/>
        <v>0</v>
      </c>
      <c r="ED71" s="61">
        <f t="shared" si="51"/>
        <v>0</v>
      </c>
      <c r="EE71" s="61">
        <f t="shared" si="51"/>
        <v>0</v>
      </c>
      <c r="EF71" s="61">
        <f t="shared" si="51"/>
        <v>0</v>
      </c>
      <c r="EG71" s="61">
        <f t="shared" si="51"/>
        <v>0</v>
      </c>
      <c r="EH71" s="61">
        <f t="shared" si="51"/>
        <v>0</v>
      </c>
      <c r="EI71" s="61">
        <f t="shared" si="51"/>
        <v>0</v>
      </c>
      <c r="EJ71" s="61">
        <f t="shared" si="51"/>
        <v>0</v>
      </c>
      <c r="EK71" s="61">
        <f t="shared" si="51"/>
        <v>0</v>
      </c>
      <c r="EL71" s="61">
        <f t="shared" si="51"/>
        <v>0</v>
      </c>
      <c r="EM71" s="30"/>
      <c r="EN71" s="61">
        <f t="shared" ref="EN71:FU71" si="52">COUNTIF(EN8:EN64,"COM")</f>
        <v>0</v>
      </c>
      <c r="EO71" s="61">
        <f t="shared" si="52"/>
        <v>0</v>
      </c>
      <c r="EP71" s="61">
        <f t="shared" si="52"/>
        <v>0</v>
      </c>
      <c r="EQ71" s="61">
        <f t="shared" si="52"/>
        <v>0</v>
      </c>
      <c r="ER71" s="61">
        <f t="shared" si="52"/>
        <v>0</v>
      </c>
      <c r="ES71" s="61">
        <f t="shared" si="52"/>
        <v>0</v>
      </c>
      <c r="ET71" s="61">
        <f t="shared" si="52"/>
        <v>0</v>
      </c>
      <c r="EU71" s="61">
        <f t="shared" si="52"/>
        <v>0</v>
      </c>
      <c r="EV71" s="61">
        <f t="shared" si="52"/>
        <v>0</v>
      </c>
      <c r="EW71" s="61">
        <f t="shared" si="52"/>
        <v>0</v>
      </c>
      <c r="EX71" s="61">
        <f t="shared" si="52"/>
        <v>0</v>
      </c>
      <c r="EY71" s="61">
        <f t="shared" si="52"/>
        <v>0</v>
      </c>
      <c r="EZ71" s="61">
        <f t="shared" si="52"/>
        <v>0</v>
      </c>
      <c r="FA71" s="61">
        <f t="shared" si="52"/>
        <v>0</v>
      </c>
      <c r="FB71" s="61">
        <f t="shared" si="52"/>
        <v>0</v>
      </c>
      <c r="FC71" s="61">
        <f t="shared" si="52"/>
        <v>0</v>
      </c>
      <c r="FD71" s="61">
        <f t="shared" si="52"/>
        <v>0</v>
      </c>
      <c r="FE71" s="61">
        <f t="shared" si="52"/>
        <v>0</v>
      </c>
      <c r="FF71" s="61">
        <f t="shared" si="52"/>
        <v>0</v>
      </c>
      <c r="FG71" s="61">
        <f t="shared" si="52"/>
        <v>0</v>
      </c>
      <c r="FH71" s="61">
        <f t="shared" si="52"/>
        <v>0</v>
      </c>
      <c r="FI71" s="61">
        <f t="shared" si="52"/>
        <v>0</v>
      </c>
      <c r="FJ71" s="61">
        <f t="shared" si="52"/>
        <v>0</v>
      </c>
      <c r="FK71" s="61">
        <f t="shared" si="52"/>
        <v>0</v>
      </c>
      <c r="FL71" s="61">
        <f t="shared" si="52"/>
        <v>0</v>
      </c>
      <c r="FM71" s="61">
        <f t="shared" si="52"/>
        <v>0</v>
      </c>
      <c r="FN71" s="61">
        <f t="shared" si="52"/>
        <v>0</v>
      </c>
      <c r="FO71" s="61">
        <f t="shared" si="52"/>
        <v>0</v>
      </c>
      <c r="FP71" s="61">
        <f t="shared" si="52"/>
        <v>0</v>
      </c>
      <c r="FQ71" s="61">
        <f t="shared" si="52"/>
        <v>0</v>
      </c>
      <c r="FR71" s="61">
        <f t="shared" si="52"/>
        <v>0</v>
      </c>
      <c r="FS71" s="61">
        <f t="shared" si="52"/>
        <v>0</v>
      </c>
      <c r="FT71" s="61">
        <f t="shared" si="52"/>
        <v>0</v>
      </c>
      <c r="FU71" s="61">
        <f t="shared" si="52"/>
        <v>0</v>
      </c>
      <c r="FV71" s="30"/>
      <c r="FX71" s="30"/>
    </row>
    <row r="72" spans="1:180" s="58" customFormat="1" ht="15.75">
      <c r="A72" s="56"/>
      <c r="B72" s="28" t="s">
        <v>279</v>
      </c>
      <c r="C72" s="19" t="s">
        <v>280</v>
      </c>
      <c r="D72" s="61">
        <f t="shared" ref="D72:AK72" si="53">COUNTIF(D8:D64,"LG")</f>
        <v>0</v>
      </c>
      <c r="E72" s="61">
        <f t="shared" si="53"/>
        <v>0</v>
      </c>
      <c r="F72" s="61">
        <f t="shared" si="53"/>
        <v>0</v>
      </c>
      <c r="G72" s="61">
        <f t="shared" si="53"/>
        <v>2</v>
      </c>
      <c r="H72" s="61">
        <f t="shared" si="53"/>
        <v>2</v>
      </c>
      <c r="I72" s="61">
        <f t="shared" si="53"/>
        <v>3</v>
      </c>
      <c r="J72" s="61">
        <f t="shared" si="53"/>
        <v>3</v>
      </c>
      <c r="K72" s="61">
        <f t="shared" si="53"/>
        <v>3</v>
      </c>
      <c r="L72" s="61">
        <f t="shared" si="53"/>
        <v>3</v>
      </c>
      <c r="M72" s="61">
        <f t="shared" si="53"/>
        <v>3</v>
      </c>
      <c r="N72" s="61">
        <f t="shared" si="53"/>
        <v>1</v>
      </c>
      <c r="O72" s="61">
        <f t="shared" si="53"/>
        <v>1</v>
      </c>
      <c r="P72" s="61">
        <f t="shared" si="53"/>
        <v>2</v>
      </c>
      <c r="Q72" s="61">
        <f t="shared" si="53"/>
        <v>2</v>
      </c>
      <c r="R72" s="61">
        <f t="shared" si="53"/>
        <v>3</v>
      </c>
      <c r="S72" s="61">
        <f t="shared" si="53"/>
        <v>3</v>
      </c>
      <c r="T72" s="61">
        <f t="shared" si="53"/>
        <v>3</v>
      </c>
      <c r="U72" s="61">
        <f t="shared" si="53"/>
        <v>3</v>
      </c>
      <c r="V72" s="61">
        <f t="shared" si="53"/>
        <v>3</v>
      </c>
      <c r="W72" s="61">
        <f t="shared" si="53"/>
        <v>3</v>
      </c>
      <c r="X72" s="61">
        <f t="shared" si="53"/>
        <v>3</v>
      </c>
      <c r="Y72" s="61">
        <f t="shared" si="53"/>
        <v>1</v>
      </c>
      <c r="Z72" s="61">
        <f t="shared" si="53"/>
        <v>1</v>
      </c>
      <c r="AA72" s="61">
        <f t="shared" si="53"/>
        <v>0</v>
      </c>
      <c r="AB72" s="61">
        <f t="shared" si="53"/>
        <v>0</v>
      </c>
      <c r="AC72" s="61">
        <f t="shared" si="53"/>
        <v>0</v>
      </c>
      <c r="AD72" s="61">
        <f t="shared" si="53"/>
        <v>0</v>
      </c>
      <c r="AE72" s="61">
        <f t="shared" si="53"/>
        <v>0</v>
      </c>
      <c r="AF72" s="61">
        <f t="shared" si="53"/>
        <v>0</v>
      </c>
      <c r="AG72" s="61">
        <f t="shared" si="53"/>
        <v>0</v>
      </c>
      <c r="AH72" s="61">
        <f t="shared" si="53"/>
        <v>0</v>
      </c>
      <c r="AI72" s="61">
        <f t="shared" si="53"/>
        <v>0</v>
      </c>
      <c r="AJ72" s="61">
        <f t="shared" si="53"/>
        <v>0</v>
      </c>
      <c r="AK72" s="61">
        <f t="shared" si="53"/>
        <v>0</v>
      </c>
      <c r="AL72" s="30"/>
      <c r="AM72" s="61">
        <f t="shared" ref="AM72:BT72" si="54">COUNTIF(AM8:AM64,"LG")</f>
        <v>0</v>
      </c>
      <c r="AN72" s="61">
        <f t="shared" si="54"/>
        <v>0</v>
      </c>
      <c r="AO72" s="61">
        <f t="shared" si="54"/>
        <v>0</v>
      </c>
      <c r="AP72" s="61">
        <f t="shared" si="54"/>
        <v>2</v>
      </c>
      <c r="AQ72" s="61">
        <f t="shared" si="54"/>
        <v>2</v>
      </c>
      <c r="AR72" s="61">
        <f t="shared" si="54"/>
        <v>3</v>
      </c>
      <c r="AS72" s="61">
        <f t="shared" si="54"/>
        <v>3</v>
      </c>
      <c r="AT72" s="61">
        <f t="shared" si="54"/>
        <v>3</v>
      </c>
      <c r="AU72" s="61">
        <f t="shared" si="54"/>
        <v>3</v>
      </c>
      <c r="AV72" s="61">
        <f t="shared" si="54"/>
        <v>3</v>
      </c>
      <c r="AW72" s="61">
        <f t="shared" si="54"/>
        <v>1</v>
      </c>
      <c r="AX72" s="61">
        <f t="shared" si="54"/>
        <v>1</v>
      </c>
      <c r="AY72" s="61">
        <f t="shared" si="54"/>
        <v>2</v>
      </c>
      <c r="AZ72" s="61">
        <f t="shared" si="54"/>
        <v>2</v>
      </c>
      <c r="BA72" s="61">
        <f t="shared" si="54"/>
        <v>3</v>
      </c>
      <c r="BB72" s="61">
        <f t="shared" si="54"/>
        <v>3</v>
      </c>
      <c r="BC72" s="61">
        <f t="shared" si="54"/>
        <v>3</v>
      </c>
      <c r="BD72" s="61">
        <f t="shared" si="54"/>
        <v>3</v>
      </c>
      <c r="BE72" s="61">
        <f t="shared" si="54"/>
        <v>3</v>
      </c>
      <c r="BF72" s="61">
        <f t="shared" si="54"/>
        <v>3</v>
      </c>
      <c r="BG72" s="61">
        <f t="shared" si="54"/>
        <v>3</v>
      </c>
      <c r="BH72" s="61">
        <f t="shared" si="54"/>
        <v>1</v>
      </c>
      <c r="BI72" s="61">
        <f t="shared" si="54"/>
        <v>1</v>
      </c>
      <c r="BJ72" s="61">
        <f t="shared" si="54"/>
        <v>0</v>
      </c>
      <c r="BK72" s="61">
        <f t="shared" si="54"/>
        <v>0</v>
      </c>
      <c r="BL72" s="61">
        <f t="shared" si="54"/>
        <v>0</v>
      </c>
      <c r="BM72" s="61">
        <f t="shared" si="54"/>
        <v>0</v>
      </c>
      <c r="BN72" s="61">
        <f t="shared" si="54"/>
        <v>0</v>
      </c>
      <c r="BO72" s="61">
        <f t="shared" si="54"/>
        <v>0</v>
      </c>
      <c r="BP72" s="61">
        <f t="shared" si="54"/>
        <v>0</v>
      </c>
      <c r="BQ72" s="61">
        <f t="shared" si="54"/>
        <v>0</v>
      </c>
      <c r="BR72" s="61">
        <f t="shared" si="54"/>
        <v>0</v>
      </c>
      <c r="BS72" s="61">
        <f t="shared" si="54"/>
        <v>0</v>
      </c>
      <c r="BT72" s="61">
        <f t="shared" si="54"/>
        <v>0</v>
      </c>
      <c r="BU72" s="30"/>
      <c r="BV72" s="61">
        <f t="shared" ref="BV72:DC72" si="55">COUNTIF(BV8:BV64,"LG")</f>
        <v>0</v>
      </c>
      <c r="BW72" s="61">
        <f t="shared" si="55"/>
        <v>0</v>
      </c>
      <c r="BX72" s="61">
        <f t="shared" si="55"/>
        <v>0</v>
      </c>
      <c r="BY72" s="61">
        <f t="shared" si="55"/>
        <v>2</v>
      </c>
      <c r="BZ72" s="61">
        <f t="shared" si="55"/>
        <v>2</v>
      </c>
      <c r="CA72" s="61">
        <f t="shared" si="55"/>
        <v>3</v>
      </c>
      <c r="CB72" s="61">
        <f t="shared" si="55"/>
        <v>3</v>
      </c>
      <c r="CC72" s="61">
        <f t="shared" si="55"/>
        <v>3</v>
      </c>
      <c r="CD72" s="61">
        <f t="shared" si="55"/>
        <v>3</v>
      </c>
      <c r="CE72" s="61">
        <f t="shared" si="55"/>
        <v>3</v>
      </c>
      <c r="CF72" s="61">
        <f t="shared" si="55"/>
        <v>1</v>
      </c>
      <c r="CG72" s="61">
        <f t="shared" si="55"/>
        <v>1</v>
      </c>
      <c r="CH72" s="61">
        <f t="shared" si="55"/>
        <v>2</v>
      </c>
      <c r="CI72" s="61">
        <f t="shared" si="55"/>
        <v>2</v>
      </c>
      <c r="CJ72" s="61">
        <f t="shared" si="55"/>
        <v>3</v>
      </c>
      <c r="CK72" s="61">
        <f t="shared" si="55"/>
        <v>3</v>
      </c>
      <c r="CL72" s="61">
        <f t="shared" si="55"/>
        <v>3</v>
      </c>
      <c r="CM72" s="61">
        <f t="shared" si="55"/>
        <v>3</v>
      </c>
      <c r="CN72" s="61">
        <f t="shared" si="55"/>
        <v>3</v>
      </c>
      <c r="CO72" s="61">
        <f t="shared" si="55"/>
        <v>3</v>
      </c>
      <c r="CP72" s="61">
        <f t="shared" si="55"/>
        <v>3</v>
      </c>
      <c r="CQ72" s="61">
        <f t="shared" si="55"/>
        <v>1</v>
      </c>
      <c r="CR72" s="61">
        <f t="shared" si="55"/>
        <v>1</v>
      </c>
      <c r="CS72" s="61">
        <f t="shared" si="55"/>
        <v>0</v>
      </c>
      <c r="CT72" s="61">
        <f t="shared" si="55"/>
        <v>0</v>
      </c>
      <c r="CU72" s="61">
        <f t="shared" si="55"/>
        <v>0</v>
      </c>
      <c r="CV72" s="61">
        <f t="shared" si="55"/>
        <v>0</v>
      </c>
      <c r="CW72" s="61">
        <f t="shared" si="55"/>
        <v>0</v>
      </c>
      <c r="CX72" s="61">
        <f t="shared" si="55"/>
        <v>0</v>
      </c>
      <c r="CY72" s="61">
        <f t="shared" si="55"/>
        <v>0</v>
      </c>
      <c r="CZ72" s="61">
        <f t="shared" si="55"/>
        <v>0</v>
      </c>
      <c r="DA72" s="61">
        <f t="shared" si="55"/>
        <v>0</v>
      </c>
      <c r="DB72" s="61">
        <f t="shared" si="55"/>
        <v>0</v>
      </c>
      <c r="DC72" s="61">
        <f t="shared" si="55"/>
        <v>0</v>
      </c>
      <c r="DD72" s="30"/>
      <c r="DE72" s="61">
        <f t="shared" ref="DE72:EL72" si="56">COUNTIF(DE8:DE64,"LG")</f>
        <v>0</v>
      </c>
      <c r="DF72" s="61">
        <f t="shared" si="56"/>
        <v>0</v>
      </c>
      <c r="DG72" s="61">
        <f t="shared" si="56"/>
        <v>0</v>
      </c>
      <c r="DH72" s="61">
        <f t="shared" si="56"/>
        <v>2</v>
      </c>
      <c r="DI72" s="61">
        <f t="shared" si="56"/>
        <v>2</v>
      </c>
      <c r="DJ72" s="61">
        <f t="shared" si="56"/>
        <v>3</v>
      </c>
      <c r="DK72" s="61">
        <f t="shared" si="56"/>
        <v>3</v>
      </c>
      <c r="DL72" s="61">
        <f t="shared" si="56"/>
        <v>3</v>
      </c>
      <c r="DM72" s="61">
        <f t="shared" si="56"/>
        <v>3</v>
      </c>
      <c r="DN72" s="61">
        <f t="shared" si="56"/>
        <v>3</v>
      </c>
      <c r="DO72" s="61">
        <f t="shared" si="56"/>
        <v>1</v>
      </c>
      <c r="DP72" s="61">
        <f t="shared" si="56"/>
        <v>1</v>
      </c>
      <c r="DQ72" s="61">
        <f t="shared" si="56"/>
        <v>2</v>
      </c>
      <c r="DR72" s="61">
        <f t="shared" si="56"/>
        <v>2</v>
      </c>
      <c r="DS72" s="61">
        <f t="shared" si="56"/>
        <v>3</v>
      </c>
      <c r="DT72" s="61">
        <f t="shared" si="56"/>
        <v>3</v>
      </c>
      <c r="DU72" s="61">
        <f t="shared" si="56"/>
        <v>3</v>
      </c>
      <c r="DV72" s="61">
        <f t="shared" si="56"/>
        <v>3</v>
      </c>
      <c r="DW72" s="61">
        <f t="shared" si="56"/>
        <v>3</v>
      </c>
      <c r="DX72" s="61">
        <f t="shared" si="56"/>
        <v>3</v>
      </c>
      <c r="DY72" s="61">
        <f t="shared" si="56"/>
        <v>3</v>
      </c>
      <c r="DZ72" s="61">
        <f t="shared" si="56"/>
        <v>1</v>
      </c>
      <c r="EA72" s="61">
        <f t="shared" si="56"/>
        <v>1</v>
      </c>
      <c r="EB72" s="61">
        <f t="shared" si="56"/>
        <v>0</v>
      </c>
      <c r="EC72" s="61">
        <f t="shared" si="56"/>
        <v>0</v>
      </c>
      <c r="ED72" s="61">
        <f t="shared" si="56"/>
        <v>0</v>
      </c>
      <c r="EE72" s="61">
        <f t="shared" si="56"/>
        <v>0</v>
      </c>
      <c r="EF72" s="61">
        <f t="shared" si="56"/>
        <v>0</v>
      </c>
      <c r="EG72" s="61">
        <f t="shared" si="56"/>
        <v>0</v>
      </c>
      <c r="EH72" s="61">
        <f t="shared" si="56"/>
        <v>0</v>
      </c>
      <c r="EI72" s="61">
        <f t="shared" si="56"/>
        <v>0</v>
      </c>
      <c r="EJ72" s="61">
        <f t="shared" si="56"/>
        <v>0</v>
      </c>
      <c r="EK72" s="61">
        <f t="shared" si="56"/>
        <v>0</v>
      </c>
      <c r="EL72" s="61">
        <f t="shared" si="56"/>
        <v>0</v>
      </c>
      <c r="EM72" s="30"/>
      <c r="EN72" s="61">
        <f t="shared" ref="EN72:FU72" si="57">COUNTIF(EN8:EN64,"LG")</f>
        <v>0</v>
      </c>
      <c r="EO72" s="61">
        <f t="shared" si="57"/>
        <v>0</v>
      </c>
      <c r="EP72" s="61">
        <f t="shared" si="57"/>
        <v>0</v>
      </c>
      <c r="EQ72" s="61">
        <f t="shared" si="57"/>
        <v>2</v>
      </c>
      <c r="ER72" s="61">
        <f t="shared" si="57"/>
        <v>2</v>
      </c>
      <c r="ES72" s="61">
        <f t="shared" si="57"/>
        <v>3</v>
      </c>
      <c r="ET72" s="61">
        <f t="shared" si="57"/>
        <v>3</v>
      </c>
      <c r="EU72" s="61">
        <f t="shared" si="57"/>
        <v>3</v>
      </c>
      <c r="EV72" s="61">
        <f t="shared" si="57"/>
        <v>3</v>
      </c>
      <c r="EW72" s="61">
        <f t="shared" si="57"/>
        <v>3</v>
      </c>
      <c r="EX72" s="61">
        <f t="shared" si="57"/>
        <v>1</v>
      </c>
      <c r="EY72" s="61">
        <f t="shared" si="57"/>
        <v>1</v>
      </c>
      <c r="EZ72" s="61">
        <f t="shared" si="57"/>
        <v>2</v>
      </c>
      <c r="FA72" s="61">
        <f t="shared" si="57"/>
        <v>2</v>
      </c>
      <c r="FB72" s="61">
        <f t="shared" si="57"/>
        <v>3</v>
      </c>
      <c r="FC72" s="61">
        <f t="shared" si="57"/>
        <v>3</v>
      </c>
      <c r="FD72" s="61">
        <f t="shared" si="57"/>
        <v>3</v>
      </c>
      <c r="FE72" s="61">
        <f t="shared" si="57"/>
        <v>3</v>
      </c>
      <c r="FF72" s="61">
        <f t="shared" si="57"/>
        <v>3</v>
      </c>
      <c r="FG72" s="61">
        <f t="shared" si="57"/>
        <v>3</v>
      </c>
      <c r="FH72" s="61">
        <f t="shared" si="57"/>
        <v>3</v>
      </c>
      <c r="FI72" s="61">
        <f t="shared" si="57"/>
        <v>1</v>
      </c>
      <c r="FJ72" s="61">
        <f t="shared" si="57"/>
        <v>1</v>
      </c>
      <c r="FK72" s="61">
        <f t="shared" si="57"/>
        <v>0</v>
      </c>
      <c r="FL72" s="61">
        <f t="shared" si="57"/>
        <v>0</v>
      </c>
      <c r="FM72" s="61">
        <f t="shared" si="57"/>
        <v>0</v>
      </c>
      <c r="FN72" s="61">
        <f t="shared" si="57"/>
        <v>0</v>
      </c>
      <c r="FO72" s="61">
        <f t="shared" si="57"/>
        <v>0</v>
      </c>
      <c r="FP72" s="61">
        <f t="shared" si="57"/>
        <v>0</v>
      </c>
      <c r="FQ72" s="61">
        <f t="shared" si="57"/>
        <v>0</v>
      </c>
      <c r="FR72" s="61">
        <f t="shared" si="57"/>
        <v>0</v>
      </c>
      <c r="FS72" s="61">
        <f t="shared" si="57"/>
        <v>0</v>
      </c>
      <c r="FT72" s="61">
        <f t="shared" si="57"/>
        <v>0</v>
      </c>
      <c r="FU72" s="61">
        <f t="shared" si="57"/>
        <v>0</v>
      </c>
      <c r="FV72" s="30"/>
      <c r="FX72" s="30"/>
    </row>
    <row r="73" spans="1:180" s="57" customFormat="1" ht="15.75">
      <c r="A73" s="64"/>
      <c r="B73" s="28" t="s">
        <v>294</v>
      </c>
      <c r="C73" s="19" t="s">
        <v>295</v>
      </c>
      <c r="D73" s="65">
        <f t="shared" ref="D73:AK73" si="58">COUNTIF(D8:D64,"*PR")</f>
        <v>0</v>
      </c>
      <c r="E73" s="65">
        <f t="shared" si="58"/>
        <v>0</v>
      </c>
      <c r="F73" s="65">
        <f t="shared" si="58"/>
        <v>0</v>
      </c>
      <c r="G73" s="65">
        <f t="shared" si="58"/>
        <v>0</v>
      </c>
      <c r="H73" s="65">
        <f t="shared" si="58"/>
        <v>0</v>
      </c>
      <c r="I73" s="65">
        <f t="shared" si="58"/>
        <v>0</v>
      </c>
      <c r="J73" s="65">
        <f t="shared" si="58"/>
        <v>0</v>
      </c>
      <c r="K73" s="65">
        <f t="shared" si="58"/>
        <v>0</v>
      </c>
      <c r="L73" s="65">
        <f t="shared" si="58"/>
        <v>0</v>
      </c>
      <c r="M73" s="65">
        <f t="shared" si="58"/>
        <v>0</v>
      </c>
      <c r="N73" s="65">
        <f t="shared" si="58"/>
        <v>0</v>
      </c>
      <c r="O73" s="65">
        <f t="shared" si="58"/>
        <v>0</v>
      </c>
      <c r="P73" s="65">
        <f t="shared" si="58"/>
        <v>0</v>
      </c>
      <c r="Q73" s="65">
        <f t="shared" si="58"/>
        <v>0</v>
      </c>
      <c r="R73" s="65">
        <f t="shared" si="58"/>
        <v>0</v>
      </c>
      <c r="S73" s="65">
        <f t="shared" si="58"/>
        <v>0</v>
      </c>
      <c r="T73" s="65">
        <f t="shared" si="58"/>
        <v>0</v>
      </c>
      <c r="U73" s="65">
        <f t="shared" si="58"/>
        <v>0</v>
      </c>
      <c r="V73" s="65">
        <f t="shared" si="58"/>
        <v>0</v>
      </c>
      <c r="W73" s="65">
        <f t="shared" si="58"/>
        <v>0</v>
      </c>
      <c r="X73" s="65">
        <f t="shared" si="58"/>
        <v>0</v>
      </c>
      <c r="Y73" s="65">
        <f t="shared" si="58"/>
        <v>0</v>
      </c>
      <c r="Z73" s="65">
        <f t="shared" si="58"/>
        <v>0</v>
      </c>
      <c r="AA73" s="65">
        <f t="shared" si="58"/>
        <v>0</v>
      </c>
      <c r="AB73" s="65">
        <f t="shared" si="58"/>
        <v>0</v>
      </c>
      <c r="AC73" s="65">
        <f t="shared" si="58"/>
        <v>0</v>
      </c>
      <c r="AD73" s="65">
        <f t="shared" si="58"/>
        <v>0</v>
      </c>
      <c r="AE73" s="65">
        <f t="shared" si="58"/>
        <v>0</v>
      </c>
      <c r="AF73" s="65">
        <f t="shared" si="58"/>
        <v>0</v>
      </c>
      <c r="AG73" s="65">
        <f t="shared" si="58"/>
        <v>0</v>
      </c>
      <c r="AH73" s="65">
        <f t="shared" si="58"/>
        <v>0</v>
      </c>
      <c r="AI73" s="65">
        <f t="shared" si="58"/>
        <v>0</v>
      </c>
      <c r="AJ73" s="65">
        <f t="shared" si="58"/>
        <v>0</v>
      </c>
      <c r="AK73" s="65">
        <f t="shared" si="58"/>
        <v>0</v>
      </c>
      <c r="AL73" s="30"/>
      <c r="AM73" s="65">
        <f t="shared" ref="AM73:BT73" si="59">COUNTIF(AM8:AM64,"*PR")</f>
        <v>0</v>
      </c>
      <c r="AN73" s="65">
        <f t="shared" si="59"/>
        <v>0</v>
      </c>
      <c r="AO73" s="65">
        <f t="shared" si="59"/>
        <v>0</v>
      </c>
      <c r="AP73" s="65">
        <f t="shared" si="59"/>
        <v>0</v>
      </c>
      <c r="AQ73" s="65">
        <f t="shared" si="59"/>
        <v>0</v>
      </c>
      <c r="AR73" s="65">
        <f t="shared" si="59"/>
        <v>0</v>
      </c>
      <c r="AS73" s="65">
        <f t="shared" si="59"/>
        <v>0</v>
      </c>
      <c r="AT73" s="65">
        <f t="shared" si="59"/>
        <v>0</v>
      </c>
      <c r="AU73" s="65">
        <f t="shared" si="59"/>
        <v>0</v>
      </c>
      <c r="AV73" s="65">
        <f t="shared" si="59"/>
        <v>0</v>
      </c>
      <c r="AW73" s="65">
        <f t="shared" si="59"/>
        <v>0</v>
      </c>
      <c r="AX73" s="65">
        <f t="shared" si="59"/>
        <v>0</v>
      </c>
      <c r="AY73" s="65">
        <f t="shared" si="59"/>
        <v>0</v>
      </c>
      <c r="AZ73" s="65">
        <f t="shared" si="59"/>
        <v>0</v>
      </c>
      <c r="BA73" s="65">
        <f t="shared" si="59"/>
        <v>0</v>
      </c>
      <c r="BB73" s="65">
        <f t="shared" si="59"/>
        <v>0</v>
      </c>
      <c r="BC73" s="65">
        <f t="shared" si="59"/>
        <v>0</v>
      </c>
      <c r="BD73" s="65">
        <f t="shared" si="59"/>
        <v>0</v>
      </c>
      <c r="BE73" s="65">
        <f t="shared" si="59"/>
        <v>0</v>
      </c>
      <c r="BF73" s="65">
        <f t="shared" si="59"/>
        <v>0</v>
      </c>
      <c r="BG73" s="65">
        <f t="shared" si="59"/>
        <v>0</v>
      </c>
      <c r="BH73" s="65">
        <f t="shared" si="59"/>
        <v>0</v>
      </c>
      <c r="BI73" s="65">
        <f t="shared" si="59"/>
        <v>0</v>
      </c>
      <c r="BJ73" s="65">
        <f t="shared" si="59"/>
        <v>0</v>
      </c>
      <c r="BK73" s="65">
        <f t="shared" si="59"/>
        <v>0</v>
      </c>
      <c r="BL73" s="65">
        <f t="shared" si="59"/>
        <v>0</v>
      </c>
      <c r="BM73" s="65">
        <f t="shared" si="59"/>
        <v>0</v>
      </c>
      <c r="BN73" s="65">
        <f t="shared" si="59"/>
        <v>0</v>
      </c>
      <c r="BO73" s="65">
        <f t="shared" si="59"/>
        <v>0</v>
      </c>
      <c r="BP73" s="65">
        <f t="shared" si="59"/>
        <v>0</v>
      </c>
      <c r="BQ73" s="65">
        <f t="shared" si="59"/>
        <v>0</v>
      </c>
      <c r="BR73" s="65">
        <f t="shared" si="59"/>
        <v>0</v>
      </c>
      <c r="BS73" s="65">
        <f t="shared" si="59"/>
        <v>0</v>
      </c>
      <c r="BT73" s="65">
        <f t="shared" si="59"/>
        <v>0</v>
      </c>
      <c r="BU73" s="30"/>
      <c r="BV73" s="65">
        <f t="shared" ref="BV73:DC73" si="60">COUNTIF(BV8:BV64,"*PR")</f>
        <v>0</v>
      </c>
      <c r="BW73" s="65">
        <f t="shared" si="60"/>
        <v>0</v>
      </c>
      <c r="BX73" s="65">
        <f t="shared" si="60"/>
        <v>0</v>
      </c>
      <c r="BY73" s="65">
        <f t="shared" si="60"/>
        <v>0</v>
      </c>
      <c r="BZ73" s="65">
        <f t="shared" si="60"/>
        <v>0</v>
      </c>
      <c r="CA73" s="65">
        <f t="shared" si="60"/>
        <v>0</v>
      </c>
      <c r="CB73" s="65">
        <f t="shared" si="60"/>
        <v>0</v>
      </c>
      <c r="CC73" s="65">
        <f t="shared" si="60"/>
        <v>0</v>
      </c>
      <c r="CD73" s="65">
        <f t="shared" si="60"/>
        <v>0</v>
      </c>
      <c r="CE73" s="65">
        <f t="shared" si="60"/>
        <v>0</v>
      </c>
      <c r="CF73" s="65">
        <f t="shared" si="60"/>
        <v>0</v>
      </c>
      <c r="CG73" s="65">
        <f t="shared" si="60"/>
        <v>0</v>
      </c>
      <c r="CH73" s="65">
        <f t="shared" si="60"/>
        <v>0</v>
      </c>
      <c r="CI73" s="65">
        <f t="shared" si="60"/>
        <v>0</v>
      </c>
      <c r="CJ73" s="65">
        <f t="shared" si="60"/>
        <v>0</v>
      </c>
      <c r="CK73" s="65">
        <f t="shared" si="60"/>
        <v>0</v>
      </c>
      <c r="CL73" s="65">
        <f t="shared" si="60"/>
        <v>0</v>
      </c>
      <c r="CM73" s="65">
        <f t="shared" si="60"/>
        <v>0</v>
      </c>
      <c r="CN73" s="65">
        <f t="shared" si="60"/>
        <v>0</v>
      </c>
      <c r="CO73" s="65">
        <f t="shared" si="60"/>
        <v>0</v>
      </c>
      <c r="CP73" s="65">
        <f t="shared" si="60"/>
        <v>0</v>
      </c>
      <c r="CQ73" s="65">
        <f t="shared" si="60"/>
        <v>0</v>
      </c>
      <c r="CR73" s="65">
        <f t="shared" si="60"/>
        <v>0</v>
      </c>
      <c r="CS73" s="65">
        <f t="shared" si="60"/>
        <v>0</v>
      </c>
      <c r="CT73" s="65">
        <f t="shared" si="60"/>
        <v>0</v>
      </c>
      <c r="CU73" s="65">
        <f t="shared" si="60"/>
        <v>0</v>
      </c>
      <c r="CV73" s="65">
        <f t="shared" si="60"/>
        <v>0</v>
      </c>
      <c r="CW73" s="65">
        <f t="shared" si="60"/>
        <v>0</v>
      </c>
      <c r="CX73" s="65">
        <f t="shared" si="60"/>
        <v>0</v>
      </c>
      <c r="CY73" s="65">
        <f t="shared" si="60"/>
        <v>0</v>
      </c>
      <c r="CZ73" s="65">
        <f t="shared" si="60"/>
        <v>0</v>
      </c>
      <c r="DA73" s="65">
        <f t="shared" si="60"/>
        <v>0</v>
      </c>
      <c r="DB73" s="65">
        <f t="shared" si="60"/>
        <v>0</v>
      </c>
      <c r="DC73" s="65">
        <f t="shared" si="60"/>
        <v>0</v>
      </c>
      <c r="DD73" s="30"/>
      <c r="DE73" s="65">
        <f t="shared" ref="DE73:EL73" si="61">COUNTIF(DE8:DE64,"*PR")</f>
        <v>0</v>
      </c>
      <c r="DF73" s="65">
        <f t="shared" si="61"/>
        <v>0</v>
      </c>
      <c r="DG73" s="65">
        <f t="shared" si="61"/>
        <v>0</v>
      </c>
      <c r="DH73" s="65">
        <f t="shared" si="61"/>
        <v>0</v>
      </c>
      <c r="DI73" s="65">
        <f t="shared" si="61"/>
        <v>0</v>
      </c>
      <c r="DJ73" s="65">
        <f t="shared" si="61"/>
        <v>0</v>
      </c>
      <c r="DK73" s="65">
        <f t="shared" si="61"/>
        <v>0</v>
      </c>
      <c r="DL73" s="65">
        <f t="shared" si="61"/>
        <v>0</v>
      </c>
      <c r="DM73" s="65">
        <f t="shared" si="61"/>
        <v>0</v>
      </c>
      <c r="DN73" s="65">
        <f t="shared" si="61"/>
        <v>0</v>
      </c>
      <c r="DO73" s="65">
        <f t="shared" si="61"/>
        <v>0</v>
      </c>
      <c r="DP73" s="65">
        <f t="shared" si="61"/>
        <v>0</v>
      </c>
      <c r="DQ73" s="65">
        <f t="shared" si="61"/>
        <v>0</v>
      </c>
      <c r="DR73" s="65">
        <f t="shared" si="61"/>
        <v>0</v>
      </c>
      <c r="DS73" s="65">
        <f t="shared" si="61"/>
        <v>0</v>
      </c>
      <c r="DT73" s="65">
        <f t="shared" si="61"/>
        <v>0</v>
      </c>
      <c r="DU73" s="65">
        <f t="shared" si="61"/>
        <v>0</v>
      </c>
      <c r="DV73" s="65">
        <f t="shared" si="61"/>
        <v>0</v>
      </c>
      <c r="DW73" s="65">
        <f t="shared" si="61"/>
        <v>0</v>
      </c>
      <c r="DX73" s="65">
        <f t="shared" si="61"/>
        <v>0</v>
      </c>
      <c r="DY73" s="65">
        <f t="shared" si="61"/>
        <v>0</v>
      </c>
      <c r="DZ73" s="65">
        <f t="shared" si="61"/>
        <v>0</v>
      </c>
      <c r="EA73" s="65">
        <f t="shared" si="61"/>
        <v>0</v>
      </c>
      <c r="EB73" s="65">
        <f t="shared" si="61"/>
        <v>0</v>
      </c>
      <c r="EC73" s="65">
        <f t="shared" si="61"/>
        <v>0</v>
      </c>
      <c r="ED73" s="65">
        <f t="shared" si="61"/>
        <v>0</v>
      </c>
      <c r="EE73" s="65">
        <f t="shared" si="61"/>
        <v>0</v>
      </c>
      <c r="EF73" s="65">
        <f t="shared" si="61"/>
        <v>0</v>
      </c>
      <c r="EG73" s="65">
        <f t="shared" si="61"/>
        <v>0</v>
      </c>
      <c r="EH73" s="65">
        <f t="shared" si="61"/>
        <v>0</v>
      </c>
      <c r="EI73" s="65">
        <f t="shared" si="61"/>
        <v>0</v>
      </c>
      <c r="EJ73" s="65">
        <f t="shared" si="61"/>
        <v>0</v>
      </c>
      <c r="EK73" s="65">
        <f t="shared" si="61"/>
        <v>0</v>
      </c>
      <c r="EL73" s="65">
        <f t="shared" si="61"/>
        <v>0</v>
      </c>
      <c r="EM73" s="30"/>
      <c r="EN73" s="65">
        <f t="shared" ref="EN73:FU73" si="62">COUNTIF(EN8:EN64,"*PR")</f>
        <v>0</v>
      </c>
      <c r="EO73" s="65">
        <f t="shared" si="62"/>
        <v>0</v>
      </c>
      <c r="EP73" s="65">
        <f t="shared" si="62"/>
        <v>0</v>
      </c>
      <c r="EQ73" s="65">
        <f t="shared" si="62"/>
        <v>0</v>
      </c>
      <c r="ER73" s="65">
        <f t="shared" si="62"/>
        <v>0</v>
      </c>
      <c r="ES73" s="65">
        <f t="shared" si="62"/>
        <v>0</v>
      </c>
      <c r="ET73" s="65">
        <f t="shared" si="62"/>
        <v>0</v>
      </c>
      <c r="EU73" s="65">
        <f t="shared" si="62"/>
        <v>0</v>
      </c>
      <c r="EV73" s="65">
        <f t="shared" si="62"/>
        <v>0</v>
      </c>
      <c r="EW73" s="65">
        <f t="shared" si="62"/>
        <v>0</v>
      </c>
      <c r="EX73" s="65">
        <f t="shared" si="62"/>
        <v>0</v>
      </c>
      <c r="EY73" s="65">
        <f t="shared" si="62"/>
        <v>0</v>
      </c>
      <c r="EZ73" s="65">
        <f t="shared" si="62"/>
        <v>0</v>
      </c>
      <c r="FA73" s="65">
        <f t="shared" si="62"/>
        <v>0</v>
      </c>
      <c r="FB73" s="65">
        <f t="shared" si="62"/>
        <v>0</v>
      </c>
      <c r="FC73" s="65">
        <f t="shared" si="62"/>
        <v>0</v>
      </c>
      <c r="FD73" s="65">
        <f t="shared" si="62"/>
        <v>0</v>
      </c>
      <c r="FE73" s="65">
        <f t="shared" si="62"/>
        <v>0</v>
      </c>
      <c r="FF73" s="65">
        <f t="shared" si="62"/>
        <v>0</v>
      </c>
      <c r="FG73" s="65">
        <f t="shared" si="62"/>
        <v>0</v>
      </c>
      <c r="FH73" s="65">
        <f t="shared" si="62"/>
        <v>0</v>
      </c>
      <c r="FI73" s="65">
        <f t="shared" si="62"/>
        <v>0</v>
      </c>
      <c r="FJ73" s="65">
        <f t="shared" si="62"/>
        <v>0</v>
      </c>
      <c r="FK73" s="65">
        <f t="shared" si="62"/>
        <v>0</v>
      </c>
      <c r="FL73" s="65">
        <f t="shared" si="62"/>
        <v>0</v>
      </c>
      <c r="FM73" s="65">
        <f t="shared" si="62"/>
        <v>0</v>
      </c>
      <c r="FN73" s="65">
        <f t="shared" si="62"/>
        <v>0</v>
      </c>
      <c r="FO73" s="65">
        <f t="shared" si="62"/>
        <v>0</v>
      </c>
      <c r="FP73" s="65">
        <f t="shared" si="62"/>
        <v>0</v>
      </c>
      <c r="FQ73" s="65">
        <f t="shared" si="62"/>
        <v>0</v>
      </c>
      <c r="FR73" s="65">
        <f t="shared" si="62"/>
        <v>0</v>
      </c>
      <c r="FS73" s="65">
        <f t="shared" si="62"/>
        <v>0</v>
      </c>
      <c r="FT73" s="65">
        <f t="shared" si="62"/>
        <v>0</v>
      </c>
      <c r="FU73" s="65">
        <f t="shared" si="62"/>
        <v>0</v>
      </c>
      <c r="FV73" s="30"/>
      <c r="FW73" s="58"/>
      <c r="FX73" s="30"/>
    </row>
    <row r="74" spans="1:180" s="57" customFormat="1" ht="15.75">
      <c r="A74" s="66"/>
      <c r="B74" s="67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9"/>
      <c r="AI74" s="69"/>
      <c r="AJ74" s="69"/>
      <c r="AK74" s="69"/>
      <c r="AL74" s="53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9"/>
      <c r="BR74" s="69"/>
      <c r="BS74" s="69"/>
      <c r="BT74" s="69"/>
      <c r="BU74" s="53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9"/>
      <c r="DA74" s="69"/>
      <c r="DB74" s="69"/>
      <c r="DC74" s="69"/>
      <c r="DD74" s="53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  <c r="EF74" s="68"/>
      <c r="EG74" s="68"/>
      <c r="EH74" s="68"/>
      <c r="EI74" s="69"/>
      <c r="EJ74" s="69"/>
      <c r="EK74" s="69"/>
      <c r="EL74" s="69"/>
      <c r="EM74" s="53"/>
      <c r="EN74" s="68"/>
      <c r="EO74" s="68"/>
      <c r="EP74" s="68"/>
      <c r="EQ74" s="68"/>
      <c r="ER74" s="68"/>
      <c r="ES74" s="68"/>
      <c r="ET74" s="68"/>
      <c r="EU74" s="68"/>
      <c r="EV74" s="68"/>
      <c r="EW74" s="68"/>
      <c r="EX74" s="68"/>
      <c r="EY74" s="68"/>
      <c r="EZ74" s="68"/>
      <c r="FA74" s="68"/>
      <c r="FB74" s="68"/>
      <c r="FC74" s="68"/>
      <c r="FD74" s="68"/>
      <c r="FE74" s="68"/>
      <c r="FF74" s="68"/>
      <c r="FG74" s="68"/>
      <c r="FH74" s="68"/>
      <c r="FI74" s="68"/>
      <c r="FJ74" s="68"/>
      <c r="FK74" s="68"/>
      <c r="FL74" s="68"/>
      <c r="FM74" s="68"/>
      <c r="FN74" s="68"/>
      <c r="FO74" s="68"/>
      <c r="FP74" s="68"/>
      <c r="FQ74" s="68"/>
      <c r="FR74" s="69"/>
      <c r="FS74" s="69"/>
      <c r="FT74" s="69"/>
      <c r="FU74" s="69"/>
      <c r="FV74" s="53"/>
      <c r="FX74" s="53"/>
    </row>
    <row r="75" spans="1:180" s="57" customFormat="1" ht="15.75">
      <c r="A75" s="70"/>
      <c r="B75" s="71" t="s">
        <v>296</v>
      </c>
      <c r="C75" s="72" t="s">
        <v>297</v>
      </c>
      <c r="D75" s="73">
        <f t="shared" ref="D75:AK75" si="63">COUNTIF(D8:D64,"S-P")</f>
        <v>0</v>
      </c>
      <c r="E75" s="73">
        <f t="shared" si="63"/>
        <v>0</v>
      </c>
      <c r="F75" s="73">
        <f t="shared" si="63"/>
        <v>0</v>
      </c>
      <c r="G75" s="73">
        <f t="shared" si="63"/>
        <v>0</v>
      </c>
      <c r="H75" s="73">
        <f t="shared" si="63"/>
        <v>0</v>
      </c>
      <c r="I75" s="73">
        <f t="shared" si="63"/>
        <v>0</v>
      </c>
      <c r="J75" s="73">
        <f t="shared" si="63"/>
        <v>0</v>
      </c>
      <c r="K75" s="73">
        <f t="shared" si="63"/>
        <v>0</v>
      </c>
      <c r="L75" s="73">
        <f t="shared" si="63"/>
        <v>0</v>
      </c>
      <c r="M75" s="73">
        <f t="shared" si="63"/>
        <v>0</v>
      </c>
      <c r="N75" s="73">
        <f t="shared" si="63"/>
        <v>0</v>
      </c>
      <c r="O75" s="73">
        <f t="shared" si="63"/>
        <v>0</v>
      </c>
      <c r="P75" s="73">
        <f t="shared" si="63"/>
        <v>0</v>
      </c>
      <c r="Q75" s="73">
        <f t="shared" si="63"/>
        <v>0</v>
      </c>
      <c r="R75" s="73">
        <f t="shared" si="63"/>
        <v>0</v>
      </c>
      <c r="S75" s="73">
        <f t="shared" si="63"/>
        <v>0</v>
      </c>
      <c r="T75" s="73">
        <f t="shared" si="63"/>
        <v>0</v>
      </c>
      <c r="U75" s="73">
        <f t="shared" si="63"/>
        <v>0</v>
      </c>
      <c r="V75" s="73">
        <f t="shared" si="63"/>
        <v>0</v>
      </c>
      <c r="W75" s="73">
        <f t="shared" si="63"/>
        <v>0</v>
      </c>
      <c r="X75" s="73">
        <f t="shared" si="63"/>
        <v>0</v>
      </c>
      <c r="Y75" s="73">
        <f t="shared" si="63"/>
        <v>0</v>
      </c>
      <c r="Z75" s="73">
        <f t="shared" si="63"/>
        <v>0</v>
      </c>
      <c r="AA75" s="73">
        <f t="shared" si="63"/>
        <v>0</v>
      </c>
      <c r="AB75" s="73">
        <f t="shared" si="63"/>
        <v>0</v>
      </c>
      <c r="AC75" s="73">
        <f t="shared" si="63"/>
        <v>0</v>
      </c>
      <c r="AD75" s="73">
        <f t="shared" si="63"/>
        <v>0</v>
      </c>
      <c r="AE75" s="73">
        <f t="shared" si="63"/>
        <v>0</v>
      </c>
      <c r="AF75" s="73">
        <f t="shared" si="63"/>
        <v>0</v>
      </c>
      <c r="AG75" s="73">
        <f t="shared" si="63"/>
        <v>0</v>
      </c>
      <c r="AH75" s="73">
        <f t="shared" si="63"/>
        <v>0</v>
      </c>
      <c r="AI75" s="73">
        <f t="shared" si="63"/>
        <v>0</v>
      </c>
      <c r="AJ75" s="73">
        <f t="shared" si="63"/>
        <v>0</v>
      </c>
      <c r="AK75" s="73">
        <f t="shared" si="63"/>
        <v>0</v>
      </c>
      <c r="AL75" s="53"/>
      <c r="AM75" s="73">
        <f t="shared" ref="AM75:BT75" si="64">COUNTIF(AM8:AM64,"S-P")</f>
        <v>0</v>
      </c>
      <c r="AN75" s="73">
        <f t="shared" si="64"/>
        <v>0</v>
      </c>
      <c r="AO75" s="73">
        <f t="shared" si="64"/>
        <v>0</v>
      </c>
      <c r="AP75" s="73">
        <f t="shared" si="64"/>
        <v>0</v>
      </c>
      <c r="AQ75" s="73">
        <f t="shared" si="64"/>
        <v>0</v>
      </c>
      <c r="AR75" s="73">
        <f t="shared" si="64"/>
        <v>0</v>
      </c>
      <c r="AS75" s="73">
        <f t="shared" si="64"/>
        <v>0</v>
      </c>
      <c r="AT75" s="73">
        <f t="shared" si="64"/>
        <v>0</v>
      </c>
      <c r="AU75" s="73">
        <f t="shared" si="64"/>
        <v>0</v>
      </c>
      <c r="AV75" s="73">
        <f t="shared" si="64"/>
        <v>0</v>
      </c>
      <c r="AW75" s="73">
        <f t="shared" si="64"/>
        <v>0</v>
      </c>
      <c r="AX75" s="73">
        <f t="shared" si="64"/>
        <v>0</v>
      </c>
      <c r="AY75" s="73">
        <f t="shared" si="64"/>
        <v>0</v>
      </c>
      <c r="AZ75" s="73">
        <f t="shared" si="64"/>
        <v>0</v>
      </c>
      <c r="BA75" s="73">
        <f t="shared" si="64"/>
        <v>0</v>
      </c>
      <c r="BB75" s="73">
        <f t="shared" si="64"/>
        <v>0</v>
      </c>
      <c r="BC75" s="73">
        <f t="shared" si="64"/>
        <v>0</v>
      </c>
      <c r="BD75" s="73">
        <f t="shared" si="64"/>
        <v>0</v>
      </c>
      <c r="BE75" s="73">
        <f t="shared" si="64"/>
        <v>0</v>
      </c>
      <c r="BF75" s="73">
        <f t="shared" si="64"/>
        <v>0</v>
      </c>
      <c r="BG75" s="73">
        <f t="shared" si="64"/>
        <v>0</v>
      </c>
      <c r="BH75" s="73">
        <f t="shared" si="64"/>
        <v>0</v>
      </c>
      <c r="BI75" s="73">
        <f t="shared" si="64"/>
        <v>0</v>
      </c>
      <c r="BJ75" s="73">
        <f t="shared" si="64"/>
        <v>0</v>
      </c>
      <c r="BK75" s="73">
        <f t="shared" si="64"/>
        <v>0</v>
      </c>
      <c r="BL75" s="73">
        <f t="shared" si="64"/>
        <v>0</v>
      </c>
      <c r="BM75" s="73">
        <f t="shared" si="64"/>
        <v>0</v>
      </c>
      <c r="BN75" s="73">
        <f t="shared" si="64"/>
        <v>0</v>
      </c>
      <c r="BO75" s="73">
        <f t="shared" si="64"/>
        <v>0</v>
      </c>
      <c r="BP75" s="73">
        <f t="shared" si="64"/>
        <v>0</v>
      </c>
      <c r="BQ75" s="73">
        <f t="shared" si="64"/>
        <v>0</v>
      </c>
      <c r="BR75" s="73">
        <f t="shared" si="64"/>
        <v>0</v>
      </c>
      <c r="BS75" s="73">
        <f t="shared" si="64"/>
        <v>0</v>
      </c>
      <c r="BT75" s="73">
        <f t="shared" si="64"/>
        <v>0</v>
      </c>
      <c r="BU75" s="53"/>
      <c r="BV75" s="73">
        <f t="shared" ref="BV75:DC75" si="65">COUNTIF(BV8:BV64,"S-P")</f>
        <v>0</v>
      </c>
      <c r="BW75" s="73">
        <f t="shared" si="65"/>
        <v>0</v>
      </c>
      <c r="BX75" s="73">
        <f t="shared" si="65"/>
        <v>0</v>
      </c>
      <c r="BY75" s="73">
        <f t="shared" si="65"/>
        <v>0</v>
      </c>
      <c r="BZ75" s="73">
        <f t="shared" si="65"/>
        <v>0</v>
      </c>
      <c r="CA75" s="73">
        <f t="shared" si="65"/>
        <v>0</v>
      </c>
      <c r="CB75" s="73">
        <f t="shared" si="65"/>
        <v>0</v>
      </c>
      <c r="CC75" s="73">
        <f t="shared" si="65"/>
        <v>0</v>
      </c>
      <c r="CD75" s="73">
        <f t="shared" si="65"/>
        <v>0</v>
      </c>
      <c r="CE75" s="73">
        <f t="shared" si="65"/>
        <v>0</v>
      </c>
      <c r="CF75" s="73">
        <f t="shared" si="65"/>
        <v>0</v>
      </c>
      <c r="CG75" s="73">
        <f t="shared" si="65"/>
        <v>0</v>
      </c>
      <c r="CH75" s="73">
        <f t="shared" si="65"/>
        <v>0</v>
      </c>
      <c r="CI75" s="73">
        <f t="shared" si="65"/>
        <v>0</v>
      </c>
      <c r="CJ75" s="73">
        <f t="shared" si="65"/>
        <v>0</v>
      </c>
      <c r="CK75" s="73">
        <f t="shared" si="65"/>
        <v>0</v>
      </c>
      <c r="CL75" s="73">
        <f t="shared" si="65"/>
        <v>0</v>
      </c>
      <c r="CM75" s="73">
        <f t="shared" si="65"/>
        <v>0</v>
      </c>
      <c r="CN75" s="73">
        <f t="shared" si="65"/>
        <v>0</v>
      </c>
      <c r="CO75" s="73">
        <f t="shared" si="65"/>
        <v>0</v>
      </c>
      <c r="CP75" s="73">
        <f t="shared" si="65"/>
        <v>0</v>
      </c>
      <c r="CQ75" s="73">
        <f t="shared" si="65"/>
        <v>0</v>
      </c>
      <c r="CR75" s="73">
        <f t="shared" si="65"/>
        <v>0</v>
      </c>
      <c r="CS75" s="73">
        <f t="shared" si="65"/>
        <v>0</v>
      </c>
      <c r="CT75" s="73">
        <f t="shared" si="65"/>
        <v>0</v>
      </c>
      <c r="CU75" s="73">
        <f t="shared" si="65"/>
        <v>0</v>
      </c>
      <c r="CV75" s="73">
        <f t="shared" si="65"/>
        <v>0</v>
      </c>
      <c r="CW75" s="73">
        <f t="shared" si="65"/>
        <v>0</v>
      </c>
      <c r="CX75" s="73">
        <f t="shared" si="65"/>
        <v>0</v>
      </c>
      <c r="CY75" s="73">
        <f t="shared" si="65"/>
        <v>0</v>
      </c>
      <c r="CZ75" s="73">
        <f t="shared" si="65"/>
        <v>0</v>
      </c>
      <c r="DA75" s="73">
        <f t="shared" si="65"/>
        <v>0</v>
      </c>
      <c r="DB75" s="73">
        <f t="shared" si="65"/>
        <v>0</v>
      </c>
      <c r="DC75" s="73">
        <f t="shared" si="65"/>
        <v>0</v>
      </c>
      <c r="DD75" s="53"/>
      <c r="DE75" s="73">
        <f t="shared" ref="DE75:EL75" si="66">COUNTIF(DE8:DE64,"S-P")</f>
        <v>0</v>
      </c>
      <c r="DF75" s="73">
        <f t="shared" si="66"/>
        <v>0</v>
      </c>
      <c r="DG75" s="73">
        <f t="shared" si="66"/>
        <v>0</v>
      </c>
      <c r="DH75" s="73">
        <f t="shared" si="66"/>
        <v>0</v>
      </c>
      <c r="DI75" s="73">
        <f t="shared" si="66"/>
        <v>0</v>
      </c>
      <c r="DJ75" s="73">
        <f t="shared" si="66"/>
        <v>0</v>
      </c>
      <c r="DK75" s="73">
        <f t="shared" si="66"/>
        <v>0</v>
      </c>
      <c r="DL75" s="73">
        <f t="shared" si="66"/>
        <v>0</v>
      </c>
      <c r="DM75" s="73">
        <f t="shared" si="66"/>
        <v>0</v>
      </c>
      <c r="DN75" s="73">
        <f t="shared" si="66"/>
        <v>0</v>
      </c>
      <c r="DO75" s="73">
        <f t="shared" si="66"/>
        <v>0</v>
      </c>
      <c r="DP75" s="73">
        <f t="shared" si="66"/>
        <v>0</v>
      </c>
      <c r="DQ75" s="73">
        <f t="shared" si="66"/>
        <v>0</v>
      </c>
      <c r="DR75" s="73">
        <f t="shared" si="66"/>
        <v>0</v>
      </c>
      <c r="DS75" s="73">
        <f t="shared" si="66"/>
        <v>0</v>
      </c>
      <c r="DT75" s="73">
        <f t="shared" si="66"/>
        <v>0</v>
      </c>
      <c r="DU75" s="73">
        <f t="shared" si="66"/>
        <v>0</v>
      </c>
      <c r="DV75" s="73">
        <f t="shared" si="66"/>
        <v>0</v>
      </c>
      <c r="DW75" s="73">
        <f t="shared" si="66"/>
        <v>0</v>
      </c>
      <c r="DX75" s="73">
        <f t="shared" si="66"/>
        <v>0</v>
      </c>
      <c r="DY75" s="73">
        <f t="shared" si="66"/>
        <v>0</v>
      </c>
      <c r="DZ75" s="73">
        <f t="shared" si="66"/>
        <v>0</v>
      </c>
      <c r="EA75" s="73">
        <f t="shared" si="66"/>
        <v>0</v>
      </c>
      <c r="EB75" s="73">
        <f t="shared" si="66"/>
        <v>0</v>
      </c>
      <c r="EC75" s="73">
        <f t="shared" si="66"/>
        <v>0</v>
      </c>
      <c r="ED75" s="73">
        <f t="shared" si="66"/>
        <v>0</v>
      </c>
      <c r="EE75" s="73">
        <f t="shared" si="66"/>
        <v>0</v>
      </c>
      <c r="EF75" s="73">
        <f t="shared" si="66"/>
        <v>0</v>
      </c>
      <c r="EG75" s="73">
        <f t="shared" si="66"/>
        <v>0</v>
      </c>
      <c r="EH75" s="73">
        <f t="shared" si="66"/>
        <v>0</v>
      </c>
      <c r="EI75" s="73">
        <f t="shared" si="66"/>
        <v>0</v>
      </c>
      <c r="EJ75" s="73">
        <f t="shared" si="66"/>
        <v>0</v>
      </c>
      <c r="EK75" s="73">
        <f t="shared" si="66"/>
        <v>0</v>
      </c>
      <c r="EL75" s="73">
        <f t="shared" si="66"/>
        <v>0</v>
      </c>
      <c r="EM75" s="53"/>
      <c r="EN75" s="73">
        <f t="shared" ref="EN75:FU75" si="67">COUNTIF(EN8:EN64,"S-P")</f>
        <v>0</v>
      </c>
      <c r="EO75" s="73">
        <f t="shared" si="67"/>
        <v>0</v>
      </c>
      <c r="EP75" s="73">
        <f t="shared" si="67"/>
        <v>0</v>
      </c>
      <c r="EQ75" s="73">
        <f t="shared" si="67"/>
        <v>0</v>
      </c>
      <c r="ER75" s="73">
        <f t="shared" si="67"/>
        <v>0</v>
      </c>
      <c r="ES75" s="73">
        <f t="shared" si="67"/>
        <v>0</v>
      </c>
      <c r="ET75" s="73">
        <f t="shared" si="67"/>
        <v>0</v>
      </c>
      <c r="EU75" s="73">
        <f t="shared" si="67"/>
        <v>0</v>
      </c>
      <c r="EV75" s="73">
        <f t="shared" si="67"/>
        <v>0</v>
      </c>
      <c r="EW75" s="73">
        <f t="shared" si="67"/>
        <v>0</v>
      </c>
      <c r="EX75" s="73">
        <f t="shared" si="67"/>
        <v>0</v>
      </c>
      <c r="EY75" s="73">
        <f t="shared" si="67"/>
        <v>0</v>
      </c>
      <c r="EZ75" s="73">
        <f t="shared" si="67"/>
        <v>0</v>
      </c>
      <c r="FA75" s="73">
        <f t="shared" si="67"/>
        <v>0</v>
      </c>
      <c r="FB75" s="73">
        <f t="shared" si="67"/>
        <v>0</v>
      </c>
      <c r="FC75" s="73">
        <f t="shared" si="67"/>
        <v>0</v>
      </c>
      <c r="FD75" s="73">
        <f t="shared" si="67"/>
        <v>0</v>
      </c>
      <c r="FE75" s="73">
        <f t="shared" si="67"/>
        <v>0</v>
      </c>
      <c r="FF75" s="73">
        <f t="shared" si="67"/>
        <v>0</v>
      </c>
      <c r="FG75" s="73">
        <f t="shared" si="67"/>
        <v>0</v>
      </c>
      <c r="FH75" s="73">
        <f t="shared" si="67"/>
        <v>0</v>
      </c>
      <c r="FI75" s="73">
        <f t="shared" si="67"/>
        <v>0</v>
      </c>
      <c r="FJ75" s="73">
        <f t="shared" si="67"/>
        <v>0</v>
      </c>
      <c r="FK75" s="73">
        <f t="shared" si="67"/>
        <v>0</v>
      </c>
      <c r="FL75" s="73">
        <f t="shared" si="67"/>
        <v>0</v>
      </c>
      <c r="FM75" s="73">
        <f t="shared" si="67"/>
        <v>0</v>
      </c>
      <c r="FN75" s="73">
        <f t="shared" si="67"/>
        <v>0</v>
      </c>
      <c r="FO75" s="73">
        <f t="shared" si="67"/>
        <v>0</v>
      </c>
      <c r="FP75" s="73">
        <f t="shared" si="67"/>
        <v>0</v>
      </c>
      <c r="FQ75" s="73">
        <f t="shared" si="67"/>
        <v>0</v>
      </c>
      <c r="FR75" s="73">
        <f t="shared" si="67"/>
        <v>0</v>
      </c>
      <c r="FS75" s="73">
        <f t="shared" si="67"/>
        <v>0</v>
      </c>
      <c r="FT75" s="73">
        <f t="shared" si="67"/>
        <v>0</v>
      </c>
      <c r="FU75" s="73">
        <f t="shared" si="67"/>
        <v>0</v>
      </c>
      <c r="FV75" s="53"/>
      <c r="FX75" s="53"/>
    </row>
    <row r="76" spans="1:180" s="78" customFormat="1" ht="15.75">
      <c r="A76" s="74"/>
      <c r="B76" s="75" t="s">
        <v>298</v>
      </c>
      <c r="C76" s="76" t="s">
        <v>299</v>
      </c>
      <c r="D76" s="77">
        <f t="shared" ref="D76:AK76" si="68">COUNTIF(D8:D64,"S-ITL")</f>
        <v>0</v>
      </c>
      <c r="E76" s="77">
        <f t="shared" si="68"/>
        <v>0</v>
      </c>
      <c r="F76" s="77">
        <f t="shared" si="68"/>
        <v>0</v>
      </c>
      <c r="G76" s="77">
        <f t="shared" si="68"/>
        <v>0</v>
      </c>
      <c r="H76" s="77">
        <f t="shared" si="68"/>
        <v>0</v>
      </c>
      <c r="I76" s="77">
        <f t="shared" si="68"/>
        <v>0</v>
      </c>
      <c r="J76" s="77">
        <f t="shared" si="68"/>
        <v>0</v>
      </c>
      <c r="K76" s="77">
        <f t="shared" si="68"/>
        <v>0</v>
      </c>
      <c r="L76" s="77">
        <f t="shared" si="68"/>
        <v>0</v>
      </c>
      <c r="M76" s="77">
        <f t="shared" si="68"/>
        <v>0</v>
      </c>
      <c r="N76" s="77">
        <f t="shared" si="68"/>
        <v>0</v>
      </c>
      <c r="O76" s="77">
        <f t="shared" si="68"/>
        <v>0</v>
      </c>
      <c r="P76" s="77">
        <f t="shared" si="68"/>
        <v>0</v>
      </c>
      <c r="Q76" s="77">
        <f t="shared" si="68"/>
        <v>0</v>
      </c>
      <c r="R76" s="77">
        <f t="shared" si="68"/>
        <v>0</v>
      </c>
      <c r="S76" s="77">
        <f t="shared" si="68"/>
        <v>0</v>
      </c>
      <c r="T76" s="77">
        <f t="shared" si="68"/>
        <v>0</v>
      </c>
      <c r="U76" s="77">
        <f t="shared" si="68"/>
        <v>0</v>
      </c>
      <c r="V76" s="77">
        <f t="shared" si="68"/>
        <v>0</v>
      </c>
      <c r="W76" s="77">
        <f t="shared" si="68"/>
        <v>0</v>
      </c>
      <c r="X76" s="77">
        <f t="shared" si="68"/>
        <v>0</v>
      </c>
      <c r="Y76" s="77">
        <f t="shared" si="68"/>
        <v>0</v>
      </c>
      <c r="Z76" s="77">
        <f t="shared" si="68"/>
        <v>0</v>
      </c>
      <c r="AA76" s="77">
        <f t="shared" si="68"/>
        <v>0</v>
      </c>
      <c r="AB76" s="77">
        <f t="shared" si="68"/>
        <v>0</v>
      </c>
      <c r="AC76" s="77">
        <f t="shared" si="68"/>
        <v>0</v>
      </c>
      <c r="AD76" s="77">
        <f t="shared" si="68"/>
        <v>0</v>
      </c>
      <c r="AE76" s="77">
        <f t="shared" si="68"/>
        <v>0</v>
      </c>
      <c r="AF76" s="77">
        <f t="shared" si="68"/>
        <v>0</v>
      </c>
      <c r="AG76" s="77">
        <f t="shared" si="68"/>
        <v>0</v>
      </c>
      <c r="AH76" s="77">
        <f t="shared" si="68"/>
        <v>0</v>
      </c>
      <c r="AI76" s="77">
        <f t="shared" si="68"/>
        <v>0</v>
      </c>
      <c r="AJ76" s="77">
        <f t="shared" si="68"/>
        <v>0</v>
      </c>
      <c r="AK76" s="77">
        <f t="shared" si="68"/>
        <v>0</v>
      </c>
      <c r="AL76" s="53"/>
      <c r="AM76" s="77">
        <f t="shared" ref="AM76:BT76" si="69">COUNTIF(AM8:AM64,"S-ITL")</f>
        <v>0</v>
      </c>
      <c r="AN76" s="77">
        <f t="shared" si="69"/>
        <v>0</v>
      </c>
      <c r="AO76" s="77">
        <f t="shared" si="69"/>
        <v>0</v>
      </c>
      <c r="AP76" s="77">
        <f t="shared" si="69"/>
        <v>0</v>
      </c>
      <c r="AQ76" s="77">
        <f t="shared" si="69"/>
        <v>0</v>
      </c>
      <c r="AR76" s="77">
        <f t="shared" si="69"/>
        <v>0</v>
      </c>
      <c r="AS76" s="77">
        <f t="shared" si="69"/>
        <v>0</v>
      </c>
      <c r="AT76" s="77">
        <f t="shared" si="69"/>
        <v>0</v>
      </c>
      <c r="AU76" s="77">
        <f t="shared" si="69"/>
        <v>0</v>
      </c>
      <c r="AV76" s="77">
        <f t="shared" si="69"/>
        <v>0</v>
      </c>
      <c r="AW76" s="77">
        <f t="shared" si="69"/>
        <v>0</v>
      </c>
      <c r="AX76" s="77">
        <f t="shared" si="69"/>
        <v>0</v>
      </c>
      <c r="AY76" s="77">
        <f t="shared" si="69"/>
        <v>0</v>
      </c>
      <c r="AZ76" s="77">
        <f t="shared" si="69"/>
        <v>0</v>
      </c>
      <c r="BA76" s="77">
        <f t="shared" si="69"/>
        <v>0</v>
      </c>
      <c r="BB76" s="77">
        <f t="shared" si="69"/>
        <v>0</v>
      </c>
      <c r="BC76" s="77">
        <f t="shared" si="69"/>
        <v>0</v>
      </c>
      <c r="BD76" s="77">
        <f t="shared" si="69"/>
        <v>0</v>
      </c>
      <c r="BE76" s="77">
        <f t="shared" si="69"/>
        <v>0</v>
      </c>
      <c r="BF76" s="77">
        <f t="shared" si="69"/>
        <v>0</v>
      </c>
      <c r="BG76" s="77">
        <f t="shared" si="69"/>
        <v>0</v>
      </c>
      <c r="BH76" s="77">
        <f t="shared" si="69"/>
        <v>0</v>
      </c>
      <c r="BI76" s="77">
        <f t="shared" si="69"/>
        <v>0</v>
      </c>
      <c r="BJ76" s="77">
        <f t="shared" si="69"/>
        <v>0</v>
      </c>
      <c r="BK76" s="77">
        <f t="shared" si="69"/>
        <v>0</v>
      </c>
      <c r="BL76" s="77">
        <f t="shared" si="69"/>
        <v>0</v>
      </c>
      <c r="BM76" s="77">
        <f t="shared" si="69"/>
        <v>0</v>
      </c>
      <c r="BN76" s="77">
        <f t="shared" si="69"/>
        <v>0</v>
      </c>
      <c r="BO76" s="77">
        <f t="shared" si="69"/>
        <v>0</v>
      </c>
      <c r="BP76" s="77">
        <f t="shared" si="69"/>
        <v>0</v>
      </c>
      <c r="BQ76" s="77">
        <f t="shared" si="69"/>
        <v>0</v>
      </c>
      <c r="BR76" s="77">
        <f t="shared" si="69"/>
        <v>0</v>
      </c>
      <c r="BS76" s="77">
        <f t="shared" si="69"/>
        <v>0</v>
      </c>
      <c r="BT76" s="77">
        <f t="shared" si="69"/>
        <v>0</v>
      </c>
      <c r="BU76" s="53"/>
      <c r="BV76" s="77">
        <f t="shared" ref="BV76:DC76" si="70">COUNTIF(BV8:BV64,"S-ITL")</f>
        <v>0</v>
      </c>
      <c r="BW76" s="77">
        <f t="shared" si="70"/>
        <v>0</v>
      </c>
      <c r="BX76" s="77">
        <f t="shared" si="70"/>
        <v>0</v>
      </c>
      <c r="BY76" s="77">
        <f t="shared" si="70"/>
        <v>0</v>
      </c>
      <c r="BZ76" s="77">
        <f t="shared" si="70"/>
        <v>0</v>
      </c>
      <c r="CA76" s="77">
        <f t="shared" si="70"/>
        <v>0</v>
      </c>
      <c r="CB76" s="77">
        <f t="shared" si="70"/>
        <v>0</v>
      </c>
      <c r="CC76" s="77">
        <f t="shared" si="70"/>
        <v>0</v>
      </c>
      <c r="CD76" s="77">
        <f t="shared" si="70"/>
        <v>0</v>
      </c>
      <c r="CE76" s="77">
        <f t="shared" si="70"/>
        <v>0</v>
      </c>
      <c r="CF76" s="77">
        <f t="shared" si="70"/>
        <v>0</v>
      </c>
      <c r="CG76" s="77">
        <f t="shared" si="70"/>
        <v>0</v>
      </c>
      <c r="CH76" s="77">
        <f t="shared" si="70"/>
        <v>0</v>
      </c>
      <c r="CI76" s="77">
        <f t="shared" si="70"/>
        <v>0</v>
      </c>
      <c r="CJ76" s="77">
        <f t="shared" si="70"/>
        <v>0</v>
      </c>
      <c r="CK76" s="77">
        <f t="shared" si="70"/>
        <v>0</v>
      </c>
      <c r="CL76" s="77">
        <f t="shared" si="70"/>
        <v>0</v>
      </c>
      <c r="CM76" s="77">
        <f t="shared" si="70"/>
        <v>0</v>
      </c>
      <c r="CN76" s="77">
        <f t="shared" si="70"/>
        <v>0</v>
      </c>
      <c r="CO76" s="77">
        <f t="shared" si="70"/>
        <v>0</v>
      </c>
      <c r="CP76" s="77">
        <f t="shared" si="70"/>
        <v>0</v>
      </c>
      <c r="CQ76" s="77">
        <f t="shared" si="70"/>
        <v>0</v>
      </c>
      <c r="CR76" s="77">
        <f t="shared" si="70"/>
        <v>0</v>
      </c>
      <c r="CS76" s="77">
        <f t="shared" si="70"/>
        <v>0</v>
      </c>
      <c r="CT76" s="77">
        <f t="shared" si="70"/>
        <v>0</v>
      </c>
      <c r="CU76" s="77">
        <f t="shared" si="70"/>
        <v>0</v>
      </c>
      <c r="CV76" s="77">
        <f t="shared" si="70"/>
        <v>0</v>
      </c>
      <c r="CW76" s="77">
        <f t="shared" si="70"/>
        <v>0</v>
      </c>
      <c r="CX76" s="77">
        <f t="shared" si="70"/>
        <v>0</v>
      </c>
      <c r="CY76" s="77">
        <f t="shared" si="70"/>
        <v>0</v>
      </c>
      <c r="CZ76" s="77">
        <f t="shared" si="70"/>
        <v>0</v>
      </c>
      <c r="DA76" s="77">
        <f t="shared" si="70"/>
        <v>0</v>
      </c>
      <c r="DB76" s="77">
        <f t="shared" si="70"/>
        <v>0</v>
      </c>
      <c r="DC76" s="77">
        <f t="shared" si="70"/>
        <v>0</v>
      </c>
      <c r="DD76" s="53"/>
      <c r="DE76" s="77">
        <f t="shared" ref="DE76:EL76" si="71">COUNTIF(DE8:DE64,"S-ITL")</f>
        <v>0</v>
      </c>
      <c r="DF76" s="77">
        <f t="shared" si="71"/>
        <v>0</v>
      </c>
      <c r="DG76" s="77">
        <f t="shared" si="71"/>
        <v>0</v>
      </c>
      <c r="DH76" s="77">
        <f t="shared" si="71"/>
        <v>0</v>
      </c>
      <c r="DI76" s="77">
        <f t="shared" si="71"/>
        <v>0</v>
      </c>
      <c r="DJ76" s="77">
        <f t="shared" si="71"/>
        <v>0</v>
      </c>
      <c r="DK76" s="77">
        <f t="shared" si="71"/>
        <v>0</v>
      </c>
      <c r="DL76" s="77">
        <f t="shared" si="71"/>
        <v>0</v>
      </c>
      <c r="DM76" s="77">
        <f t="shared" si="71"/>
        <v>0</v>
      </c>
      <c r="DN76" s="77">
        <f t="shared" si="71"/>
        <v>0</v>
      </c>
      <c r="DO76" s="77">
        <f t="shared" si="71"/>
        <v>0</v>
      </c>
      <c r="DP76" s="77">
        <f t="shared" si="71"/>
        <v>0</v>
      </c>
      <c r="DQ76" s="77">
        <f t="shared" si="71"/>
        <v>0</v>
      </c>
      <c r="DR76" s="77">
        <f t="shared" si="71"/>
        <v>0</v>
      </c>
      <c r="DS76" s="77">
        <f t="shared" si="71"/>
        <v>0</v>
      </c>
      <c r="DT76" s="77">
        <f t="shared" si="71"/>
        <v>0</v>
      </c>
      <c r="DU76" s="77">
        <f t="shared" si="71"/>
        <v>0</v>
      </c>
      <c r="DV76" s="77">
        <f t="shared" si="71"/>
        <v>0</v>
      </c>
      <c r="DW76" s="77">
        <f t="shared" si="71"/>
        <v>0</v>
      </c>
      <c r="DX76" s="77">
        <f t="shared" si="71"/>
        <v>0</v>
      </c>
      <c r="DY76" s="77">
        <f t="shared" si="71"/>
        <v>0</v>
      </c>
      <c r="DZ76" s="77">
        <f t="shared" si="71"/>
        <v>0</v>
      </c>
      <c r="EA76" s="77">
        <f t="shared" si="71"/>
        <v>0</v>
      </c>
      <c r="EB76" s="77">
        <f t="shared" si="71"/>
        <v>0</v>
      </c>
      <c r="EC76" s="77">
        <f t="shared" si="71"/>
        <v>0</v>
      </c>
      <c r="ED76" s="77">
        <f t="shared" si="71"/>
        <v>0</v>
      </c>
      <c r="EE76" s="77">
        <f t="shared" si="71"/>
        <v>0</v>
      </c>
      <c r="EF76" s="77">
        <f t="shared" si="71"/>
        <v>0</v>
      </c>
      <c r="EG76" s="77">
        <f t="shared" si="71"/>
        <v>0</v>
      </c>
      <c r="EH76" s="77">
        <f t="shared" si="71"/>
        <v>0</v>
      </c>
      <c r="EI76" s="77">
        <f t="shared" si="71"/>
        <v>0</v>
      </c>
      <c r="EJ76" s="77">
        <f t="shared" si="71"/>
        <v>0</v>
      </c>
      <c r="EK76" s="77">
        <f t="shared" si="71"/>
        <v>0</v>
      </c>
      <c r="EL76" s="77">
        <f t="shared" si="71"/>
        <v>0</v>
      </c>
      <c r="EM76" s="53"/>
      <c r="EN76" s="77">
        <f t="shared" ref="EN76:FU76" si="72">COUNTIF(EN8:EN64,"S-ITL")</f>
        <v>0</v>
      </c>
      <c r="EO76" s="77">
        <f t="shared" si="72"/>
        <v>0</v>
      </c>
      <c r="EP76" s="77">
        <f t="shared" si="72"/>
        <v>0</v>
      </c>
      <c r="EQ76" s="77">
        <f t="shared" si="72"/>
        <v>0</v>
      </c>
      <c r="ER76" s="77">
        <f t="shared" si="72"/>
        <v>0</v>
      </c>
      <c r="ES76" s="77">
        <f t="shared" si="72"/>
        <v>0</v>
      </c>
      <c r="ET76" s="77">
        <f t="shared" si="72"/>
        <v>0</v>
      </c>
      <c r="EU76" s="77">
        <f t="shared" si="72"/>
        <v>0</v>
      </c>
      <c r="EV76" s="77">
        <f t="shared" si="72"/>
        <v>0</v>
      </c>
      <c r="EW76" s="77">
        <f t="shared" si="72"/>
        <v>0</v>
      </c>
      <c r="EX76" s="77">
        <f t="shared" si="72"/>
        <v>0</v>
      </c>
      <c r="EY76" s="77">
        <f t="shared" si="72"/>
        <v>0</v>
      </c>
      <c r="EZ76" s="77">
        <f t="shared" si="72"/>
        <v>0</v>
      </c>
      <c r="FA76" s="77">
        <f t="shared" si="72"/>
        <v>0</v>
      </c>
      <c r="FB76" s="77">
        <f t="shared" si="72"/>
        <v>0</v>
      </c>
      <c r="FC76" s="77">
        <f t="shared" si="72"/>
        <v>0</v>
      </c>
      <c r="FD76" s="77">
        <f t="shared" si="72"/>
        <v>0</v>
      </c>
      <c r="FE76" s="77">
        <f t="shared" si="72"/>
        <v>0</v>
      </c>
      <c r="FF76" s="77">
        <f t="shared" si="72"/>
        <v>0</v>
      </c>
      <c r="FG76" s="77">
        <f t="shared" si="72"/>
        <v>0</v>
      </c>
      <c r="FH76" s="77">
        <f t="shared" si="72"/>
        <v>0</v>
      </c>
      <c r="FI76" s="77">
        <f t="shared" si="72"/>
        <v>0</v>
      </c>
      <c r="FJ76" s="77">
        <f t="shared" si="72"/>
        <v>0</v>
      </c>
      <c r="FK76" s="77">
        <f t="shared" si="72"/>
        <v>0</v>
      </c>
      <c r="FL76" s="77">
        <f t="shared" si="72"/>
        <v>0</v>
      </c>
      <c r="FM76" s="77">
        <f t="shared" si="72"/>
        <v>0</v>
      </c>
      <c r="FN76" s="77">
        <f t="shared" si="72"/>
        <v>0</v>
      </c>
      <c r="FO76" s="77">
        <f t="shared" si="72"/>
        <v>0</v>
      </c>
      <c r="FP76" s="77">
        <f t="shared" si="72"/>
        <v>0</v>
      </c>
      <c r="FQ76" s="77">
        <f t="shared" si="72"/>
        <v>0</v>
      </c>
      <c r="FR76" s="77">
        <f t="shared" si="72"/>
        <v>0</v>
      </c>
      <c r="FS76" s="77">
        <f t="shared" si="72"/>
        <v>0</v>
      </c>
      <c r="FT76" s="77">
        <f t="shared" si="72"/>
        <v>0</v>
      </c>
      <c r="FU76" s="77">
        <f t="shared" si="72"/>
        <v>0</v>
      </c>
      <c r="FV76" s="53"/>
      <c r="FW76" s="57"/>
      <c r="FX76" s="53"/>
    </row>
    <row r="77" spans="1:180" s="57" customFormat="1" ht="15.75">
      <c r="A77" s="64"/>
      <c r="B77" s="79" t="s">
        <v>300</v>
      </c>
      <c r="C77" s="80" t="s">
        <v>301</v>
      </c>
      <c r="D77" s="81">
        <f t="shared" ref="D77:AK77" si="73">COUNTIF(D8:D64,"S-LG")</f>
        <v>0</v>
      </c>
      <c r="E77" s="81">
        <f t="shared" si="73"/>
        <v>0</v>
      </c>
      <c r="F77" s="81">
        <f t="shared" si="73"/>
        <v>0</v>
      </c>
      <c r="G77" s="81">
        <f t="shared" si="73"/>
        <v>0</v>
      </c>
      <c r="H77" s="81">
        <f t="shared" si="73"/>
        <v>0</v>
      </c>
      <c r="I77" s="81">
        <f t="shared" si="73"/>
        <v>0</v>
      </c>
      <c r="J77" s="81">
        <f t="shared" si="73"/>
        <v>0</v>
      </c>
      <c r="K77" s="81">
        <f t="shared" si="73"/>
        <v>0</v>
      </c>
      <c r="L77" s="81">
        <f t="shared" si="73"/>
        <v>0</v>
      </c>
      <c r="M77" s="81">
        <f t="shared" si="73"/>
        <v>0</v>
      </c>
      <c r="N77" s="81">
        <f t="shared" si="73"/>
        <v>0</v>
      </c>
      <c r="O77" s="81">
        <f t="shared" si="73"/>
        <v>0</v>
      </c>
      <c r="P77" s="81">
        <f t="shared" si="73"/>
        <v>0</v>
      </c>
      <c r="Q77" s="81">
        <f t="shared" si="73"/>
        <v>0</v>
      </c>
      <c r="R77" s="81">
        <f t="shared" si="73"/>
        <v>0</v>
      </c>
      <c r="S77" s="81">
        <f t="shared" si="73"/>
        <v>0</v>
      </c>
      <c r="T77" s="81">
        <f t="shared" si="73"/>
        <v>0</v>
      </c>
      <c r="U77" s="81">
        <f t="shared" si="73"/>
        <v>0</v>
      </c>
      <c r="V77" s="81">
        <f t="shared" si="73"/>
        <v>0</v>
      </c>
      <c r="W77" s="81">
        <f t="shared" si="73"/>
        <v>0</v>
      </c>
      <c r="X77" s="81">
        <f t="shared" si="73"/>
        <v>0</v>
      </c>
      <c r="Y77" s="81">
        <f t="shared" si="73"/>
        <v>0</v>
      </c>
      <c r="Z77" s="81">
        <f t="shared" si="73"/>
        <v>0</v>
      </c>
      <c r="AA77" s="81">
        <f t="shared" si="73"/>
        <v>0</v>
      </c>
      <c r="AB77" s="81">
        <f t="shared" si="73"/>
        <v>0</v>
      </c>
      <c r="AC77" s="81">
        <f t="shared" si="73"/>
        <v>0</v>
      </c>
      <c r="AD77" s="81">
        <f t="shared" si="73"/>
        <v>0</v>
      </c>
      <c r="AE77" s="81">
        <f t="shared" si="73"/>
        <v>0</v>
      </c>
      <c r="AF77" s="81">
        <f t="shared" si="73"/>
        <v>0</v>
      </c>
      <c r="AG77" s="81">
        <f t="shared" si="73"/>
        <v>0</v>
      </c>
      <c r="AH77" s="81">
        <f t="shared" si="73"/>
        <v>0</v>
      </c>
      <c r="AI77" s="81">
        <f t="shared" si="73"/>
        <v>0</v>
      </c>
      <c r="AJ77" s="81">
        <f t="shared" si="73"/>
        <v>0</v>
      </c>
      <c r="AK77" s="81">
        <f t="shared" si="73"/>
        <v>0</v>
      </c>
      <c r="AL77" s="53"/>
      <c r="AM77" s="81">
        <f t="shared" ref="AM77:BT77" si="74">COUNTIF(AM8:AM64,"S-LG")</f>
        <v>0</v>
      </c>
      <c r="AN77" s="81">
        <f t="shared" si="74"/>
        <v>0</v>
      </c>
      <c r="AO77" s="81">
        <f t="shared" si="74"/>
        <v>0</v>
      </c>
      <c r="AP77" s="81">
        <f t="shared" si="74"/>
        <v>0</v>
      </c>
      <c r="AQ77" s="81">
        <f t="shared" si="74"/>
        <v>0</v>
      </c>
      <c r="AR77" s="81">
        <f t="shared" si="74"/>
        <v>0</v>
      </c>
      <c r="AS77" s="81">
        <f t="shared" si="74"/>
        <v>0</v>
      </c>
      <c r="AT77" s="81">
        <f t="shared" si="74"/>
        <v>0</v>
      </c>
      <c r="AU77" s="81">
        <f t="shared" si="74"/>
        <v>0</v>
      </c>
      <c r="AV77" s="81">
        <f t="shared" si="74"/>
        <v>0</v>
      </c>
      <c r="AW77" s="81">
        <f t="shared" si="74"/>
        <v>0</v>
      </c>
      <c r="AX77" s="81">
        <f t="shared" si="74"/>
        <v>0</v>
      </c>
      <c r="AY77" s="81">
        <f t="shared" si="74"/>
        <v>0</v>
      </c>
      <c r="AZ77" s="81">
        <f t="shared" si="74"/>
        <v>0</v>
      </c>
      <c r="BA77" s="81">
        <f t="shared" si="74"/>
        <v>0</v>
      </c>
      <c r="BB77" s="81">
        <f t="shared" si="74"/>
        <v>0</v>
      </c>
      <c r="BC77" s="81">
        <f t="shared" si="74"/>
        <v>0</v>
      </c>
      <c r="BD77" s="81">
        <f t="shared" si="74"/>
        <v>0</v>
      </c>
      <c r="BE77" s="81">
        <f t="shared" si="74"/>
        <v>0</v>
      </c>
      <c r="BF77" s="81">
        <f t="shared" si="74"/>
        <v>0</v>
      </c>
      <c r="BG77" s="81">
        <f t="shared" si="74"/>
        <v>0</v>
      </c>
      <c r="BH77" s="81">
        <f t="shared" si="74"/>
        <v>0</v>
      </c>
      <c r="BI77" s="81">
        <f t="shared" si="74"/>
        <v>0</v>
      </c>
      <c r="BJ77" s="81">
        <f t="shared" si="74"/>
        <v>0</v>
      </c>
      <c r="BK77" s="81">
        <f t="shared" si="74"/>
        <v>0</v>
      </c>
      <c r="BL77" s="81">
        <f t="shared" si="74"/>
        <v>0</v>
      </c>
      <c r="BM77" s="81">
        <f t="shared" si="74"/>
        <v>0</v>
      </c>
      <c r="BN77" s="81">
        <f t="shared" si="74"/>
        <v>0</v>
      </c>
      <c r="BO77" s="81">
        <f t="shared" si="74"/>
        <v>0</v>
      </c>
      <c r="BP77" s="81">
        <f t="shared" si="74"/>
        <v>0</v>
      </c>
      <c r="BQ77" s="81">
        <f t="shared" si="74"/>
        <v>0</v>
      </c>
      <c r="BR77" s="81">
        <f t="shared" si="74"/>
        <v>0</v>
      </c>
      <c r="BS77" s="81">
        <f t="shared" si="74"/>
        <v>0</v>
      </c>
      <c r="BT77" s="81">
        <f t="shared" si="74"/>
        <v>0</v>
      </c>
      <c r="BU77" s="53"/>
      <c r="BV77" s="81">
        <f t="shared" ref="BV77:DC77" si="75">COUNTIF(BV8:BV64,"S-LG")</f>
        <v>0</v>
      </c>
      <c r="BW77" s="81">
        <f t="shared" si="75"/>
        <v>0</v>
      </c>
      <c r="BX77" s="81">
        <f t="shared" si="75"/>
        <v>0</v>
      </c>
      <c r="BY77" s="81">
        <f t="shared" si="75"/>
        <v>0</v>
      </c>
      <c r="BZ77" s="81">
        <f t="shared" si="75"/>
        <v>0</v>
      </c>
      <c r="CA77" s="81">
        <f t="shared" si="75"/>
        <v>0</v>
      </c>
      <c r="CB77" s="81">
        <f t="shared" si="75"/>
        <v>0</v>
      </c>
      <c r="CC77" s="81">
        <f t="shared" si="75"/>
        <v>0</v>
      </c>
      <c r="CD77" s="81">
        <f t="shared" si="75"/>
        <v>0</v>
      </c>
      <c r="CE77" s="81">
        <f t="shared" si="75"/>
        <v>0</v>
      </c>
      <c r="CF77" s="81">
        <f t="shared" si="75"/>
        <v>0</v>
      </c>
      <c r="CG77" s="81">
        <f t="shared" si="75"/>
        <v>0</v>
      </c>
      <c r="CH77" s="81">
        <f t="shared" si="75"/>
        <v>0</v>
      </c>
      <c r="CI77" s="81">
        <f t="shared" si="75"/>
        <v>0</v>
      </c>
      <c r="CJ77" s="81">
        <f t="shared" si="75"/>
        <v>0</v>
      </c>
      <c r="CK77" s="81">
        <f t="shared" si="75"/>
        <v>0</v>
      </c>
      <c r="CL77" s="81">
        <f t="shared" si="75"/>
        <v>0</v>
      </c>
      <c r="CM77" s="81">
        <f t="shared" si="75"/>
        <v>0</v>
      </c>
      <c r="CN77" s="81">
        <f t="shared" si="75"/>
        <v>0</v>
      </c>
      <c r="CO77" s="81">
        <f t="shared" si="75"/>
        <v>0</v>
      </c>
      <c r="CP77" s="81">
        <f t="shared" si="75"/>
        <v>0</v>
      </c>
      <c r="CQ77" s="81">
        <f t="shared" si="75"/>
        <v>0</v>
      </c>
      <c r="CR77" s="81">
        <f t="shared" si="75"/>
        <v>0</v>
      </c>
      <c r="CS77" s="81">
        <f t="shared" si="75"/>
        <v>0</v>
      </c>
      <c r="CT77" s="81">
        <f t="shared" si="75"/>
        <v>0</v>
      </c>
      <c r="CU77" s="81">
        <f t="shared" si="75"/>
        <v>0</v>
      </c>
      <c r="CV77" s="81">
        <f t="shared" si="75"/>
        <v>0</v>
      </c>
      <c r="CW77" s="81">
        <f t="shared" si="75"/>
        <v>0</v>
      </c>
      <c r="CX77" s="81">
        <f t="shared" si="75"/>
        <v>0</v>
      </c>
      <c r="CY77" s="81">
        <f t="shared" si="75"/>
        <v>0</v>
      </c>
      <c r="CZ77" s="81">
        <f t="shared" si="75"/>
        <v>0</v>
      </c>
      <c r="DA77" s="81">
        <f t="shared" si="75"/>
        <v>0</v>
      </c>
      <c r="DB77" s="81">
        <f t="shared" si="75"/>
        <v>0</v>
      </c>
      <c r="DC77" s="81">
        <f t="shared" si="75"/>
        <v>0</v>
      </c>
      <c r="DD77" s="53"/>
      <c r="DE77" s="81">
        <f t="shared" ref="DE77:EL77" si="76">COUNTIF(DE8:DE64,"S-LG")</f>
        <v>0</v>
      </c>
      <c r="DF77" s="81">
        <f t="shared" si="76"/>
        <v>0</v>
      </c>
      <c r="DG77" s="81">
        <f t="shared" si="76"/>
        <v>0</v>
      </c>
      <c r="DH77" s="81">
        <f t="shared" si="76"/>
        <v>0</v>
      </c>
      <c r="DI77" s="81">
        <f t="shared" si="76"/>
        <v>0</v>
      </c>
      <c r="DJ77" s="81">
        <f t="shared" si="76"/>
        <v>0</v>
      </c>
      <c r="DK77" s="81">
        <f t="shared" si="76"/>
        <v>0</v>
      </c>
      <c r="DL77" s="81">
        <f t="shared" si="76"/>
        <v>0</v>
      </c>
      <c r="DM77" s="81">
        <f t="shared" si="76"/>
        <v>0</v>
      </c>
      <c r="DN77" s="81">
        <f t="shared" si="76"/>
        <v>0</v>
      </c>
      <c r="DO77" s="81">
        <f t="shared" si="76"/>
        <v>0</v>
      </c>
      <c r="DP77" s="81">
        <f t="shared" si="76"/>
        <v>0</v>
      </c>
      <c r="DQ77" s="81">
        <f t="shared" si="76"/>
        <v>0</v>
      </c>
      <c r="DR77" s="81">
        <f t="shared" si="76"/>
        <v>0</v>
      </c>
      <c r="DS77" s="81">
        <f t="shared" si="76"/>
        <v>0</v>
      </c>
      <c r="DT77" s="81">
        <f t="shared" si="76"/>
        <v>0</v>
      </c>
      <c r="DU77" s="81">
        <f t="shared" si="76"/>
        <v>0</v>
      </c>
      <c r="DV77" s="81">
        <f t="shared" si="76"/>
        <v>0</v>
      </c>
      <c r="DW77" s="81">
        <f t="shared" si="76"/>
        <v>0</v>
      </c>
      <c r="DX77" s="81">
        <f t="shared" si="76"/>
        <v>0</v>
      </c>
      <c r="DY77" s="81">
        <f t="shared" si="76"/>
        <v>0</v>
      </c>
      <c r="DZ77" s="81">
        <f t="shared" si="76"/>
        <v>0</v>
      </c>
      <c r="EA77" s="81">
        <f t="shared" si="76"/>
        <v>0</v>
      </c>
      <c r="EB77" s="81">
        <f t="shared" si="76"/>
        <v>0</v>
      </c>
      <c r="EC77" s="81">
        <f t="shared" si="76"/>
        <v>0</v>
      </c>
      <c r="ED77" s="81">
        <f t="shared" si="76"/>
        <v>0</v>
      </c>
      <c r="EE77" s="81">
        <f t="shared" si="76"/>
        <v>0</v>
      </c>
      <c r="EF77" s="81">
        <f t="shared" si="76"/>
        <v>0</v>
      </c>
      <c r="EG77" s="81">
        <f t="shared" si="76"/>
        <v>0</v>
      </c>
      <c r="EH77" s="81">
        <f t="shared" si="76"/>
        <v>0</v>
      </c>
      <c r="EI77" s="81">
        <f t="shared" si="76"/>
        <v>0</v>
      </c>
      <c r="EJ77" s="81">
        <f t="shared" si="76"/>
        <v>0</v>
      </c>
      <c r="EK77" s="81">
        <f t="shared" si="76"/>
        <v>0</v>
      </c>
      <c r="EL77" s="81">
        <f t="shared" si="76"/>
        <v>0</v>
      </c>
      <c r="EM77" s="53"/>
      <c r="EN77" s="81">
        <f t="shared" ref="EN77:FU77" si="77">COUNTIF(EN8:EN64,"S-LG")</f>
        <v>0</v>
      </c>
      <c r="EO77" s="81">
        <f t="shared" si="77"/>
        <v>0</v>
      </c>
      <c r="EP77" s="81">
        <f t="shared" si="77"/>
        <v>0</v>
      </c>
      <c r="EQ77" s="81">
        <f t="shared" si="77"/>
        <v>0</v>
      </c>
      <c r="ER77" s="81">
        <f t="shared" si="77"/>
        <v>0</v>
      </c>
      <c r="ES77" s="81">
        <f t="shared" si="77"/>
        <v>0</v>
      </c>
      <c r="ET77" s="81">
        <f t="shared" si="77"/>
        <v>0</v>
      </c>
      <c r="EU77" s="81">
        <f t="shared" si="77"/>
        <v>0</v>
      </c>
      <c r="EV77" s="81">
        <f t="shared" si="77"/>
        <v>0</v>
      </c>
      <c r="EW77" s="81">
        <f t="shared" si="77"/>
        <v>0</v>
      </c>
      <c r="EX77" s="81">
        <f t="shared" si="77"/>
        <v>0</v>
      </c>
      <c r="EY77" s="81">
        <f t="shared" si="77"/>
        <v>0</v>
      </c>
      <c r="EZ77" s="81">
        <f t="shared" si="77"/>
        <v>0</v>
      </c>
      <c r="FA77" s="81">
        <f t="shared" si="77"/>
        <v>0</v>
      </c>
      <c r="FB77" s="81">
        <f t="shared" si="77"/>
        <v>0</v>
      </c>
      <c r="FC77" s="81">
        <f t="shared" si="77"/>
        <v>0</v>
      </c>
      <c r="FD77" s="81">
        <f t="shared" si="77"/>
        <v>0</v>
      </c>
      <c r="FE77" s="81">
        <f t="shared" si="77"/>
        <v>0</v>
      </c>
      <c r="FF77" s="81">
        <f t="shared" si="77"/>
        <v>0</v>
      </c>
      <c r="FG77" s="81">
        <f t="shared" si="77"/>
        <v>0</v>
      </c>
      <c r="FH77" s="81">
        <f t="shared" si="77"/>
        <v>0</v>
      </c>
      <c r="FI77" s="81">
        <f t="shared" si="77"/>
        <v>0</v>
      </c>
      <c r="FJ77" s="81">
        <f t="shared" si="77"/>
        <v>0</v>
      </c>
      <c r="FK77" s="81">
        <f t="shared" si="77"/>
        <v>0</v>
      </c>
      <c r="FL77" s="81">
        <f t="shared" si="77"/>
        <v>0</v>
      </c>
      <c r="FM77" s="81">
        <f t="shared" si="77"/>
        <v>0</v>
      </c>
      <c r="FN77" s="81">
        <f t="shared" si="77"/>
        <v>0</v>
      </c>
      <c r="FO77" s="81">
        <f t="shared" si="77"/>
        <v>0</v>
      </c>
      <c r="FP77" s="81">
        <f t="shared" si="77"/>
        <v>0</v>
      </c>
      <c r="FQ77" s="81">
        <f t="shared" si="77"/>
        <v>0</v>
      </c>
      <c r="FR77" s="81">
        <f t="shared" si="77"/>
        <v>0</v>
      </c>
      <c r="FS77" s="81">
        <f t="shared" si="77"/>
        <v>0</v>
      </c>
      <c r="FT77" s="81">
        <f t="shared" si="77"/>
        <v>0</v>
      </c>
      <c r="FU77" s="81">
        <f t="shared" si="77"/>
        <v>0</v>
      </c>
      <c r="FV77" s="53"/>
      <c r="FW77" s="78"/>
      <c r="FX77" s="82"/>
    </row>
    <row r="78" spans="1:180" s="86" customFormat="1" ht="15.75">
      <c r="A78" s="83"/>
      <c r="B78" s="84"/>
      <c r="C78" s="6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69"/>
      <c r="AI78" s="69"/>
      <c r="AJ78" s="69"/>
      <c r="AK78" s="69"/>
      <c r="AL78" s="53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69"/>
      <c r="BR78" s="69"/>
      <c r="BS78" s="69"/>
      <c r="BT78" s="69"/>
      <c r="BU78" s="53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  <c r="CX78" s="85"/>
      <c r="CY78" s="85"/>
      <c r="CZ78" s="69"/>
      <c r="DA78" s="69"/>
      <c r="DB78" s="69"/>
      <c r="DC78" s="69"/>
      <c r="DD78" s="53"/>
      <c r="DE78" s="85"/>
      <c r="DF78" s="85"/>
      <c r="DG78" s="85"/>
      <c r="DH78" s="85"/>
      <c r="DI78" s="85"/>
      <c r="DJ78" s="85"/>
      <c r="DK78" s="85"/>
      <c r="DL78" s="85"/>
      <c r="DM78" s="85"/>
      <c r="DN78" s="85"/>
      <c r="DO78" s="85"/>
      <c r="DP78" s="85"/>
      <c r="DQ78" s="85"/>
      <c r="DR78" s="85"/>
      <c r="DS78" s="85"/>
      <c r="DT78" s="85"/>
      <c r="DU78" s="85"/>
      <c r="DV78" s="85"/>
      <c r="DW78" s="85"/>
      <c r="DX78" s="85"/>
      <c r="DY78" s="85"/>
      <c r="DZ78" s="85"/>
      <c r="EA78" s="85"/>
      <c r="EB78" s="85"/>
      <c r="EC78" s="85"/>
      <c r="ED78" s="85"/>
      <c r="EE78" s="85"/>
      <c r="EF78" s="85"/>
      <c r="EG78" s="85"/>
      <c r="EH78" s="85"/>
      <c r="EI78" s="69"/>
      <c r="EJ78" s="69"/>
      <c r="EK78" s="69"/>
      <c r="EL78" s="69"/>
      <c r="EM78" s="53"/>
      <c r="EN78" s="85"/>
      <c r="EO78" s="85"/>
      <c r="EP78" s="85"/>
      <c r="EQ78" s="85"/>
      <c r="ER78" s="85"/>
      <c r="ES78" s="85"/>
      <c r="ET78" s="85"/>
      <c r="EU78" s="85"/>
      <c r="EV78" s="85"/>
      <c r="EW78" s="85"/>
      <c r="EX78" s="85"/>
      <c r="EY78" s="85"/>
      <c r="EZ78" s="85"/>
      <c r="FA78" s="85"/>
      <c r="FB78" s="85"/>
      <c r="FC78" s="85"/>
      <c r="FD78" s="85"/>
      <c r="FE78" s="85"/>
      <c r="FF78" s="85"/>
      <c r="FG78" s="85"/>
      <c r="FH78" s="85"/>
      <c r="FI78" s="85"/>
      <c r="FJ78" s="85"/>
      <c r="FK78" s="85"/>
      <c r="FL78" s="85"/>
      <c r="FM78" s="85"/>
      <c r="FN78" s="85"/>
      <c r="FO78" s="85"/>
      <c r="FP78" s="85"/>
      <c r="FQ78" s="85"/>
      <c r="FR78" s="69"/>
      <c r="FS78" s="69"/>
      <c r="FT78" s="69"/>
      <c r="FU78" s="69"/>
      <c r="FV78" s="53"/>
      <c r="FW78" s="57"/>
      <c r="FX78" s="53"/>
    </row>
    <row r="79" spans="1:180" s="92" customFormat="1" ht="15.75">
      <c r="A79" s="87"/>
      <c r="B79" s="88" t="s">
        <v>302</v>
      </c>
      <c r="C79" s="89" t="s">
        <v>303</v>
      </c>
      <c r="D79" s="90">
        <f t="shared" ref="D79:AK79" si="78">COUNTIF(D8:D64,"T")</f>
        <v>0</v>
      </c>
      <c r="E79" s="90">
        <f t="shared" si="78"/>
        <v>0</v>
      </c>
      <c r="F79" s="90">
        <f t="shared" si="78"/>
        <v>0</v>
      </c>
      <c r="G79" s="90">
        <f t="shared" si="78"/>
        <v>0</v>
      </c>
      <c r="H79" s="90">
        <f t="shared" si="78"/>
        <v>0</v>
      </c>
      <c r="I79" s="90">
        <f t="shared" si="78"/>
        <v>0</v>
      </c>
      <c r="J79" s="90">
        <f t="shared" si="78"/>
        <v>0</v>
      </c>
      <c r="K79" s="90">
        <f t="shared" si="78"/>
        <v>0</v>
      </c>
      <c r="L79" s="90">
        <f t="shared" si="78"/>
        <v>0</v>
      </c>
      <c r="M79" s="90">
        <f t="shared" si="78"/>
        <v>0</v>
      </c>
      <c r="N79" s="90">
        <f t="shared" si="78"/>
        <v>0</v>
      </c>
      <c r="O79" s="90">
        <f t="shared" si="78"/>
        <v>0</v>
      </c>
      <c r="P79" s="90">
        <f t="shared" si="78"/>
        <v>0</v>
      </c>
      <c r="Q79" s="90">
        <f t="shared" si="78"/>
        <v>0</v>
      </c>
      <c r="R79" s="90">
        <f t="shared" si="78"/>
        <v>0</v>
      </c>
      <c r="S79" s="90">
        <f t="shared" si="78"/>
        <v>0</v>
      </c>
      <c r="T79" s="90">
        <f t="shared" si="78"/>
        <v>0</v>
      </c>
      <c r="U79" s="90">
        <f t="shared" si="78"/>
        <v>0</v>
      </c>
      <c r="V79" s="90">
        <f t="shared" si="78"/>
        <v>0</v>
      </c>
      <c r="W79" s="90">
        <f t="shared" si="78"/>
        <v>0</v>
      </c>
      <c r="X79" s="90">
        <f t="shared" si="78"/>
        <v>0</v>
      </c>
      <c r="Y79" s="90">
        <f t="shared" si="78"/>
        <v>0</v>
      </c>
      <c r="Z79" s="90">
        <f t="shared" si="78"/>
        <v>0</v>
      </c>
      <c r="AA79" s="90">
        <f t="shared" si="78"/>
        <v>0</v>
      </c>
      <c r="AB79" s="90">
        <f t="shared" si="78"/>
        <v>0</v>
      </c>
      <c r="AC79" s="90">
        <f t="shared" si="78"/>
        <v>0</v>
      </c>
      <c r="AD79" s="90">
        <f t="shared" si="78"/>
        <v>0</v>
      </c>
      <c r="AE79" s="90">
        <f t="shared" si="78"/>
        <v>0</v>
      </c>
      <c r="AF79" s="90">
        <f t="shared" si="78"/>
        <v>0</v>
      </c>
      <c r="AG79" s="90">
        <f t="shared" si="78"/>
        <v>0</v>
      </c>
      <c r="AH79" s="90">
        <f t="shared" si="78"/>
        <v>0</v>
      </c>
      <c r="AI79" s="90">
        <f t="shared" si="78"/>
        <v>0</v>
      </c>
      <c r="AJ79" s="90">
        <f t="shared" si="78"/>
        <v>0</v>
      </c>
      <c r="AK79" s="90">
        <f t="shared" si="78"/>
        <v>0</v>
      </c>
      <c r="AL79" s="91"/>
      <c r="AM79" s="90">
        <f t="shared" ref="AM79:BT79" si="79">COUNTIF(AM8:AM64,"T")</f>
        <v>0</v>
      </c>
      <c r="AN79" s="90">
        <f t="shared" si="79"/>
        <v>0</v>
      </c>
      <c r="AO79" s="90">
        <f t="shared" si="79"/>
        <v>0</v>
      </c>
      <c r="AP79" s="90">
        <f t="shared" si="79"/>
        <v>0</v>
      </c>
      <c r="AQ79" s="90">
        <f t="shared" si="79"/>
        <v>0</v>
      </c>
      <c r="AR79" s="90">
        <f t="shared" si="79"/>
        <v>0</v>
      </c>
      <c r="AS79" s="90">
        <f t="shared" si="79"/>
        <v>0</v>
      </c>
      <c r="AT79" s="90">
        <f t="shared" si="79"/>
        <v>0</v>
      </c>
      <c r="AU79" s="90">
        <f t="shared" si="79"/>
        <v>0</v>
      </c>
      <c r="AV79" s="90">
        <f t="shared" si="79"/>
        <v>0</v>
      </c>
      <c r="AW79" s="90">
        <f t="shared" si="79"/>
        <v>0</v>
      </c>
      <c r="AX79" s="90">
        <f t="shared" si="79"/>
        <v>0</v>
      </c>
      <c r="AY79" s="90">
        <f t="shared" si="79"/>
        <v>0</v>
      </c>
      <c r="AZ79" s="90">
        <f t="shared" si="79"/>
        <v>0</v>
      </c>
      <c r="BA79" s="90">
        <f t="shared" si="79"/>
        <v>0</v>
      </c>
      <c r="BB79" s="90">
        <f t="shared" si="79"/>
        <v>0</v>
      </c>
      <c r="BC79" s="90">
        <f t="shared" si="79"/>
        <v>0</v>
      </c>
      <c r="BD79" s="90">
        <f t="shared" si="79"/>
        <v>0</v>
      </c>
      <c r="BE79" s="90">
        <f t="shared" si="79"/>
        <v>0</v>
      </c>
      <c r="BF79" s="90">
        <f t="shared" si="79"/>
        <v>0</v>
      </c>
      <c r="BG79" s="90">
        <f t="shared" si="79"/>
        <v>0</v>
      </c>
      <c r="BH79" s="90">
        <f t="shared" si="79"/>
        <v>0</v>
      </c>
      <c r="BI79" s="90">
        <f t="shared" si="79"/>
        <v>0</v>
      </c>
      <c r="BJ79" s="90">
        <f t="shared" si="79"/>
        <v>0</v>
      </c>
      <c r="BK79" s="90">
        <f t="shared" si="79"/>
        <v>0</v>
      </c>
      <c r="BL79" s="90">
        <f t="shared" si="79"/>
        <v>0</v>
      </c>
      <c r="BM79" s="90">
        <f t="shared" si="79"/>
        <v>0</v>
      </c>
      <c r="BN79" s="90">
        <f t="shared" si="79"/>
        <v>0</v>
      </c>
      <c r="BO79" s="90">
        <f t="shared" si="79"/>
        <v>0</v>
      </c>
      <c r="BP79" s="90">
        <f t="shared" si="79"/>
        <v>0</v>
      </c>
      <c r="BQ79" s="90">
        <f t="shared" si="79"/>
        <v>0</v>
      </c>
      <c r="BR79" s="90">
        <f t="shared" si="79"/>
        <v>0</v>
      </c>
      <c r="BS79" s="90">
        <f t="shared" si="79"/>
        <v>0</v>
      </c>
      <c r="BT79" s="90">
        <f t="shared" si="79"/>
        <v>0</v>
      </c>
      <c r="BU79" s="91"/>
      <c r="BV79" s="90">
        <f t="shared" ref="BV79:DC79" si="80">COUNTIF(BV8:BV64,"T")</f>
        <v>0</v>
      </c>
      <c r="BW79" s="90">
        <f t="shared" si="80"/>
        <v>0</v>
      </c>
      <c r="BX79" s="90">
        <f t="shared" si="80"/>
        <v>0</v>
      </c>
      <c r="BY79" s="90">
        <f t="shared" si="80"/>
        <v>0</v>
      </c>
      <c r="BZ79" s="90">
        <f t="shared" si="80"/>
        <v>0</v>
      </c>
      <c r="CA79" s="90">
        <f t="shared" si="80"/>
        <v>0</v>
      </c>
      <c r="CB79" s="90">
        <f t="shared" si="80"/>
        <v>0</v>
      </c>
      <c r="CC79" s="90">
        <f t="shared" si="80"/>
        <v>0</v>
      </c>
      <c r="CD79" s="90">
        <f t="shared" si="80"/>
        <v>0</v>
      </c>
      <c r="CE79" s="90">
        <f t="shared" si="80"/>
        <v>0</v>
      </c>
      <c r="CF79" s="90">
        <f t="shared" si="80"/>
        <v>0</v>
      </c>
      <c r="CG79" s="90">
        <f t="shared" si="80"/>
        <v>0</v>
      </c>
      <c r="CH79" s="90">
        <f t="shared" si="80"/>
        <v>0</v>
      </c>
      <c r="CI79" s="90">
        <f t="shared" si="80"/>
        <v>0</v>
      </c>
      <c r="CJ79" s="90">
        <f t="shared" si="80"/>
        <v>0</v>
      </c>
      <c r="CK79" s="90">
        <f t="shared" si="80"/>
        <v>0</v>
      </c>
      <c r="CL79" s="90">
        <f t="shared" si="80"/>
        <v>0</v>
      </c>
      <c r="CM79" s="90">
        <f t="shared" si="80"/>
        <v>0</v>
      </c>
      <c r="CN79" s="90">
        <f t="shared" si="80"/>
        <v>0</v>
      </c>
      <c r="CO79" s="90">
        <f t="shared" si="80"/>
        <v>0</v>
      </c>
      <c r="CP79" s="90">
        <f t="shared" si="80"/>
        <v>0</v>
      </c>
      <c r="CQ79" s="90">
        <f t="shared" si="80"/>
        <v>0</v>
      </c>
      <c r="CR79" s="90">
        <f t="shared" si="80"/>
        <v>0</v>
      </c>
      <c r="CS79" s="90">
        <f t="shared" si="80"/>
        <v>0</v>
      </c>
      <c r="CT79" s="90">
        <f t="shared" si="80"/>
        <v>0</v>
      </c>
      <c r="CU79" s="90">
        <f t="shared" si="80"/>
        <v>0</v>
      </c>
      <c r="CV79" s="90">
        <f t="shared" si="80"/>
        <v>0</v>
      </c>
      <c r="CW79" s="90">
        <f t="shared" si="80"/>
        <v>0</v>
      </c>
      <c r="CX79" s="90">
        <f t="shared" si="80"/>
        <v>0</v>
      </c>
      <c r="CY79" s="90">
        <f t="shared" si="80"/>
        <v>0</v>
      </c>
      <c r="CZ79" s="90">
        <f t="shared" si="80"/>
        <v>0</v>
      </c>
      <c r="DA79" s="90">
        <f t="shared" si="80"/>
        <v>0</v>
      </c>
      <c r="DB79" s="90">
        <f t="shared" si="80"/>
        <v>0</v>
      </c>
      <c r="DC79" s="90">
        <f t="shared" si="80"/>
        <v>0</v>
      </c>
      <c r="DD79" s="91"/>
      <c r="DE79" s="90">
        <f t="shared" ref="DE79:EL79" si="81">COUNTIF(DE8:DE64,"T")</f>
        <v>0</v>
      </c>
      <c r="DF79" s="90">
        <f t="shared" si="81"/>
        <v>0</v>
      </c>
      <c r="DG79" s="90">
        <f t="shared" si="81"/>
        <v>0</v>
      </c>
      <c r="DH79" s="90">
        <f t="shared" si="81"/>
        <v>0</v>
      </c>
      <c r="DI79" s="90">
        <f t="shared" si="81"/>
        <v>0</v>
      </c>
      <c r="DJ79" s="90">
        <f t="shared" si="81"/>
        <v>0</v>
      </c>
      <c r="DK79" s="90">
        <f t="shared" si="81"/>
        <v>0</v>
      </c>
      <c r="DL79" s="90">
        <f t="shared" si="81"/>
        <v>0</v>
      </c>
      <c r="DM79" s="90">
        <f t="shared" si="81"/>
        <v>0</v>
      </c>
      <c r="DN79" s="90">
        <f t="shared" si="81"/>
        <v>0</v>
      </c>
      <c r="DO79" s="90">
        <f t="shared" si="81"/>
        <v>0</v>
      </c>
      <c r="DP79" s="90">
        <f t="shared" si="81"/>
        <v>0</v>
      </c>
      <c r="DQ79" s="90">
        <f t="shared" si="81"/>
        <v>0</v>
      </c>
      <c r="DR79" s="90">
        <f t="shared" si="81"/>
        <v>0</v>
      </c>
      <c r="DS79" s="90">
        <f t="shared" si="81"/>
        <v>0</v>
      </c>
      <c r="DT79" s="90">
        <f t="shared" si="81"/>
        <v>0</v>
      </c>
      <c r="DU79" s="90">
        <f t="shared" si="81"/>
        <v>0</v>
      </c>
      <c r="DV79" s="90">
        <f t="shared" si="81"/>
        <v>0</v>
      </c>
      <c r="DW79" s="90">
        <f t="shared" si="81"/>
        <v>0</v>
      </c>
      <c r="DX79" s="90">
        <f t="shared" si="81"/>
        <v>0</v>
      </c>
      <c r="DY79" s="90">
        <f t="shared" si="81"/>
        <v>0</v>
      </c>
      <c r="DZ79" s="90">
        <f t="shared" si="81"/>
        <v>0</v>
      </c>
      <c r="EA79" s="90">
        <f t="shared" si="81"/>
        <v>0</v>
      </c>
      <c r="EB79" s="90">
        <f t="shared" si="81"/>
        <v>0</v>
      </c>
      <c r="EC79" s="90">
        <f t="shared" si="81"/>
        <v>0</v>
      </c>
      <c r="ED79" s="90">
        <f t="shared" si="81"/>
        <v>0</v>
      </c>
      <c r="EE79" s="90">
        <f t="shared" si="81"/>
        <v>0</v>
      </c>
      <c r="EF79" s="90">
        <f t="shared" si="81"/>
        <v>0</v>
      </c>
      <c r="EG79" s="90">
        <f t="shared" si="81"/>
        <v>0</v>
      </c>
      <c r="EH79" s="90">
        <f t="shared" si="81"/>
        <v>0</v>
      </c>
      <c r="EI79" s="90">
        <f t="shared" si="81"/>
        <v>0</v>
      </c>
      <c r="EJ79" s="90">
        <f t="shared" si="81"/>
        <v>0</v>
      </c>
      <c r="EK79" s="90">
        <f t="shared" si="81"/>
        <v>0</v>
      </c>
      <c r="EL79" s="90">
        <f t="shared" si="81"/>
        <v>0</v>
      </c>
      <c r="EM79" s="91"/>
      <c r="EN79" s="90">
        <f t="shared" ref="EN79:FU79" si="82">COUNTIF(EN8:EN64,"T")</f>
        <v>0</v>
      </c>
      <c r="EO79" s="90">
        <f t="shared" si="82"/>
        <v>0</v>
      </c>
      <c r="EP79" s="90">
        <f t="shared" si="82"/>
        <v>0</v>
      </c>
      <c r="EQ79" s="90">
        <f t="shared" si="82"/>
        <v>0</v>
      </c>
      <c r="ER79" s="90">
        <f t="shared" si="82"/>
        <v>0</v>
      </c>
      <c r="ES79" s="90">
        <f t="shared" si="82"/>
        <v>0</v>
      </c>
      <c r="ET79" s="90">
        <f t="shared" si="82"/>
        <v>0</v>
      </c>
      <c r="EU79" s="90">
        <f t="shared" si="82"/>
        <v>0</v>
      </c>
      <c r="EV79" s="90">
        <f t="shared" si="82"/>
        <v>0</v>
      </c>
      <c r="EW79" s="90">
        <f t="shared" si="82"/>
        <v>0</v>
      </c>
      <c r="EX79" s="90">
        <f t="shared" si="82"/>
        <v>0</v>
      </c>
      <c r="EY79" s="90">
        <f t="shared" si="82"/>
        <v>0</v>
      </c>
      <c r="EZ79" s="90">
        <f t="shared" si="82"/>
        <v>0</v>
      </c>
      <c r="FA79" s="90">
        <f t="shared" si="82"/>
        <v>0</v>
      </c>
      <c r="FB79" s="90">
        <f t="shared" si="82"/>
        <v>0</v>
      </c>
      <c r="FC79" s="90">
        <f t="shared" si="82"/>
        <v>0</v>
      </c>
      <c r="FD79" s="90">
        <f t="shared" si="82"/>
        <v>0</v>
      </c>
      <c r="FE79" s="90">
        <f t="shared" si="82"/>
        <v>0</v>
      </c>
      <c r="FF79" s="90">
        <f t="shared" si="82"/>
        <v>0</v>
      </c>
      <c r="FG79" s="90">
        <f t="shared" si="82"/>
        <v>0</v>
      </c>
      <c r="FH79" s="90">
        <f t="shared" si="82"/>
        <v>0</v>
      </c>
      <c r="FI79" s="90">
        <f t="shared" si="82"/>
        <v>0</v>
      </c>
      <c r="FJ79" s="90">
        <f t="shared" si="82"/>
        <v>0</v>
      </c>
      <c r="FK79" s="90">
        <f t="shared" si="82"/>
        <v>0</v>
      </c>
      <c r="FL79" s="90">
        <f t="shared" si="82"/>
        <v>0</v>
      </c>
      <c r="FM79" s="90">
        <f t="shared" si="82"/>
        <v>0</v>
      </c>
      <c r="FN79" s="90">
        <f t="shared" si="82"/>
        <v>0</v>
      </c>
      <c r="FO79" s="90">
        <f t="shared" si="82"/>
        <v>0</v>
      </c>
      <c r="FP79" s="90">
        <f t="shared" si="82"/>
        <v>0</v>
      </c>
      <c r="FQ79" s="90">
        <f t="shared" si="82"/>
        <v>0</v>
      </c>
      <c r="FR79" s="90">
        <f t="shared" si="82"/>
        <v>0</v>
      </c>
      <c r="FS79" s="90">
        <f t="shared" si="82"/>
        <v>0</v>
      </c>
      <c r="FT79" s="90">
        <f t="shared" si="82"/>
        <v>0</v>
      </c>
      <c r="FU79" s="90">
        <f t="shared" si="82"/>
        <v>0</v>
      </c>
      <c r="FV79" s="91"/>
      <c r="FW79" s="86"/>
      <c r="FX79" s="91"/>
    </row>
    <row r="80" spans="1:180" s="57" customFormat="1" ht="15.75">
      <c r="A80" s="93"/>
      <c r="B80" s="94" t="s">
        <v>284</v>
      </c>
      <c r="C80" s="44" t="s">
        <v>275</v>
      </c>
      <c r="D80" s="95">
        <f t="shared" ref="D80:AK80" si="83">COUNTIF(D8:D64,"*QRD")</f>
        <v>0</v>
      </c>
      <c r="E80" s="95">
        <f t="shared" si="83"/>
        <v>0</v>
      </c>
      <c r="F80" s="95">
        <f t="shared" si="83"/>
        <v>0</v>
      </c>
      <c r="G80" s="95">
        <f t="shared" si="83"/>
        <v>3</v>
      </c>
      <c r="H80" s="95">
        <f t="shared" si="83"/>
        <v>3</v>
      </c>
      <c r="I80" s="95">
        <f t="shared" si="83"/>
        <v>3</v>
      </c>
      <c r="J80" s="95">
        <f t="shared" si="83"/>
        <v>3</v>
      </c>
      <c r="K80" s="95">
        <f t="shared" si="83"/>
        <v>3</v>
      </c>
      <c r="L80" s="95">
        <f t="shared" si="83"/>
        <v>3</v>
      </c>
      <c r="M80" s="95">
        <f t="shared" si="83"/>
        <v>3</v>
      </c>
      <c r="N80" s="95">
        <f t="shared" si="83"/>
        <v>3</v>
      </c>
      <c r="O80" s="95">
        <f t="shared" si="83"/>
        <v>3</v>
      </c>
      <c r="P80" s="95">
        <f t="shared" si="83"/>
        <v>0</v>
      </c>
      <c r="Q80" s="95">
        <f t="shared" si="83"/>
        <v>0</v>
      </c>
      <c r="R80" s="95">
        <f t="shared" si="83"/>
        <v>3</v>
      </c>
      <c r="S80" s="95">
        <f t="shared" si="83"/>
        <v>3</v>
      </c>
      <c r="T80" s="95">
        <f t="shared" si="83"/>
        <v>3</v>
      </c>
      <c r="U80" s="95">
        <f t="shared" si="83"/>
        <v>3</v>
      </c>
      <c r="V80" s="95">
        <f t="shared" si="83"/>
        <v>3</v>
      </c>
      <c r="W80" s="95">
        <f t="shared" si="83"/>
        <v>3</v>
      </c>
      <c r="X80" s="95">
        <f t="shared" si="83"/>
        <v>3</v>
      </c>
      <c r="Y80" s="95">
        <f t="shared" si="83"/>
        <v>0</v>
      </c>
      <c r="Z80" s="95">
        <f t="shared" si="83"/>
        <v>0</v>
      </c>
      <c r="AA80" s="95">
        <f t="shared" si="83"/>
        <v>0</v>
      </c>
      <c r="AB80" s="95">
        <f t="shared" si="83"/>
        <v>0</v>
      </c>
      <c r="AC80" s="95">
        <f t="shared" si="83"/>
        <v>0</v>
      </c>
      <c r="AD80" s="95">
        <f t="shared" si="83"/>
        <v>0</v>
      </c>
      <c r="AE80" s="95">
        <f t="shared" si="83"/>
        <v>0</v>
      </c>
      <c r="AF80" s="95">
        <f t="shared" si="83"/>
        <v>0</v>
      </c>
      <c r="AG80" s="95">
        <f t="shared" si="83"/>
        <v>0</v>
      </c>
      <c r="AH80" s="95">
        <f t="shared" si="83"/>
        <v>0</v>
      </c>
      <c r="AI80" s="95">
        <f t="shared" si="83"/>
        <v>0</v>
      </c>
      <c r="AJ80" s="95">
        <f t="shared" si="83"/>
        <v>0</v>
      </c>
      <c r="AK80" s="95">
        <f t="shared" si="83"/>
        <v>0</v>
      </c>
      <c r="AL80" s="53"/>
      <c r="AM80" s="95">
        <f t="shared" ref="AM80:BT80" si="84">COUNTIF(AM8:AM64,"*QRD")</f>
        <v>0</v>
      </c>
      <c r="AN80" s="95">
        <f t="shared" si="84"/>
        <v>0</v>
      </c>
      <c r="AO80" s="95">
        <f t="shared" si="84"/>
        <v>0</v>
      </c>
      <c r="AP80" s="95">
        <f t="shared" si="84"/>
        <v>4</v>
      </c>
      <c r="AQ80" s="95">
        <f t="shared" si="84"/>
        <v>4</v>
      </c>
      <c r="AR80" s="95">
        <f t="shared" si="84"/>
        <v>4</v>
      </c>
      <c r="AS80" s="95">
        <f t="shared" si="84"/>
        <v>4</v>
      </c>
      <c r="AT80" s="95">
        <f t="shared" si="84"/>
        <v>4</v>
      </c>
      <c r="AU80" s="95">
        <f t="shared" si="84"/>
        <v>4</v>
      </c>
      <c r="AV80" s="95">
        <f t="shared" si="84"/>
        <v>4</v>
      </c>
      <c r="AW80" s="95">
        <f t="shared" si="84"/>
        <v>4</v>
      </c>
      <c r="AX80" s="95">
        <f t="shared" si="84"/>
        <v>4</v>
      </c>
      <c r="AY80" s="95">
        <f t="shared" si="84"/>
        <v>0</v>
      </c>
      <c r="AZ80" s="95">
        <f t="shared" si="84"/>
        <v>0</v>
      </c>
      <c r="BA80" s="95">
        <f t="shared" si="84"/>
        <v>3</v>
      </c>
      <c r="BB80" s="95">
        <f t="shared" si="84"/>
        <v>3</v>
      </c>
      <c r="BC80" s="95">
        <f t="shared" si="84"/>
        <v>3</v>
      </c>
      <c r="BD80" s="95">
        <f t="shared" si="84"/>
        <v>3</v>
      </c>
      <c r="BE80" s="95">
        <f t="shared" si="84"/>
        <v>3</v>
      </c>
      <c r="BF80" s="95">
        <f t="shared" si="84"/>
        <v>3</v>
      </c>
      <c r="BG80" s="95">
        <f t="shared" si="84"/>
        <v>3</v>
      </c>
      <c r="BH80" s="95">
        <f t="shared" si="84"/>
        <v>0</v>
      </c>
      <c r="BI80" s="95">
        <f t="shared" si="84"/>
        <v>0</v>
      </c>
      <c r="BJ80" s="95">
        <f t="shared" si="84"/>
        <v>0</v>
      </c>
      <c r="BK80" s="95">
        <f t="shared" si="84"/>
        <v>0</v>
      </c>
      <c r="BL80" s="95">
        <f t="shared" si="84"/>
        <v>0</v>
      </c>
      <c r="BM80" s="95">
        <f t="shared" si="84"/>
        <v>0</v>
      </c>
      <c r="BN80" s="95">
        <f t="shared" si="84"/>
        <v>0</v>
      </c>
      <c r="BO80" s="95">
        <f t="shared" si="84"/>
        <v>0</v>
      </c>
      <c r="BP80" s="95">
        <f t="shared" si="84"/>
        <v>0</v>
      </c>
      <c r="BQ80" s="95">
        <f t="shared" si="84"/>
        <v>0</v>
      </c>
      <c r="BR80" s="95">
        <f t="shared" si="84"/>
        <v>0</v>
      </c>
      <c r="BS80" s="95">
        <f t="shared" si="84"/>
        <v>0</v>
      </c>
      <c r="BT80" s="95">
        <f t="shared" si="84"/>
        <v>0</v>
      </c>
      <c r="BU80" s="53"/>
      <c r="BV80" s="95">
        <f t="shared" ref="BV80:DC80" si="85">COUNTIF(BV8:BV64,"*QRD")</f>
        <v>0</v>
      </c>
      <c r="BW80" s="95">
        <f t="shared" si="85"/>
        <v>0</v>
      </c>
      <c r="BX80" s="95">
        <f t="shared" si="85"/>
        <v>0</v>
      </c>
      <c r="BY80" s="95">
        <f t="shared" si="85"/>
        <v>3</v>
      </c>
      <c r="BZ80" s="95">
        <f t="shared" si="85"/>
        <v>3</v>
      </c>
      <c r="CA80" s="95">
        <f t="shared" si="85"/>
        <v>3</v>
      </c>
      <c r="CB80" s="95">
        <f t="shared" si="85"/>
        <v>3</v>
      </c>
      <c r="CC80" s="95">
        <f t="shared" si="85"/>
        <v>3</v>
      </c>
      <c r="CD80" s="95">
        <f t="shared" si="85"/>
        <v>3</v>
      </c>
      <c r="CE80" s="95">
        <f t="shared" si="85"/>
        <v>3</v>
      </c>
      <c r="CF80" s="95">
        <f t="shared" si="85"/>
        <v>3</v>
      </c>
      <c r="CG80" s="95">
        <f t="shared" si="85"/>
        <v>3</v>
      </c>
      <c r="CH80" s="95">
        <f t="shared" si="85"/>
        <v>0</v>
      </c>
      <c r="CI80" s="95">
        <f t="shared" si="85"/>
        <v>0</v>
      </c>
      <c r="CJ80" s="95">
        <f t="shared" si="85"/>
        <v>3</v>
      </c>
      <c r="CK80" s="95">
        <f t="shared" si="85"/>
        <v>3</v>
      </c>
      <c r="CL80" s="95">
        <f t="shared" si="85"/>
        <v>3</v>
      </c>
      <c r="CM80" s="95">
        <f t="shared" si="85"/>
        <v>3</v>
      </c>
      <c r="CN80" s="95">
        <f t="shared" si="85"/>
        <v>3</v>
      </c>
      <c r="CO80" s="95">
        <f t="shared" si="85"/>
        <v>3</v>
      </c>
      <c r="CP80" s="95">
        <f t="shared" si="85"/>
        <v>3</v>
      </c>
      <c r="CQ80" s="95">
        <f t="shared" si="85"/>
        <v>0</v>
      </c>
      <c r="CR80" s="95">
        <f t="shared" si="85"/>
        <v>0</v>
      </c>
      <c r="CS80" s="95">
        <f t="shared" si="85"/>
        <v>0</v>
      </c>
      <c r="CT80" s="95">
        <f t="shared" si="85"/>
        <v>0</v>
      </c>
      <c r="CU80" s="95">
        <f t="shared" si="85"/>
        <v>0</v>
      </c>
      <c r="CV80" s="95">
        <f t="shared" si="85"/>
        <v>0</v>
      </c>
      <c r="CW80" s="95">
        <f t="shared" si="85"/>
        <v>0</v>
      </c>
      <c r="CX80" s="95">
        <f t="shared" si="85"/>
        <v>0</v>
      </c>
      <c r="CY80" s="95">
        <f t="shared" si="85"/>
        <v>0</v>
      </c>
      <c r="CZ80" s="95">
        <f t="shared" si="85"/>
        <v>0</v>
      </c>
      <c r="DA80" s="95">
        <f t="shared" si="85"/>
        <v>0</v>
      </c>
      <c r="DB80" s="95">
        <f t="shared" si="85"/>
        <v>0</v>
      </c>
      <c r="DC80" s="95">
        <f t="shared" si="85"/>
        <v>0</v>
      </c>
      <c r="DD80" s="53"/>
      <c r="DE80" s="95">
        <f t="shared" ref="DE80:EL80" si="86">COUNTIF(DE8:DE64,"*QRD")</f>
        <v>0</v>
      </c>
      <c r="DF80" s="95">
        <f t="shared" si="86"/>
        <v>0</v>
      </c>
      <c r="DG80" s="95">
        <f t="shared" si="86"/>
        <v>0</v>
      </c>
      <c r="DH80" s="95">
        <f t="shared" si="86"/>
        <v>3</v>
      </c>
      <c r="DI80" s="95">
        <f t="shared" si="86"/>
        <v>3</v>
      </c>
      <c r="DJ80" s="95">
        <f t="shared" si="86"/>
        <v>3</v>
      </c>
      <c r="DK80" s="95">
        <f t="shared" si="86"/>
        <v>3</v>
      </c>
      <c r="DL80" s="95">
        <f t="shared" si="86"/>
        <v>3</v>
      </c>
      <c r="DM80" s="95">
        <f t="shared" si="86"/>
        <v>3</v>
      </c>
      <c r="DN80" s="95">
        <f t="shared" si="86"/>
        <v>3</v>
      </c>
      <c r="DO80" s="95">
        <f t="shared" si="86"/>
        <v>3</v>
      </c>
      <c r="DP80" s="95">
        <f t="shared" si="86"/>
        <v>3</v>
      </c>
      <c r="DQ80" s="95">
        <f t="shared" si="86"/>
        <v>0</v>
      </c>
      <c r="DR80" s="95">
        <f t="shared" si="86"/>
        <v>0</v>
      </c>
      <c r="DS80" s="95">
        <f t="shared" si="86"/>
        <v>4</v>
      </c>
      <c r="DT80" s="95">
        <f t="shared" si="86"/>
        <v>4</v>
      </c>
      <c r="DU80" s="95">
        <f t="shared" si="86"/>
        <v>4</v>
      </c>
      <c r="DV80" s="95">
        <f t="shared" si="86"/>
        <v>4</v>
      </c>
      <c r="DW80" s="95">
        <f t="shared" si="86"/>
        <v>4</v>
      </c>
      <c r="DX80" s="95">
        <f t="shared" si="86"/>
        <v>4</v>
      </c>
      <c r="DY80" s="95">
        <f t="shared" si="86"/>
        <v>4</v>
      </c>
      <c r="DZ80" s="95">
        <f t="shared" si="86"/>
        <v>0</v>
      </c>
      <c r="EA80" s="95">
        <f t="shared" si="86"/>
        <v>0</v>
      </c>
      <c r="EB80" s="95">
        <f t="shared" si="86"/>
        <v>0</v>
      </c>
      <c r="EC80" s="95">
        <f t="shared" si="86"/>
        <v>0</v>
      </c>
      <c r="ED80" s="95">
        <f t="shared" si="86"/>
        <v>0</v>
      </c>
      <c r="EE80" s="95">
        <f t="shared" si="86"/>
        <v>0</v>
      </c>
      <c r="EF80" s="95">
        <f t="shared" si="86"/>
        <v>0</v>
      </c>
      <c r="EG80" s="95">
        <f t="shared" si="86"/>
        <v>0</v>
      </c>
      <c r="EH80" s="95">
        <f t="shared" si="86"/>
        <v>0</v>
      </c>
      <c r="EI80" s="95">
        <f t="shared" si="86"/>
        <v>0</v>
      </c>
      <c r="EJ80" s="95">
        <f t="shared" si="86"/>
        <v>0</v>
      </c>
      <c r="EK80" s="95">
        <f t="shared" si="86"/>
        <v>0</v>
      </c>
      <c r="EL80" s="95">
        <f t="shared" si="86"/>
        <v>0</v>
      </c>
      <c r="EM80" s="53"/>
      <c r="EN80" s="95">
        <f t="shared" ref="EN80:FU80" si="87">COUNTIF(EN8:EN64,"*QRD")</f>
        <v>0</v>
      </c>
      <c r="EO80" s="95">
        <f t="shared" si="87"/>
        <v>0</v>
      </c>
      <c r="EP80" s="95">
        <f t="shared" si="87"/>
        <v>0</v>
      </c>
      <c r="EQ80" s="95">
        <f t="shared" si="87"/>
        <v>3</v>
      </c>
      <c r="ER80" s="95">
        <f t="shared" si="87"/>
        <v>3</v>
      </c>
      <c r="ES80" s="95">
        <f t="shared" si="87"/>
        <v>3</v>
      </c>
      <c r="ET80" s="95">
        <f t="shared" si="87"/>
        <v>3</v>
      </c>
      <c r="EU80" s="95">
        <f t="shared" si="87"/>
        <v>3</v>
      </c>
      <c r="EV80" s="95">
        <f t="shared" si="87"/>
        <v>3</v>
      </c>
      <c r="EW80" s="95">
        <f t="shared" si="87"/>
        <v>3</v>
      </c>
      <c r="EX80" s="95">
        <f t="shared" si="87"/>
        <v>3</v>
      </c>
      <c r="EY80" s="95">
        <f t="shared" si="87"/>
        <v>3</v>
      </c>
      <c r="EZ80" s="95">
        <f t="shared" si="87"/>
        <v>0</v>
      </c>
      <c r="FA80" s="95">
        <f t="shared" si="87"/>
        <v>0</v>
      </c>
      <c r="FB80" s="95">
        <f t="shared" si="87"/>
        <v>3</v>
      </c>
      <c r="FC80" s="95">
        <f t="shared" si="87"/>
        <v>3</v>
      </c>
      <c r="FD80" s="95">
        <f t="shared" si="87"/>
        <v>3</v>
      </c>
      <c r="FE80" s="95">
        <f t="shared" si="87"/>
        <v>3</v>
      </c>
      <c r="FF80" s="95">
        <f t="shared" si="87"/>
        <v>3</v>
      </c>
      <c r="FG80" s="95">
        <f t="shared" si="87"/>
        <v>3</v>
      </c>
      <c r="FH80" s="95">
        <f t="shared" si="87"/>
        <v>3</v>
      </c>
      <c r="FI80" s="95">
        <f t="shared" si="87"/>
        <v>0</v>
      </c>
      <c r="FJ80" s="95">
        <f t="shared" si="87"/>
        <v>0</v>
      </c>
      <c r="FK80" s="95">
        <f t="shared" si="87"/>
        <v>0</v>
      </c>
      <c r="FL80" s="95">
        <f t="shared" si="87"/>
        <v>0</v>
      </c>
      <c r="FM80" s="95">
        <f t="shared" si="87"/>
        <v>0</v>
      </c>
      <c r="FN80" s="95">
        <f t="shared" si="87"/>
        <v>0</v>
      </c>
      <c r="FO80" s="95">
        <f t="shared" si="87"/>
        <v>0</v>
      </c>
      <c r="FP80" s="95">
        <f t="shared" si="87"/>
        <v>0</v>
      </c>
      <c r="FQ80" s="95">
        <f t="shared" si="87"/>
        <v>0</v>
      </c>
      <c r="FR80" s="95">
        <f t="shared" si="87"/>
        <v>0</v>
      </c>
      <c r="FS80" s="95">
        <f t="shared" si="87"/>
        <v>0</v>
      </c>
      <c r="FT80" s="95">
        <f t="shared" si="87"/>
        <v>0</v>
      </c>
      <c r="FU80" s="95">
        <f t="shared" si="87"/>
        <v>0</v>
      </c>
      <c r="FV80" s="53"/>
      <c r="FW80" s="92"/>
      <c r="FX80" s="96"/>
    </row>
    <row r="81" spans="1:180" s="57" customFormat="1" ht="15.75">
      <c r="A81" s="56"/>
      <c r="B81" s="97" t="s">
        <v>304</v>
      </c>
      <c r="C81" s="98"/>
      <c r="D81" s="97">
        <f>COUNTIF(FX8:FX64,"0")</f>
        <v>4</v>
      </c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7">
        <f>COUNTIF(AL6:AL64,"0")</f>
        <v>5</v>
      </c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7">
        <f>COUNTIF(BU6:BU64,"0")</f>
        <v>5</v>
      </c>
      <c r="BV81" s="99"/>
      <c r="BW81" s="99"/>
      <c r="BX81" s="99"/>
      <c r="BY81" s="99"/>
      <c r="BZ81" s="99"/>
      <c r="CA81" s="99"/>
      <c r="CB81" s="99"/>
      <c r="CC81" s="99"/>
      <c r="CD81" s="99"/>
      <c r="CE81" s="99"/>
      <c r="CF81" s="99"/>
      <c r="CG81" s="99"/>
      <c r="CH81" s="99"/>
      <c r="CI81" s="99"/>
      <c r="CJ81" s="99"/>
      <c r="CK81" s="99"/>
      <c r="CL81" s="99"/>
      <c r="CM81" s="99"/>
      <c r="CN81" s="99"/>
      <c r="CO81" s="99"/>
      <c r="CP81" s="99"/>
      <c r="CQ81" s="99"/>
      <c r="CR81" s="99"/>
      <c r="CS81" s="99"/>
      <c r="CT81" s="99"/>
      <c r="CU81" s="99"/>
      <c r="CV81" s="99"/>
      <c r="CW81" s="99"/>
      <c r="CX81" s="99"/>
      <c r="CY81" s="99"/>
      <c r="CZ81" s="99"/>
      <c r="DA81" s="99"/>
      <c r="DB81" s="99"/>
      <c r="DC81" s="99"/>
      <c r="DD81" s="97">
        <f>COUNTIF(DD6:DD64,"0")</f>
        <v>5</v>
      </c>
      <c r="DE81" s="99"/>
      <c r="DF81" s="99"/>
      <c r="DG81" s="99"/>
      <c r="DH81" s="99"/>
      <c r="DI81" s="99"/>
      <c r="DJ81" s="99"/>
      <c r="DK81" s="99"/>
      <c r="DL81" s="99"/>
      <c r="DM81" s="99"/>
      <c r="DN81" s="99"/>
      <c r="DO81" s="99"/>
      <c r="DP81" s="99"/>
      <c r="DQ81" s="99"/>
      <c r="DR81" s="99"/>
      <c r="DS81" s="99"/>
      <c r="DT81" s="99"/>
      <c r="DU81" s="99"/>
      <c r="DV81" s="99"/>
      <c r="DW81" s="99"/>
      <c r="DX81" s="99"/>
      <c r="DY81" s="99"/>
      <c r="DZ81" s="99"/>
      <c r="EA81" s="99"/>
      <c r="EB81" s="99"/>
      <c r="EC81" s="99"/>
      <c r="ED81" s="99"/>
      <c r="EE81" s="99"/>
      <c r="EF81" s="99"/>
      <c r="EG81" s="99"/>
      <c r="EH81" s="99"/>
      <c r="EI81" s="99"/>
      <c r="EJ81" s="99"/>
      <c r="EK81" s="99"/>
      <c r="EL81" s="99"/>
      <c r="EM81" s="97">
        <f>COUNTIF(EM6:EM64,"0")</f>
        <v>5</v>
      </c>
      <c r="EN81" s="99"/>
      <c r="EO81" s="99"/>
      <c r="EP81" s="99"/>
      <c r="EQ81" s="99"/>
      <c r="ER81" s="99"/>
      <c r="ES81" s="99"/>
      <c r="ET81" s="99"/>
      <c r="EU81" s="99"/>
      <c r="EV81" s="99"/>
      <c r="EW81" s="99"/>
      <c r="EX81" s="99"/>
      <c r="EY81" s="99"/>
      <c r="EZ81" s="99"/>
      <c r="FA81" s="99"/>
      <c r="FB81" s="99"/>
      <c r="FC81" s="99"/>
      <c r="FD81" s="99"/>
      <c r="FE81" s="99"/>
      <c r="FF81" s="99"/>
      <c r="FG81" s="99"/>
      <c r="FH81" s="99"/>
      <c r="FI81" s="99"/>
      <c r="FJ81" s="99"/>
      <c r="FK81" s="99"/>
      <c r="FL81" s="99"/>
      <c r="FM81" s="99"/>
      <c r="FN81" s="99"/>
      <c r="FO81" s="99"/>
      <c r="FP81" s="99"/>
      <c r="FQ81" s="99"/>
      <c r="FR81" s="99"/>
      <c r="FS81" s="99"/>
      <c r="FT81" s="99"/>
      <c r="FU81" s="99"/>
      <c r="FV81" s="53"/>
      <c r="FX81" s="53"/>
    </row>
    <row r="82" spans="1:180" s="57" customFormat="1" ht="15.75">
      <c r="A82" s="56"/>
      <c r="B82" s="100" t="s">
        <v>305</v>
      </c>
      <c r="C82" s="101" t="s">
        <v>306</v>
      </c>
      <c r="D82" s="102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5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03"/>
      <c r="BK82" s="103"/>
      <c r="BL82" s="103"/>
      <c r="BM82" s="103"/>
      <c r="BN82" s="103"/>
      <c r="BO82" s="103"/>
      <c r="BP82" s="103"/>
      <c r="BQ82" s="103"/>
      <c r="BR82" s="103"/>
      <c r="BS82" s="103"/>
      <c r="BT82" s="103"/>
      <c r="BU82" s="53"/>
      <c r="BV82" s="103"/>
      <c r="BW82" s="103"/>
      <c r="BX82" s="103"/>
      <c r="BY82" s="103"/>
      <c r="BZ82" s="103"/>
      <c r="CA82" s="103"/>
      <c r="CB82" s="103"/>
      <c r="CC82" s="103"/>
      <c r="CD82" s="103"/>
      <c r="CE82" s="103"/>
      <c r="CF82" s="103"/>
      <c r="CG82" s="103"/>
      <c r="CH82" s="103"/>
      <c r="CI82" s="103"/>
      <c r="CJ82" s="103"/>
      <c r="CK82" s="103"/>
      <c r="CL82" s="103"/>
      <c r="CM82" s="103"/>
      <c r="CN82" s="103"/>
      <c r="CO82" s="103"/>
      <c r="CP82" s="103"/>
      <c r="CQ82" s="103"/>
      <c r="CR82" s="103"/>
      <c r="CS82" s="103"/>
      <c r="CT82" s="103"/>
      <c r="CU82" s="103"/>
      <c r="CV82" s="103"/>
      <c r="CW82" s="103"/>
      <c r="CX82" s="103"/>
      <c r="CY82" s="103"/>
      <c r="CZ82" s="103"/>
      <c r="DA82" s="103"/>
      <c r="DB82" s="103"/>
      <c r="DC82" s="103"/>
      <c r="DD82" s="53"/>
      <c r="DE82" s="103"/>
      <c r="DF82" s="103"/>
      <c r="DG82" s="103"/>
      <c r="DH82" s="103"/>
      <c r="DI82" s="103"/>
      <c r="DJ82" s="103"/>
      <c r="DK82" s="103"/>
      <c r="DL82" s="103"/>
      <c r="DM82" s="103"/>
      <c r="DN82" s="103"/>
      <c r="DO82" s="103"/>
      <c r="DP82" s="103"/>
      <c r="DQ82" s="103"/>
      <c r="DR82" s="103"/>
      <c r="DS82" s="103"/>
      <c r="DT82" s="103"/>
      <c r="DU82" s="103"/>
      <c r="DV82" s="103"/>
      <c r="DW82" s="103"/>
      <c r="DX82" s="103"/>
      <c r="DY82" s="103"/>
      <c r="DZ82" s="103"/>
      <c r="EA82" s="103"/>
      <c r="EB82" s="103"/>
      <c r="EC82" s="103"/>
      <c r="ED82" s="103"/>
      <c r="EE82" s="103"/>
      <c r="EF82" s="103"/>
      <c r="EG82" s="103"/>
      <c r="EH82" s="103"/>
      <c r="EI82" s="103"/>
      <c r="EJ82" s="103"/>
      <c r="EK82" s="103"/>
      <c r="EL82" s="103"/>
      <c r="EM82" s="53"/>
      <c r="EN82" s="103"/>
      <c r="EO82" s="103"/>
      <c r="EP82" s="103"/>
      <c r="EQ82" s="103"/>
      <c r="ER82" s="103"/>
      <c r="ES82" s="103"/>
      <c r="ET82" s="103"/>
      <c r="EU82" s="103"/>
      <c r="EV82" s="103"/>
      <c r="EW82" s="103"/>
      <c r="EX82" s="103"/>
      <c r="EY82" s="103"/>
      <c r="EZ82" s="103"/>
      <c r="FA82" s="103"/>
      <c r="FB82" s="103"/>
      <c r="FC82" s="103"/>
      <c r="FD82" s="103"/>
      <c r="FE82" s="103"/>
      <c r="FF82" s="103"/>
      <c r="FG82" s="103"/>
      <c r="FH82" s="103"/>
      <c r="FI82" s="103"/>
      <c r="FJ82" s="103"/>
      <c r="FK82" s="103"/>
      <c r="FL82" s="103"/>
      <c r="FM82" s="103"/>
      <c r="FN82" s="103"/>
      <c r="FO82" s="103"/>
      <c r="FP82" s="103"/>
      <c r="FQ82" s="103"/>
      <c r="FR82" s="103"/>
      <c r="FS82" s="103"/>
      <c r="FT82" s="103"/>
      <c r="FU82" s="103"/>
      <c r="FV82" s="53"/>
      <c r="FX82" s="53"/>
    </row>
    <row r="83" spans="1:180" s="57" customFormat="1" ht="15.75">
      <c r="A83" s="56"/>
      <c r="B83" s="104" t="s">
        <v>307</v>
      </c>
      <c r="C83" s="105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5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53"/>
      <c r="BV83" s="103"/>
      <c r="BW83" s="103"/>
      <c r="BX83" s="103"/>
      <c r="BY83" s="103"/>
      <c r="BZ83" s="103"/>
      <c r="CA83" s="103"/>
      <c r="CB83" s="103"/>
      <c r="CC83" s="103"/>
      <c r="CD83" s="103"/>
      <c r="CE83" s="103"/>
      <c r="CF83" s="103"/>
      <c r="CG83" s="103"/>
      <c r="CH83" s="103"/>
      <c r="CI83" s="103"/>
      <c r="CJ83" s="103"/>
      <c r="CK83" s="103"/>
      <c r="CL83" s="103"/>
      <c r="CM83" s="103"/>
      <c r="CN83" s="103"/>
      <c r="CO83" s="103"/>
      <c r="CP83" s="103"/>
      <c r="CQ83" s="103"/>
      <c r="CR83" s="103"/>
      <c r="CS83" s="103"/>
      <c r="CT83" s="103"/>
      <c r="CU83" s="103"/>
      <c r="CV83" s="103"/>
      <c r="CW83" s="103"/>
      <c r="CX83" s="103"/>
      <c r="CY83" s="103"/>
      <c r="CZ83" s="103"/>
      <c r="DA83" s="103"/>
      <c r="DB83" s="103"/>
      <c r="DC83" s="103"/>
      <c r="DD83" s="53"/>
      <c r="DE83" s="103"/>
      <c r="DF83" s="103"/>
      <c r="DG83" s="103"/>
      <c r="DH83" s="103"/>
      <c r="DI83" s="103"/>
      <c r="DJ83" s="103"/>
      <c r="DK83" s="103"/>
      <c r="DL83" s="103"/>
      <c r="DM83" s="103"/>
      <c r="DN83" s="103"/>
      <c r="DO83" s="103"/>
      <c r="DP83" s="103"/>
      <c r="DQ83" s="103"/>
      <c r="DR83" s="103"/>
      <c r="DS83" s="103"/>
      <c r="DT83" s="103"/>
      <c r="DU83" s="103"/>
      <c r="DV83" s="103"/>
      <c r="DW83" s="103"/>
      <c r="DX83" s="103"/>
      <c r="DY83" s="103"/>
      <c r="DZ83" s="103"/>
      <c r="EA83" s="103"/>
      <c r="EB83" s="103"/>
      <c r="EC83" s="103"/>
      <c r="ED83" s="103"/>
      <c r="EE83" s="103"/>
      <c r="EF83" s="103"/>
      <c r="EG83" s="103"/>
      <c r="EH83" s="103"/>
      <c r="EI83" s="103"/>
      <c r="EJ83" s="103"/>
      <c r="EK83" s="103"/>
      <c r="EL83" s="103"/>
      <c r="EM83" s="53"/>
      <c r="EN83" s="103"/>
      <c r="EO83" s="103"/>
      <c r="EP83" s="103"/>
      <c r="EQ83" s="103"/>
      <c r="ER83" s="103"/>
      <c r="ES83" s="103"/>
      <c r="ET83" s="103"/>
      <c r="EU83" s="103"/>
      <c r="EV83" s="103"/>
      <c r="EW83" s="103"/>
      <c r="EX83" s="103"/>
      <c r="EY83" s="103"/>
      <c r="EZ83" s="103"/>
      <c r="FA83" s="103"/>
      <c r="FB83" s="103"/>
      <c r="FC83" s="103"/>
      <c r="FD83" s="103"/>
      <c r="FE83" s="103"/>
      <c r="FF83" s="103"/>
      <c r="FG83" s="103"/>
      <c r="FH83" s="103"/>
      <c r="FI83" s="103"/>
      <c r="FJ83" s="103"/>
      <c r="FK83" s="103"/>
      <c r="FL83" s="103"/>
      <c r="FM83" s="103"/>
      <c r="FN83" s="103"/>
      <c r="FO83" s="103"/>
      <c r="FP83" s="103"/>
      <c r="FQ83" s="103"/>
      <c r="FR83" s="103"/>
      <c r="FS83" s="103"/>
      <c r="FT83" s="103"/>
      <c r="FU83" s="103"/>
      <c r="FV83" s="53"/>
      <c r="FX83" s="53"/>
    </row>
    <row r="84" spans="1:180" s="57" customFormat="1" ht="15.75">
      <c r="A84" s="56"/>
      <c r="B84" s="106" t="s">
        <v>308</v>
      </c>
      <c r="C84" s="105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5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5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  <c r="CL84" s="103"/>
      <c r="CM84" s="103"/>
      <c r="CN84" s="103"/>
      <c r="CO84" s="103"/>
      <c r="CP84" s="103"/>
      <c r="CQ84" s="103"/>
      <c r="CR84" s="103"/>
      <c r="CS84" s="103"/>
      <c r="CT84" s="103"/>
      <c r="CU84" s="103"/>
      <c r="CV84" s="103"/>
      <c r="CW84" s="103"/>
      <c r="CX84" s="103"/>
      <c r="CY84" s="103"/>
      <c r="CZ84" s="103"/>
      <c r="DA84" s="103"/>
      <c r="DB84" s="103"/>
      <c r="DC84" s="103"/>
      <c r="DD84" s="53"/>
      <c r="DE84" s="103"/>
      <c r="DF84" s="103"/>
      <c r="DG84" s="103"/>
      <c r="DH84" s="103"/>
      <c r="DI84" s="103"/>
      <c r="DJ84" s="103"/>
      <c r="DK84" s="103"/>
      <c r="DL84" s="103"/>
      <c r="DM84" s="103"/>
      <c r="DN84" s="103"/>
      <c r="DO84" s="103"/>
      <c r="DP84" s="103"/>
      <c r="DQ84" s="103"/>
      <c r="DR84" s="103"/>
      <c r="DS84" s="103"/>
      <c r="DT84" s="103"/>
      <c r="DU84" s="103"/>
      <c r="DV84" s="103"/>
      <c r="DW84" s="103"/>
      <c r="DX84" s="103"/>
      <c r="DY84" s="103"/>
      <c r="DZ84" s="103"/>
      <c r="EA84" s="103"/>
      <c r="EB84" s="103"/>
      <c r="EC84" s="103"/>
      <c r="ED84" s="103"/>
      <c r="EE84" s="103"/>
      <c r="EF84" s="103"/>
      <c r="EG84" s="103"/>
      <c r="EH84" s="103"/>
      <c r="EI84" s="103"/>
      <c r="EJ84" s="103"/>
      <c r="EK84" s="103"/>
      <c r="EL84" s="103"/>
      <c r="EM84" s="53"/>
      <c r="EN84" s="103"/>
      <c r="EO84" s="103"/>
      <c r="EP84" s="103"/>
      <c r="EQ84" s="103"/>
      <c r="ER84" s="103"/>
      <c r="ES84" s="103"/>
      <c r="ET84" s="103"/>
      <c r="EU84" s="103"/>
      <c r="EV84" s="103"/>
      <c r="EW84" s="103"/>
      <c r="EX84" s="103"/>
      <c r="EY84" s="103"/>
      <c r="EZ84" s="103"/>
      <c r="FA84" s="103"/>
      <c r="FB84" s="103"/>
      <c r="FC84" s="103"/>
      <c r="FD84" s="103"/>
      <c r="FE84" s="103"/>
      <c r="FF84" s="103"/>
      <c r="FG84" s="103"/>
      <c r="FH84" s="103"/>
      <c r="FI84" s="103"/>
      <c r="FJ84" s="103"/>
      <c r="FK84" s="103"/>
      <c r="FL84" s="103"/>
      <c r="FM84" s="103"/>
      <c r="FN84" s="103"/>
      <c r="FO84" s="103"/>
      <c r="FP84" s="103"/>
      <c r="FQ84" s="103"/>
      <c r="FR84" s="103"/>
      <c r="FS84" s="103"/>
      <c r="FT84" s="103"/>
      <c r="FU84" s="103"/>
      <c r="FV84" s="53"/>
      <c r="FX84" s="53"/>
    </row>
    <row r="85" spans="1:180" s="57" customFormat="1" ht="15.75">
      <c r="A85" s="56"/>
      <c r="B85" s="106" t="s">
        <v>309</v>
      </c>
      <c r="C85" s="105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5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103"/>
      <c r="BT85" s="103"/>
      <c r="BU85" s="53"/>
      <c r="BV85" s="103"/>
      <c r="BW85" s="103"/>
      <c r="BX85" s="103"/>
      <c r="BY85" s="103"/>
      <c r="BZ85" s="103"/>
      <c r="CA85" s="103"/>
      <c r="CB85" s="103"/>
      <c r="CC85" s="103"/>
      <c r="CD85" s="103"/>
      <c r="CE85" s="103"/>
      <c r="CF85" s="103"/>
      <c r="CG85" s="103"/>
      <c r="CH85" s="103"/>
      <c r="CI85" s="103"/>
      <c r="CJ85" s="103"/>
      <c r="CK85" s="103"/>
      <c r="CL85" s="103"/>
      <c r="CM85" s="103"/>
      <c r="CN85" s="103"/>
      <c r="CO85" s="103"/>
      <c r="CP85" s="103"/>
      <c r="CQ85" s="103"/>
      <c r="CR85" s="103"/>
      <c r="CS85" s="103"/>
      <c r="CT85" s="103"/>
      <c r="CU85" s="103"/>
      <c r="CV85" s="103"/>
      <c r="CW85" s="103"/>
      <c r="CX85" s="103"/>
      <c r="CY85" s="103"/>
      <c r="CZ85" s="103"/>
      <c r="DA85" s="103"/>
      <c r="DB85" s="103"/>
      <c r="DC85" s="103"/>
      <c r="DD85" s="53"/>
      <c r="DE85" s="103"/>
      <c r="DF85" s="103"/>
      <c r="DG85" s="103"/>
      <c r="DH85" s="103"/>
      <c r="DI85" s="103"/>
      <c r="DJ85" s="103"/>
      <c r="DK85" s="103"/>
      <c r="DL85" s="103"/>
      <c r="DM85" s="103"/>
      <c r="DN85" s="103"/>
      <c r="DO85" s="103"/>
      <c r="DP85" s="103"/>
      <c r="DQ85" s="103"/>
      <c r="DR85" s="103"/>
      <c r="DS85" s="103"/>
      <c r="DT85" s="103"/>
      <c r="DU85" s="103"/>
      <c r="DV85" s="103"/>
      <c r="DW85" s="103"/>
      <c r="DX85" s="103"/>
      <c r="DY85" s="103"/>
      <c r="DZ85" s="103"/>
      <c r="EA85" s="103"/>
      <c r="EB85" s="103"/>
      <c r="EC85" s="103"/>
      <c r="ED85" s="103"/>
      <c r="EE85" s="103"/>
      <c r="EF85" s="103"/>
      <c r="EG85" s="103"/>
      <c r="EH85" s="103"/>
      <c r="EI85" s="103"/>
      <c r="EJ85" s="103"/>
      <c r="EK85" s="103"/>
      <c r="EL85" s="103"/>
      <c r="EM85" s="53"/>
      <c r="EN85" s="103"/>
      <c r="EO85" s="103"/>
      <c r="EP85" s="103"/>
      <c r="EQ85" s="103"/>
      <c r="ER85" s="103"/>
      <c r="ES85" s="103"/>
      <c r="ET85" s="103"/>
      <c r="EU85" s="103"/>
      <c r="EV85" s="103"/>
      <c r="EW85" s="103"/>
      <c r="EX85" s="103"/>
      <c r="EY85" s="103"/>
      <c r="EZ85" s="103"/>
      <c r="FA85" s="103"/>
      <c r="FB85" s="103"/>
      <c r="FC85" s="103"/>
      <c r="FD85" s="103"/>
      <c r="FE85" s="103"/>
      <c r="FF85" s="103"/>
      <c r="FG85" s="103"/>
      <c r="FH85" s="103"/>
      <c r="FI85" s="103"/>
      <c r="FJ85" s="103"/>
      <c r="FK85" s="103"/>
      <c r="FL85" s="103"/>
      <c r="FM85" s="103"/>
      <c r="FN85" s="103"/>
      <c r="FO85" s="103"/>
      <c r="FP85" s="103"/>
      <c r="FQ85" s="103"/>
      <c r="FR85" s="103"/>
      <c r="FS85" s="103"/>
      <c r="FT85" s="103"/>
      <c r="FU85" s="103"/>
      <c r="FV85" s="53"/>
      <c r="FX85" s="53"/>
    </row>
    <row r="86" spans="1:180" s="57" customFormat="1" ht="15.75">
      <c r="A86" s="56"/>
      <c r="B86" s="106" t="s">
        <v>310</v>
      </c>
      <c r="C86" s="105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5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03"/>
      <c r="BK86" s="103"/>
      <c r="BL86" s="103"/>
      <c r="BM86" s="103"/>
      <c r="BN86" s="103"/>
      <c r="BO86" s="103"/>
      <c r="BP86" s="103"/>
      <c r="BQ86" s="103"/>
      <c r="BR86" s="103"/>
      <c r="BS86" s="103"/>
      <c r="BT86" s="103"/>
      <c r="BU86" s="53"/>
      <c r="BV86" s="103"/>
      <c r="BW86" s="103"/>
      <c r="BX86" s="103"/>
      <c r="BY86" s="103"/>
      <c r="BZ86" s="103"/>
      <c r="CA86" s="103"/>
      <c r="CB86" s="103"/>
      <c r="CC86" s="103"/>
      <c r="CD86" s="103"/>
      <c r="CE86" s="103"/>
      <c r="CF86" s="103"/>
      <c r="CG86" s="103"/>
      <c r="CH86" s="103"/>
      <c r="CI86" s="103"/>
      <c r="CJ86" s="103"/>
      <c r="CK86" s="103"/>
      <c r="CL86" s="103"/>
      <c r="CM86" s="103"/>
      <c r="CN86" s="103"/>
      <c r="CO86" s="103"/>
      <c r="CP86" s="103"/>
      <c r="CQ86" s="103"/>
      <c r="CR86" s="103"/>
      <c r="CS86" s="103"/>
      <c r="CT86" s="103"/>
      <c r="CU86" s="103"/>
      <c r="CV86" s="103"/>
      <c r="CW86" s="103"/>
      <c r="CX86" s="103"/>
      <c r="CY86" s="103"/>
      <c r="CZ86" s="103"/>
      <c r="DA86" s="103"/>
      <c r="DB86" s="103"/>
      <c r="DC86" s="103"/>
      <c r="DD86" s="53"/>
      <c r="DE86" s="103"/>
      <c r="DF86" s="103"/>
      <c r="DG86" s="103"/>
      <c r="DH86" s="103"/>
      <c r="DI86" s="103"/>
      <c r="DJ86" s="103"/>
      <c r="DK86" s="103"/>
      <c r="DL86" s="103"/>
      <c r="DM86" s="103"/>
      <c r="DN86" s="103"/>
      <c r="DO86" s="103"/>
      <c r="DP86" s="103"/>
      <c r="DQ86" s="103"/>
      <c r="DR86" s="103"/>
      <c r="DS86" s="103"/>
      <c r="DT86" s="103"/>
      <c r="DU86" s="103"/>
      <c r="DV86" s="103"/>
      <c r="DW86" s="103"/>
      <c r="DX86" s="103"/>
      <c r="DY86" s="103"/>
      <c r="DZ86" s="103"/>
      <c r="EA86" s="103"/>
      <c r="EB86" s="103"/>
      <c r="EC86" s="103"/>
      <c r="ED86" s="103"/>
      <c r="EE86" s="103"/>
      <c r="EF86" s="103"/>
      <c r="EG86" s="103"/>
      <c r="EH86" s="103"/>
      <c r="EI86" s="103"/>
      <c r="EJ86" s="103"/>
      <c r="EK86" s="103"/>
      <c r="EL86" s="103"/>
      <c r="EM86" s="53"/>
      <c r="EN86" s="103"/>
      <c r="EO86" s="103"/>
      <c r="EP86" s="103"/>
      <c r="EQ86" s="103"/>
      <c r="ER86" s="103"/>
      <c r="ES86" s="103"/>
      <c r="ET86" s="103"/>
      <c r="EU86" s="103"/>
      <c r="EV86" s="103"/>
      <c r="EW86" s="103"/>
      <c r="EX86" s="103"/>
      <c r="EY86" s="103"/>
      <c r="EZ86" s="103"/>
      <c r="FA86" s="103"/>
      <c r="FB86" s="103"/>
      <c r="FC86" s="103"/>
      <c r="FD86" s="103"/>
      <c r="FE86" s="103"/>
      <c r="FF86" s="103"/>
      <c r="FG86" s="103"/>
      <c r="FH86" s="103"/>
      <c r="FI86" s="103"/>
      <c r="FJ86" s="103"/>
      <c r="FK86" s="103"/>
      <c r="FL86" s="103"/>
      <c r="FM86" s="103"/>
      <c r="FN86" s="103"/>
      <c r="FO86" s="103"/>
      <c r="FP86" s="103"/>
      <c r="FQ86" s="103"/>
      <c r="FR86" s="103"/>
      <c r="FS86" s="103"/>
      <c r="FT86" s="103"/>
      <c r="FU86" s="103"/>
      <c r="FV86" s="53"/>
      <c r="FX86" s="53"/>
    </row>
    <row r="87" spans="1:180" s="57" customFormat="1" ht="15.75">
      <c r="A87" s="56"/>
      <c r="B87" s="106" t="s">
        <v>311</v>
      </c>
      <c r="C87" s="105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5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53"/>
      <c r="BV87" s="103"/>
      <c r="BW87" s="103"/>
      <c r="BX87" s="103"/>
      <c r="BY87" s="103"/>
      <c r="BZ87" s="103"/>
      <c r="CA87" s="103"/>
      <c r="CB87" s="103"/>
      <c r="CC87" s="103"/>
      <c r="CD87" s="103"/>
      <c r="CE87" s="103"/>
      <c r="CF87" s="103"/>
      <c r="CG87" s="103"/>
      <c r="CH87" s="103"/>
      <c r="CI87" s="103"/>
      <c r="CJ87" s="103"/>
      <c r="CK87" s="103"/>
      <c r="CL87" s="103"/>
      <c r="CM87" s="103"/>
      <c r="CN87" s="103"/>
      <c r="CO87" s="103"/>
      <c r="CP87" s="103"/>
      <c r="CQ87" s="103"/>
      <c r="CR87" s="103"/>
      <c r="CS87" s="103"/>
      <c r="CT87" s="103"/>
      <c r="CU87" s="103"/>
      <c r="CV87" s="103"/>
      <c r="CW87" s="103"/>
      <c r="CX87" s="103"/>
      <c r="CY87" s="103"/>
      <c r="CZ87" s="103"/>
      <c r="DA87" s="103"/>
      <c r="DB87" s="103"/>
      <c r="DC87" s="103"/>
      <c r="DD87" s="53"/>
      <c r="DE87" s="103"/>
      <c r="DF87" s="103"/>
      <c r="DG87" s="103"/>
      <c r="DH87" s="103"/>
      <c r="DI87" s="103"/>
      <c r="DJ87" s="103"/>
      <c r="DK87" s="103"/>
      <c r="DL87" s="103"/>
      <c r="DM87" s="103"/>
      <c r="DN87" s="103"/>
      <c r="DO87" s="103"/>
      <c r="DP87" s="103"/>
      <c r="DQ87" s="103"/>
      <c r="DR87" s="103"/>
      <c r="DS87" s="103"/>
      <c r="DT87" s="103"/>
      <c r="DU87" s="103"/>
      <c r="DV87" s="103"/>
      <c r="DW87" s="103"/>
      <c r="DX87" s="103"/>
      <c r="DY87" s="103"/>
      <c r="DZ87" s="103"/>
      <c r="EA87" s="103"/>
      <c r="EB87" s="103"/>
      <c r="EC87" s="103"/>
      <c r="ED87" s="103"/>
      <c r="EE87" s="103"/>
      <c r="EF87" s="103"/>
      <c r="EG87" s="103"/>
      <c r="EH87" s="103"/>
      <c r="EI87" s="103"/>
      <c r="EJ87" s="103"/>
      <c r="EK87" s="103"/>
      <c r="EL87" s="103"/>
      <c r="EM87" s="53"/>
      <c r="EN87" s="103"/>
      <c r="EO87" s="103"/>
      <c r="EP87" s="103"/>
      <c r="EQ87" s="103"/>
      <c r="ER87" s="103"/>
      <c r="ES87" s="103"/>
      <c r="ET87" s="103"/>
      <c r="EU87" s="103"/>
      <c r="EV87" s="103"/>
      <c r="EW87" s="103"/>
      <c r="EX87" s="103"/>
      <c r="EY87" s="103"/>
      <c r="EZ87" s="103"/>
      <c r="FA87" s="103"/>
      <c r="FB87" s="103"/>
      <c r="FC87" s="103"/>
      <c r="FD87" s="103"/>
      <c r="FE87" s="103"/>
      <c r="FF87" s="103"/>
      <c r="FG87" s="103"/>
      <c r="FH87" s="103"/>
      <c r="FI87" s="103"/>
      <c r="FJ87" s="103"/>
      <c r="FK87" s="103"/>
      <c r="FL87" s="103"/>
      <c r="FM87" s="103"/>
      <c r="FN87" s="103"/>
      <c r="FO87" s="103"/>
      <c r="FP87" s="103"/>
      <c r="FQ87" s="103"/>
      <c r="FR87" s="103"/>
      <c r="FS87" s="103"/>
      <c r="FT87" s="103"/>
      <c r="FU87" s="103"/>
      <c r="FV87" s="53"/>
      <c r="FX87" s="53"/>
    </row>
    <row r="88" spans="1:180" s="57" customFormat="1" ht="15.75">
      <c r="B88" s="106" t="s">
        <v>312</v>
      </c>
      <c r="C88" s="105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5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03"/>
      <c r="BK88" s="103"/>
      <c r="BL88" s="103"/>
      <c r="BM88" s="103"/>
      <c r="BN88" s="103"/>
      <c r="BO88" s="103"/>
      <c r="BP88" s="103"/>
      <c r="BQ88" s="103"/>
      <c r="BR88" s="103"/>
      <c r="BS88" s="103"/>
      <c r="BT88" s="103"/>
      <c r="BU88" s="53"/>
      <c r="BV88" s="103"/>
      <c r="BW88" s="103"/>
      <c r="BX88" s="103"/>
      <c r="BY88" s="103"/>
      <c r="BZ88" s="103"/>
      <c r="CA88" s="103"/>
      <c r="CB88" s="103"/>
      <c r="CC88" s="103"/>
      <c r="CD88" s="103"/>
      <c r="CE88" s="103"/>
      <c r="CF88" s="103"/>
      <c r="CG88" s="103"/>
      <c r="CH88" s="103"/>
      <c r="CI88" s="103"/>
      <c r="CJ88" s="103"/>
      <c r="CK88" s="103"/>
      <c r="CL88" s="103"/>
      <c r="CM88" s="103"/>
      <c r="CN88" s="103"/>
      <c r="CO88" s="103"/>
      <c r="CP88" s="103"/>
      <c r="CQ88" s="103"/>
      <c r="CR88" s="103"/>
      <c r="CS88" s="103"/>
      <c r="CT88" s="103"/>
      <c r="CU88" s="103"/>
      <c r="CV88" s="103"/>
      <c r="CW88" s="103"/>
      <c r="CX88" s="103"/>
      <c r="CY88" s="103"/>
      <c r="CZ88" s="103"/>
      <c r="DA88" s="103"/>
      <c r="DB88" s="103"/>
      <c r="DC88" s="103"/>
      <c r="DD88" s="53"/>
      <c r="DE88" s="103"/>
      <c r="DF88" s="103"/>
      <c r="DG88" s="103"/>
      <c r="DH88" s="103"/>
      <c r="DI88" s="103"/>
      <c r="DJ88" s="103"/>
      <c r="DK88" s="103"/>
      <c r="DL88" s="103"/>
      <c r="DM88" s="103"/>
      <c r="DN88" s="103"/>
      <c r="DO88" s="103"/>
      <c r="DP88" s="103"/>
      <c r="DQ88" s="103"/>
      <c r="DR88" s="103"/>
      <c r="DS88" s="103"/>
      <c r="DT88" s="103"/>
      <c r="DU88" s="103"/>
      <c r="DV88" s="103"/>
      <c r="DW88" s="103"/>
      <c r="DX88" s="103"/>
      <c r="DY88" s="103"/>
      <c r="DZ88" s="103"/>
      <c r="EA88" s="103"/>
      <c r="EB88" s="103"/>
      <c r="EC88" s="103"/>
      <c r="ED88" s="103"/>
      <c r="EE88" s="103"/>
      <c r="EF88" s="103"/>
      <c r="EG88" s="103"/>
      <c r="EH88" s="103"/>
      <c r="EI88" s="103"/>
      <c r="EJ88" s="103"/>
      <c r="EK88" s="103"/>
      <c r="EL88" s="103"/>
      <c r="EM88" s="53"/>
      <c r="EN88" s="103"/>
      <c r="EO88" s="103"/>
      <c r="EP88" s="103"/>
      <c r="EQ88" s="103"/>
      <c r="ER88" s="103"/>
      <c r="ES88" s="103"/>
      <c r="ET88" s="103"/>
      <c r="EU88" s="103"/>
      <c r="EV88" s="103"/>
      <c r="EW88" s="103"/>
      <c r="EX88" s="103"/>
      <c r="EY88" s="103"/>
      <c r="EZ88" s="103"/>
      <c r="FA88" s="103"/>
      <c r="FB88" s="103"/>
      <c r="FC88" s="103"/>
      <c r="FD88" s="103"/>
      <c r="FE88" s="103"/>
      <c r="FF88" s="103"/>
      <c r="FG88" s="103"/>
      <c r="FH88" s="103"/>
      <c r="FI88" s="103"/>
      <c r="FJ88" s="103"/>
      <c r="FK88" s="103"/>
      <c r="FL88" s="103"/>
      <c r="FM88" s="103"/>
      <c r="FN88" s="103"/>
      <c r="FO88" s="103"/>
      <c r="FP88" s="103"/>
      <c r="FQ88" s="103"/>
      <c r="FR88" s="103"/>
      <c r="FS88" s="103"/>
      <c r="FT88" s="103"/>
      <c r="FU88" s="103"/>
      <c r="FV88" s="53"/>
      <c r="FX88" s="53"/>
    </row>
    <row r="89" spans="1:180" s="57" customFormat="1" ht="15.75">
      <c r="A89" s="107"/>
      <c r="AL89" s="53"/>
      <c r="BU89" s="53"/>
      <c r="DD89" s="53"/>
      <c r="EM89" s="53"/>
      <c r="FV89" s="53"/>
      <c r="FX89" s="53"/>
    </row>
    <row r="90" spans="1:180" s="57" customFormat="1" ht="15.75">
      <c r="A90" s="107"/>
      <c r="B90" s="108" t="s">
        <v>313</v>
      </c>
      <c r="C90" s="109" t="s">
        <v>314</v>
      </c>
      <c r="D90" s="110">
        <f t="shared" ref="D90:AC90" si="88">COUNTIF(D5:D65,"S-*")</f>
        <v>0</v>
      </c>
      <c r="E90" s="110">
        <f t="shared" si="88"/>
        <v>0</v>
      </c>
      <c r="F90" s="110">
        <f t="shared" si="88"/>
        <v>0</v>
      </c>
      <c r="G90" s="110">
        <f t="shared" si="88"/>
        <v>0</v>
      </c>
      <c r="H90" s="110">
        <f t="shared" si="88"/>
        <v>0</v>
      </c>
      <c r="I90" s="110">
        <f t="shared" si="88"/>
        <v>0</v>
      </c>
      <c r="J90" s="110">
        <f t="shared" si="88"/>
        <v>0</v>
      </c>
      <c r="K90" s="110">
        <f t="shared" si="88"/>
        <v>0</v>
      </c>
      <c r="L90" s="110">
        <f t="shared" si="88"/>
        <v>0</v>
      </c>
      <c r="M90" s="110">
        <f t="shared" si="88"/>
        <v>0</v>
      </c>
      <c r="N90" s="110">
        <f t="shared" si="88"/>
        <v>0</v>
      </c>
      <c r="O90" s="110">
        <f t="shared" si="88"/>
        <v>0</v>
      </c>
      <c r="P90" s="110">
        <f t="shared" si="88"/>
        <v>0</v>
      </c>
      <c r="Q90" s="110">
        <f t="shared" si="88"/>
        <v>0</v>
      </c>
      <c r="R90" s="110">
        <f t="shared" si="88"/>
        <v>0</v>
      </c>
      <c r="S90" s="110">
        <f t="shared" si="88"/>
        <v>0</v>
      </c>
      <c r="T90" s="110">
        <f t="shared" si="88"/>
        <v>0</v>
      </c>
      <c r="U90" s="110">
        <f t="shared" si="88"/>
        <v>0</v>
      </c>
      <c r="V90" s="110">
        <f t="shared" si="88"/>
        <v>0</v>
      </c>
      <c r="W90" s="110">
        <f t="shared" si="88"/>
        <v>0</v>
      </c>
      <c r="X90" s="110">
        <f t="shared" si="88"/>
        <v>0</v>
      </c>
      <c r="Y90" s="110">
        <f t="shared" si="88"/>
        <v>0</v>
      </c>
      <c r="Z90" s="110">
        <f t="shared" si="88"/>
        <v>0</v>
      </c>
      <c r="AA90" s="110">
        <f t="shared" si="88"/>
        <v>0</v>
      </c>
      <c r="AB90" s="110">
        <f t="shared" si="88"/>
        <v>0</v>
      </c>
      <c r="AC90" s="110">
        <f t="shared" si="88"/>
        <v>0</v>
      </c>
      <c r="AD90" s="110">
        <f t="shared" ref="AD90:AI90" si="89">COUNTIF(AD6:AD65,"S-*")</f>
        <v>0</v>
      </c>
      <c r="AE90" s="110">
        <f t="shared" si="89"/>
        <v>0</v>
      </c>
      <c r="AF90" s="110">
        <f t="shared" si="89"/>
        <v>0</v>
      </c>
      <c r="AG90" s="110">
        <f t="shared" si="89"/>
        <v>0</v>
      </c>
      <c r="AH90" s="110">
        <f t="shared" si="89"/>
        <v>0</v>
      </c>
      <c r="AI90" s="110">
        <f t="shared" si="89"/>
        <v>0</v>
      </c>
      <c r="AJ90" s="110">
        <f>COUNTIF(AJ5:AJ65,"S-*")</f>
        <v>0</v>
      </c>
      <c r="AK90" s="110">
        <f>COUNTIF(AK5:AK65,"S-*")</f>
        <v>0</v>
      </c>
      <c r="AL90" s="53"/>
      <c r="AM90" s="111">
        <f>COUNTIF(AM5:AM65,"S-*")</f>
        <v>0</v>
      </c>
      <c r="AN90" s="111">
        <f>COUNTIF(AN5:AN65,"S-*")</f>
        <v>0</v>
      </c>
      <c r="AO90" s="111">
        <f>COUNTIF(AO5:AO65,"S-*")</f>
        <v>0</v>
      </c>
      <c r="AP90" s="111">
        <f t="shared" ref="AP90:BT90" si="90">COUNTIF(AP6:AP65,"S-*")</f>
        <v>0</v>
      </c>
      <c r="AQ90" s="111">
        <f t="shared" si="90"/>
        <v>0</v>
      </c>
      <c r="AR90" s="111">
        <f t="shared" si="90"/>
        <v>0</v>
      </c>
      <c r="AS90" s="111">
        <f t="shared" si="90"/>
        <v>0</v>
      </c>
      <c r="AT90" s="111">
        <f t="shared" si="90"/>
        <v>0</v>
      </c>
      <c r="AU90" s="111">
        <f t="shared" si="90"/>
        <v>0</v>
      </c>
      <c r="AV90" s="111">
        <f t="shared" si="90"/>
        <v>0</v>
      </c>
      <c r="AW90" s="111">
        <f t="shared" si="90"/>
        <v>0</v>
      </c>
      <c r="AX90" s="111">
        <f t="shared" si="90"/>
        <v>0</v>
      </c>
      <c r="AY90" s="111">
        <f t="shared" si="90"/>
        <v>0</v>
      </c>
      <c r="AZ90" s="111">
        <f t="shared" si="90"/>
        <v>0</v>
      </c>
      <c r="BA90" s="111">
        <f t="shared" si="90"/>
        <v>0</v>
      </c>
      <c r="BB90" s="111">
        <f t="shared" si="90"/>
        <v>0</v>
      </c>
      <c r="BC90" s="111">
        <f t="shared" si="90"/>
        <v>0</v>
      </c>
      <c r="BD90" s="111">
        <f t="shared" si="90"/>
        <v>0</v>
      </c>
      <c r="BE90" s="111">
        <f t="shared" si="90"/>
        <v>0</v>
      </c>
      <c r="BF90" s="111">
        <f t="shared" si="90"/>
        <v>0</v>
      </c>
      <c r="BG90" s="111">
        <f t="shared" si="90"/>
        <v>0</v>
      </c>
      <c r="BH90" s="111">
        <f t="shared" si="90"/>
        <v>0</v>
      </c>
      <c r="BI90" s="111">
        <f t="shared" si="90"/>
        <v>0</v>
      </c>
      <c r="BJ90" s="111">
        <f t="shared" si="90"/>
        <v>0</v>
      </c>
      <c r="BK90" s="111">
        <f t="shared" si="90"/>
        <v>0</v>
      </c>
      <c r="BL90" s="111">
        <f t="shared" si="90"/>
        <v>0</v>
      </c>
      <c r="BM90" s="111">
        <f t="shared" si="90"/>
        <v>0</v>
      </c>
      <c r="BN90" s="111">
        <f t="shared" si="90"/>
        <v>0</v>
      </c>
      <c r="BO90" s="111">
        <f t="shared" si="90"/>
        <v>0</v>
      </c>
      <c r="BP90" s="111">
        <f t="shared" si="90"/>
        <v>0</v>
      </c>
      <c r="BQ90" s="111">
        <f t="shared" si="90"/>
        <v>0</v>
      </c>
      <c r="BR90" s="111">
        <f t="shared" si="90"/>
        <v>0</v>
      </c>
      <c r="BS90" s="111">
        <f t="shared" si="90"/>
        <v>0</v>
      </c>
      <c r="BT90" s="111">
        <f t="shared" si="90"/>
        <v>0</v>
      </c>
      <c r="BU90" s="53"/>
      <c r="BV90" s="111">
        <f t="shared" ref="BV90:DC90" si="91">COUNTIF(BV5:BV65,"S-*")</f>
        <v>0</v>
      </c>
      <c r="BW90" s="111">
        <f t="shared" si="91"/>
        <v>0</v>
      </c>
      <c r="BX90" s="111">
        <f t="shared" si="91"/>
        <v>0</v>
      </c>
      <c r="BY90" s="111">
        <f t="shared" si="91"/>
        <v>0</v>
      </c>
      <c r="BZ90" s="111">
        <f t="shared" si="91"/>
        <v>0</v>
      </c>
      <c r="CA90" s="111">
        <f t="shared" si="91"/>
        <v>0</v>
      </c>
      <c r="CB90" s="111">
        <f t="shared" si="91"/>
        <v>0</v>
      </c>
      <c r="CC90" s="111">
        <f t="shared" si="91"/>
        <v>0</v>
      </c>
      <c r="CD90" s="111">
        <f t="shared" si="91"/>
        <v>0</v>
      </c>
      <c r="CE90" s="111">
        <f t="shared" si="91"/>
        <v>0</v>
      </c>
      <c r="CF90" s="111">
        <f t="shared" si="91"/>
        <v>0</v>
      </c>
      <c r="CG90" s="111">
        <f t="shared" si="91"/>
        <v>0</v>
      </c>
      <c r="CH90" s="111">
        <f t="shared" si="91"/>
        <v>0</v>
      </c>
      <c r="CI90" s="111">
        <f t="shared" si="91"/>
        <v>0</v>
      </c>
      <c r="CJ90" s="111">
        <f t="shared" si="91"/>
        <v>0</v>
      </c>
      <c r="CK90" s="111">
        <f t="shared" si="91"/>
        <v>0</v>
      </c>
      <c r="CL90" s="111">
        <f t="shared" si="91"/>
        <v>0</v>
      </c>
      <c r="CM90" s="111">
        <f t="shared" si="91"/>
        <v>0</v>
      </c>
      <c r="CN90" s="111">
        <f t="shared" si="91"/>
        <v>0</v>
      </c>
      <c r="CO90" s="111">
        <f t="shared" si="91"/>
        <v>0</v>
      </c>
      <c r="CP90" s="111">
        <f t="shared" si="91"/>
        <v>0</v>
      </c>
      <c r="CQ90" s="111">
        <f t="shared" si="91"/>
        <v>0</v>
      </c>
      <c r="CR90" s="111">
        <f t="shared" si="91"/>
        <v>0</v>
      </c>
      <c r="CS90" s="111">
        <f t="shared" si="91"/>
        <v>0</v>
      </c>
      <c r="CT90" s="111">
        <f t="shared" si="91"/>
        <v>0</v>
      </c>
      <c r="CU90" s="111">
        <f t="shared" si="91"/>
        <v>0</v>
      </c>
      <c r="CV90" s="111">
        <f t="shared" si="91"/>
        <v>0</v>
      </c>
      <c r="CW90" s="111">
        <f t="shared" si="91"/>
        <v>0</v>
      </c>
      <c r="CX90" s="111">
        <f t="shared" si="91"/>
        <v>0</v>
      </c>
      <c r="CY90" s="111">
        <f t="shared" si="91"/>
        <v>0</v>
      </c>
      <c r="CZ90" s="111">
        <f t="shared" si="91"/>
        <v>0</v>
      </c>
      <c r="DA90" s="111">
        <f t="shared" si="91"/>
        <v>0</v>
      </c>
      <c r="DB90" s="111">
        <f t="shared" si="91"/>
        <v>0</v>
      </c>
      <c r="DC90" s="111">
        <f t="shared" si="91"/>
        <v>0</v>
      </c>
      <c r="DD90" s="53"/>
      <c r="DE90" s="111">
        <f t="shared" ref="DE90:EL90" si="92">COUNTIF(DE5:DE65,"S-*")</f>
        <v>0</v>
      </c>
      <c r="DF90" s="111">
        <f t="shared" si="92"/>
        <v>0</v>
      </c>
      <c r="DG90" s="111">
        <f t="shared" si="92"/>
        <v>0</v>
      </c>
      <c r="DH90" s="111">
        <f t="shared" si="92"/>
        <v>0</v>
      </c>
      <c r="DI90" s="111">
        <f t="shared" si="92"/>
        <v>0</v>
      </c>
      <c r="DJ90" s="111">
        <f t="shared" si="92"/>
        <v>0</v>
      </c>
      <c r="DK90" s="111">
        <f t="shared" si="92"/>
        <v>0</v>
      </c>
      <c r="DL90" s="111">
        <f t="shared" si="92"/>
        <v>0</v>
      </c>
      <c r="DM90" s="111">
        <f t="shared" si="92"/>
        <v>0</v>
      </c>
      <c r="DN90" s="111">
        <f t="shared" si="92"/>
        <v>0</v>
      </c>
      <c r="DO90" s="111">
        <f t="shared" si="92"/>
        <v>0</v>
      </c>
      <c r="DP90" s="111">
        <f t="shared" si="92"/>
        <v>0</v>
      </c>
      <c r="DQ90" s="111">
        <f t="shared" si="92"/>
        <v>0</v>
      </c>
      <c r="DR90" s="111">
        <f t="shared" si="92"/>
        <v>0</v>
      </c>
      <c r="DS90" s="111">
        <f t="shared" si="92"/>
        <v>0</v>
      </c>
      <c r="DT90" s="111">
        <f t="shared" si="92"/>
        <v>0</v>
      </c>
      <c r="DU90" s="111">
        <f t="shared" si="92"/>
        <v>0</v>
      </c>
      <c r="DV90" s="111">
        <f t="shared" si="92"/>
        <v>0</v>
      </c>
      <c r="DW90" s="111">
        <f t="shared" si="92"/>
        <v>0</v>
      </c>
      <c r="DX90" s="111">
        <f t="shared" si="92"/>
        <v>0</v>
      </c>
      <c r="DY90" s="111">
        <f t="shared" si="92"/>
        <v>0</v>
      </c>
      <c r="DZ90" s="111">
        <f t="shared" si="92"/>
        <v>0</v>
      </c>
      <c r="EA90" s="111">
        <f t="shared" si="92"/>
        <v>0</v>
      </c>
      <c r="EB90" s="111">
        <f t="shared" si="92"/>
        <v>0</v>
      </c>
      <c r="EC90" s="111">
        <f t="shared" si="92"/>
        <v>0</v>
      </c>
      <c r="ED90" s="111">
        <f t="shared" si="92"/>
        <v>0</v>
      </c>
      <c r="EE90" s="111">
        <f t="shared" si="92"/>
        <v>0</v>
      </c>
      <c r="EF90" s="111">
        <f t="shared" si="92"/>
        <v>0</v>
      </c>
      <c r="EG90" s="111">
        <f t="shared" si="92"/>
        <v>0</v>
      </c>
      <c r="EH90" s="111">
        <f t="shared" si="92"/>
        <v>0</v>
      </c>
      <c r="EI90" s="111">
        <f t="shared" si="92"/>
        <v>0</v>
      </c>
      <c r="EJ90" s="111">
        <f t="shared" si="92"/>
        <v>0</v>
      </c>
      <c r="EK90" s="111">
        <f t="shared" si="92"/>
        <v>0</v>
      </c>
      <c r="EL90" s="111">
        <f t="shared" si="92"/>
        <v>0</v>
      </c>
      <c r="EM90" s="53"/>
      <c r="EN90" s="111">
        <f t="shared" ref="EN90:FU90" si="93">COUNTIF(EN5:EN65,"S-*")</f>
        <v>0</v>
      </c>
      <c r="EO90" s="111">
        <f t="shared" si="93"/>
        <v>0</v>
      </c>
      <c r="EP90" s="111">
        <f t="shared" si="93"/>
        <v>0</v>
      </c>
      <c r="EQ90" s="111">
        <f t="shared" si="93"/>
        <v>0</v>
      </c>
      <c r="ER90" s="111">
        <f t="shared" si="93"/>
        <v>0</v>
      </c>
      <c r="ES90" s="111">
        <f t="shared" si="93"/>
        <v>0</v>
      </c>
      <c r="ET90" s="111">
        <f t="shared" si="93"/>
        <v>0</v>
      </c>
      <c r="EU90" s="111">
        <f t="shared" si="93"/>
        <v>0</v>
      </c>
      <c r="EV90" s="111">
        <f t="shared" si="93"/>
        <v>0</v>
      </c>
      <c r="EW90" s="111">
        <f t="shared" si="93"/>
        <v>0</v>
      </c>
      <c r="EX90" s="111">
        <f t="shared" si="93"/>
        <v>0</v>
      </c>
      <c r="EY90" s="111">
        <f t="shared" si="93"/>
        <v>0</v>
      </c>
      <c r="EZ90" s="111">
        <f t="shared" si="93"/>
        <v>0</v>
      </c>
      <c r="FA90" s="111">
        <f t="shared" si="93"/>
        <v>0</v>
      </c>
      <c r="FB90" s="111">
        <f t="shared" si="93"/>
        <v>0</v>
      </c>
      <c r="FC90" s="111">
        <f t="shared" si="93"/>
        <v>0</v>
      </c>
      <c r="FD90" s="111">
        <f t="shared" si="93"/>
        <v>0</v>
      </c>
      <c r="FE90" s="111">
        <f t="shared" si="93"/>
        <v>0</v>
      </c>
      <c r="FF90" s="111">
        <f t="shared" si="93"/>
        <v>0</v>
      </c>
      <c r="FG90" s="111">
        <f t="shared" si="93"/>
        <v>0</v>
      </c>
      <c r="FH90" s="111">
        <f t="shared" si="93"/>
        <v>0</v>
      </c>
      <c r="FI90" s="111">
        <f t="shared" si="93"/>
        <v>0</v>
      </c>
      <c r="FJ90" s="111">
        <f t="shared" si="93"/>
        <v>0</v>
      </c>
      <c r="FK90" s="111">
        <f t="shared" si="93"/>
        <v>0</v>
      </c>
      <c r="FL90" s="111">
        <f t="shared" si="93"/>
        <v>0</v>
      </c>
      <c r="FM90" s="111">
        <f t="shared" si="93"/>
        <v>0</v>
      </c>
      <c r="FN90" s="111">
        <f t="shared" si="93"/>
        <v>0</v>
      </c>
      <c r="FO90" s="111">
        <f t="shared" si="93"/>
        <v>0</v>
      </c>
      <c r="FP90" s="111">
        <f t="shared" si="93"/>
        <v>0</v>
      </c>
      <c r="FQ90" s="111">
        <f t="shared" si="93"/>
        <v>0</v>
      </c>
      <c r="FR90" s="111">
        <f t="shared" si="93"/>
        <v>0</v>
      </c>
      <c r="FS90" s="111">
        <f t="shared" si="93"/>
        <v>0</v>
      </c>
      <c r="FT90" s="111">
        <f t="shared" si="93"/>
        <v>0</v>
      </c>
      <c r="FU90" s="111">
        <f t="shared" si="93"/>
        <v>0</v>
      </c>
      <c r="FV90" s="53"/>
      <c r="FX90" s="53"/>
    </row>
    <row r="91" spans="1:180" s="57" customFormat="1" ht="15.75">
      <c r="B91" s="112" t="s">
        <v>315</v>
      </c>
      <c r="C91" s="113" t="s">
        <v>316</v>
      </c>
      <c r="D91" s="114">
        <f t="shared" ref="D91:AK91" si="94">COUNTIF(D6:D65,"T-*")</f>
        <v>0</v>
      </c>
      <c r="E91" s="114">
        <f t="shared" si="94"/>
        <v>0</v>
      </c>
      <c r="F91" s="114">
        <f t="shared" si="94"/>
        <v>0</v>
      </c>
      <c r="G91" s="114">
        <f t="shared" si="94"/>
        <v>0</v>
      </c>
      <c r="H91" s="114">
        <f t="shared" si="94"/>
        <v>0</v>
      </c>
      <c r="I91" s="114">
        <f t="shared" si="94"/>
        <v>0</v>
      </c>
      <c r="J91" s="114">
        <f t="shared" si="94"/>
        <v>0</v>
      </c>
      <c r="K91" s="114">
        <f t="shared" si="94"/>
        <v>0</v>
      </c>
      <c r="L91" s="114">
        <f t="shared" si="94"/>
        <v>0</v>
      </c>
      <c r="M91" s="114">
        <f t="shared" si="94"/>
        <v>0</v>
      </c>
      <c r="N91" s="114">
        <f t="shared" si="94"/>
        <v>0</v>
      </c>
      <c r="O91" s="114">
        <f t="shared" si="94"/>
        <v>0</v>
      </c>
      <c r="P91" s="114">
        <f t="shared" si="94"/>
        <v>0</v>
      </c>
      <c r="Q91" s="114">
        <f t="shared" si="94"/>
        <v>0</v>
      </c>
      <c r="R91" s="114">
        <f t="shared" si="94"/>
        <v>0</v>
      </c>
      <c r="S91" s="114">
        <f t="shared" si="94"/>
        <v>0</v>
      </c>
      <c r="T91" s="114">
        <f t="shared" si="94"/>
        <v>0</v>
      </c>
      <c r="U91" s="114">
        <f t="shared" si="94"/>
        <v>0</v>
      </c>
      <c r="V91" s="114">
        <f t="shared" si="94"/>
        <v>0</v>
      </c>
      <c r="W91" s="114">
        <f t="shared" si="94"/>
        <v>0</v>
      </c>
      <c r="X91" s="114">
        <f t="shared" si="94"/>
        <v>0</v>
      </c>
      <c r="Y91" s="114">
        <f t="shared" si="94"/>
        <v>0</v>
      </c>
      <c r="Z91" s="114">
        <f t="shared" si="94"/>
        <v>0</v>
      </c>
      <c r="AA91" s="114">
        <f t="shared" si="94"/>
        <v>0</v>
      </c>
      <c r="AB91" s="114">
        <f t="shared" si="94"/>
        <v>0</v>
      </c>
      <c r="AC91" s="114">
        <f t="shared" si="94"/>
        <v>0</v>
      </c>
      <c r="AD91" s="114">
        <f t="shared" si="94"/>
        <v>0</v>
      </c>
      <c r="AE91" s="114">
        <f t="shared" si="94"/>
        <v>0</v>
      </c>
      <c r="AF91" s="114">
        <f t="shared" si="94"/>
        <v>0</v>
      </c>
      <c r="AG91" s="114">
        <f t="shared" si="94"/>
        <v>0</v>
      </c>
      <c r="AH91" s="114">
        <f t="shared" si="94"/>
        <v>0</v>
      </c>
      <c r="AI91" s="114">
        <f t="shared" si="94"/>
        <v>0</v>
      </c>
      <c r="AJ91" s="114">
        <f t="shared" si="94"/>
        <v>0</v>
      </c>
      <c r="AK91" s="114">
        <f t="shared" si="94"/>
        <v>0</v>
      </c>
      <c r="AL91" s="53"/>
      <c r="AM91" s="114">
        <f t="shared" ref="AM91:BT91" si="95">COUNTIF(AM6:AM65,"T-*")</f>
        <v>0</v>
      </c>
      <c r="AN91" s="114">
        <f t="shared" si="95"/>
        <v>0</v>
      </c>
      <c r="AO91" s="114">
        <f t="shared" si="95"/>
        <v>0</v>
      </c>
      <c r="AP91" s="114">
        <f t="shared" si="95"/>
        <v>0</v>
      </c>
      <c r="AQ91" s="114">
        <f t="shared" si="95"/>
        <v>0</v>
      </c>
      <c r="AR91" s="114">
        <f t="shared" si="95"/>
        <v>0</v>
      </c>
      <c r="AS91" s="114">
        <f t="shared" si="95"/>
        <v>0</v>
      </c>
      <c r="AT91" s="114">
        <f t="shared" si="95"/>
        <v>0</v>
      </c>
      <c r="AU91" s="114">
        <f t="shared" si="95"/>
        <v>0</v>
      </c>
      <c r="AV91" s="114">
        <f t="shared" si="95"/>
        <v>0</v>
      </c>
      <c r="AW91" s="114">
        <f t="shared" si="95"/>
        <v>0</v>
      </c>
      <c r="AX91" s="114">
        <f t="shared" si="95"/>
        <v>0</v>
      </c>
      <c r="AY91" s="114">
        <f t="shared" si="95"/>
        <v>0</v>
      </c>
      <c r="AZ91" s="114">
        <f t="shared" si="95"/>
        <v>0</v>
      </c>
      <c r="BA91" s="114">
        <f t="shared" si="95"/>
        <v>0</v>
      </c>
      <c r="BB91" s="114">
        <f t="shared" si="95"/>
        <v>0</v>
      </c>
      <c r="BC91" s="114">
        <f t="shared" si="95"/>
        <v>0</v>
      </c>
      <c r="BD91" s="114">
        <f t="shared" si="95"/>
        <v>0</v>
      </c>
      <c r="BE91" s="114">
        <f t="shared" si="95"/>
        <v>0</v>
      </c>
      <c r="BF91" s="114">
        <f t="shared" si="95"/>
        <v>0</v>
      </c>
      <c r="BG91" s="114">
        <f t="shared" si="95"/>
        <v>0</v>
      </c>
      <c r="BH91" s="114">
        <f t="shared" si="95"/>
        <v>0</v>
      </c>
      <c r="BI91" s="114">
        <f t="shared" si="95"/>
        <v>0</v>
      </c>
      <c r="BJ91" s="114">
        <f t="shared" si="95"/>
        <v>0</v>
      </c>
      <c r="BK91" s="114">
        <f t="shared" si="95"/>
        <v>0</v>
      </c>
      <c r="BL91" s="114">
        <f t="shared" si="95"/>
        <v>0</v>
      </c>
      <c r="BM91" s="114">
        <f t="shared" si="95"/>
        <v>0</v>
      </c>
      <c r="BN91" s="114">
        <f t="shared" si="95"/>
        <v>0</v>
      </c>
      <c r="BO91" s="114">
        <f t="shared" si="95"/>
        <v>0</v>
      </c>
      <c r="BP91" s="114">
        <f t="shared" si="95"/>
        <v>0</v>
      </c>
      <c r="BQ91" s="114">
        <f t="shared" si="95"/>
        <v>0</v>
      </c>
      <c r="BR91" s="114">
        <f t="shared" si="95"/>
        <v>0</v>
      </c>
      <c r="BS91" s="114">
        <f t="shared" si="95"/>
        <v>0</v>
      </c>
      <c r="BT91" s="114">
        <f t="shared" si="95"/>
        <v>0</v>
      </c>
      <c r="BU91" s="53"/>
      <c r="BV91" s="114">
        <f t="shared" ref="BV91:DC91" si="96">COUNTIF(BV5:BV65,"T-*")</f>
        <v>0</v>
      </c>
      <c r="BW91" s="114">
        <f t="shared" si="96"/>
        <v>0</v>
      </c>
      <c r="BX91" s="114">
        <f t="shared" si="96"/>
        <v>0</v>
      </c>
      <c r="BY91" s="114">
        <f t="shared" si="96"/>
        <v>0</v>
      </c>
      <c r="BZ91" s="114">
        <f t="shared" si="96"/>
        <v>0</v>
      </c>
      <c r="CA91" s="114">
        <f t="shared" si="96"/>
        <v>0</v>
      </c>
      <c r="CB91" s="114">
        <f t="shared" si="96"/>
        <v>0</v>
      </c>
      <c r="CC91" s="114">
        <f t="shared" si="96"/>
        <v>0</v>
      </c>
      <c r="CD91" s="114">
        <f t="shared" si="96"/>
        <v>0</v>
      </c>
      <c r="CE91" s="114">
        <f t="shared" si="96"/>
        <v>0</v>
      </c>
      <c r="CF91" s="114">
        <f t="shared" si="96"/>
        <v>0</v>
      </c>
      <c r="CG91" s="114">
        <f t="shared" si="96"/>
        <v>0</v>
      </c>
      <c r="CH91" s="114">
        <f t="shared" si="96"/>
        <v>0</v>
      </c>
      <c r="CI91" s="114">
        <f t="shared" si="96"/>
        <v>0</v>
      </c>
      <c r="CJ91" s="114">
        <f t="shared" si="96"/>
        <v>0</v>
      </c>
      <c r="CK91" s="114">
        <f t="shared" si="96"/>
        <v>0</v>
      </c>
      <c r="CL91" s="114">
        <f t="shared" si="96"/>
        <v>0</v>
      </c>
      <c r="CM91" s="114">
        <f t="shared" si="96"/>
        <v>0</v>
      </c>
      <c r="CN91" s="114">
        <f t="shared" si="96"/>
        <v>0</v>
      </c>
      <c r="CO91" s="114">
        <f t="shared" si="96"/>
        <v>0</v>
      </c>
      <c r="CP91" s="114">
        <f t="shared" si="96"/>
        <v>0</v>
      </c>
      <c r="CQ91" s="114">
        <f t="shared" si="96"/>
        <v>0</v>
      </c>
      <c r="CR91" s="114">
        <f t="shared" si="96"/>
        <v>0</v>
      </c>
      <c r="CS91" s="114">
        <f t="shared" si="96"/>
        <v>0</v>
      </c>
      <c r="CT91" s="114">
        <f t="shared" si="96"/>
        <v>0</v>
      </c>
      <c r="CU91" s="114">
        <f t="shared" si="96"/>
        <v>0</v>
      </c>
      <c r="CV91" s="114">
        <f t="shared" si="96"/>
        <v>0</v>
      </c>
      <c r="CW91" s="114">
        <f t="shared" si="96"/>
        <v>0</v>
      </c>
      <c r="CX91" s="114">
        <f t="shared" si="96"/>
        <v>0</v>
      </c>
      <c r="CY91" s="114">
        <f t="shared" si="96"/>
        <v>0</v>
      </c>
      <c r="CZ91" s="114">
        <f t="shared" si="96"/>
        <v>0</v>
      </c>
      <c r="DA91" s="114">
        <f t="shared" si="96"/>
        <v>0</v>
      </c>
      <c r="DB91" s="114">
        <f t="shared" si="96"/>
        <v>0</v>
      </c>
      <c r="DC91" s="114">
        <f t="shared" si="96"/>
        <v>0</v>
      </c>
      <c r="DD91" s="53"/>
      <c r="DE91" s="114">
        <f t="shared" ref="DE91:EL91" si="97">COUNTIF(DE5:DE65,"T-*")</f>
        <v>0</v>
      </c>
      <c r="DF91" s="114">
        <f t="shared" si="97"/>
        <v>0</v>
      </c>
      <c r="DG91" s="114">
        <f t="shared" si="97"/>
        <v>0</v>
      </c>
      <c r="DH91" s="114">
        <f t="shared" si="97"/>
        <v>0</v>
      </c>
      <c r="DI91" s="114">
        <f t="shared" si="97"/>
        <v>0</v>
      </c>
      <c r="DJ91" s="114">
        <f t="shared" si="97"/>
        <v>0</v>
      </c>
      <c r="DK91" s="114">
        <f t="shared" si="97"/>
        <v>0</v>
      </c>
      <c r="DL91" s="114">
        <f t="shared" si="97"/>
        <v>0</v>
      </c>
      <c r="DM91" s="114">
        <f t="shared" si="97"/>
        <v>0</v>
      </c>
      <c r="DN91" s="114">
        <f t="shared" si="97"/>
        <v>0</v>
      </c>
      <c r="DO91" s="114">
        <f t="shared" si="97"/>
        <v>0</v>
      </c>
      <c r="DP91" s="114">
        <f t="shared" si="97"/>
        <v>0</v>
      </c>
      <c r="DQ91" s="114">
        <f t="shared" si="97"/>
        <v>0</v>
      </c>
      <c r="DR91" s="114">
        <f t="shared" si="97"/>
        <v>0</v>
      </c>
      <c r="DS91" s="114">
        <f t="shared" si="97"/>
        <v>0</v>
      </c>
      <c r="DT91" s="114">
        <f t="shared" si="97"/>
        <v>0</v>
      </c>
      <c r="DU91" s="114">
        <f t="shared" si="97"/>
        <v>0</v>
      </c>
      <c r="DV91" s="114">
        <f t="shared" si="97"/>
        <v>0</v>
      </c>
      <c r="DW91" s="114">
        <f t="shared" si="97"/>
        <v>0</v>
      </c>
      <c r="DX91" s="114">
        <f t="shared" si="97"/>
        <v>0</v>
      </c>
      <c r="DY91" s="114">
        <f t="shared" si="97"/>
        <v>0</v>
      </c>
      <c r="DZ91" s="114">
        <f t="shared" si="97"/>
        <v>0</v>
      </c>
      <c r="EA91" s="114">
        <f t="shared" si="97"/>
        <v>0</v>
      </c>
      <c r="EB91" s="114">
        <f t="shared" si="97"/>
        <v>0</v>
      </c>
      <c r="EC91" s="114">
        <f t="shared" si="97"/>
        <v>0</v>
      </c>
      <c r="ED91" s="114">
        <f t="shared" si="97"/>
        <v>0</v>
      </c>
      <c r="EE91" s="114">
        <f t="shared" si="97"/>
        <v>0</v>
      </c>
      <c r="EF91" s="114">
        <f t="shared" si="97"/>
        <v>0</v>
      </c>
      <c r="EG91" s="114">
        <f t="shared" si="97"/>
        <v>0</v>
      </c>
      <c r="EH91" s="114">
        <f t="shared" si="97"/>
        <v>0</v>
      </c>
      <c r="EI91" s="114">
        <f t="shared" si="97"/>
        <v>0</v>
      </c>
      <c r="EJ91" s="114">
        <f t="shared" si="97"/>
        <v>0</v>
      </c>
      <c r="EK91" s="114">
        <f t="shared" si="97"/>
        <v>0</v>
      </c>
      <c r="EL91" s="114">
        <f t="shared" si="97"/>
        <v>0</v>
      </c>
      <c r="EM91" s="53"/>
      <c r="EN91" s="114">
        <f t="shared" ref="EN91:FU91" si="98">COUNTIF(EN5:EN65,"T-*")</f>
        <v>0</v>
      </c>
      <c r="EO91" s="114">
        <f t="shared" si="98"/>
        <v>0</v>
      </c>
      <c r="EP91" s="114">
        <f t="shared" si="98"/>
        <v>0</v>
      </c>
      <c r="EQ91" s="114">
        <f t="shared" si="98"/>
        <v>0</v>
      </c>
      <c r="ER91" s="114">
        <f t="shared" si="98"/>
        <v>0</v>
      </c>
      <c r="ES91" s="114">
        <f t="shared" si="98"/>
        <v>0</v>
      </c>
      <c r="ET91" s="114">
        <f t="shared" si="98"/>
        <v>0</v>
      </c>
      <c r="EU91" s="114">
        <f t="shared" si="98"/>
        <v>0</v>
      </c>
      <c r="EV91" s="114">
        <f t="shared" si="98"/>
        <v>0</v>
      </c>
      <c r="EW91" s="114">
        <f t="shared" si="98"/>
        <v>0</v>
      </c>
      <c r="EX91" s="114">
        <f t="shared" si="98"/>
        <v>0</v>
      </c>
      <c r="EY91" s="114">
        <f t="shared" si="98"/>
        <v>0</v>
      </c>
      <c r="EZ91" s="114">
        <f t="shared" si="98"/>
        <v>0</v>
      </c>
      <c r="FA91" s="114">
        <f t="shared" si="98"/>
        <v>0</v>
      </c>
      <c r="FB91" s="114">
        <f t="shared" si="98"/>
        <v>0</v>
      </c>
      <c r="FC91" s="114">
        <f t="shared" si="98"/>
        <v>0</v>
      </c>
      <c r="FD91" s="114">
        <f t="shared" si="98"/>
        <v>0</v>
      </c>
      <c r="FE91" s="114">
        <f t="shared" si="98"/>
        <v>0</v>
      </c>
      <c r="FF91" s="114">
        <f t="shared" si="98"/>
        <v>0</v>
      </c>
      <c r="FG91" s="114">
        <f t="shared" si="98"/>
        <v>0</v>
      </c>
      <c r="FH91" s="114">
        <f t="shared" si="98"/>
        <v>0</v>
      </c>
      <c r="FI91" s="114">
        <f t="shared" si="98"/>
        <v>0</v>
      </c>
      <c r="FJ91" s="114">
        <f t="shared" si="98"/>
        <v>0</v>
      </c>
      <c r="FK91" s="114">
        <f t="shared" si="98"/>
        <v>0</v>
      </c>
      <c r="FL91" s="114">
        <f t="shared" si="98"/>
        <v>0</v>
      </c>
      <c r="FM91" s="114">
        <f t="shared" si="98"/>
        <v>0</v>
      </c>
      <c r="FN91" s="114">
        <f t="shared" si="98"/>
        <v>0</v>
      </c>
      <c r="FO91" s="114">
        <f t="shared" si="98"/>
        <v>0</v>
      </c>
      <c r="FP91" s="114">
        <f t="shared" si="98"/>
        <v>0</v>
      </c>
      <c r="FQ91" s="114">
        <f t="shared" si="98"/>
        <v>0</v>
      </c>
      <c r="FR91" s="114">
        <f t="shared" si="98"/>
        <v>0</v>
      </c>
      <c r="FS91" s="114">
        <f t="shared" si="98"/>
        <v>0</v>
      </c>
      <c r="FT91" s="114">
        <f t="shared" si="98"/>
        <v>0</v>
      </c>
      <c r="FU91" s="114">
        <f t="shared" si="98"/>
        <v>0</v>
      </c>
      <c r="FV91" s="53"/>
      <c r="FX91" s="53"/>
    </row>
    <row r="92" spans="1:180" s="57" customFormat="1" ht="16.5" thickBot="1">
      <c r="A92" s="115"/>
      <c r="AL92" s="53"/>
      <c r="BU92" s="53"/>
      <c r="DD92" s="53"/>
      <c r="EM92" s="53"/>
      <c r="FV92" s="53"/>
      <c r="FX92" s="53"/>
    </row>
    <row r="93" spans="1:180" s="57" customFormat="1" ht="15.75">
      <c r="A93" s="116"/>
      <c r="B93" s="117" t="s">
        <v>317</v>
      </c>
      <c r="C93" s="118" t="s">
        <v>318</v>
      </c>
      <c r="D93" s="118" t="s">
        <v>319</v>
      </c>
      <c r="E93" s="119" t="s">
        <v>320</v>
      </c>
      <c r="F93" s="107"/>
      <c r="AL93" s="53"/>
      <c r="BU93" s="53"/>
      <c r="DD93" s="53"/>
      <c r="EM93" s="53"/>
      <c r="FV93" s="53"/>
      <c r="FX93" s="53"/>
    </row>
    <row r="94" spans="1:180" s="57" customFormat="1" ht="15.75">
      <c r="A94" s="116"/>
      <c r="B94" s="120" t="s">
        <v>321</v>
      </c>
      <c r="C94" s="121">
        <v>2</v>
      </c>
      <c r="D94" s="121">
        <v>6</v>
      </c>
      <c r="E94" s="122">
        <v>2</v>
      </c>
      <c r="F94" s="121"/>
      <c r="AL94" s="53"/>
      <c r="BU94" s="53"/>
      <c r="DD94" s="53"/>
      <c r="EM94" s="53"/>
      <c r="FV94" s="53"/>
      <c r="FX94" s="53"/>
    </row>
    <row r="95" spans="1:180" s="57" customFormat="1" ht="15.75">
      <c r="A95" s="116"/>
      <c r="B95" s="120" t="s">
        <v>322</v>
      </c>
      <c r="C95" s="121">
        <v>1</v>
      </c>
      <c r="D95" s="121">
        <v>6</v>
      </c>
      <c r="E95" s="122">
        <v>1</v>
      </c>
      <c r="F95" s="121"/>
      <c r="AL95" s="53"/>
      <c r="BU95" s="53"/>
      <c r="DD95" s="53"/>
      <c r="EM95" s="53"/>
      <c r="FV95" s="53"/>
      <c r="FX95" s="53"/>
    </row>
    <row r="96" spans="1:180" s="57" customFormat="1" ht="15.75">
      <c r="A96" s="116"/>
      <c r="B96" s="120" t="s">
        <v>270</v>
      </c>
      <c r="C96" s="121">
        <v>1</v>
      </c>
      <c r="D96" s="121">
        <v>2</v>
      </c>
      <c r="E96" s="122">
        <v>1</v>
      </c>
      <c r="F96" s="121"/>
      <c r="AL96" s="53"/>
      <c r="BU96" s="53"/>
      <c r="DD96" s="53"/>
      <c r="EM96" s="53"/>
      <c r="FV96" s="53"/>
      <c r="FX96" s="53"/>
    </row>
    <row r="97" spans="1:180" s="57" customFormat="1" ht="15.75">
      <c r="A97" s="116"/>
      <c r="B97" s="120" t="s">
        <v>279</v>
      </c>
      <c r="C97" s="121">
        <v>1</v>
      </c>
      <c r="D97" s="121">
        <v>2</v>
      </c>
      <c r="E97" s="122">
        <v>1</v>
      </c>
      <c r="F97" s="121"/>
      <c r="AL97" s="53"/>
      <c r="BU97" s="53"/>
      <c r="DD97" s="53"/>
      <c r="EM97" s="53"/>
      <c r="FV97" s="53"/>
      <c r="FX97" s="53"/>
    </row>
    <row r="98" spans="1:180" s="57" customFormat="1" ht="16.5" thickBot="1">
      <c r="B98" s="123"/>
      <c r="C98" s="124"/>
      <c r="D98" s="124"/>
      <c r="E98" s="125"/>
      <c r="F98" s="121"/>
      <c r="AL98" s="53"/>
      <c r="BU98" s="53"/>
      <c r="DD98" s="53"/>
      <c r="EM98" s="53"/>
      <c r="FV98" s="53"/>
      <c r="FX98" s="53"/>
    </row>
    <row r="99" spans="1:180"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3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3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3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  <c r="DS99" s="57"/>
      <c r="DT99" s="57"/>
      <c r="DU99" s="57"/>
      <c r="DV99" s="57"/>
      <c r="DW99" s="57"/>
      <c r="DX99" s="57"/>
      <c r="DY99" s="57"/>
      <c r="DZ99" s="57"/>
      <c r="EA99" s="57"/>
      <c r="EB99" s="57"/>
      <c r="EC99" s="57"/>
      <c r="ED99" s="57"/>
      <c r="EE99" s="57"/>
      <c r="EF99" s="57"/>
      <c r="EG99" s="57"/>
      <c r="EH99" s="57"/>
      <c r="EI99" s="57"/>
      <c r="EJ99" s="57"/>
      <c r="EK99" s="57"/>
      <c r="EL99" s="57"/>
      <c r="EM99" s="53"/>
      <c r="EN99" s="57"/>
      <c r="EO99" s="57"/>
      <c r="EP99" s="57"/>
      <c r="EQ99" s="57"/>
      <c r="ER99" s="57"/>
      <c r="ES99" s="57"/>
      <c r="ET99" s="57"/>
      <c r="EU99" s="57"/>
      <c r="EV99" s="57"/>
      <c r="EW99" s="57"/>
      <c r="EX99" s="57"/>
      <c r="EY99" s="57"/>
      <c r="EZ99" s="57"/>
      <c r="FA99" s="57"/>
      <c r="FB99" s="57"/>
      <c r="FC99" s="57"/>
      <c r="FD99" s="57"/>
      <c r="FE99" s="57"/>
      <c r="FF99" s="57"/>
      <c r="FG99" s="57"/>
      <c r="FH99" s="57"/>
      <c r="FI99" s="57"/>
      <c r="FJ99" s="57"/>
      <c r="FK99" s="57"/>
      <c r="FL99" s="57"/>
      <c r="FM99" s="57"/>
      <c r="FN99" s="57"/>
      <c r="FO99" s="57"/>
      <c r="FP99" s="57"/>
      <c r="FQ99" s="57"/>
      <c r="FR99" s="57"/>
      <c r="FS99" s="57"/>
      <c r="FT99" s="57"/>
      <c r="FU99" s="57"/>
      <c r="FV99" s="53"/>
      <c r="FW99" s="57"/>
      <c r="FX99" s="53"/>
    </row>
  </sheetData>
  <sheetProtection sort="0" autoFilter="0"/>
  <mergeCells count="18">
    <mergeCell ref="A56:A58"/>
    <mergeCell ref="A60:A63"/>
    <mergeCell ref="B3:C3"/>
    <mergeCell ref="A5:A20"/>
    <mergeCell ref="A22:A32"/>
    <mergeCell ref="A34:A44"/>
    <mergeCell ref="A46:A50"/>
    <mergeCell ref="A52:A54"/>
    <mergeCell ref="D1:AL1"/>
    <mergeCell ref="AM1:BU1"/>
    <mergeCell ref="BV1:DD1"/>
    <mergeCell ref="DE1:EM1"/>
    <mergeCell ref="EN1:FV1"/>
    <mergeCell ref="D2:AL2"/>
    <mergeCell ref="AM2:BU2"/>
    <mergeCell ref="BV2:DD2"/>
    <mergeCell ref="DE2:EM2"/>
    <mergeCell ref="EN2:FV2"/>
  </mergeCells>
  <conditionalFormatting sqref="F66:AC66">
    <cfRule type="expression" dxfId="459" priority="46">
      <formula>AND(F66&lt;&gt;"",F66&lt;$D94)</formula>
    </cfRule>
  </conditionalFormatting>
  <conditionalFormatting sqref="AO66:BL66">
    <cfRule type="expression" dxfId="458" priority="45">
      <formula>AND(AO66&lt;&gt;"",AO66&lt;$D94)</formula>
    </cfRule>
  </conditionalFormatting>
  <conditionalFormatting sqref="BX66:CU66">
    <cfRule type="expression" dxfId="457" priority="44">
      <formula>AND(BX66&lt;&gt;"",BX66&lt;$D94)</formula>
    </cfRule>
  </conditionalFormatting>
  <conditionalFormatting sqref="DG66:ED66">
    <cfRule type="expression" dxfId="456" priority="43">
      <formula>AND(DG66&lt;&gt;"",DG66&lt;$D94)</formula>
    </cfRule>
  </conditionalFormatting>
  <conditionalFormatting sqref="EP66:FM66">
    <cfRule type="expression" dxfId="455" priority="42">
      <formula>AND(EP66&lt;&gt;"",EP66&lt;$D94)</formula>
    </cfRule>
  </conditionalFormatting>
  <conditionalFormatting sqref="FV37:FV39 FV23:FV25 FV43:FV44 FV56:FV58 FV52:FV54 FV46:FV50 FV34 FV27:FV32 EM27:EM32 DD27:DD32 BU27:BU32 AL27:AL32 FV5:FV20 EM5:EM20 DD5:DD20 BU5:BU20 AL5:AL20">
    <cfRule type="expression" dxfId="454" priority="41">
      <formula>AND(AL5&lt;&gt;"",AL5&lt;&gt;8)</formula>
    </cfRule>
  </conditionalFormatting>
  <conditionalFormatting sqref="FV40:FV41">
    <cfRule type="expression" dxfId="453" priority="40">
      <formula>AND(FV40&lt;&gt;"",FV40&lt;&gt;8)</formula>
    </cfRule>
  </conditionalFormatting>
  <conditionalFormatting sqref="FV35">
    <cfRule type="expression" dxfId="452" priority="39">
      <formula>AND(FV35&lt;&gt;"",FV35&lt;&gt;8)</formula>
    </cfRule>
  </conditionalFormatting>
  <conditionalFormatting sqref="FV36">
    <cfRule type="expression" dxfId="451" priority="38">
      <formula>AND(FV36&lt;&gt;"",FV36&lt;&gt;8)</formula>
    </cfRule>
  </conditionalFormatting>
  <conditionalFormatting sqref="FV26">
    <cfRule type="expression" dxfId="450" priority="37">
      <formula>AND(FV26&lt;&gt;"",FV26&lt;&gt;8)</formula>
    </cfRule>
  </conditionalFormatting>
  <conditionalFormatting sqref="FV22">
    <cfRule type="expression" dxfId="449" priority="36">
      <formula>AND(FV22&lt;&gt;"",FV22&lt;&gt;8)</formula>
    </cfRule>
  </conditionalFormatting>
  <conditionalFormatting sqref="FV42">
    <cfRule type="expression" dxfId="448" priority="35">
      <formula>AND(FV42&lt;&gt;"",FV42&lt;&gt;8)</formula>
    </cfRule>
  </conditionalFormatting>
  <conditionalFormatting sqref="EM37:EM39 EM23:EM25 EM43:EM44 EM56:EM58 EM52:EM54 EM46:EM50 EM34">
    <cfRule type="expression" dxfId="447" priority="33">
      <formula>AND(EM23&lt;&gt;"",EM23&lt;&gt;8)</formula>
    </cfRule>
  </conditionalFormatting>
  <conditionalFormatting sqref="EM40:EM42">
    <cfRule type="expression" dxfId="446" priority="32">
      <formula>AND(EM40&lt;&gt;"",EM40&lt;&gt;8)</formula>
    </cfRule>
  </conditionalFormatting>
  <conditionalFormatting sqref="EM35">
    <cfRule type="expression" dxfId="445" priority="31">
      <formula>AND(EM35&lt;&gt;"",EM35&lt;&gt;8)</formula>
    </cfRule>
  </conditionalFormatting>
  <conditionalFormatting sqref="EM36">
    <cfRule type="expression" dxfId="444" priority="30">
      <formula>AND(EM36&lt;&gt;"",EM36&lt;&gt;8)</formula>
    </cfRule>
  </conditionalFormatting>
  <conditionalFormatting sqref="EM26">
    <cfRule type="expression" dxfId="443" priority="29">
      <formula>AND(EM26&lt;&gt;"",EM26&lt;&gt;8)</formula>
    </cfRule>
  </conditionalFormatting>
  <conditionalFormatting sqref="EM22">
    <cfRule type="expression" dxfId="442" priority="28">
      <formula>AND(EM22&lt;&gt;"",EM22&lt;&gt;8)</formula>
    </cfRule>
  </conditionalFormatting>
  <conditionalFormatting sqref="DD37:DD39 DD23:DD25 DD43:DD44 DD56:DD58 DD52:DD54 DD46:DD50 DD34">
    <cfRule type="expression" dxfId="441" priority="26">
      <formula>AND(DD23&lt;&gt;"",DD23&lt;&gt;8)</formula>
    </cfRule>
  </conditionalFormatting>
  <conditionalFormatting sqref="DD40:DD41">
    <cfRule type="expression" dxfId="440" priority="25">
      <formula>AND(DD40&lt;&gt;"",DD40&lt;&gt;8)</formula>
    </cfRule>
  </conditionalFormatting>
  <conditionalFormatting sqref="DD35">
    <cfRule type="expression" dxfId="439" priority="24">
      <formula>AND(DD35&lt;&gt;"",DD35&lt;&gt;8)</formula>
    </cfRule>
  </conditionalFormatting>
  <conditionalFormatting sqref="DD36">
    <cfRule type="expression" dxfId="438" priority="23">
      <formula>AND(DD36&lt;&gt;"",DD36&lt;&gt;8)</formula>
    </cfRule>
  </conditionalFormatting>
  <conditionalFormatting sqref="DD26">
    <cfRule type="expression" dxfId="437" priority="22">
      <formula>AND(DD26&lt;&gt;"",DD26&lt;&gt;8)</formula>
    </cfRule>
  </conditionalFormatting>
  <conditionalFormatting sqref="DD22">
    <cfRule type="expression" dxfId="436" priority="21">
      <formula>AND(DD22&lt;&gt;"",DD22&lt;&gt;8)</formula>
    </cfRule>
  </conditionalFormatting>
  <conditionalFormatting sqref="DD42">
    <cfRule type="expression" dxfId="435" priority="20">
      <formula>AND(DD42&lt;&gt;"",DD42&lt;&gt;8)</formula>
    </cfRule>
  </conditionalFormatting>
  <conditionalFormatting sqref="BU37:BU39 BU23:BU25 BU43:BU44 BU56:BU58 BU52:BU54 BU46:BU50 BU34">
    <cfRule type="expression" dxfId="434" priority="18">
      <formula>AND(BU23&lt;&gt;"",BU23&lt;&gt;8)</formula>
    </cfRule>
  </conditionalFormatting>
  <conditionalFormatting sqref="BU40:BU41">
    <cfRule type="expression" dxfId="433" priority="17">
      <formula>AND(BU40&lt;&gt;"",BU40&lt;&gt;8)</formula>
    </cfRule>
  </conditionalFormatting>
  <conditionalFormatting sqref="BU35">
    <cfRule type="expression" dxfId="432" priority="16">
      <formula>AND(BU35&lt;&gt;"",BU35&lt;&gt;8)</formula>
    </cfRule>
  </conditionalFormatting>
  <conditionalFormatting sqref="BU36">
    <cfRule type="expression" dxfId="431" priority="15">
      <formula>AND(BU36&lt;&gt;"",BU36&lt;&gt;8)</formula>
    </cfRule>
  </conditionalFormatting>
  <conditionalFormatting sqref="BU26">
    <cfRule type="expression" dxfId="430" priority="14">
      <formula>AND(BU26&lt;&gt;"",BU26&lt;&gt;8)</formula>
    </cfRule>
  </conditionalFormatting>
  <conditionalFormatting sqref="BU22">
    <cfRule type="expression" dxfId="429" priority="13">
      <formula>AND(BU22&lt;&gt;"",BU22&lt;&gt;8)</formula>
    </cfRule>
  </conditionalFormatting>
  <conditionalFormatting sqref="BU42">
    <cfRule type="expression" dxfId="428" priority="12">
      <formula>AND(BU42&lt;&gt;"",BU42&lt;&gt;8)</formula>
    </cfRule>
  </conditionalFormatting>
  <conditionalFormatting sqref="AL37:AL39 AL23:AL25 AL43:AL44 AL56:AL58 AL52:AL54 AL46:AL50 AL34">
    <cfRule type="expression" dxfId="427" priority="10">
      <formula>AND(AL23&lt;&gt;"",AL23&lt;&gt;8)</formula>
    </cfRule>
  </conditionalFormatting>
  <conditionalFormatting sqref="AL40">
    <cfRule type="expression" dxfId="426" priority="9">
      <formula>AND(AL40&lt;&gt;"",AL40&lt;&gt;8)</formula>
    </cfRule>
  </conditionalFormatting>
  <conditionalFormatting sqref="AL35">
    <cfRule type="expression" dxfId="425" priority="8">
      <formula>AND(AL35&lt;&gt;"",AL35&lt;&gt;8)</formula>
    </cfRule>
  </conditionalFormatting>
  <conditionalFormatting sqref="AL36">
    <cfRule type="expression" dxfId="424" priority="7">
      <formula>AND(AL36&lt;&gt;"",AL36&lt;&gt;8)</formula>
    </cfRule>
  </conditionalFormatting>
  <conditionalFormatting sqref="AL26">
    <cfRule type="expression" dxfId="423" priority="6">
      <formula>AND(AL26&lt;&gt;"",AL26&lt;&gt;8)</formula>
    </cfRule>
  </conditionalFormatting>
  <conditionalFormatting sqref="AL22">
    <cfRule type="expression" dxfId="422" priority="5">
      <formula>AND(AL22&lt;&gt;"",AL22&lt;&gt;8)</formula>
    </cfRule>
  </conditionalFormatting>
  <conditionalFormatting sqref="AL41:AL42">
    <cfRule type="expression" dxfId="421" priority="4">
      <formula>AND(AL41&lt;&gt;"",AL41&lt;&gt;8)</formula>
    </cfRule>
  </conditionalFormatting>
  <conditionalFormatting sqref="FX46:FX50 FX52:FX54 FX56:FX58 FX34:FX44 FX22:FX32 FX5:FX20">
    <cfRule type="expression" dxfId="420" priority="2">
      <formula>AND(FX5&lt;&gt;"",FX5&lt;&gt;40)</formula>
    </cfRule>
  </conditionalFormatting>
  <pageMargins left="0.7" right="0.7" top="0.75" bottom="0.75" header="0.3" footer="0.3"/>
  <pageSetup orientation="portrait" horizontalDpi="90" verticalDpi="9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DDD437CC-2736-4F00-98BB-BD82C9D69A94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FV60:FV62</xm:sqref>
        </x14:conditionalFormatting>
        <x14:conditionalFormatting xmlns:xm="http://schemas.microsoft.com/office/excel/2006/main">
          <x14:cfRule type="expression" priority="27" id="{873259B7-5EC0-4567-B7FB-333438971684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EM60:EM62</xm:sqref>
        </x14:conditionalFormatting>
        <x14:conditionalFormatting xmlns:xm="http://schemas.microsoft.com/office/excel/2006/main">
          <x14:cfRule type="expression" priority="19" id="{3B275F23-4C2D-4411-B920-51F3BCF671B7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DD60:DD62</xm:sqref>
        </x14:conditionalFormatting>
        <x14:conditionalFormatting xmlns:xm="http://schemas.microsoft.com/office/excel/2006/main">
          <x14:cfRule type="expression" priority="11" id="{85007D00-4ADC-47A1-A00F-906CCE91A319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BU60:BU62</xm:sqref>
        </x14:conditionalFormatting>
        <x14:conditionalFormatting xmlns:xm="http://schemas.microsoft.com/office/excel/2006/main">
          <x14:cfRule type="expression" priority="3" id="{80B84559-784E-4FAD-BCBC-49D5D89A92C3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AL60:AL62</xm:sqref>
        </x14:conditionalFormatting>
        <x14:conditionalFormatting xmlns:xm="http://schemas.microsoft.com/office/excel/2006/main">
          <x14:cfRule type="expression" priority="1" id="{D874E487-57BF-4A8B-8F29-62ECBC6DF315}">
            <xm:f>AND('C:\Users\udjuzumkulov\Downloads\[Week 1-5.xlsx]Week 3 (Session)'!#REF!&lt;&gt;"",'C:\Users\udjuzumkulov\Downloads\[Week 1-5.xlsx]Week 3 (Session)'!#REF!&lt;&gt;40)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FX60:FX62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X99"/>
  <sheetViews>
    <sheetView zoomScale="55" zoomScaleNormal="55" workbookViewId="0" xr3:uid="{51F8DEE0-4D01-5F28-A812-FC0BD7CAC4A5}">
      <pane xSplit="3" ySplit="4" topLeftCell="D5" activePane="bottomRight" state="frozen"/>
      <selection pane="bottomRight" activeCell="AD22" sqref="AD22"/>
      <selection pane="bottomLeft" activeCell="A5" sqref="A5"/>
      <selection pane="topRight" activeCell="E1" sqref="E1"/>
    </sheetView>
  </sheetViews>
  <sheetFormatPr defaultColWidth="5.7109375" defaultRowHeight="15"/>
  <cols>
    <col min="1" max="1" width="14.85546875" bestFit="1" customWidth="1"/>
    <col min="2" max="2" width="26.5703125" bestFit="1" customWidth="1"/>
    <col min="3" max="3" width="22.140625" bestFit="1" customWidth="1"/>
    <col min="33" max="37" width="5.7109375" customWidth="1"/>
    <col min="38" max="38" width="6.140625" style="50" customWidth="1"/>
    <col min="73" max="73" width="6.42578125" style="50" customWidth="1"/>
    <col min="108" max="108" width="6" style="50" customWidth="1"/>
    <col min="143" max="143" width="6.28515625" style="50" customWidth="1"/>
    <col min="178" max="178" width="6.42578125" style="50" customWidth="1"/>
    <col min="179" max="179" width="3.7109375" customWidth="1"/>
    <col min="180" max="180" width="6.42578125" style="50" customWidth="1"/>
  </cols>
  <sheetData>
    <row r="1" spans="1:180" s="2" customFormat="1" ht="15" customHeight="1">
      <c r="A1" s="1"/>
      <c r="B1" s="1"/>
      <c r="C1" s="1"/>
      <c r="D1" s="127">
        <v>45103</v>
      </c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>
        <v>45104</v>
      </c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>
        <v>45105</v>
      </c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>
        <v>45106</v>
      </c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>
        <v>45107</v>
      </c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X1" s="3"/>
    </row>
    <row r="2" spans="1:180" s="2" customFormat="1" ht="15" customHeight="1">
      <c r="A2" s="1"/>
      <c r="B2" s="1"/>
      <c r="C2" s="1"/>
      <c r="D2" s="126" t="s">
        <v>0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 t="s">
        <v>1</v>
      </c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 t="s">
        <v>2</v>
      </c>
      <c r="BW2" s="126"/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 t="s">
        <v>3</v>
      </c>
      <c r="DF2" s="126"/>
      <c r="DG2" s="126"/>
      <c r="DH2" s="126"/>
      <c r="DI2" s="126"/>
      <c r="DJ2" s="126"/>
      <c r="DK2" s="126"/>
      <c r="DL2" s="126"/>
      <c r="DM2" s="126"/>
      <c r="DN2" s="126"/>
      <c r="DO2" s="126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6"/>
      <c r="EC2" s="126"/>
      <c r="ED2" s="126"/>
      <c r="EE2" s="126"/>
      <c r="EF2" s="126"/>
      <c r="EG2" s="126"/>
      <c r="EH2" s="126"/>
      <c r="EI2" s="126"/>
      <c r="EJ2" s="126"/>
      <c r="EK2" s="126"/>
      <c r="EL2" s="126"/>
      <c r="EM2" s="126"/>
      <c r="EN2" s="126" t="s">
        <v>4</v>
      </c>
      <c r="EO2" s="126"/>
      <c r="EP2" s="126"/>
      <c r="EQ2" s="126"/>
      <c r="ER2" s="126"/>
      <c r="ES2" s="126"/>
      <c r="ET2" s="126"/>
      <c r="EU2" s="126"/>
      <c r="EV2" s="126"/>
      <c r="EW2" s="126"/>
      <c r="EX2" s="126"/>
      <c r="EY2" s="126"/>
      <c r="EZ2" s="126"/>
      <c r="FA2" s="126"/>
      <c r="FB2" s="126"/>
      <c r="FC2" s="126"/>
      <c r="FD2" s="126"/>
      <c r="FE2" s="126"/>
      <c r="FF2" s="126"/>
      <c r="FG2" s="126"/>
      <c r="FH2" s="126"/>
      <c r="FI2" s="126"/>
      <c r="FJ2" s="126"/>
      <c r="FK2" s="126"/>
      <c r="FL2" s="126"/>
      <c r="FM2" s="126"/>
      <c r="FN2" s="126"/>
      <c r="FO2" s="126"/>
      <c r="FP2" s="126"/>
      <c r="FQ2" s="126"/>
      <c r="FR2" s="126"/>
      <c r="FS2" s="126"/>
      <c r="FT2" s="126"/>
      <c r="FU2" s="126"/>
      <c r="FV2" s="126"/>
      <c r="FX2" s="3"/>
    </row>
    <row r="3" spans="1:180" s="4" customFormat="1" ht="56.65" customHeight="1">
      <c r="B3" s="131" t="s">
        <v>5</v>
      </c>
      <c r="C3" s="132"/>
      <c r="D3" s="5" t="s">
        <v>6</v>
      </c>
      <c r="E3" s="5" t="s">
        <v>7</v>
      </c>
      <c r="F3" s="5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8" t="s">
        <v>27</v>
      </c>
      <c r="Z3" s="8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9" t="s">
        <v>40</v>
      </c>
      <c r="AM3" s="5" t="s">
        <v>6</v>
      </c>
      <c r="AN3" s="5" t="s">
        <v>7</v>
      </c>
      <c r="AO3" s="5" t="s">
        <v>8</v>
      </c>
      <c r="AP3" s="6" t="s">
        <v>9</v>
      </c>
      <c r="AQ3" s="6" t="s">
        <v>10</v>
      </c>
      <c r="AR3" s="6" t="s">
        <v>11</v>
      </c>
      <c r="AS3" s="10" t="s">
        <v>12</v>
      </c>
      <c r="AT3" s="10" t="s">
        <v>13</v>
      </c>
      <c r="AU3" s="10" t="s">
        <v>14</v>
      </c>
      <c r="AV3" s="10" t="s">
        <v>15</v>
      </c>
      <c r="AW3" s="11" t="s">
        <v>16</v>
      </c>
      <c r="AX3" s="11" t="s">
        <v>17</v>
      </c>
      <c r="AY3" s="11" t="s">
        <v>18</v>
      </c>
      <c r="AZ3" s="11" t="s">
        <v>19</v>
      </c>
      <c r="BA3" s="11" t="s">
        <v>20</v>
      </c>
      <c r="BB3" s="11" t="s">
        <v>21</v>
      </c>
      <c r="BC3" s="10" t="s">
        <v>22</v>
      </c>
      <c r="BD3" s="10" t="s">
        <v>23</v>
      </c>
      <c r="BE3" s="10" t="s">
        <v>24</v>
      </c>
      <c r="BF3" s="10" t="s">
        <v>25</v>
      </c>
      <c r="BG3" s="10" t="s">
        <v>26</v>
      </c>
      <c r="BH3" s="12" t="s">
        <v>27</v>
      </c>
      <c r="BI3" s="12" t="s">
        <v>28</v>
      </c>
      <c r="BJ3" s="13" t="s">
        <v>29</v>
      </c>
      <c r="BK3" s="13" t="s">
        <v>30</v>
      </c>
      <c r="BL3" s="13" t="s">
        <v>31</v>
      </c>
      <c r="BM3" s="13" t="s">
        <v>32</v>
      </c>
      <c r="BN3" s="13" t="s">
        <v>33</v>
      </c>
      <c r="BO3" s="13" t="s">
        <v>34</v>
      </c>
      <c r="BP3" s="13" t="s">
        <v>35</v>
      </c>
      <c r="BQ3" s="13" t="s">
        <v>36</v>
      </c>
      <c r="BR3" s="13" t="s">
        <v>37</v>
      </c>
      <c r="BS3" s="13" t="s">
        <v>38</v>
      </c>
      <c r="BT3" s="13" t="s">
        <v>39</v>
      </c>
      <c r="BU3" s="9" t="s">
        <v>40</v>
      </c>
      <c r="BV3" s="5" t="s">
        <v>6</v>
      </c>
      <c r="BW3" s="5" t="s">
        <v>7</v>
      </c>
      <c r="BX3" s="5" t="s">
        <v>8</v>
      </c>
      <c r="BY3" s="6" t="s">
        <v>9</v>
      </c>
      <c r="BZ3" s="6" t="s">
        <v>10</v>
      </c>
      <c r="CA3" s="6" t="s">
        <v>11</v>
      </c>
      <c r="CB3" s="10" t="s">
        <v>12</v>
      </c>
      <c r="CC3" s="10" t="s">
        <v>13</v>
      </c>
      <c r="CD3" s="10" t="s">
        <v>14</v>
      </c>
      <c r="CE3" s="10" t="s">
        <v>15</v>
      </c>
      <c r="CF3" s="11" t="s">
        <v>16</v>
      </c>
      <c r="CG3" s="11" t="s">
        <v>17</v>
      </c>
      <c r="CH3" s="11" t="s">
        <v>18</v>
      </c>
      <c r="CI3" s="11" t="s">
        <v>19</v>
      </c>
      <c r="CJ3" s="11" t="s">
        <v>20</v>
      </c>
      <c r="CK3" s="11" t="s">
        <v>21</v>
      </c>
      <c r="CL3" s="10" t="s">
        <v>22</v>
      </c>
      <c r="CM3" s="10" t="s">
        <v>23</v>
      </c>
      <c r="CN3" s="10" t="s">
        <v>24</v>
      </c>
      <c r="CO3" s="10" t="s">
        <v>25</v>
      </c>
      <c r="CP3" s="10" t="s">
        <v>26</v>
      </c>
      <c r="CQ3" s="12" t="s">
        <v>27</v>
      </c>
      <c r="CR3" s="12" t="s">
        <v>28</v>
      </c>
      <c r="CS3" s="13" t="s">
        <v>29</v>
      </c>
      <c r="CT3" s="13" t="s">
        <v>30</v>
      </c>
      <c r="CU3" s="13" t="s">
        <v>31</v>
      </c>
      <c r="CV3" s="13" t="s">
        <v>32</v>
      </c>
      <c r="CW3" s="13" t="s">
        <v>33</v>
      </c>
      <c r="CX3" s="13" t="s">
        <v>34</v>
      </c>
      <c r="CY3" s="13" t="s">
        <v>35</v>
      </c>
      <c r="CZ3" s="13" t="s">
        <v>36</v>
      </c>
      <c r="DA3" s="13" t="s">
        <v>37</v>
      </c>
      <c r="DB3" s="13" t="s">
        <v>38</v>
      </c>
      <c r="DC3" s="13" t="s">
        <v>39</v>
      </c>
      <c r="DD3" s="9" t="s">
        <v>40</v>
      </c>
      <c r="DE3" s="5" t="s">
        <v>6</v>
      </c>
      <c r="DF3" s="5" t="s">
        <v>7</v>
      </c>
      <c r="DG3" s="5" t="s">
        <v>8</v>
      </c>
      <c r="DH3" s="6" t="s">
        <v>9</v>
      </c>
      <c r="DI3" s="6" t="s">
        <v>10</v>
      </c>
      <c r="DJ3" s="6" t="s">
        <v>11</v>
      </c>
      <c r="DK3" s="10" t="s">
        <v>12</v>
      </c>
      <c r="DL3" s="10" t="s">
        <v>13</v>
      </c>
      <c r="DM3" s="10" t="s">
        <v>14</v>
      </c>
      <c r="DN3" s="10" t="s">
        <v>15</v>
      </c>
      <c r="DO3" s="11" t="s">
        <v>16</v>
      </c>
      <c r="DP3" s="11" t="s">
        <v>17</v>
      </c>
      <c r="DQ3" s="11" t="s">
        <v>18</v>
      </c>
      <c r="DR3" s="11" t="s">
        <v>19</v>
      </c>
      <c r="DS3" s="11" t="s">
        <v>20</v>
      </c>
      <c r="DT3" s="11" t="s">
        <v>21</v>
      </c>
      <c r="DU3" s="10" t="s">
        <v>22</v>
      </c>
      <c r="DV3" s="10" t="s">
        <v>23</v>
      </c>
      <c r="DW3" s="10" t="s">
        <v>24</v>
      </c>
      <c r="DX3" s="10" t="s">
        <v>25</v>
      </c>
      <c r="DY3" s="10" t="s">
        <v>26</v>
      </c>
      <c r="DZ3" s="12" t="s">
        <v>27</v>
      </c>
      <c r="EA3" s="12" t="s">
        <v>28</v>
      </c>
      <c r="EB3" s="13" t="s">
        <v>29</v>
      </c>
      <c r="EC3" s="13" t="s">
        <v>30</v>
      </c>
      <c r="ED3" s="13" t="s">
        <v>31</v>
      </c>
      <c r="EE3" s="13" t="s">
        <v>32</v>
      </c>
      <c r="EF3" s="13" t="s">
        <v>33</v>
      </c>
      <c r="EG3" s="13" t="s">
        <v>34</v>
      </c>
      <c r="EH3" s="13" t="s">
        <v>35</v>
      </c>
      <c r="EI3" s="13" t="s">
        <v>36</v>
      </c>
      <c r="EJ3" s="13" t="s">
        <v>37</v>
      </c>
      <c r="EK3" s="13" t="s">
        <v>38</v>
      </c>
      <c r="EL3" s="13" t="s">
        <v>39</v>
      </c>
      <c r="EM3" s="9" t="s">
        <v>40</v>
      </c>
      <c r="EN3" s="5" t="s">
        <v>6</v>
      </c>
      <c r="EO3" s="5" t="s">
        <v>7</v>
      </c>
      <c r="EP3" s="5" t="s">
        <v>8</v>
      </c>
      <c r="EQ3" s="6" t="s">
        <v>9</v>
      </c>
      <c r="ER3" s="6" t="s">
        <v>10</v>
      </c>
      <c r="ES3" s="6" t="s">
        <v>11</v>
      </c>
      <c r="ET3" s="10" t="s">
        <v>12</v>
      </c>
      <c r="EU3" s="10" t="s">
        <v>13</v>
      </c>
      <c r="EV3" s="10" t="s">
        <v>14</v>
      </c>
      <c r="EW3" s="10" t="s">
        <v>15</v>
      </c>
      <c r="EX3" s="11" t="s">
        <v>16</v>
      </c>
      <c r="EY3" s="11" t="s">
        <v>17</v>
      </c>
      <c r="EZ3" s="11" t="s">
        <v>18</v>
      </c>
      <c r="FA3" s="11" t="s">
        <v>19</v>
      </c>
      <c r="FB3" s="11" t="s">
        <v>20</v>
      </c>
      <c r="FC3" s="11" t="s">
        <v>21</v>
      </c>
      <c r="FD3" s="10" t="s">
        <v>22</v>
      </c>
      <c r="FE3" s="10" t="s">
        <v>23</v>
      </c>
      <c r="FF3" s="10" t="s">
        <v>24</v>
      </c>
      <c r="FG3" s="10" t="s">
        <v>25</v>
      </c>
      <c r="FH3" s="10" t="s">
        <v>26</v>
      </c>
      <c r="FI3" s="12" t="s">
        <v>27</v>
      </c>
      <c r="FJ3" s="12" t="s">
        <v>28</v>
      </c>
      <c r="FK3" s="13" t="s">
        <v>29</v>
      </c>
      <c r="FL3" s="13" t="s">
        <v>30</v>
      </c>
      <c r="FM3" s="13" t="s">
        <v>31</v>
      </c>
      <c r="FN3" s="13" t="s">
        <v>32</v>
      </c>
      <c r="FO3" s="13" t="s">
        <v>33</v>
      </c>
      <c r="FP3" s="13" t="s">
        <v>34</v>
      </c>
      <c r="FQ3" s="13" t="s">
        <v>35</v>
      </c>
      <c r="FR3" s="13" t="s">
        <v>36</v>
      </c>
      <c r="FS3" s="13" t="s">
        <v>37</v>
      </c>
      <c r="FT3" s="13" t="s">
        <v>38</v>
      </c>
      <c r="FU3" s="13" t="s">
        <v>39</v>
      </c>
      <c r="FV3" s="9" t="s">
        <v>40</v>
      </c>
      <c r="FX3" s="9" t="s">
        <v>41</v>
      </c>
    </row>
    <row r="4" spans="1:180" s="4" customFormat="1" ht="18.75" customHeight="1" thickBot="1">
      <c r="A4" s="14" t="s">
        <v>42</v>
      </c>
      <c r="B4" s="14" t="s">
        <v>43</v>
      </c>
      <c r="C4" s="14" t="s">
        <v>44</v>
      </c>
      <c r="D4" s="15" t="s">
        <v>45</v>
      </c>
      <c r="E4" s="15" t="s">
        <v>46</v>
      </c>
      <c r="F4" s="15" t="s">
        <v>47</v>
      </c>
      <c r="G4" s="15" t="s">
        <v>48</v>
      </c>
      <c r="H4" s="15" t="s">
        <v>49</v>
      </c>
      <c r="I4" s="15" t="s">
        <v>50</v>
      </c>
      <c r="J4" s="15" t="s">
        <v>51</v>
      </c>
      <c r="K4" s="15" t="s">
        <v>52</v>
      </c>
      <c r="L4" s="15" t="s">
        <v>53</v>
      </c>
      <c r="M4" s="15" t="s">
        <v>54</v>
      </c>
      <c r="N4" s="15" t="s">
        <v>55</v>
      </c>
      <c r="O4" s="15" t="s">
        <v>56</v>
      </c>
      <c r="P4" s="15" t="s">
        <v>57</v>
      </c>
      <c r="Q4" s="15" t="s">
        <v>58</v>
      </c>
      <c r="R4" s="15" t="s">
        <v>59</v>
      </c>
      <c r="S4" s="15" t="s">
        <v>60</v>
      </c>
      <c r="T4" s="15" t="s">
        <v>61</v>
      </c>
      <c r="U4" s="15" t="s">
        <v>62</v>
      </c>
      <c r="V4" s="15" t="s">
        <v>63</v>
      </c>
      <c r="W4" s="15" t="s">
        <v>64</v>
      </c>
      <c r="X4" s="15" t="s">
        <v>65</v>
      </c>
      <c r="Y4" s="15" t="s">
        <v>66</v>
      </c>
      <c r="Z4" s="15" t="s">
        <v>67</v>
      </c>
      <c r="AA4" s="15" t="s">
        <v>68</v>
      </c>
      <c r="AB4" s="15" t="s">
        <v>69</v>
      </c>
      <c r="AC4" s="15" t="s">
        <v>70</v>
      </c>
      <c r="AD4" s="15" t="s">
        <v>71</v>
      </c>
      <c r="AE4" s="15" t="s">
        <v>72</v>
      </c>
      <c r="AF4" s="15" t="s">
        <v>73</v>
      </c>
      <c r="AG4" s="15" t="s">
        <v>74</v>
      </c>
      <c r="AH4" s="15" t="s">
        <v>75</v>
      </c>
      <c r="AI4" s="15" t="s">
        <v>76</v>
      </c>
      <c r="AJ4" s="15" t="s">
        <v>77</v>
      </c>
      <c r="AK4" s="15" t="s">
        <v>78</v>
      </c>
      <c r="AL4" s="15" t="s">
        <v>79</v>
      </c>
      <c r="AM4" s="15" t="s">
        <v>80</v>
      </c>
      <c r="AN4" s="15" t="s">
        <v>81</v>
      </c>
      <c r="AO4" s="15" t="s">
        <v>82</v>
      </c>
      <c r="AP4" s="15" t="s">
        <v>83</v>
      </c>
      <c r="AQ4" s="15" t="s">
        <v>84</v>
      </c>
      <c r="AR4" s="15" t="s">
        <v>85</v>
      </c>
      <c r="AS4" s="15" t="s">
        <v>86</v>
      </c>
      <c r="AT4" s="15" t="s">
        <v>87</v>
      </c>
      <c r="AU4" s="15" t="s">
        <v>88</v>
      </c>
      <c r="AV4" s="15" t="s">
        <v>89</v>
      </c>
      <c r="AW4" s="15" t="s">
        <v>90</v>
      </c>
      <c r="AX4" s="15" t="s">
        <v>91</v>
      </c>
      <c r="AY4" s="15" t="s">
        <v>92</v>
      </c>
      <c r="AZ4" s="15" t="s">
        <v>93</v>
      </c>
      <c r="BA4" s="15" t="s">
        <v>94</v>
      </c>
      <c r="BB4" s="15" t="s">
        <v>95</v>
      </c>
      <c r="BC4" s="15" t="s">
        <v>96</v>
      </c>
      <c r="BD4" s="15" t="s">
        <v>97</v>
      </c>
      <c r="BE4" s="15" t="s">
        <v>98</v>
      </c>
      <c r="BF4" s="15" t="s">
        <v>99</v>
      </c>
      <c r="BG4" s="15" t="s">
        <v>100</v>
      </c>
      <c r="BH4" s="15" t="s">
        <v>101</v>
      </c>
      <c r="BI4" s="15" t="s">
        <v>102</v>
      </c>
      <c r="BJ4" s="15" t="s">
        <v>103</v>
      </c>
      <c r="BK4" s="15" t="s">
        <v>104</v>
      </c>
      <c r="BL4" s="15" t="s">
        <v>105</v>
      </c>
      <c r="BM4" s="15" t="s">
        <v>106</v>
      </c>
      <c r="BN4" s="15" t="s">
        <v>107</v>
      </c>
      <c r="BO4" s="15" t="s">
        <v>108</v>
      </c>
      <c r="BP4" s="15" t="s">
        <v>109</v>
      </c>
      <c r="BQ4" s="15" t="s">
        <v>110</v>
      </c>
      <c r="BR4" s="15" t="s">
        <v>111</v>
      </c>
      <c r="BS4" s="15" t="s">
        <v>112</v>
      </c>
      <c r="BT4" s="15" t="s">
        <v>113</v>
      </c>
      <c r="BU4" s="15" t="s">
        <v>114</v>
      </c>
      <c r="BV4" s="15" t="s">
        <v>115</v>
      </c>
      <c r="BW4" s="15" t="s">
        <v>116</v>
      </c>
      <c r="BX4" s="15" t="s">
        <v>117</v>
      </c>
      <c r="BY4" s="15" t="s">
        <v>118</v>
      </c>
      <c r="BZ4" s="15" t="s">
        <v>119</v>
      </c>
      <c r="CA4" s="15" t="s">
        <v>120</v>
      </c>
      <c r="CB4" s="15" t="s">
        <v>121</v>
      </c>
      <c r="CC4" s="15" t="s">
        <v>122</v>
      </c>
      <c r="CD4" s="15" t="s">
        <v>123</v>
      </c>
      <c r="CE4" s="15" t="s">
        <v>124</v>
      </c>
      <c r="CF4" s="15" t="s">
        <v>125</v>
      </c>
      <c r="CG4" s="15" t="s">
        <v>126</v>
      </c>
      <c r="CH4" s="15" t="s">
        <v>127</v>
      </c>
      <c r="CI4" s="15" t="s">
        <v>128</v>
      </c>
      <c r="CJ4" s="15" t="s">
        <v>129</v>
      </c>
      <c r="CK4" s="15" t="s">
        <v>130</v>
      </c>
      <c r="CL4" s="15" t="s">
        <v>131</v>
      </c>
      <c r="CM4" s="15" t="s">
        <v>132</v>
      </c>
      <c r="CN4" s="15" t="s">
        <v>133</v>
      </c>
      <c r="CO4" s="15" t="s">
        <v>134</v>
      </c>
      <c r="CP4" s="15" t="s">
        <v>135</v>
      </c>
      <c r="CQ4" s="15" t="s">
        <v>136</v>
      </c>
      <c r="CR4" s="15" t="s">
        <v>137</v>
      </c>
      <c r="CS4" s="15" t="s">
        <v>138</v>
      </c>
      <c r="CT4" s="15" t="s">
        <v>139</v>
      </c>
      <c r="CU4" s="15" t="s">
        <v>140</v>
      </c>
      <c r="CV4" s="15" t="s">
        <v>141</v>
      </c>
      <c r="CW4" s="15" t="s">
        <v>142</v>
      </c>
      <c r="CX4" s="15" t="s">
        <v>143</v>
      </c>
      <c r="CY4" s="15" t="s">
        <v>144</v>
      </c>
      <c r="CZ4" s="15" t="s">
        <v>145</v>
      </c>
      <c r="DA4" s="15" t="s">
        <v>146</v>
      </c>
      <c r="DB4" s="15" t="s">
        <v>147</v>
      </c>
      <c r="DC4" s="15" t="s">
        <v>148</v>
      </c>
      <c r="DD4" s="15" t="s">
        <v>149</v>
      </c>
      <c r="DE4" s="15" t="s">
        <v>150</v>
      </c>
      <c r="DF4" s="15" t="s">
        <v>151</v>
      </c>
      <c r="DG4" s="15" t="s">
        <v>152</v>
      </c>
      <c r="DH4" s="15" t="s">
        <v>153</v>
      </c>
      <c r="DI4" s="15" t="s">
        <v>154</v>
      </c>
      <c r="DJ4" s="15" t="s">
        <v>155</v>
      </c>
      <c r="DK4" s="15" t="s">
        <v>156</v>
      </c>
      <c r="DL4" s="15" t="s">
        <v>157</v>
      </c>
      <c r="DM4" s="15" t="s">
        <v>158</v>
      </c>
      <c r="DN4" s="15" t="s">
        <v>159</v>
      </c>
      <c r="DO4" s="15" t="s">
        <v>160</v>
      </c>
      <c r="DP4" s="15" t="s">
        <v>161</v>
      </c>
      <c r="DQ4" s="15" t="s">
        <v>162</v>
      </c>
      <c r="DR4" s="15" t="s">
        <v>163</v>
      </c>
      <c r="DS4" s="15" t="s">
        <v>164</v>
      </c>
      <c r="DT4" s="15" t="s">
        <v>165</v>
      </c>
      <c r="DU4" s="15" t="s">
        <v>166</v>
      </c>
      <c r="DV4" s="15" t="s">
        <v>167</v>
      </c>
      <c r="DW4" s="15" t="s">
        <v>168</v>
      </c>
      <c r="DX4" s="15" t="s">
        <v>169</v>
      </c>
      <c r="DY4" s="15" t="s">
        <v>170</v>
      </c>
      <c r="DZ4" s="15" t="s">
        <v>171</v>
      </c>
      <c r="EA4" s="15" t="s">
        <v>172</v>
      </c>
      <c r="EB4" s="15" t="s">
        <v>173</v>
      </c>
      <c r="EC4" s="15" t="s">
        <v>174</v>
      </c>
      <c r="ED4" s="15" t="s">
        <v>175</v>
      </c>
      <c r="EE4" s="15" t="s">
        <v>176</v>
      </c>
      <c r="EF4" s="15" t="s">
        <v>177</v>
      </c>
      <c r="EG4" s="15" t="s">
        <v>178</v>
      </c>
      <c r="EH4" s="15" t="s">
        <v>179</v>
      </c>
      <c r="EI4" s="15" t="s">
        <v>180</v>
      </c>
      <c r="EJ4" s="15" t="s">
        <v>181</v>
      </c>
      <c r="EK4" s="15" t="s">
        <v>182</v>
      </c>
      <c r="EL4" s="15" t="s">
        <v>183</v>
      </c>
      <c r="EM4" s="15" t="s">
        <v>184</v>
      </c>
      <c r="EN4" s="15" t="s">
        <v>185</v>
      </c>
      <c r="EO4" s="15" t="s">
        <v>186</v>
      </c>
      <c r="EP4" s="15" t="s">
        <v>187</v>
      </c>
      <c r="EQ4" s="15" t="s">
        <v>188</v>
      </c>
      <c r="ER4" s="15" t="s">
        <v>189</v>
      </c>
      <c r="ES4" s="15" t="s">
        <v>190</v>
      </c>
      <c r="ET4" s="15" t="s">
        <v>191</v>
      </c>
      <c r="EU4" s="15" t="s">
        <v>192</v>
      </c>
      <c r="EV4" s="15" t="s">
        <v>193</v>
      </c>
      <c r="EW4" s="15" t="s">
        <v>194</v>
      </c>
      <c r="EX4" s="15" t="s">
        <v>195</v>
      </c>
      <c r="EY4" s="15" t="s">
        <v>196</v>
      </c>
      <c r="EZ4" s="15" t="s">
        <v>197</v>
      </c>
      <c r="FA4" s="15" t="s">
        <v>198</v>
      </c>
      <c r="FB4" s="15" t="s">
        <v>199</v>
      </c>
      <c r="FC4" s="15" t="s">
        <v>200</v>
      </c>
      <c r="FD4" s="15" t="s">
        <v>201</v>
      </c>
      <c r="FE4" s="15" t="s">
        <v>202</v>
      </c>
      <c r="FF4" s="15" t="s">
        <v>203</v>
      </c>
      <c r="FG4" s="15" t="s">
        <v>204</v>
      </c>
      <c r="FH4" s="15" t="s">
        <v>205</v>
      </c>
      <c r="FI4" s="15" t="s">
        <v>206</v>
      </c>
      <c r="FJ4" s="15" t="s">
        <v>207</v>
      </c>
      <c r="FK4" s="15" t="s">
        <v>208</v>
      </c>
      <c r="FL4" s="15" t="s">
        <v>209</v>
      </c>
      <c r="FM4" s="15" t="s">
        <v>210</v>
      </c>
      <c r="FN4" s="15" t="s">
        <v>211</v>
      </c>
      <c r="FO4" s="15" t="s">
        <v>212</v>
      </c>
      <c r="FP4" s="15" t="s">
        <v>213</v>
      </c>
      <c r="FQ4" s="15" t="s">
        <v>214</v>
      </c>
      <c r="FR4" s="15" t="s">
        <v>215</v>
      </c>
      <c r="FS4" s="15" t="s">
        <v>216</v>
      </c>
      <c r="FT4" s="15" t="s">
        <v>217</v>
      </c>
      <c r="FU4" s="15" t="s">
        <v>218</v>
      </c>
      <c r="FV4" s="15" t="s">
        <v>219</v>
      </c>
      <c r="FW4" s="15" t="s">
        <v>220</v>
      </c>
      <c r="FX4" s="15" t="s">
        <v>221</v>
      </c>
    </row>
    <row r="5" spans="1:180" s="22" customFormat="1" ht="15" customHeight="1">
      <c r="A5" s="133" t="s">
        <v>222</v>
      </c>
      <c r="B5" s="16" t="s">
        <v>223</v>
      </c>
      <c r="C5" s="17" t="s">
        <v>224</v>
      </c>
      <c r="D5" s="18"/>
      <c r="E5" s="18"/>
      <c r="F5"/>
      <c r="G5" s="19" t="s">
        <v>225</v>
      </c>
      <c r="H5" s="19" t="s">
        <v>225</v>
      </c>
      <c r="I5" s="19" t="s">
        <v>225</v>
      </c>
      <c r="J5" s="19" t="s">
        <v>225</v>
      </c>
      <c r="K5" s="19" t="s">
        <v>225</v>
      </c>
      <c r="L5" s="19" t="s">
        <v>225</v>
      </c>
      <c r="M5" s="19" t="s">
        <v>225</v>
      </c>
      <c r="N5"/>
      <c r="O5" s="19" t="s">
        <v>225</v>
      </c>
      <c r="P5" s="19" t="s">
        <v>225</v>
      </c>
      <c r="Q5" s="19" t="s">
        <v>225</v>
      </c>
      <c r="R5" s="19" t="s">
        <v>225</v>
      </c>
      <c r="S5" s="19" t="s">
        <v>225</v>
      </c>
      <c r="T5" s="19" t="s">
        <v>225</v>
      </c>
      <c r="U5" s="19" t="s">
        <v>225</v>
      </c>
      <c r="V5" s="19" t="s">
        <v>225</v>
      </c>
      <c r="W5" s="19" t="s">
        <v>225</v>
      </c>
      <c r="X5" s="19" t="s">
        <v>225</v>
      </c>
      <c r="Y5"/>
      <c r="Z5"/>
      <c r="AA5"/>
      <c r="AB5"/>
      <c r="AC5"/>
      <c r="AD5" s="18"/>
      <c r="AE5" s="18"/>
      <c r="AF5" s="18"/>
      <c r="AG5" s="18"/>
      <c r="AH5" s="18"/>
      <c r="AI5" s="18"/>
      <c r="AJ5" s="18"/>
      <c r="AK5" s="18"/>
      <c r="AL5" s="20">
        <f t="shared" ref="AL5:AL20" si="0">COUNTIF(D5:AK5,"&lt;&gt;")/2</f>
        <v>8.5</v>
      </c>
      <c r="AM5" s="18"/>
      <c r="AN5" s="18"/>
      <c r="AO5"/>
      <c r="AP5" s="19" t="s">
        <v>225</v>
      </c>
      <c r="AQ5" s="19" t="s">
        <v>225</v>
      </c>
      <c r="AR5" s="19" t="s">
        <v>225</v>
      </c>
      <c r="AS5" s="19" t="s">
        <v>225</v>
      </c>
      <c r="AT5" s="19" t="s">
        <v>225</v>
      </c>
      <c r="AU5" s="19" t="s">
        <v>225</v>
      </c>
      <c r="AV5" s="19" t="s">
        <v>225</v>
      </c>
      <c r="AW5"/>
      <c r="AX5" s="19" t="s">
        <v>225</v>
      </c>
      <c r="AY5" s="19" t="s">
        <v>225</v>
      </c>
      <c r="AZ5" s="19" t="s">
        <v>225</v>
      </c>
      <c r="BA5" s="19" t="s">
        <v>225</v>
      </c>
      <c r="BB5" s="19" t="s">
        <v>225</v>
      </c>
      <c r="BC5" s="19" t="s">
        <v>225</v>
      </c>
      <c r="BD5" s="19" t="s">
        <v>225</v>
      </c>
      <c r="BE5" s="19" t="s">
        <v>225</v>
      </c>
      <c r="BF5" s="19" t="s">
        <v>225</v>
      </c>
      <c r="BG5" s="19" t="s">
        <v>225</v>
      </c>
      <c r="BH5"/>
      <c r="BI5"/>
      <c r="BJ5"/>
      <c r="BK5"/>
      <c r="BL5"/>
      <c r="BM5" s="18"/>
      <c r="BN5" s="18"/>
      <c r="BO5" s="18"/>
      <c r="BP5" s="18"/>
      <c r="BQ5" s="18"/>
      <c r="BR5" s="18"/>
      <c r="BS5" s="18"/>
      <c r="BT5" s="18"/>
      <c r="BU5" s="20">
        <f t="shared" ref="BU5:BU20" si="1">COUNTIF(AM5:BT5,"&lt;&gt;")/2</f>
        <v>8.5</v>
      </c>
      <c r="BV5" s="18"/>
      <c r="BW5" s="18"/>
      <c r="BX5"/>
      <c r="BY5" s="19" t="s">
        <v>225</v>
      </c>
      <c r="BZ5" s="19" t="s">
        <v>225</v>
      </c>
      <c r="CA5" s="19" t="s">
        <v>225</v>
      </c>
      <c r="CB5" s="19" t="s">
        <v>225</v>
      </c>
      <c r="CC5" s="19" t="s">
        <v>225</v>
      </c>
      <c r="CD5" s="19" t="s">
        <v>225</v>
      </c>
      <c r="CE5" s="19" t="s">
        <v>225</v>
      </c>
      <c r="CF5"/>
      <c r="CG5" s="19" t="s">
        <v>225</v>
      </c>
      <c r="CH5" s="19" t="s">
        <v>225</v>
      </c>
      <c r="CI5" s="19" t="s">
        <v>225</v>
      </c>
      <c r="CJ5" s="19" t="s">
        <v>225</v>
      </c>
      <c r="CK5" s="19" t="s">
        <v>225</v>
      </c>
      <c r="CL5" s="19" t="s">
        <v>225</v>
      </c>
      <c r="CM5" s="19" t="s">
        <v>225</v>
      </c>
      <c r="CN5" s="19" t="s">
        <v>225</v>
      </c>
      <c r="CO5" s="19" t="s">
        <v>225</v>
      </c>
      <c r="CP5" s="19" t="s">
        <v>225</v>
      </c>
      <c r="CQ5"/>
      <c r="CR5"/>
      <c r="CS5"/>
      <c r="CT5"/>
      <c r="CU5"/>
      <c r="CV5" s="18"/>
      <c r="CW5" s="18"/>
      <c r="CX5" s="18"/>
      <c r="CY5" s="18"/>
      <c r="CZ5" s="18"/>
      <c r="DA5" s="18"/>
      <c r="DB5" s="18"/>
      <c r="DC5" s="18"/>
      <c r="DD5" s="20">
        <f t="shared" ref="DD5:DD20" si="2">COUNTIF(BV5:DC5,"&lt;&gt;")/2</f>
        <v>8.5</v>
      </c>
      <c r="DE5" s="18"/>
      <c r="DF5" s="18"/>
      <c r="DG5"/>
      <c r="DH5" s="19" t="s">
        <v>225</v>
      </c>
      <c r="DI5" s="19" t="s">
        <v>225</v>
      </c>
      <c r="DJ5" s="19" t="s">
        <v>225</v>
      </c>
      <c r="DK5" s="19" t="s">
        <v>225</v>
      </c>
      <c r="DL5" s="19" t="s">
        <v>225</v>
      </c>
      <c r="DM5" s="19" t="s">
        <v>225</v>
      </c>
      <c r="DN5" s="19" t="s">
        <v>225</v>
      </c>
      <c r="DO5"/>
      <c r="DP5" s="19" t="s">
        <v>225</v>
      </c>
      <c r="DQ5" s="19" t="s">
        <v>225</v>
      </c>
      <c r="DR5" s="19" t="s">
        <v>225</v>
      </c>
      <c r="DS5" s="19" t="s">
        <v>225</v>
      </c>
      <c r="DT5" s="19" t="s">
        <v>225</v>
      </c>
      <c r="DU5" s="19" t="s">
        <v>225</v>
      </c>
      <c r="DV5" s="19" t="s">
        <v>225</v>
      </c>
      <c r="DW5" s="19" t="s">
        <v>225</v>
      </c>
      <c r="DX5" s="19" t="s">
        <v>225</v>
      </c>
      <c r="DY5" s="19" t="s">
        <v>225</v>
      </c>
      <c r="DZ5"/>
      <c r="EA5"/>
      <c r="EB5"/>
      <c r="EC5"/>
      <c r="ED5"/>
      <c r="EE5" s="18"/>
      <c r="EF5" s="18"/>
      <c r="EG5" s="18"/>
      <c r="EH5" s="18"/>
      <c r="EI5" s="18"/>
      <c r="EJ5" s="18"/>
      <c r="EK5" s="18"/>
      <c r="EL5" s="18"/>
      <c r="EM5" s="20">
        <f t="shared" ref="EM5:EM20" si="3">COUNTIF(DE5:EL5,"&lt;&gt;")/2</f>
        <v>8.5</v>
      </c>
      <c r="EN5" s="18"/>
      <c r="EO5" s="18"/>
      <c r="EP5"/>
      <c r="EQ5" s="19" t="s">
        <v>225</v>
      </c>
      <c r="ER5" s="19" t="s">
        <v>225</v>
      </c>
      <c r="ES5" s="19" t="s">
        <v>225</v>
      </c>
      <c r="ET5" s="19" t="s">
        <v>225</v>
      </c>
      <c r="EU5" s="19" t="s">
        <v>225</v>
      </c>
      <c r="EV5" s="19" t="s">
        <v>225</v>
      </c>
      <c r="EW5" s="19" t="s">
        <v>225</v>
      </c>
      <c r="EX5" s="19" t="s">
        <v>225</v>
      </c>
      <c r="EY5" s="19" t="s">
        <v>225</v>
      </c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 s="18"/>
      <c r="FO5" s="18"/>
      <c r="FP5" s="18"/>
      <c r="FQ5" s="18"/>
      <c r="FR5" s="18"/>
      <c r="FS5" s="18"/>
      <c r="FT5" s="18"/>
      <c r="FU5" s="18"/>
      <c r="FV5" s="20">
        <f t="shared" ref="FV5:FV20" si="4">COUNTIF(EN5:FU5,"&lt;&gt;")/2</f>
        <v>4.5</v>
      </c>
      <c r="FW5" s="21"/>
      <c r="FX5" s="20">
        <f t="shared" ref="FX5:FX20" si="5">AL5+BU5+DD5+EM5+FV5</f>
        <v>38.5</v>
      </c>
    </row>
    <row r="6" spans="1:180" s="2" customFormat="1" ht="15" customHeight="1">
      <c r="A6" s="133"/>
      <c r="B6" s="23" t="s">
        <v>226</v>
      </c>
      <c r="C6" s="17" t="s">
        <v>224</v>
      </c>
      <c r="D6" s="18"/>
      <c r="E6" s="18"/>
      <c r="F6"/>
      <c r="G6" s="19" t="s">
        <v>225</v>
      </c>
      <c r="H6" s="19" t="s">
        <v>225</v>
      </c>
      <c r="I6" s="19" t="s">
        <v>225</v>
      </c>
      <c r="J6" s="19" t="s">
        <v>225</v>
      </c>
      <c r="K6" s="19" t="s">
        <v>225</v>
      </c>
      <c r="L6" s="19" t="s">
        <v>225</v>
      </c>
      <c r="M6" s="19" t="s">
        <v>225</v>
      </c>
      <c r="N6" s="19" t="s">
        <v>225</v>
      </c>
      <c r="O6" s="19" t="s">
        <v>225</v>
      </c>
      <c r="P6"/>
      <c r="Q6"/>
      <c r="R6" s="19" t="s">
        <v>225</v>
      </c>
      <c r="S6" s="19" t="s">
        <v>225</v>
      </c>
      <c r="T6" s="19" t="s">
        <v>225</v>
      </c>
      <c r="U6" s="19" t="s">
        <v>225</v>
      </c>
      <c r="V6" s="19" t="s">
        <v>225</v>
      </c>
      <c r="W6" s="19" t="s">
        <v>225</v>
      </c>
      <c r="X6" s="19" t="s">
        <v>225</v>
      </c>
      <c r="Y6"/>
      <c r="Z6"/>
      <c r="AA6"/>
      <c r="AB6"/>
      <c r="AC6"/>
      <c r="AD6" s="18"/>
      <c r="AE6" s="18"/>
      <c r="AF6" s="18"/>
      <c r="AG6" s="18"/>
      <c r="AH6" s="18"/>
      <c r="AI6" s="18"/>
      <c r="AJ6" s="18"/>
      <c r="AK6" s="18"/>
      <c r="AL6" s="20">
        <f t="shared" si="0"/>
        <v>8</v>
      </c>
      <c r="AM6" s="18"/>
      <c r="AN6" s="18"/>
      <c r="AO6"/>
      <c r="AP6" s="19" t="s">
        <v>225</v>
      </c>
      <c r="AQ6" s="19" t="s">
        <v>225</v>
      </c>
      <c r="AR6" s="19" t="s">
        <v>225</v>
      </c>
      <c r="AS6" s="19" t="s">
        <v>225</v>
      </c>
      <c r="AT6" s="19" t="s">
        <v>225</v>
      </c>
      <c r="AU6" s="19" t="s">
        <v>225</v>
      </c>
      <c r="AV6" s="19" t="s">
        <v>225</v>
      </c>
      <c r="AW6" s="19" t="s">
        <v>225</v>
      </c>
      <c r="AX6" s="19" t="s">
        <v>225</v>
      </c>
      <c r="AY6"/>
      <c r="AZ6"/>
      <c r="BA6" s="19" t="s">
        <v>225</v>
      </c>
      <c r="BB6" s="19" t="s">
        <v>225</v>
      </c>
      <c r="BC6" s="19" t="s">
        <v>225</v>
      </c>
      <c r="BD6" s="19" t="s">
        <v>225</v>
      </c>
      <c r="BE6" s="19" t="s">
        <v>225</v>
      </c>
      <c r="BF6" s="19" t="s">
        <v>225</v>
      </c>
      <c r="BG6" s="19" t="s">
        <v>225</v>
      </c>
      <c r="BH6"/>
      <c r="BI6"/>
      <c r="BJ6"/>
      <c r="BK6"/>
      <c r="BL6"/>
      <c r="BM6" s="18"/>
      <c r="BN6" s="18"/>
      <c r="BO6" s="18"/>
      <c r="BP6" s="18"/>
      <c r="BQ6" s="18"/>
      <c r="BR6" s="18"/>
      <c r="BS6" s="18"/>
      <c r="BT6" s="18"/>
      <c r="BU6" s="20">
        <f t="shared" si="1"/>
        <v>8</v>
      </c>
      <c r="BV6" s="18"/>
      <c r="BW6" s="18"/>
      <c r="BX6"/>
      <c r="BY6" s="19" t="s">
        <v>225</v>
      </c>
      <c r="BZ6" s="19" t="s">
        <v>225</v>
      </c>
      <c r="CA6" s="19" t="s">
        <v>225</v>
      </c>
      <c r="CB6" s="19" t="s">
        <v>225</v>
      </c>
      <c r="CC6" s="19" t="s">
        <v>225</v>
      </c>
      <c r="CD6" s="19" t="s">
        <v>225</v>
      </c>
      <c r="CE6" s="19" t="s">
        <v>225</v>
      </c>
      <c r="CF6" s="19" t="s">
        <v>225</v>
      </c>
      <c r="CG6" s="19" t="s">
        <v>225</v>
      </c>
      <c r="CH6"/>
      <c r="CI6"/>
      <c r="CJ6" s="19" t="s">
        <v>225</v>
      </c>
      <c r="CK6" s="19" t="s">
        <v>225</v>
      </c>
      <c r="CL6" s="19" t="s">
        <v>225</v>
      </c>
      <c r="CM6" s="19" t="s">
        <v>225</v>
      </c>
      <c r="CN6" s="19" t="s">
        <v>225</v>
      </c>
      <c r="CO6" s="19" t="s">
        <v>225</v>
      </c>
      <c r="CP6" s="19" t="s">
        <v>225</v>
      </c>
      <c r="CQ6"/>
      <c r="CR6"/>
      <c r="CS6"/>
      <c r="CT6"/>
      <c r="CU6"/>
      <c r="CV6" s="18"/>
      <c r="CW6" s="18"/>
      <c r="CX6" s="18"/>
      <c r="CY6" s="18"/>
      <c r="CZ6" s="18"/>
      <c r="DA6" s="18"/>
      <c r="DB6" s="18"/>
      <c r="DC6" s="18"/>
      <c r="DD6" s="20">
        <f t="shared" si="2"/>
        <v>8</v>
      </c>
      <c r="DE6" s="18"/>
      <c r="DF6" s="18"/>
      <c r="DG6"/>
      <c r="DH6" s="19" t="s">
        <v>225</v>
      </c>
      <c r="DI6" s="19" t="s">
        <v>225</v>
      </c>
      <c r="DJ6" s="19" t="s">
        <v>225</v>
      </c>
      <c r="DK6" s="19" t="s">
        <v>225</v>
      </c>
      <c r="DL6" s="19" t="s">
        <v>225</v>
      </c>
      <c r="DM6" s="19" t="s">
        <v>225</v>
      </c>
      <c r="DN6" s="19" t="s">
        <v>225</v>
      </c>
      <c r="DO6" s="19" t="s">
        <v>225</v>
      </c>
      <c r="DP6" s="19" t="s">
        <v>225</v>
      </c>
      <c r="DQ6"/>
      <c r="DR6"/>
      <c r="DS6" s="19" t="s">
        <v>225</v>
      </c>
      <c r="DT6" s="19" t="s">
        <v>225</v>
      </c>
      <c r="DU6" s="19" t="s">
        <v>225</v>
      </c>
      <c r="DV6" s="19" t="s">
        <v>225</v>
      </c>
      <c r="DW6" s="19" t="s">
        <v>225</v>
      </c>
      <c r="DX6" s="19" t="s">
        <v>225</v>
      </c>
      <c r="DY6" s="19" t="s">
        <v>225</v>
      </c>
      <c r="DZ6"/>
      <c r="EA6"/>
      <c r="EB6"/>
      <c r="EC6"/>
      <c r="ED6"/>
      <c r="EE6" s="18"/>
      <c r="EF6" s="18"/>
      <c r="EG6" s="18"/>
      <c r="EH6" s="18"/>
      <c r="EI6" s="18"/>
      <c r="EJ6" s="18"/>
      <c r="EK6" s="18"/>
      <c r="EL6" s="18"/>
      <c r="EM6" s="20">
        <f t="shared" si="3"/>
        <v>8</v>
      </c>
      <c r="EN6" s="18"/>
      <c r="EO6" s="18"/>
      <c r="EP6"/>
      <c r="EQ6" s="19" t="s">
        <v>225</v>
      </c>
      <c r="ER6" s="19" t="s">
        <v>225</v>
      </c>
      <c r="ES6" s="19" t="s">
        <v>225</v>
      </c>
      <c r="ET6" s="19" t="s">
        <v>225</v>
      </c>
      <c r="EU6" s="19" t="s">
        <v>225</v>
      </c>
      <c r="EV6" s="19" t="s">
        <v>225</v>
      </c>
      <c r="EW6" s="19" t="s">
        <v>225</v>
      </c>
      <c r="EX6" s="19" t="s">
        <v>225</v>
      </c>
      <c r="EY6" s="19" t="s">
        <v>225</v>
      </c>
      <c r="EZ6"/>
      <c r="FA6"/>
      <c r="FB6" s="19" t="s">
        <v>225</v>
      </c>
      <c r="FC6" s="19" t="s">
        <v>225</v>
      </c>
      <c r="FD6" s="19" t="s">
        <v>225</v>
      </c>
      <c r="FE6" s="19" t="s">
        <v>225</v>
      </c>
      <c r="FF6" s="19" t="s">
        <v>225</v>
      </c>
      <c r="FG6" s="19" t="s">
        <v>225</v>
      </c>
      <c r="FH6" s="19" t="s">
        <v>225</v>
      </c>
      <c r="FI6"/>
      <c r="FJ6"/>
      <c r="FK6"/>
      <c r="FL6"/>
      <c r="FM6"/>
      <c r="FN6" s="18"/>
      <c r="FO6" s="18"/>
      <c r="FP6" s="18"/>
      <c r="FQ6" s="18"/>
      <c r="FR6" s="18"/>
      <c r="FS6" s="18"/>
      <c r="FT6" s="18"/>
      <c r="FU6" s="18"/>
      <c r="FV6" s="20">
        <f t="shared" si="4"/>
        <v>8</v>
      </c>
      <c r="FW6" s="21"/>
      <c r="FX6" s="20">
        <f t="shared" si="5"/>
        <v>40</v>
      </c>
    </row>
    <row r="7" spans="1:180" s="2" customFormat="1" ht="15" customHeight="1">
      <c r="A7" s="133"/>
      <c r="B7" s="24" t="s">
        <v>227</v>
      </c>
      <c r="C7" s="17" t="s">
        <v>224</v>
      </c>
      <c r="D7" s="18"/>
      <c r="E7" s="1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18"/>
      <c r="AE7" s="18"/>
      <c r="AF7" s="18"/>
      <c r="AG7" s="18"/>
      <c r="AH7" s="18"/>
      <c r="AI7" s="18"/>
      <c r="AJ7" s="18"/>
      <c r="AK7" s="18"/>
      <c r="AL7" s="20">
        <f t="shared" si="0"/>
        <v>0</v>
      </c>
      <c r="AM7" s="18"/>
      <c r="AN7" s="18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 s="18"/>
      <c r="BN7" s="18"/>
      <c r="BO7" s="18"/>
      <c r="BP7" s="18"/>
      <c r="BQ7" s="18"/>
      <c r="BR7" s="18"/>
      <c r="BS7" s="18"/>
      <c r="BT7" s="18"/>
      <c r="BU7" s="20">
        <f t="shared" si="1"/>
        <v>0</v>
      </c>
      <c r="BV7" s="18"/>
      <c r="BW7" s="18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 s="18"/>
      <c r="CW7" s="18"/>
      <c r="CX7" s="18"/>
      <c r="CY7" s="18"/>
      <c r="CZ7" s="18"/>
      <c r="DA7" s="18"/>
      <c r="DB7" s="18"/>
      <c r="DC7" s="18"/>
      <c r="DD7" s="20">
        <f t="shared" si="2"/>
        <v>0</v>
      </c>
      <c r="DE7" s="18"/>
      <c r="DF7" s="18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 s="18"/>
      <c r="EF7" s="18"/>
      <c r="EG7" s="18"/>
      <c r="EH7" s="18"/>
      <c r="EI7" s="18"/>
      <c r="EJ7" s="18"/>
      <c r="EK7" s="18"/>
      <c r="EL7" s="18"/>
      <c r="EM7" s="20">
        <f t="shared" si="3"/>
        <v>0</v>
      </c>
      <c r="EN7" s="18"/>
      <c r="EO7" s="18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 s="18"/>
      <c r="FO7" s="18"/>
      <c r="FP7" s="18"/>
      <c r="FQ7" s="18"/>
      <c r="FR7" s="18"/>
      <c r="FS7" s="18"/>
      <c r="FT7" s="18"/>
      <c r="FU7" s="18"/>
      <c r="FV7" s="20">
        <f t="shared" si="4"/>
        <v>0</v>
      </c>
      <c r="FW7" s="21"/>
      <c r="FX7" s="20">
        <f t="shared" si="5"/>
        <v>0</v>
      </c>
    </row>
    <row r="8" spans="1:180" s="25" customFormat="1" ht="15" customHeight="1">
      <c r="A8" s="133"/>
      <c r="B8" s="24" t="s">
        <v>229</v>
      </c>
      <c r="C8" s="17" t="s">
        <v>224</v>
      </c>
      <c r="D8" s="18"/>
      <c r="E8" s="18"/>
      <c r="F8" s="19" t="s">
        <v>225</v>
      </c>
      <c r="G8" s="19" t="s">
        <v>225</v>
      </c>
      <c r="H8" s="19" t="s">
        <v>225</v>
      </c>
      <c r="I8" s="19" t="s">
        <v>225</v>
      </c>
      <c r="J8" s="19" t="s">
        <v>225</v>
      </c>
      <c r="K8" s="19" t="s">
        <v>225</v>
      </c>
      <c r="L8" s="19" t="s">
        <v>225</v>
      </c>
      <c r="M8" s="19" t="s">
        <v>225</v>
      </c>
      <c r="N8"/>
      <c r="O8"/>
      <c r="P8" s="19" t="s">
        <v>225</v>
      </c>
      <c r="Q8" s="19" t="s">
        <v>225</v>
      </c>
      <c r="R8" s="19" t="s">
        <v>225</v>
      </c>
      <c r="S8" s="19" t="s">
        <v>225</v>
      </c>
      <c r="T8" s="19" t="s">
        <v>225</v>
      </c>
      <c r="U8" s="19" t="s">
        <v>225</v>
      </c>
      <c r="V8" s="19" t="s">
        <v>225</v>
      </c>
      <c r="W8" s="19" t="s">
        <v>225</v>
      </c>
      <c r="X8"/>
      <c r="Y8"/>
      <c r="Z8"/>
      <c r="AA8"/>
      <c r="AB8"/>
      <c r="AC8"/>
      <c r="AD8" s="18"/>
      <c r="AE8" s="18"/>
      <c r="AF8" s="18"/>
      <c r="AG8" s="18"/>
      <c r="AH8" s="18"/>
      <c r="AI8" s="18"/>
      <c r="AJ8" s="18"/>
      <c r="AK8" s="18"/>
      <c r="AL8" s="20">
        <f t="shared" si="0"/>
        <v>8</v>
      </c>
      <c r="AM8" s="18"/>
      <c r="AN8" s="18"/>
      <c r="AO8" s="19" t="s">
        <v>225</v>
      </c>
      <c r="AP8" s="19" t="s">
        <v>225</v>
      </c>
      <c r="AQ8" s="19" t="s">
        <v>225</v>
      </c>
      <c r="AR8" s="19" t="s">
        <v>225</v>
      </c>
      <c r="AS8" s="19" t="s">
        <v>225</v>
      </c>
      <c r="AT8" s="19" t="s">
        <v>225</v>
      </c>
      <c r="AU8" s="19" t="s">
        <v>225</v>
      </c>
      <c r="AV8" s="19" t="s">
        <v>225</v>
      </c>
      <c r="AW8"/>
      <c r="AX8"/>
      <c r="AY8" s="19" t="s">
        <v>225</v>
      </c>
      <c r="AZ8" s="19" t="s">
        <v>225</v>
      </c>
      <c r="BA8" s="19" t="s">
        <v>225</v>
      </c>
      <c r="BB8" s="19" t="s">
        <v>225</v>
      </c>
      <c r="BC8" s="19" t="s">
        <v>225</v>
      </c>
      <c r="BD8" s="19" t="s">
        <v>225</v>
      </c>
      <c r="BE8" s="19" t="s">
        <v>225</v>
      </c>
      <c r="BF8" s="19" t="s">
        <v>225</v>
      </c>
      <c r="BG8"/>
      <c r="BH8"/>
      <c r="BI8"/>
      <c r="BJ8"/>
      <c r="BK8"/>
      <c r="BL8"/>
      <c r="BM8" s="18"/>
      <c r="BN8" s="18"/>
      <c r="BO8" s="18"/>
      <c r="BP8" s="18"/>
      <c r="BQ8" s="18"/>
      <c r="BR8" s="18"/>
      <c r="BS8" s="18"/>
      <c r="BT8" s="18"/>
      <c r="BU8" s="20">
        <f t="shared" si="1"/>
        <v>8</v>
      </c>
      <c r="BV8" s="18"/>
      <c r="BW8" s="18"/>
      <c r="BX8" s="19" t="s">
        <v>225</v>
      </c>
      <c r="BY8" s="19" t="s">
        <v>225</v>
      </c>
      <c r="BZ8" s="19" t="s">
        <v>225</v>
      </c>
      <c r="CA8" s="19" t="s">
        <v>225</v>
      </c>
      <c r="CB8" s="19" t="s">
        <v>225</v>
      </c>
      <c r="CC8" s="19" t="s">
        <v>225</v>
      </c>
      <c r="CD8" s="19" t="s">
        <v>225</v>
      </c>
      <c r="CE8" s="19" t="s">
        <v>225</v>
      </c>
      <c r="CF8"/>
      <c r="CG8"/>
      <c r="CH8" s="19" t="s">
        <v>225</v>
      </c>
      <c r="CI8" s="19" t="s">
        <v>225</v>
      </c>
      <c r="CJ8" s="19" t="s">
        <v>225</v>
      </c>
      <c r="CK8" s="19" t="s">
        <v>225</v>
      </c>
      <c r="CL8" s="19" t="s">
        <v>225</v>
      </c>
      <c r="CM8" s="19" t="s">
        <v>225</v>
      </c>
      <c r="CN8" s="19" t="s">
        <v>225</v>
      </c>
      <c r="CO8" s="19" t="s">
        <v>225</v>
      </c>
      <c r="CP8"/>
      <c r="CQ8"/>
      <c r="CR8"/>
      <c r="CS8"/>
      <c r="CT8"/>
      <c r="CU8"/>
      <c r="CV8" s="18"/>
      <c r="CW8" s="18"/>
      <c r="CX8" s="18"/>
      <c r="CY8" s="18"/>
      <c r="CZ8" s="18"/>
      <c r="DA8" s="18"/>
      <c r="DB8" s="18"/>
      <c r="DC8" s="18"/>
      <c r="DD8" s="20">
        <f t="shared" si="2"/>
        <v>8</v>
      </c>
      <c r="DE8" s="18"/>
      <c r="DF8" s="18"/>
      <c r="DG8" s="19" t="s">
        <v>225</v>
      </c>
      <c r="DH8" s="19" t="s">
        <v>225</v>
      </c>
      <c r="DI8" s="19" t="s">
        <v>225</v>
      </c>
      <c r="DJ8" s="19" t="s">
        <v>225</v>
      </c>
      <c r="DK8" s="19" t="s">
        <v>225</v>
      </c>
      <c r="DL8" s="19" t="s">
        <v>225</v>
      </c>
      <c r="DM8" s="19" t="s">
        <v>225</v>
      </c>
      <c r="DN8" s="19" t="s">
        <v>225</v>
      </c>
      <c r="DO8"/>
      <c r="DP8"/>
      <c r="DQ8" s="19" t="s">
        <v>225</v>
      </c>
      <c r="DR8" s="19" t="s">
        <v>225</v>
      </c>
      <c r="DS8" s="19" t="s">
        <v>225</v>
      </c>
      <c r="DT8" s="19" t="s">
        <v>225</v>
      </c>
      <c r="DU8" s="19" t="s">
        <v>225</v>
      </c>
      <c r="DV8" s="19" t="s">
        <v>225</v>
      </c>
      <c r="DW8" s="19" t="s">
        <v>225</v>
      </c>
      <c r="DX8" s="19" t="s">
        <v>225</v>
      </c>
      <c r="DY8"/>
      <c r="DZ8"/>
      <c r="EA8"/>
      <c r="EB8"/>
      <c r="EC8"/>
      <c r="ED8"/>
      <c r="EE8" s="18"/>
      <c r="EF8" s="18"/>
      <c r="EG8" s="18"/>
      <c r="EH8" s="18"/>
      <c r="EI8" s="18"/>
      <c r="EJ8" s="18"/>
      <c r="EK8" s="18"/>
      <c r="EL8" s="18"/>
      <c r="EM8" s="20">
        <f t="shared" si="3"/>
        <v>8</v>
      </c>
      <c r="EN8" s="18"/>
      <c r="EO8" s="18"/>
      <c r="EP8" s="19" t="s">
        <v>225</v>
      </c>
      <c r="EQ8" s="19" t="s">
        <v>225</v>
      </c>
      <c r="ER8" s="19" t="s">
        <v>225</v>
      </c>
      <c r="ES8" s="19" t="s">
        <v>225</v>
      </c>
      <c r="ET8" s="19" t="s">
        <v>225</v>
      </c>
      <c r="EU8" s="19" t="s">
        <v>225</v>
      </c>
      <c r="EV8" s="19" t="s">
        <v>225</v>
      </c>
      <c r="EW8" s="19" t="s">
        <v>225</v>
      </c>
      <c r="EX8"/>
      <c r="EY8"/>
      <c r="EZ8" s="19" t="s">
        <v>225</v>
      </c>
      <c r="FA8" s="19" t="s">
        <v>225</v>
      </c>
      <c r="FB8" s="19" t="s">
        <v>225</v>
      </c>
      <c r="FC8" s="19" t="s">
        <v>225</v>
      </c>
      <c r="FD8" s="19" t="s">
        <v>225</v>
      </c>
      <c r="FE8" s="19" t="s">
        <v>225</v>
      </c>
      <c r="FF8" s="19" t="s">
        <v>225</v>
      </c>
      <c r="FG8" s="19" t="s">
        <v>225</v>
      </c>
      <c r="FH8"/>
      <c r="FI8"/>
      <c r="FJ8"/>
      <c r="FK8"/>
      <c r="FL8"/>
      <c r="FM8"/>
      <c r="FN8" s="18"/>
      <c r="FO8" s="18"/>
      <c r="FP8" s="18"/>
      <c r="FQ8" s="18"/>
      <c r="FR8" s="18"/>
      <c r="FS8" s="18"/>
      <c r="FT8" s="18"/>
      <c r="FU8" s="18"/>
      <c r="FV8" s="20">
        <f t="shared" si="4"/>
        <v>8</v>
      </c>
      <c r="FW8" s="21"/>
      <c r="FX8" s="20">
        <f t="shared" si="5"/>
        <v>40</v>
      </c>
    </row>
    <row r="9" spans="1:180" s="2" customFormat="1" ht="15" customHeight="1">
      <c r="A9" s="133"/>
      <c r="B9" s="23" t="s">
        <v>230</v>
      </c>
      <c r="C9" s="17" t="s">
        <v>224</v>
      </c>
      <c r="D9" s="18"/>
      <c r="E9" s="18"/>
      <c r="F9"/>
      <c r="G9" s="19" t="s">
        <v>225</v>
      </c>
      <c r="H9" s="19" t="s">
        <v>225</v>
      </c>
      <c r="I9" s="19" t="s">
        <v>225</v>
      </c>
      <c r="J9" s="19" t="s">
        <v>225</v>
      </c>
      <c r="K9" s="19" t="s">
        <v>225</v>
      </c>
      <c r="L9" s="19" t="s">
        <v>225</v>
      </c>
      <c r="M9" s="19" t="s">
        <v>225</v>
      </c>
      <c r="N9"/>
      <c r="O9"/>
      <c r="P9" s="19" t="s">
        <v>225</v>
      </c>
      <c r="Q9" s="19" t="s">
        <v>225</v>
      </c>
      <c r="R9" s="19" t="s">
        <v>225</v>
      </c>
      <c r="S9" s="19" t="s">
        <v>225</v>
      </c>
      <c r="T9" s="19" t="s">
        <v>225</v>
      </c>
      <c r="U9" s="19" t="s">
        <v>225</v>
      </c>
      <c r="V9" s="19" t="s">
        <v>225</v>
      </c>
      <c r="W9" s="19" t="s">
        <v>225</v>
      </c>
      <c r="X9" s="19" t="s">
        <v>225</v>
      </c>
      <c r="Y9"/>
      <c r="Z9"/>
      <c r="AA9"/>
      <c r="AB9"/>
      <c r="AC9"/>
      <c r="AD9" s="18"/>
      <c r="AE9" s="18"/>
      <c r="AF9" s="18"/>
      <c r="AG9" s="18"/>
      <c r="AH9" s="18"/>
      <c r="AI9" s="18"/>
      <c r="AJ9" s="18"/>
      <c r="AK9" s="18"/>
      <c r="AL9" s="26">
        <f t="shared" si="0"/>
        <v>8</v>
      </c>
      <c r="AM9" s="18"/>
      <c r="AN9" s="18"/>
      <c r="AO9"/>
      <c r="AP9" s="19" t="s">
        <v>225</v>
      </c>
      <c r="AQ9" s="19" t="s">
        <v>225</v>
      </c>
      <c r="AR9" s="19" t="s">
        <v>225</v>
      </c>
      <c r="AS9" s="19" t="s">
        <v>225</v>
      </c>
      <c r="AT9" s="19" t="s">
        <v>225</v>
      </c>
      <c r="AU9" s="19" t="s">
        <v>225</v>
      </c>
      <c r="AV9" s="19" t="s">
        <v>225</v>
      </c>
      <c r="AW9"/>
      <c r="AX9"/>
      <c r="AY9" s="19" t="s">
        <v>225</v>
      </c>
      <c r="AZ9" s="19" t="s">
        <v>225</v>
      </c>
      <c r="BA9" s="19" t="s">
        <v>225</v>
      </c>
      <c r="BB9" s="19" t="s">
        <v>225</v>
      </c>
      <c r="BC9" s="19" t="s">
        <v>225</v>
      </c>
      <c r="BD9" s="19" t="s">
        <v>225</v>
      </c>
      <c r="BE9" s="19" t="s">
        <v>225</v>
      </c>
      <c r="BF9" s="19" t="s">
        <v>225</v>
      </c>
      <c r="BG9" s="19" t="s">
        <v>225</v>
      </c>
      <c r="BH9"/>
      <c r="BI9"/>
      <c r="BJ9"/>
      <c r="BK9"/>
      <c r="BL9"/>
      <c r="BM9" s="18"/>
      <c r="BN9" s="18"/>
      <c r="BO9" s="18"/>
      <c r="BP9" s="18"/>
      <c r="BQ9" s="18"/>
      <c r="BR9" s="18"/>
      <c r="BS9" s="18"/>
      <c r="BT9" s="18"/>
      <c r="BU9" s="26">
        <f t="shared" si="1"/>
        <v>8</v>
      </c>
      <c r="BV9" s="18"/>
      <c r="BW9" s="18"/>
      <c r="BX9"/>
      <c r="BY9" s="19" t="s">
        <v>225</v>
      </c>
      <c r="BZ9" s="19" t="s">
        <v>225</v>
      </c>
      <c r="CA9" s="19" t="s">
        <v>225</v>
      </c>
      <c r="CB9" s="19" t="s">
        <v>225</v>
      </c>
      <c r="CC9" s="19" t="s">
        <v>225</v>
      </c>
      <c r="CD9" s="19" t="s">
        <v>225</v>
      </c>
      <c r="CE9" s="19" t="s">
        <v>225</v>
      </c>
      <c r="CF9"/>
      <c r="CG9"/>
      <c r="CH9" s="19" t="s">
        <v>225</v>
      </c>
      <c r="CI9" s="19" t="s">
        <v>225</v>
      </c>
      <c r="CJ9" s="19" t="s">
        <v>225</v>
      </c>
      <c r="CK9" s="19" t="s">
        <v>225</v>
      </c>
      <c r="CL9" s="19" t="s">
        <v>225</v>
      </c>
      <c r="CM9" s="19" t="s">
        <v>225</v>
      </c>
      <c r="CN9" s="19" t="s">
        <v>225</v>
      </c>
      <c r="CO9" s="19" t="s">
        <v>225</v>
      </c>
      <c r="CP9" s="19" t="s">
        <v>225</v>
      </c>
      <c r="CQ9"/>
      <c r="CR9"/>
      <c r="CS9"/>
      <c r="CT9"/>
      <c r="CU9"/>
      <c r="CV9" s="18"/>
      <c r="CW9" s="18"/>
      <c r="CX9" s="18"/>
      <c r="CY9" s="18"/>
      <c r="CZ9" s="18"/>
      <c r="DA9" s="18"/>
      <c r="DB9" s="18"/>
      <c r="DC9" s="18"/>
      <c r="DD9" s="26">
        <f t="shared" si="2"/>
        <v>8</v>
      </c>
      <c r="DE9" s="18"/>
      <c r="DF9" s="18"/>
      <c r="DG9"/>
      <c r="DH9" s="19" t="s">
        <v>225</v>
      </c>
      <c r="DI9" s="19" t="s">
        <v>225</v>
      </c>
      <c r="DJ9" s="19" t="s">
        <v>225</v>
      </c>
      <c r="DK9" s="19" t="s">
        <v>225</v>
      </c>
      <c r="DL9" s="19" t="s">
        <v>225</v>
      </c>
      <c r="DM9" s="19" t="s">
        <v>225</v>
      </c>
      <c r="DN9" s="19" t="s">
        <v>225</v>
      </c>
      <c r="DO9"/>
      <c r="DP9"/>
      <c r="DQ9" s="19" t="s">
        <v>225</v>
      </c>
      <c r="DR9" s="19" t="s">
        <v>225</v>
      </c>
      <c r="DS9" s="19" t="s">
        <v>225</v>
      </c>
      <c r="DT9" s="19" t="s">
        <v>225</v>
      </c>
      <c r="DU9" s="19" t="s">
        <v>225</v>
      </c>
      <c r="DV9" s="19" t="s">
        <v>225</v>
      </c>
      <c r="DW9" s="19" t="s">
        <v>225</v>
      </c>
      <c r="DX9" s="19" t="s">
        <v>225</v>
      </c>
      <c r="DY9" s="19" t="s">
        <v>225</v>
      </c>
      <c r="DZ9"/>
      <c r="EA9"/>
      <c r="EB9"/>
      <c r="EC9"/>
      <c r="ED9"/>
      <c r="EE9" s="18"/>
      <c r="EF9" s="18"/>
      <c r="EG9" s="18"/>
      <c r="EH9" s="18"/>
      <c r="EI9" s="18"/>
      <c r="EJ9" s="18"/>
      <c r="EK9" s="18"/>
      <c r="EL9" s="18"/>
      <c r="EM9" s="26">
        <f t="shared" si="3"/>
        <v>8</v>
      </c>
      <c r="EN9" s="18"/>
      <c r="EO9" s="18"/>
      <c r="EP9"/>
      <c r="EQ9" s="19" t="s">
        <v>225</v>
      </c>
      <c r="ER9" s="19" t="s">
        <v>225</v>
      </c>
      <c r="ES9" s="19" t="s">
        <v>225</v>
      </c>
      <c r="ET9" s="19" t="s">
        <v>225</v>
      </c>
      <c r="EU9" s="19" t="s">
        <v>225</v>
      </c>
      <c r="EV9" s="19" t="s">
        <v>225</v>
      </c>
      <c r="EW9" s="19" t="s">
        <v>225</v>
      </c>
      <c r="EX9"/>
      <c r="EY9"/>
      <c r="EZ9" s="19" t="s">
        <v>225</v>
      </c>
      <c r="FA9" s="19" t="s">
        <v>225</v>
      </c>
      <c r="FB9" s="19" t="s">
        <v>225</v>
      </c>
      <c r="FC9" s="19" t="s">
        <v>225</v>
      </c>
      <c r="FD9" s="19" t="s">
        <v>225</v>
      </c>
      <c r="FE9" s="19" t="s">
        <v>225</v>
      </c>
      <c r="FF9" s="19" t="s">
        <v>225</v>
      </c>
      <c r="FG9" s="19" t="s">
        <v>225</v>
      </c>
      <c r="FH9" s="19" t="s">
        <v>225</v>
      </c>
      <c r="FI9"/>
      <c r="FJ9"/>
      <c r="FK9"/>
      <c r="FL9"/>
      <c r="FM9"/>
      <c r="FN9" s="18"/>
      <c r="FO9" s="18"/>
      <c r="FP9" s="18"/>
      <c r="FQ9" s="18"/>
      <c r="FR9" s="18"/>
      <c r="FS9" s="18"/>
      <c r="FT9" s="18"/>
      <c r="FU9" s="18"/>
      <c r="FV9" s="26">
        <f t="shared" si="4"/>
        <v>8</v>
      </c>
      <c r="FW9" s="21"/>
      <c r="FX9" s="26">
        <f t="shared" si="5"/>
        <v>40</v>
      </c>
    </row>
    <row r="10" spans="1:180" s="2" customFormat="1" ht="15" customHeight="1">
      <c r="A10" s="133"/>
      <c r="B10" s="23" t="s">
        <v>231</v>
      </c>
      <c r="C10" s="17" t="s">
        <v>224</v>
      </c>
      <c r="D10" s="18"/>
      <c r="E10" s="18"/>
      <c r="F10" s="19" t="s">
        <v>225</v>
      </c>
      <c r="G10" s="19" t="s">
        <v>225</v>
      </c>
      <c r="H10" s="19" t="s">
        <v>225</v>
      </c>
      <c r="I10" s="19" t="s">
        <v>225</v>
      </c>
      <c r="J10" s="19" t="s">
        <v>225</v>
      </c>
      <c r="K10" s="19" t="s">
        <v>225</v>
      </c>
      <c r="L10" s="19" t="s">
        <v>225</v>
      </c>
      <c r="M10" s="19" t="s">
        <v>225</v>
      </c>
      <c r="N10"/>
      <c r="O10"/>
      <c r="P10" s="19" t="s">
        <v>225</v>
      </c>
      <c r="Q10" s="19" t="s">
        <v>225</v>
      </c>
      <c r="R10" s="19" t="s">
        <v>225</v>
      </c>
      <c r="S10" s="19" t="s">
        <v>225</v>
      </c>
      <c r="T10" s="19" t="s">
        <v>225</v>
      </c>
      <c r="U10" s="19" t="s">
        <v>225</v>
      </c>
      <c r="V10" s="19" t="s">
        <v>225</v>
      </c>
      <c r="W10" s="19" t="s">
        <v>225</v>
      </c>
      <c r="X10"/>
      <c r="Y10"/>
      <c r="Z10"/>
      <c r="AA10"/>
      <c r="AB10"/>
      <c r="AC10"/>
      <c r="AD10" s="18"/>
      <c r="AE10" s="18"/>
      <c r="AF10" s="18"/>
      <c r="AG10" s="18"/>
      <c r="AH10" s="18"/>
      <c r="AI10" s="18"/>
      <c r="AJ10" s="18"/>
      <c r="AK10" s="18"/>
      <c r="AL10" s="26">
        <f t="shared" si="0"/>
        <v>8</v>
      </c>
      <c r="AM10" s="18"/>
      <c r="AN10" s="18"/>
      <c r="AO10" s="19" t="s">
        <v>225</v>
      </c>
      <c r="AP10" s="19" t="s">
        <v>225</v>
      </c>
      <c r="AQ10" s="19" t="s">
        <v>225</v>
      </c>
      <c r="AR10" s="19" t="s">
        <v>225</v>
      </c>
      <c r="AS10" s="19" t="s">
        <v>225</v>
      </c>
      <c r="AT10" s="19" t="s">
        <v>225</v>
      </c>
      <c r="AU10" s="19" t="s">
        <v>225</v>
      </c>
      <c r="AV10" s="19" t="s">
        <v>225</v>
      </c>
      <c r="AW10"/>
      <c r="AX10"/>
      <c r="AY10" s="19" t="s">
        <v>225</v>
      </c>
      <c r="AZ10" s="19" t="s">
        <v>225</v>
      </c>
      <c r="BA10" s="19" t="s">
        <v>225</v>
      </c>
      <c r="BB10" s="19" t="s">
        <v>225</v>
      </c>
      <c r="BC10" s="19" t="s">
        <v>225</v>
      </c>
      <c r="BD10" s="19" t="s">
        <v>225</v>
      </c>
      <c r="BE10" s="19" t="s">
        <v>225</v>
      </c>
      <c r="BF10" s="19" t="s">
        <v>225</v>
      </c>
      <c r="BG10"/>
      <c r="BH10"/>
      <c r="BI10"/>
      <c r="BJ10"/>
      <c r="BK10"/>
      <c r="BL10"/>
      <c r="BM10" s="18"/>
      <c r="BN10" s="18"/>
      <c r="BO10" s="18"/>
      <c r="BP10" s="18"/>
      <c r="BQ10" s="18"/>
      <c r="BR10" s="18"/>
      <c r="BS10" s="18"/>
      <c r="BT10" s="18"/>
      <c r="BU10" s="26">
        <f t="shared" si="1"/>
        <v>8</v>
      </c>
      <c r="BV10" s="18"/>
      <c r="BW10" s="18"/>
      <c r="BX10" s="19" t="s">
        <v>225</v>
      </c>
      <c r="BY10" s="19" t="s">
        <v>225</v>
      </c>
      <c r="BZ10" s="19" t="s">
        <v>225</v>
      </c>
      <c r="CA10" s="19" t="s">
        <v>225</v>
      </c>
      <c r="CB10" s="19" t="s">
        <v>225</v>
      </c>
      <c r="CC10" s="19" t="s">
        <v>225</v>
      </c>
      <c r="CD10" s="19" t="s">
        <v>225</v>
      </c>
      <c r="CE10" s="19" t="s">
        <v>225</v>
      </c>
      <c r="CF10"/>
      <c r="CG10"/>
      <c r="CH10" s="19" t="s">
        <v>225</v>
      </c>
      <c r="CI10" s="19" t="s">
        <v>225</v>
      </c>
      <c r="CJ10" s="19" t="s">
        <v>225</v>
      </c>
      <c r="CK10" s="19" t="s">
        <v>225</v>
      </c>
      <c r="CL10" s="19" t="s">
        <v>225</v>
      </c>
      <c r="CM10" s="19" t="s">
        <v>225</v>
      </c>
      <c r="CN10" s="19" t="s">
        <v>225</v>
      </c>
      <c r="CO10" s="19" t="s">
        <v>225</v>
      </c>
      <c r="CP10"/>
      <c r="CQ10"/>
      <c r="CR10"/>
      <c r="CS10"/>
      <c r="CT10"/>
      <c r="CU10"/>
      <c r="CV10" s="18"/>
      <c r="CW10" s="18"/>
      <c r="CX10" s="18"/>
      <c r="CY10" s="18"/>
      <c r="CZ10" s="18"/>
      <c r="DA10" s="18"/>
      <c r="DB10" s="18"/>
      <c r="DC10" s="18"/>
      <c r="DD10" s="26">
        <f t="shared" si="2"/>
        <v>8</v>
      </c>
      <c r="DE10" s="18"/>
      <c r="DF10" s="18"/>
      <c r="DG10" s="19" t="s">
        <v>225</v>
      </c>
      <c r="DH10" s="19" t="s">
        <v>225</v>
      </c>
      <c r="DI10" s="19" t="s">
        <v>225</v>
      </c>
      <c r="DJ10" s="19" t="s">
        <v>225</v>
      </c>
      <c r="DK10" s="19" t="s">
        <v>225</v>
      </c>
      <c r="DL10" s="19" t="s">
        <v>225</v>
      </c>
      <c r="DM10" s="19" t="s">
        <v>225</v>
      </c>
      <c r="DN10" s="19" t="s">
        <v>225</v>
      </c>
      <c r="DO10"/>
      <c r="DP10"/>
      <c r="DQ10" s="19" t="s">
        <v>225</v>
      </c>
      <c r="DR10" s="19" t="s">
        <v>225</v>
      </c>
      <c r="DS10" s="19" t="s">
        <v>225</v>
      </c>
      <c r="DT10" s="19" t="s">
        <v>225</v>
      </c>
      <c r="DU10" s="19" t="s">
        <v>225</v>
      </c>
      <c r="DV10" s="19" t="s">
        <v>225</v>
      </c>
      <c r="DW10" s="19" t="s">
        <v>225</v>
      </c>
      <c r="DX10" s="19" t="s">
        <v>225</v>
      </c>
      <c r="DY10"/>
      <c r="DZ10"/>
      <c r="EA10"/>
      <c r="EB10"/>
      <c r="EC10"/>
      <c r="ED10"/>
      <c r="EE10" s="18"/>
      <c r="EF10" s="18"/>
      <c r="EG10" s="18"/>
      <c r="EH10" s="18"/>
      <c r="EI10" s="18"/>
      <c r="EJ10" s="18"/>
      <c r="EK10" s="18"/>
      <c r="EL10" s="18"/>
      <c r="EM10" s="26">
        <f t="shared" si="3"/>
        <v>8</v>
      </c>
      <c r="EN10" s="18"/>
      <c r="EO10" s="18"/>
      <c r="EP10" s="19" t="s">
        <v>225</v>
      </c>
      <c r="EQ10" s="19" t="s">
        <v>225</v>
      </c>
      <c r="ER10" s="19" t="s">
        <v>225</v>
      </c>
      <c r="ES10" s="19" t="s">
        <v>225</v>
      </c>
      <c r="ET10" s="19" t="s">
        <v>225</v>
      </c>
      <c r="EU10" s="19" t="s">
        <v>225</v>
      </c>
      <c r="EV10" s="19" t="s">
        <v>225</v>
      </c>
      <c r="EW10" s="19" t="s">
        <v>225</v>
      </c>
      <c r="EX10"/>
      <c r="EY10"/>
      <c r="EZ10" s="19" t="s">
        <v>225</v>
      </c>
      <c r="FA10" s="19" t="s">
        <v>225</v>
      </c>
      <c r="FB10" s="19" t="s">
        <v>225</v>
      </c>
      <c r="FC10" s="19" t="s">
        <v>225</v>
      </c>
      <c r="FD10" s="19" t="s">
        <v>225</v>
      </c>
      <c r="FE10" s="19" t="s">
        <v>225</v>
      </c>
      <c r="FF10" s="19" t="s">
        <v>225</v>
      </c>
      <c r="FG10" s="19" t="s">
        <v>225</v>
      </c>
      <c r="FH10"/>
      <c r="FI10"/>
      <c r="FJ10"/>
      <c r="FK10"/>
      <c r="FL10"/>
      <c r="FM10"/>
      <c r="FN10" s="18"/>
      <c r="FO10" s="18"/>
      <c r="FP10" s="18"/>
      <c r="FQ10" s="18"/>
      <c r="FR10" s="18"/>
      <c r="FS10" s="18"/>
      <c r="FT10" s="18"/>
      <c r="FU10" s="18"/>
      <c r="FV10" s="26">
        <f t="shared" si="4"/>
        <v>8</v>
      </c>
      <c r="FW10" s="21"/>
      <c r="FX10" s="26">
        <f t="shared" si="5"/>
        <v>40</v>
      </c>
    </row>
    <row r="11" spans="1:180" s="2" customFormat="1" ht="15" customHeight="1">
      <c r="A11" s="133"/>
      <c r="B11" s="24" t="s">
        <v>233</v>
      </c>
      <c r="C11" s="17" t="s">
        <v>224</v>
      </c>
      <c r="D11" s="18"/>
      <c r="E11" s="18"/>
      <c r="F11" s="19" t="s">
        <v>225</v>
      </c>
      <c r="G11" s="19" t="s">
        <v>225</v>
      </c>
      <c r="H11" s="19" t="s">
        <v>225</v>
      </c>
      <c r="I11" s="19" t="s">
        <v>225</v>
      </c>
      <c r="J11" s="19" t="s">
        <v>225</v>
      </c>
      <c r="K11" s="19" t="s">
        <v>225</v>
      </c>
      <c r="L11" s="19" t="s">
        <v>225</v>
      </c>
      <c r="M11" s="19" t="s">
        <v>225</v>
      </c>
      <c r="N11"/>
      <c r="O11"/>
      <c r="P11" s="19" t="s">
        <v>225</v>
      </c>
      <c r="Q11" s="19" t="s">
        <v>225</v>
      </c>
      <c r="R11" s="19" t="s">
        <v>225</v>
      </c>
      <c r="S11" s="19" t="s">
        <v>225</v>
      </c>
      <c r="T11" s="19" t="s">
        <v>225</v>
      </c>
      <c r="U11" s="19" t="s">
        <v>225</v>
      </c>
      <c r="V11" s="19" t="s">
        <v>225</v>
      </c>
      <c r="W11" s="19" t="s">
        <v>225</v>
      </c>
      <c r="X11"/>
      <c r="Y11"/>
      <c r="Z11"/>
      <c r="AA11"/>
      <c r="AB11"/>
      <c r="AC11"/>
      <c r="AD11" s="18"/>
      <c r="AE11" s="18"/>
      <c r="AF11" s="18"/>
      <c r="AG11" s="18"/>
      <c r="AH11" s="18"/>
      <c r="AI11" s="18"/>
      <c r="AJ11" s="18"/>
      <c r="AK11" s="18"/>
      <c r="AL11" s="26">
        <f t="shared" si="0"/>
        <v>8</v>
      </c>
      <c r="AM11" s="18"/>
      <c r="AN11" s="18"/>
      <c r="AO11" s="19" t="s">
        <v>225</v>
      </c>
      <c r="AP11" s="19" t="s">
        <v>225</v>
      </c>
      <c r="AQ11" s="19" t="s">
        <v>225</v>
      </c>
      <c r="AR11" s="19" t="s">
        <v>225</v>
      </c>
      <c r="AS11" s="19" t="s">
        <v>225</v>
      </c>
      <c r="AT11" s="19" t="s">
        <v>225</v>
      </c>
      <c r="AU11" s="19" t="s">
        <v>225</v>
      </c>
      <c r="AV11" s="19" t="s">
        <v>225</v>
      </c>
      <c r="AW11"/>
      <c r="AX11"/>
      <c r="AY11" s="19" t="s">
        <v>225</v>
      </c>
      <c r="AZ11" s="19" t="s">
        <v>225</v>
      </c>
      <c r="BA11" s="19" t="s">
        <v>225</v>
      </c>
      <c r="BB11" s="19" t="s">
        <v>225</v>
      </c>
      <c r="BC11" s="19" t="s">
        <v>225</v>
      </c>
      <c r="BD11" s="19" t="s">
        <v>225</v>
      </c>
      <c r="BE11" s="19" t="s">
        <v>225</v>
      </c>
      <c r="BF11" s="19" t="s">
        <v>225</v>
      </c>
      <c r="BG11"/>
      <c r="BH11"/>
      <c r="BI11"/>
      <c r="BJ11"/>
      <c r="BK11"/>
      <c r="BL11"/>
      <c r="BM11" s="18"/>
      <c r="BN11" s="18"/>
      <c r="BO11" s="18"/>
      <c r="BP11" s="18"/>
      <c r="BQ11" s="18"/>
      <c r="BR11" s="18"/>
      <c r="BS11" s="18"/>
      <c r="BT11" s="18"/>
      <c r="BU11" s="26">
        <f t="shared" si="1"/>
        <v>8</v>
      </c>
      <c r="BV11" s="18"/>
      <c r="BW11" s="18"/>
      <c r="BX11" s="19" t="s">
        <v>225</v>
      </c>
      <c r="BY11" s="19" t="s">
        <v>225</v>
      </c>
      <c r="BZ11" s="19" t="s">
        <v>225</v>
      </c>
      <c r="CA11" s="19" t="s">
        <v>225</v>
      </c>
      <c r="CB11" s="19" t="s">
        <v>225</v>
      </c>
      <c r="CC11" s="19" t="s">
        <v>225</v>
      </c>
      <c r="CD11" s="19" t="s">
        <v>225</v>
      </c>
      <c r="CE11" s="19" t="s">
        <v>225</v>
      </c>
      <c r="CF11"/>
      <c r="CG11"/>
      <c r="CH11" s="19" t="s">
        <v>225</v>
      </c>
      <c r="CI11" s="19" t="s">
        <v>225</v>
      </c>
      <c r="CJ11" s="19" t="s">
        <v>225</v>
      </c>
      <c r="CK11" s="19" t="s">
        <v>225</v>
      </c>
      <c r="CL11" s="19" t="s">
        <v>225</v>
      </c>
      <c r="CM11" s="19" t="s">
        <v>225</v>
      </c>
      <c r="CN11" s="19" t="s">
        <v>225</v>
      </c>
      <c r="CO11" s="19" t="s">
        <v>225</v>
      </c>
      <c r="CP11"/>
      <c r="CQ11"/>
      <c r="CR11"/>
      <c r="CS11"/>
      <c r="CT11"/>
      <c r="CU11"/>
      <c r="CV11" s="18"/>
      <c r="CW11" s="18"/>
      <c r="CX11" s="18"/>
      <c r="CY11" s="18"/>
      <c r="CZ11" s="18"/>
      <c r="DA11" s="18"/>
      <c r="DB11" s="18"/>
      <c r="DC11" s="18"/>
      <c r="DD11" s="26">
        <f t="shared" si="2"/>
        <v>8</v>
      </c>
      <c r="DE11" s="18"/>
      <c r="DF11" s="18"/>
      <c r="DG11" s="19" t="s">
        <v>225</v>
      </c>
      <c r="DH11" s="19" t="s">
        <v>225</v>
      </c>
      <c r="DI11" s="19" t="s">
        <v>225</v>
      </c>
      <c r="DJ11" s="19" t="s">
        <v>225</v>
      </c>
      <c r="DK11" s="19" t="s">
        <v>225</v>
      </c>
      <c r="DL11" s="19" t="s">
        <v>225</v>
      </c>
      <c r="DM11" s="19" t="s">
        <v>225</v>
      </c>
      <c r="DN11" s="19" t="s">
        <v>225</v>
      </c>
      <c r="DO11"/>
      <c r="DP11"/>
      <c r="DQ11" s="19" t="s">
        <v>225</v>
      </c>
      <c r="DR11" s="19" t="s">
        <v>225</v>
      </c>
      <c r="DS11" s="19" t="s">
        <v>225</v>
      </c>
      <c r="DT11" s="19" t="s">
        <v>225</v>
      </c>
      <c r="DU11" s="19" t="s">
        <v>225</v>
      </c>
      <c r="DV11" s="19" t="s">
        <v>225</v>
      </c>
      <c r="DW11" s="19" t="s">
        <v>225</v>
      </c>
      <c r="DX11" s="19" t="s">
        <v>225</v>
      </c>
      <c r="DY11"/>
      <c r="DZ11"/>
      <c r="EA11"/>
      <c r="EB11"/>
      <c r="EC11"/>
      <c r="ED11"/>
      <c r="EE11" s="18"/>
      <c r="EF11" s="18"/>
      <c r="EG11" s="18"/>
      <c r="EH11" s="18"/>
      <c r="EI11" s="18"/>
      <c r="EJ11" s="18"/>
      <c r="EK11" s="18"/>
      <c r="EL11" s="18"/>
      <c r="EM11" s="26">
        <f t="shared" si="3"/>
        <v>8</v>
      </c>
      <c r="EN11" s="18"/>
      <c r="EO11" s="18"/>
      <c r="EP11" s="19" t="s">
        <v>225</v>
      </c>
      <c r="EQ11" s="19" t="s">
        <v>225</v>
      </c>
      <c r="ER11" s="19" t="s">
        <v>225</v>
      </c>
      <c r="ES11" s="19" t="s">
        <v>225</v>
      </c>
      <c r="ET11" s="19" t="s">
        <v>225</v>
      </c>
      <c r="EU11" s="19" t="s">
        <v>225</v>
      </c>
      <c r="EV11" s="19" t="s">
        <v>225</v>
      </c>
      <c r="EW11" s="19" t="s">
        <v>225</v>
      </c>
      <c r="EX11"/>
      <c r="EY11"/>
      <c r="EZ11" s="19" t="s">
        <v>225</v>
      </c>
      <c r="FA11" s="19" t="s">
        <v>225</v>
      </c>
      <c r="FB11" s="19" t="s">
        <v>225</v>
      </c>
      <c r="FC11" s="19" t="s">
        <v>225</v>
      </c>
      <c r="FD11" s="19" t="s">
        <v>225</v>
      </c>
      <c r="FE11" s="19" t="s">
        <v>225</v>
      </c>
      <c r="FF11" s="19" t="s">
        <v>225</v>
      </c>
      <c r="FG11" s="19" t="s">
        <v>225</v>
      </c>
      <c r="FH11"/>
      <c r="FI11"/>
      <c r="FJ11"/>
      <c r="FK11"/>
      <c r="FL11"/>
      <c r="FM11"/>
      <c r="FN11" s="18"/>
      <c r="FO11" s="18"/>
      <c r="FP11" s="18"/>
      <c r="FQ11" s="18"/>
      <c r="FR11" s="18"/>
      <c r="FS11" s="18"/>
      <c r="FT11" s="18"/>
      <c r="FU11" s="18"/>
      <c r="FV11" s="26">
        <f t="shared" si="4"/>
        <v>8</v>
      </c>
      <c r="FW11" s="21"/>
      <c r="FX11" s="26">
        <f t="shared" si="5"/>
        <v>40</v>
      </c>
    </row>
    <row r="12" spans="1:180" s="2" customFormat="1" ht="15" customHeight="1">
      <c r="A12" s="133"/>
      <c r="B12" s="24" t="s">
        <v>234</v>
      </c>
      <c r="C12" s="17" t="s">
        <v>224</v>
      </c>
      <c r="D12" s="18"/>
      <c r="E12" s="18"/>
      <c r="F12"/>
      <c r="G12" s="19" t="s">
        <v>225</v>
      </c>
      <c r="H12" s="19" t="s">
        <v>225</v>
      </c>
      <c r="I12" s="19" t="s">
        <v>225</v>
      </c>
      <c r="J12" s="19" t="s">
        <v>225</v>
      </c>
      <c r="K12" s="19" t="s">
        <v>225</v>
      </c>
      <c r="L12" s="19" t="s">
        <v>225</v>
      </c>
      <c r="M12" s="19" t="s">
        <v>225</v>
      </c>
      <c r="N12" s="19" t="s">
        <v>225</v>
      </c>
      <c r="O12" s="19" t="s">
        <v>225</v>
      </c>
      <c r="P12"/>
      <c r="Q12"/>
      <c r="R12" s="19" t="s">
        <v>225</v>
      </c>
      <c r="S12" s="19" t="s">
        <v>225</v>
      </c>
      <c r="T12" s="19" t="s">
        <v>225</v>
      </c>
      <c r="U12" s="19" t="s">
        <v>225</v>
      </c>
      <c r="V12" s="19" t="s">
        <v>225</v>
      </c>
      <c r="W12" s="19" t="s">
        <v>225</v>
      </c>
      <c r="X12" s="19" t="s">
        <v>225</v>
      </c>
      <c r="Y12"/>
      <c r="Z12"/>
      <c r="AA12"/>
      <c r="AB12"/>
      <c r="AC12"/>
      <c r="AD12" s="18"/>
      <c r="AE12" s="18"/>
      <c r="AF12" s="18"/>
      <c r="AG12" s="18"/>
      <c r="AH12" s="18"/>
      <c r="AI12" s="18"/>
      <c r="AJ12" s="18"/>
      <c r="AK12" s="18"/>
      <c r="AL12" s="26">
        <f t="shared" si="0"/>
        <v>8</v>
      </c>
      <c r="AM12" s="18"/>
      <c r="AN12" s="18"/>
      <c r="AO12"/>
      <c r="AP12" s="19" t="s">
        <v>225</v>
      </c>
      <c r="AQ12" s="19" t="s">
        <v>225</v>
      </c>
      <c r="AR12" s="19" t="s">
        <v>225</v>
      </c>
      <c r="AS12" s="19" t="s">
        <v>225</v>
      </c>
      <c r="AT12" s="19" t="s">
        <v>225</v>
      </c>
      <c r="AU12" s="19" t="s">
        <v>225</v>
      </c>
      <c r="AV12" s="19" t="s">
        <v>225</v>
      </c>
      <c r="AW12" s="19" t="s">
        <v>225</v>
      </c>
      <c r="AX12" s="19" t="s">
        <v>225</v>
      </c>
      <c r="AY12"/>
      <c r="AZ12"/>
      <c r="BA12" s="19" t="s">
        <v>225</v>
      </c>
      <c r="BB12" s="19" t="s">
        <v>225</v>
      </c>
      <c r="BC12" s="19" t="s">
        <v>225</v>
      </c>
      <c r="BD12" s="19" t="s">
        <v>225</v>
      </c>
      <c r="BE12" s="19" t="s">
        <v>225</v>
      </c>
      <c r="BF12" s="19" t="s">
        <v>225</v>
      </c>
      <c r="BG12" s="19" t="s">
        <v>225</v>
      </c>
      <c r="BH12"/>
      <c r="BI12"/>
      <c r="BJ12"/>
      <c r="BK12"/>
      <c r="BL12"/>
      <c r="BM12" s="18"/>
      <c r="BN12" s="18"/>
      <c r="BO12" s="18"/>
      <c r="BP12" s="18"/>
      <c r="BQ12" s="18"/>
      <c r="BR12" s="18"/>
      <c r="BS12" s="18"/>
      <c r="BT12" s="18"/>
      <c r="BU12" s="26">
        <f t="shared" si="1"/>
        <v>8</v>
      </c>
      <c r="BV12" s="18"/>
      <c r="BW12" s="18"/>
      <c r="BX12"/>
      <c r="BY12" s="19" t="s">
        <v>225</v>
      </c>
      <c r="BZ12" s="19" t="s">
        <v>225</v>
      </c>
      <c r="CA12" s="19" t="s">
        <v>225</v>
      </c>
      <c r="CB12" s="19" t="s">
        <v>225</v>
      </c>
      <c r="CC12" s="19" t="s">
        <v>225</v>
      </c>
      <c r="CD12" s="19" t="s">
        <v>225</v>
      </c>
      <c r="CE12" s="19" t="s">
        <v>225</v>
      </c>
      <c r="CF12" s="19" t="s">
        <v>225</v>
      </c>
      <c r="CG12" s="19" t="s">
        <v>225</v>
      </c>
      <c r="CH12"/>
      <c r="CI12"/>
      <c r="CJ12" s="19" t="s">
        <v>225</v>
      </c>
      <c r="CK12" s="19" t="s">
        <v>225</v>
      </c>
      <c r="CL12" s="19" t="s">
        <v>225</v>
      </c>
      <c r="CM12" s="19" t="s">
        <v>225</v>
      </c>
      <c r="CN12" s="19" t="s">
        <v>225</v>
      </c>
      <c r="CO12" s="19" t="s">
        <v>225</v>
      </c>
      <c r="CP12" s="19" t="s">
        <v>225</v>
      </c>
      <c r="CQ12"/>
      <c r="CR12"/>
      <c r="CS12"/>
      <c r="CT12"/>
      <c r="CU12"/>
      <c r="CV12" s="18"/>
      <c r="CW12" s="18"/>
      <c r="CX12" s="18"/>
      <c r="CY12" s="18"/>
      <c r="CZ12" s="18"/>
      <c r="DA12" s="18"/>
      <c r="DB12" s="18"/>
      <c r="DC12" s="18"/>
      <c r="DD12" s="26">
        <f t="shared" si="2"/>
        <v>8</v>
      </c>
      <c r="DE12" s="18"/>
      <c r="DF12" s="18"/>
      <c r="DG12"/>
      <c r="DH12" s="19" t="s">
        <v>225</v>
      </c>
      <c r="DI12" s="19" t="s">
        <v>225</v>
      </c>
      <c r="DJ12" s="19" t="s">
        <v>225</v>
      </c>
      <c r="DK12" s="19" t="s">
        <v>225</v>
      </c>
      <c r="DL12" s="19" t="s">
        <v>225</v>
      </c>
      <c r="DM12" s="19" t="s">
        <v>225</v>
      </c>
      <c r="DN12" s="19" t="s">
        <v>225</v>
      </c>
      <c r="DO12" s="19" t="s">
        <v>225</v>
      </c>
      <c r="DP12" s="19" t="s">
        <v>225</v>
      </c>
      <c r="DQ12"/>
      <c r="DR12"/>
      <c r="DS12" s="19" t="s">
        <v>225</v>
      </c>
      <c r="DT12" s="19" t="s">
        <v>225</v>
      </c>
      <c r="DU12" s="19" t="s">
        <v>225</v>
      </c>
      <c r="DV12" s="19" t="s">
        <v>225</v>
      </c>
      <c r="DW12" s="19" t="s">
        <v>225</v>
      </c>
      <c r="DX12" s="19" t="s">
        <v>225</v>
      </c>
      <c r="DY12" s="19" t="s">
        <v>225</v>
      </c>
      <c r="DZ12"/>
      <c r="EA12"/>
      <c r="EB12"/>
      <c r="EC12"/>
      <c r="ED12"/>
      <c r="EE12" s="18"/>
      <c r="EF12" s="18"/>
      <c r="EG12" s="18"/>
      <c r="EH12" s="18"/>
      <c r="EI12" s="18"/>
      <c r="EJ12" s="18"/>
      <c r="EK12" s="18"/>
      <c r="EL12" s="18"/>
      <c r="EM12" s="26">
        <f t="shared" si="3"/>
        <v>8</v>
      </c>
      <c r="EN12" s="18"/>
      <c r="EO12" s="18"/>
      <c r="EP12"/>
      <c r="EQ12" s="19" t="s">
        <v>225</v>
      </c>
      <c r="ER12" s="19" t="s">
        <v>225</v>
      </c>
      <c r="ES12" s="19" t="s">
        <v>225</v>
      </c>
      <c r="ET12" s="19" t="s">
        <v>225</v>
      </c>
      <c r="EU12" s="19" t="s">
        <v>225</v>
      </c>
      <c r="EV12" s="19" t="s">
        <v>225</v>
      </c>
      <c r="EW12" s="19" t="s">
        <v>225</v>
      </c>
      <c r="EX12" s="19" t="s">
        <v>225</v>
      </c>
      <c r="EY12" s="19" t="s">
        <v>225</v>
      </c>
      <c r="EZ12"/>
      <c r="FA12"/>
      <c r="FB12" s="19" t="s">
        <v>225</v>
      </c>
      <c r="FC12" s="19" t="s">
        <v>225</v>
      </c>
      <c r="FD12" s="19" t="s">
        <v>225</v>
      </c>
      <c r="FE12" s="19" t="s">
        <v>225</v>
      </c>
      <c r="FF12" s="19" t="s">
        <v>225</v>
      </c>
      <c r="FG12" s="19" t="s">
        <v>225</v>
      </c>
      <c r="FH12" s="19" t="s">
        <v>225</v>
      </c>
      <c r="FI12"/>
      <c r="FJ12"/>
      <c r="FK12"/>
      <c r="FL12"/>
      <c r="FM12"/>
      <c r="FN12" s="18"/>
      <c r="FO12" s="18"/>
      <c r="FP12" s="18"/>
      <c r="FQ12" s="18"/>
      <c r="FR12" s="18"/>
      <c r="FS12" s="18"/>
      <c r="FT12" s="18"/>
      <c r="FU12" s="18"/>
      <c r="FV12" s="26">
        <f t="shared" si="4"/>
        <v>8</v>
      </c>
      <c r="FW12" s="21"/>
      <c r="FX12" s="26">
        <f t="shared" si="5"/>
        <v>40</v>
      </c>
    </row>
    <row r="13" spans="1:180" s="2" customFormat="1" ht="15" customHeight="1">
      <c r="A13" s="133"/>
      <c r="B13" s="23" t="s">
        <v>235</v>
      </c>
      <c r="C13" s="17" t="s">
        <v>224</v>
      </c>
      <c r="D13" s="18"/>
      <c r="E13" s="18"/>
      <c r="F13"/>
      <c r="G13" s="19" t="s">
        <v>225</v>
      </c>
      <c r="H13" s="19" t="s">
        <v>225</v>
      </c>
      <c r="I13" s="19" t="s">
        <v>225</v>
      </c>
      <c r="J13" s="19" t="s">
        <v>225</v>
      </c>
      <c r="K13" s="19" t="s">
        <v>225</v>
      </c>
      <c r="L13" s="19" t="s">
        <v>225</v>
      </c>
      <c r="M13" s="19" t="s">
        <v>225</v>
      </c>
      <c r="N13" s="19" t="s">
        <v>225</v>
      </c>
      <c r="O13" s="19" t="s">
        <v>225</v>
      </c>
      <c r="P13"/>
      <c r="Q13"/>
      <c r="R13" s="19" t="s">
        <v>225</v>
      </c>
      <c r="S13" s="19" t="s">
        <v>225</v>
      </c>
      <c r="T13" s="19" t="s">
        <v>225</v>
      </c>
      <c r="U13" s="19" t="s">
        <v>225</v>
      </c>
      <c r="V13" s="19" t="s">
        <v>225</v>
      </c>
      <c r="W13" s="19" t="s">
        <v>225</v>
      </c>
      <c r="X13" s="19" t="s">
        <v>225</v>
      </c>
      <c r="Y13"/>
      <c r="Z13"/>
      <c r="AA13"/>
      <c r="AB13"/>
      <c r="AC13"/>
      <c r="AD13" s="18"/>
      <c r="AE13" s="18"/>
      <c r="AF13" s="18"/>
      <c r="AG13" s="18"/>
      <c r="AH13" s="18"/>
      <c r="AI13" s="18"/>
      <c r="AJ13" s="18"/>
      <c r="AK13" s="18"/>
      <c r="AL13" s="26">
        <f t="shared" si="0"/>
        <v>8</v>
      </c>
      <c r="AM13" s="18"/>
      <c r="AN13" s="18"/>
      <c r="AO13"/>
      <c r="AP13" s="19" t="s">
        <v>225</v>
      </c>
      <c r="AQ13" s="19" t="s">
        <v>225</v>
      </c>
      <c r="AR13" s="19" t="s">
        <v>225</v>
      </c>
      <c r="AS13" s="19" t="s">
        <v>225</v>
      </c>
      <c r="AT13" s="19" t="s">
        <v>225</v>
      </c>
      <c r="AU13" s="19" t="s">
        <v>225</v>
      </c>
      <c r="AV13" s="19" t="s">
        <v>225</v>
      </c>
      <c r="AW13" s="19" t="s">
        <v>225</v>
      </c>
      <c r="AX13" s="19" t="s">
        <v>225</v>
      </c>
      <c r="AY13"/>
      <c r="AZ13"/>
      <c r="BA13" s="19" t="s">
        <v>225</v>
      </c>
      <c r="BB13" s="19" t="s">
        <v>225</v>
      </c>
      <c r="BC13" s="19" t="s">
        <v>225</v>
      </c>
      <c r="BD13" s="19" t="s">
        <v>225</v>
      </c>
      <c r="BE13" s="19" t="s">
        <v>225</v>
      </c>
      <c r="BF13" s="19" t="s">
        <v>225</v>
      </c>
      <c r="BG13" s="19" t="s">
        <v>225</v>
      </c>
      <c r="BH13"/>
      <c r="BI13"/>
      <c r="BJ13"/>
      <c r="BK13"/>
      <c r="BL13"/>
      <c r="BM13" s="18"/>
      <c r="BN13" s="18"/>
      <c r="BO13" s="18"/>
      <c r="BP13" s="18"/>
      <c r="BQ13" s="18"/>
      <c r="BR13" s="18"/>
      <c r="BS13" s="18"/>
      <c r="BT13" s="18"/>
      <c r="BU13" s="26">
        <f t="shared" si="1"/>
        <v>8</v>
      </c>
      <c r="BV13" s="18"/>
      <c r="BW13" s="18"/>
      <c r="BX13"/>
      <c r="BY13" s="19" t="s">
        <v>225</v>
      </c>
      <c r="BZ13" s="19" t="s">
        <v>225</v>
      </c>
      <c r="CA13" s="19" t="s">
        <v>225</v>
      </c>
      <c r="CB13" s="19" t="s">
        <v>225</v>
      </c>
      <c r="CC13" s="19" t="s">
        <v>225</v>
      </c>
      <c r="CD13" s="19" t="s">
        <v>225</v>
      </c>
      <c r="CE13" s="19" t="s">
        <v>225</v>
      </c>
      <c r="CF13" s="19" t="s">
        <v>225</v>
      </c>
      <c r="CG13" s="19" t="s">
        <v>225</v>
      </c>
      <c r="CH13"/>
      <c r="CI13"/>
      <c r="CJ13" s="19" t="s">
        <v>225</v>
      </c>
      <c r="CK13" s="19" t="s">
        <v>225</v>
      </c>
      <c r="CL13" s="19" t="s">
        <v>225</v>
      </c>
      <c r="CM13" s="19" t="s">
        <v>225</v>
      </c>
      <c r="CN13" s="19" t="s">
        <v>225</v>
      </c>
      <c r="CO13" s="19" t="s">
        <v>225</v>
      </c>
      <c r="CP13" s="19" t="s">
        <v>225</v>
      </c>
      <c r="CQ13"/>
      <c r="CR13"/>
      <c r="CS13"/>
      <c r="CT13"/>
      <c r="CU13"/>
      <c r="CV13" s="18"/>
      <c r="CW13" s="18"/>
      <c r="CX13" s="18"/>
      <c r="CY13" s="18"/>
      <c r="CZ13" s="18"/>
      <c r="DA13" s="18"/>
      <c r="DB13" s="18"/>
      <c r="DC13" s="18"/>
      <c r="DD13" s="26">
        <f t="shared" si="2"/>
        <v>8</v>
      </c>
      <c r="DE13" s="18"/>
      <c r="DF13" s="18"/>
      <c r="DG13"/>
      <c r="DH13" s="19" t="s">
        <v>225</v>
      </c>
      <c r="DI13" s="19" t="s">
        <v>225</v>
      </c>
      <c r="DJ13" s="19" t="s">
        <v>225</v>
      </c>
      <c r="DK13" s="19" t="s">
        <v>225</v>
      </c>
      <c r="DL13" s="19" t="s">
        <v>225</v>
      </c>
      <c r="DM13" s="19" t="s">
        <v>225</v>
      </c>
      <c r="DN13" s="19" t="s">
        <v>225</v>
      </c>
      <c r="DO13" s="19" t="s">
        <v>225</v>
      </c>
      <c r="DP13" s="19" t="s">
        <v>225</v>
      </c>
      <c r="DQ13"/>
      <c r="DR13"/>
      <c r="DS13" s="19" t="s">
        <v>225</v>
      </c>
      <c r="DT13" s="19" t="s">
        <v>225</v>
      </c>
      <c r="DU13" s="19" t="s">
        <v>225</v>
      </c>
      <c r="DV13" s="19" t="s">
        <v>225</v>
      </c>
      <c r="DW13" s="19" t="s">
        <v>225</v>
      </c>
      <c r="DX13" s="19" t="s">
        <v>225</v>
      </c>
      <c r="DY13" s="19" t="s">
        <v>225</v>
      </c>
      <c r="DZ13"/>
      <c r="EA13"/>
      <c r="EB13"/>
      <c r="EC13"/>
      <c r="ED13"/>
      <c r="EE13" s="18"/>
      <c r="EF13" s="18"/>
      <c r="EG13" s="18"/>
      <c r="EH13" s="18"/>
      <c r="EI13" s="18"/>
      <c r="EJ13" s="18"/>
      <c r="EK13" s="18"/>
      <c r="EL13" s="18"/>
      <c r="EM13" s="26">
        <f t="shared" si="3"/>
        <v>8</v>
      </c>
      <c r="EN13" s="18"/>
      <c r="EO13" s="18"/>
      <c r="EP13"/>
      <c r="EQ13" s="19" t="s">
        <v>225</v>
      </c>
      <c r="ER13" s="19" t="s">
        <v>225</v>
      </c>
      <c r="ES13" s="19" t="s">
        <v>225</v>
      </c>
      <c r="ET13" s="19" t="s">
        <v>225</v>
      </c>
      <c r="EU13" s="19" t="s">
        <v>225</v>
      </c>
      <c r="EV13" s="19" t="s">
        <v>225</v>
      </c>
      <c r="EW13" s="19" t="s">
        <v>225</v>
      </c>
      <c r="EX13" s="19" t="s">
        <v>225</v>
      </c>
      <c r="EY13" s="19" t="s">
        <v>225</v>
      </c>
      <c r="EZ13"/>
      <c r="FA13"/>
      <c r="FB13" s="19" t="s">
        <v>225</v>
      </c>
      <c r="FC13" s="19" t="s">
        <v>225</v>
      </c>
      <c r="FD13" s="19" t="s">
        <v>225</v>
      </c>
      <c r="FE13" s="19" t="s">
        <v>225</v>
      </c>
      <c r="FF13" s="19" t="s">
        <v>225</v>
      </c>
      <c r="FG13" s="19" t="s">
        <v>225</v>
      </c>
      <c r="FH13" s="19" t="s">
        <v>225</v>
      </c>
      <c r="FI13"/>
      <c r="FJ13"/>
      <c r="FK13"/>
      <c r="FL13"/>
      <c r="FM13"/>
      <c r="FN13" s="18"/>
      <c r="FO13" s="18"/>
      <c r="FP13" s="18"/>
      <c r="FQ13" s="18"/>
      <c r="FR13" s="18"/>
      <c r="FS13" s="18"/>
      <c r="FT13" s="18"/>
      <c r="FU13" s="18"/>
      <c r="FV13" s="26">
        <f t="shared" si="4"/>
        <v>8</v>
      </c>
      <c r="FW13" s="27"/>
      <c r="FX13" s="26">
        <f t="shared" si="5"/>
        <v>40</v>
      </c>
    </row>
    <row r="14" spans="1:180" s="2" customFormat="1" ht="15" customHeight="1">
      <c r="A14" s="133"/>
      <c r="B14" s="24" t="s">
        <v>236</v>
      </c>
      <c r="C14" s="17" t="s">
        <v>224</v>
      </c>
      <c r="D14" s="18"/>
      <c r="E14" s="18"/>
      <c r="F14"/>
      <c r="G14" s="19" t="s">
        <v>225</v>
      </c>
      <c r="H14" s="19" t="s">
        <v>225</v>
      </c>
      <c r="I14" s="19" t="s">
        <v>225</v>
      </c>
      <c r="J14" s="19" t="s">
        <v>225</v>
      </c>
      <c r="K14" s="19" t="s">
        <v>225</v>
      </c>
      <c r="L14" s="19" t="s">
        <v>225</v>
      </c>
      <c r="M14" s="19" t="s">
        <v>225</v>
      </c>
      <c r="N14" s="19" t="s">
        <v>225</v>
      </c>
      <c r="O14" s="19" t="s">
        <v>225</v>
      </c>
      <c r="P14"/>
      <c r="Q14"/>
      <c r="R14" s="19" t="s">
        <v>225</v>
      </c>
      <c r="S14" s="19" t="s">
        <v>225</v>
      </c>
      <c r="T14" s="19" t="s">
        <v>225</v>
      </c>
      <c r="U14" s="19" t="s">
        <v>225</v>
      </c>
      <c r="V14" s="19" t="s">
        <v>225</v>
      </c>
      <c r="W14" s="19" t="s">
        <v>225</v>
      </c>
      <c r="X14" s="19" t="s">
        <v>225</v>
      </c>
      <c r="Y14"/>
      <c r="Z14"/>
      <c r="AA14"/>
      <c r="AB14"/>
      <c r="AC14"/>
      <c r="AD14" s="18"/>
      <c r="AE14" s="18"/>
      <c r="AF14" s="18"/>
      <c r="AG14" s="18"/>
      <c r="AH14" s="18"/>
      <c r="AI14" s="18"/>
      <c r="AJ14" s="18"/>
      <c r="AK14" s="18"/>
      <c r="AL14" s="26">
        <f t="shared" si="0"/>
        <v>8</v>
      </c>
      <c r="AM14" s="18"/>
      <c r="AN14" s="18"/>
      <c r="AO14"/>
      <c r="AP14" s="19" t="s">
        <v>225</v>
      </c>
      <c r="AQ14" s="19" t="s">
        <v>225</v>
      </c>
      <c r="AR14" s="19" t="s">
        <v>225</v>
      </c>
      <c r="AS14" s="19" t="s">
        <v>225</v>
      </c>
      <c r="AT14" s="19" t="s">
        <v>225</v>
      </c>
      <c r="AU14" s="19" t="s">
        <v>225</v>
      </c>
      <c r="AV14" s="19" t="s">
        <v>225</v>
      </c>
      <c r="AW14" s="19" t="s">
        <v>225</v>
      </c>
      <c r="AX14" s="19" t="s">
        <v>225</v>
      </c>
      <c r="AY14"/>
      <c r="AZ14"/>
      <c r="BA14" s="19" t="s">
        <v>225</v>
      </c>
      <c r="BB14" s="19" t="s">
        <v>225</v>
      </c>
      <c r="BC14" s="19" t="s">
        <v>225</v>
      </c>
      <c r="BD14" s="19" t="s">
        <v>225</v>
      </c>
      <c r="BE14" s="19" t="s">
        <v>225</v>
      </c>
      <c r="BF14" s="19" t="s">
        <v>225</v>
      </c>
      <c r="BG14" s="19" t="s">
        <v>225</v>
      </c>
      <c r="BH14"/>
      <c r="BI14"/>
      <c r="BJ14"/>
      <c r="BK14"/>
      <c r="BL14"/>
      <c r="BM14" s="18"/>
      <c r="BN14" s="18"/>
      <c r="BO14" s="18"/>
      <c r="BP14" s="18"/>
      <c r="BQ14" s="18"/>
      <c r="BR14" s="18"/>
      <c r="BS14" s="18"/>
      <c r="BT14" s="18"/>
      <c r="BU14" s="26">
        <f t="shared" si="1"/>
        <v>8</v>
      </c>
      <c r="BV14" s="18"/>
      <c r="BW14" s="18"/>
      <c r="BX14"/>
      <c r="BY14" s="19" t="s">
        <v>225</v>
      </c>
      <c r="BZ14" s="19" t="s">
        <v>225</v>
      </c>
      <c r="CA14" s="19" t="s">
        <v>225</v>
      </c>
      <c r="CB14" s="19" t="s">
        <v>225</v>
      </c>
      <c r="CC14" s="19" t="s">
        <v>225</v>
      </c>
      <c r="CD14" s="19" t="s">
        <v>225</v>
      </c>
      <c r="CE14" s="19" t="s">
        <v>225</v>
      </c>
      <c r="CF14" s="19" t="s">
        <v>225</v>
      </c>
      <c r="CG14" s="19" t="s">
        <v>225</v>
      </c>
      <c r="CH14"/>
      <c r="CI14"/>
      <c r="CJ14" s="19" t="s">
        <v>225</v>
      </c>
      <c r="CK14" s="19" t="s">
        <v>225</v>
      </c>
      <c r="CL14" s="19" t="s">
        <v>225</v>
      </c>
      <c r="CM14" s="19" t="s">
        <v>225</v>
      </c>
      <c r="CN14" s="19" t="s">
        <v>225</v>
      </c>
      <c r="CO14" s="19" t="s">
        <v>225</v>
      </c>
      <c r="CP14" s="19" t="s">
        <v>225</v>
      </c>
      <c r="CQ14"/>
      <c r="CR14"/>
      <c r="CS14"/>
      <c r="CT14"/>
      <c r="CU14"/>
      <c r="CV14" s="18"/>
      <c r="CW14" s="18"/>
      <c r="CX14" s="18"/>
      <c r="CY14" s="18"/>
      <c r="CZ14" s="18"/>
      <c r="DA14" s="18"/>
      <c r="DB14" s="18"/>
      <c r="DC14" s="18"/>
      <c r="DD14" s="26">
        <f t="shared" si="2"/>
        <v>8</v>
      </c>
      <c r="DE14" s="18"/>
      <c r="DF14" s="18"/>
      <c r="DG14"/>
      <c r="DH14" s="19" t="s">
        <v>225</v>
      </c>
      <c r="DI14" s="19" t="s">
        <v>225</v>
      </c>
      <c r="DJ14" s="19" t="s">
        <v>225</v>
      </c>
      <c r="DK14" s="19" t="s">
        <v>225</v>
      </c>
      <c r="DL14" s="19" t="s">
        <v>225</v>
      </c>
      <c r="DM14" s="19" t="s">
        <v>225</v>
      </c>
      <c r="DN14" s="19" t="s">
        <v>225</v>
      </c>
      <c r="DO14" s="19" t="s">
        <v>225</v>
      </c>
      <c r="DP14" s="19" t="s">
        <v>225</v>
      </c>
      <c r="DQ14"/>
      <c r="DR14"/>
      <c r="DS14" s="19" t="s">
        <v>225</v>
      </c>
      <c r="DT14" s="19" t="s">
        <v>225</v>
      </c>
      <c r="DU14" s="19" t="s">
        <v>225</v>
      </c>
      <c r="DV14" s="19" t="s">
        <v>225</v>
      </c>
      <c r="DW14" s="19" t="s">
        <v>225</v>
      </c>
      <c r="DX14" s="19" t="s">
        <v>225</v>
      </c>
      <c r="DY14" s="19" t="s">
        <v>225</v>
      </c>
      <c r="DZ14"/>
      <c r="EA14"/>
      <c r="EB14"/>
      <c r="EC14"/>
      <c r="ED14"/>
      <c r="EE14" s="18"/>
      <c r="EF14" s="18"/>
      <c r="EG14" s="18"/>
      <c r="EH14" s="18"/>
      <c r="EI14" s="18"/>
      <c r="EJ14" s="18"/>
      <c r="EK14" s="18"/>
      <c r="EL14" s="18"/>
      <c r="EM14" s="26">
        <f t="shared" si="3"/>
        <v>8</v>
      </c>
      <c r="EN14" s="18"/>
      <c r="EO14" s="18"/>
      <c r="EP14"/>
      <c r="EQ14" s="19" t="s">
        <v>225</v>
      </c>
      <c r="ER14" s="19" t="s">
        <v>225</v>
      </c>
      <c r="ES14" s="19" t="s">
        <v>225</v>
      </c>
      <c r="ET14" s="19" t="s">
        <v>225</v>
      </c>
      <c r="EU14" s="19" t="s">
        <v>225</v>
      </c>
      <c r="EV14" s="19" t="s">
        <v>225</v>
      </c>
      <c r="EW14" s="19" t="s">
        <v>225</v>
      </c>
      <c r="EX14" s="19" t="s">
        <v>225</v>
      </c>
      <c r="EY14" s="19" t="s">
        <v>225</v>
      </c>
      <c r="EZ14"/>
      <c r="FA14"/>
      <c r="FB14" s="19" t="s">
        <v>225</v>
      </c>
      <c r="FC14" s="19" t="s">
        <v>225</v>
      </c>
      <c r="FD14" s="19" t="s">
        <v>225</v>
      </c>
      <c r="FE14" s="19" t="s">
        <v>225</v>
      </c>
      <c r="FF14" s="19" t="s">
        <v>225</v>
      </c>
      <c r="FG14" s="19" t="s">
        <v>225</v>
      </c>
      <c r="FH14" s="19" t="s">
        <v>225</v>
      </c>
      <c r="FI14"/>
      <c r="FJ14"/>
      <c r="FK14"/>
      <c r="FL14"/>
      <c r="FM14"/>
      <c r="FN14" s="18"/>
      <c r="FO14" s="18"/>
      <c r="FP14" s="18"/>
      <c r="FQ14" s="18"/>
      <c r="FR14" s="18"/>
      <c r="FS14" s="18"/>
      <c r="FT14" s="18"/>
      <c r="FU14" s="18"/>
      <c r="FV14" s="26">
        <f t="shared" si="4"/>
        <v>8</v>
      </c>
      <c r="FW14" s="21"/>
      <c r="FX14" s="26">
        <f t="shared" si="5"/>
        <v>40</v>
      </c>
    </row>
    <row r="15" spans="1:180" s="2" customFormat="1" ht="15" customHeight="1">
      <c r="A15" s="133"/>
      <c r="B15" s="23" t="s">
        <v>237</v>
      </c>
      <c r="C15" s="17" t="s">
        <v>224</v>
      </c>
      <c r="D15" s="18"/>
      <c r="E15" s="18"/>
      <c r="F15"/>
      <c r="G15" s="19" t="s">
        <v>225</v>
      </c>
      <c r="H15" s="19" t="s">
        <v>225</v>
      </c>
      <c r="I15" s="19" t="s">
        <v>225</v>
      </c>
      <c r="J15" s="19" t="s">
        <v>225</v>
      </c>
      <c r="K15" s="19" t="s">
        <v>225</v>
      </c>
      <c r="L15" s="19" t="s">
        <v>225</v>
      </c>
      <c r="M15" s="19" t="s">
        <v>225</v>
      </c>
      <c r="N15" s="19" t="s">
        <v>225</v>
      </c>
      <c r="O15" s="19" t="s">
        <v>225</v>
      </c>
      <c r="P15"/>
      <c r="Q15"/>
      <c r="R15" s="19" t="s">
        <v>225</v>
      </c>
      <c r="S15" s="19" t="s">
        <v>225</v>
      </c>
      <c r="T15" s="19" t="s">
        <v>225</v>
      </c>
      <c r="U15" s="19" t="s">
        <v>225</v>
      </c>
      <c r="V15" s="19" t="s">
        <v>225</v>
      </c>
      <c r="W15" s="19" t="s">
        <v>225</v>
      </c>
      <c r="X15" s="19" t="s">
        <v>225</v>
      </c>
      <c r="Y15"/>
      <c r="Z15"/>
      <c r="AA15"/>
      <c r="AB15"/>
      <c r="AC15"/>
      <c r="AD15" s="18"/>
      <c r="AE15" s="18"/>
      <c r="AF15" s="18"/>
      <c r="AG15" s="18"/>
      <c r="AH15" s="18"/>
      <c r="AI15" s="18"/>
      <c r="AJ15" s="18"/>
      <c r="AK15" s="18"/>
      <c r="AL15" s="26">
        <f t="shared" si="0"/>
        <v>8</v>
      </c>
      <c r="AM15" s="18"/>
      <c r="AN15" s="18"/>
      <c r="AO15"/>
      <c r="AP15" s="19" t="s">
        <v>225</v>
      </c>
      <c r="AQ15" s="19" t="s">
        <v>225</v>
      </c>
      <c r="AR15" s="19" t="s">
        <v>225</v>
      </c>
      <c r="AS15" s="19" t="s">
        <v>225</v>
      </c>
      <c r="AT15" s="19" t="s">
        <v>225</v>
      </c>
      <c r="AU15" s="19" t="s">
        <v>225</v>
      </c>
      <c r="AV15" s="19" t="s">
        <v>225</v>
      </c>
      <c r="AW15" s="19" t="s">
        <v>225</v>
      </c>
      <c r="AX15" s="19" t="s">
        <v>225</v>
      </c>
      <c r="AY15"/>
      <c r="AZ15"/>
      <c r="BA15" s="19" t="s">
        <v>225</v>
      </c>
      <c r="BB15" s="19" t="s">
        <v>225</v>
      </c>
      <c r="BC15" s="19" t="s">
        <v>225</v>
      </c>
      <c r="BD15" s="19" t="s">
        <v>225</v>
      </c>
      <c r="BE15" s="19" t="s">
        <v>225</v>
      </c>
      <c r="BF15" s="19" t="s">
        <v>225</v>
      </c>
      <c r="BG15" s="19" t="s">
        <v>225</v>
      </c>
      <c r="BH15"/>
      <c r="BI15"/>
      <c r="BJ15"/>
      <c r="BK15"/>
      <c r="BL15"/>
      <c r="BM15" s="18"/>
      <c r="BN15" s="18"/>
      <c r="BO15" s="18"/>
      <c r="BP15" s="18"/>
      <c r="BQ15" s="18"/>
      <c r="BR15" s="18"/>
      <c r="BS15" s="18"/>
      <c r="BT15" s="18"/>
      <c r="BU15" s="26">
        <f t="shared" si="1"/>
        <v>8</v>
      </c>
      <c r="BV15" s="18"/>
      <c r="BW15" s="18"/>
      <c r="BX15"/>
      <c r="BY15" s="19" t="s">
        <v>225</v>
      </c>
      <c r="BZ15" s="19" t="s">
        <v>225</v>
      </c>
      <c r="CA15" s="19" t="s">
        <v>225</v>
      </c>
      <c r="CB15" s="19" t="s">
        <v>225</v>
      </c>
      <c r="CC15" s="19" t="s">
        <v>225</v>
      </c>
      <c r="CD15" s="19" t="s">
        <v>225</v>
      </c>
      <c r="CE15" s="19" t="s">
        <v>225</v>
      </c>
      <c r="CF15" s="19" t="s">
        <v>225</v>
      </c>
      <c r="CG15" s="19" t="s">
        <v>225</v>
      </c>
      <c r="CH15"/>
      <c r="CI15"/>
      <c r="CJ15" s="19" t="s">
        <v>225</v>
      </c>
      <c r="CK15" s="19" t="s">
        <v>225</v>
      </c>
      <c r="CL15" s="19" t="s">
        <v>225</v>
      </c>
      <c r="CM15" s="19" t="s">
        <v>225</v>
      </c>
      <c r="CN15" s="19" t="s">
        <v>225</v>
      </c>
      <c r="CO15" s="19" t="s">
        <v>225</v>
      </c>
      <c r="CP15" s="19" t="s">
        <v>225</v>
      </c>
      <c r="CQ15"/>
      <c r="CR15"/>
      <c r="CS15"/>
      <c r="CT15"/>
      <c r="CU15"/>
      <c r="CV15" s="18"/>
      <c r="CW15" s="18"/>
      <c r="CX15" s="18"/>
      <c r="CY15" s="18"/>
      <c r="CZ15" s="18"/>
      <c r="DA15" s="18"/>
      <c r="DB15" s="18"/>
      <c r="DC15" s="18"/>
      <c r="DD15" s="26">
        <f t="shared" si="2"/>
        <v>8</v>
      </c>
      <c r="DE15" s="18"/>
      <c r="DF15" s="18"/>
      <c r="DG15"/>
      <c r="DH15" s="19" t="s">
        <v>225</v>
      </c>
      <c r="DI15" s="19" t="s">
        <v>225</v>
      </c>
      <c r="DJ15" s="19" t="s">
        <v>225</v>
      </c>
      <c r="DK15" s="19" t="s">
        <v>225</v>
      </c>
      <c r="DL15" s="19" t="s">
        <v>225</v>
      </c>
      <c r="DM15" s="19" t="s">
        <v>225</v>
      </c>
      <c r="DN15" s="19" t="s">
        <v>225</v>
      </c>
      <c r="DO15" s="19" t="s">
        <v>225</v>
      </c>
      <c r="DP15" s="19" t="s">
        <v>225</v>
      </c>
      <c r="DQ15"/>
      <c r="DR15"/>
      <c r="DS15" s="19" t="s">
        <v>225</v>
      </c>
      <c r="DT15" s="19" t="s">
        <v>225</v>
      </c>
      <c r="DU15" s="19" t="s">
        <v>225</v>
      </c>
      <c r="DV15" s="19" t="s">
        <v>225</v>
      </c>
      <c r="DW15" s="19" t="s">
        <v>225</v>
      </c>
      <c r="DX15" s="19" t="s">
        <v>225</v>
      </c>
      <c r="DY15" s="19" t="s">
        <v>225</v>
      </c>
      <c r="DZ15"/>
      <c r="EA15"/>
      <c r="EB15"/>
      <c r="EC15"/>
      <c r="ED15"/>
      <c r="EE15" s="18"/>
      <c r="EF15" s="18"/>
      <c r="EG15" s="18"/>
      <c r="EH15" s="18"/>
      <c r="EI15" s="18"/>
      <c r="EJ15" s="18"/>
      <c r="EK15" s="18"/>
      <c r="EL15" s="18"/>
      <c r="EM15" s="26">
        <f t="shared" si="3"/>
        <v>8</v>
      </c>
      <c r="EN15" s="18"/>
      <c r="EO15" s="18"/>
      <c r="EP15"/>
      <c r="EQ15" s="19" t="s">
        <v>225</v>
      </c>
      <c r="ER15" s="19" t="s">
        <v>225</v>
      </c>
      <c r="ES15" s="19" t="s">
        <v>225</v>
      </c>
      <c r="ET15" s="19" t="s">
        <v>225</v>
      </c>
      <c r="EU15" s="19" t="s">
        <v>225</v>
      </c>
      <c r="EV15" s="19" t="s">
        <v>225</v>
      </c>
      <c r="EW15" s="19" t="s">
        <v>225</v>
      </c>
      <c r="EX15" s="19" t="s">
        <v>225</v>
      </c>
      <c r="EY15" s="19" t="s">
        <v>225</v>
      </c>
      <c r="EZ15"/>
      <c r="FA15"/>
      <c r="FB15" s="19" t="s">
        <v>225</v>
      </c>
      <c r="FC15" s="19" t="s">
        <v>225</v>
      </c>
      <c r="FD15" s="19" t="s">
        <v>225</v>
      </c>
      <c r="FE15" s="19" t="s">
        <v>225</v>
      </c>
      <c r="FF15" s="19" t="s">
        <v>225</v>
      </c>
      <c r="FG15" s="19" t="s">
        <v>225</v>
      </c>
      <c r="FH15" s="19" t="s">
        <v>225</v>
      </c>
      <c r="FI15"/>
      <c r="FJ15"/>
      <c r="FK15"/>
      <c r="FL15"/>
      <c r="FM15"/>
      <c r="FN15" s="18"/>
      <c r="FO15" s="18"/>
      <c r="FP15" s="18"/>
      <c r="FQ15" s="18"/>
      <c r="FR15" s="18"/>
      <c r="FS15" s="18"/>
      <c r="FT15" s="18"/>
      <c r="FU15" s="18"/>
      <c r="FV15" s="26">
        <f t="shared" si="4"/>
        <v>8</v>
      </c>
      <c r="FW15" s="21"/>
      <c r="FX15" s="26">
        <f t="shared" si="5"/>
        <v>40</v>
      </c>
    </row>
    <row r="16" spans="1:180" s="2" customFormat="1" ht="15" customHeight="1">
      <c r="A16" s="133"/>
      <c r="B16" s="24" t="s">
        <v>323</v>
      </c>
      <c r="C16" s="17" t="s">
        <v>224</v>
      </c>
      <c r="D16" s="18"/>
      <c r="E16" s="18"/>
      <c r="F16"/>
      <c r="G16" s="19" t="s">
        <v>225</v>
      </c>
      <c r="H16" s="19" t="s">
        <v>225</v>
      </c>
      <c r="I16" s="19" t="s">
        <v>225</v>
      </c>
      <c r="J16" s="19" t="s">
        <v>225</v>
      </c>
      <c r="K16" s="19" t="s">
        <v>225</v>
      </c>
      <c r="L16" s="19" t="s">
        <v>225</v>
      </c>
      <c r="M16" s="19" t="s">
        <v>225</v>
      </c>
      <c r="N16"/>
      <c r="O16"/>
      <c r="P16" s="19" t="s">
        <v>225</v>
      </c>
      <c r="Q16" s="19" t="s">
        <v>225</v>
      </c>
      <c r="R16" s="19" t="s">
        <v>225</v>
      </c>
      <c r="S16" s="19" t="s">
        <v>225</v>
      </c>
      <c r="T16" s="19" t="s">
        <v>225</v>
      </c>
      <c r="U16" s="19" t="s">
        <v>225</v>
      </c>
      <c r="V16" s="19" t="s">
        <v>225</v>
      </c>
      <c r="W16" s="19" t="s">
        <v>225</v>
      </c>
      <c r="X16" s="19" t="s">
        <v>225</v>
      </c>
      <c r="Y16"/>
      <c r="Z16"/>
      <c r="AA16"/>
      <c r="AB16"/>
      <c r="AC16"/>
      <c r="AD16" s="18"/>
      <c r="AE16" s="18"/>
      <c r="AF16" s="18"/>
      <c r="AG16" s="18"/>
      <c r="AH16" s="18"/>
      <c r="AI16" s="18"/>
      <c r="AJ16" s="18"/>
      <c r="AK16" s="18"/>
      <c r="AL16" s="20">
        <f t="shared" si="0"/>
        <v>8</v>
      </c>
      <c r="AM16" s="18"/>
      <c r="AN16" s="18"/>
      <c r="AO16"/>
      <c r="AP16" s="19" t="s">
        <v>225</v>
      </c>
      <c r="AQ16" s="19" t="s">
        <v>225</v>
      </c>
      <c r="AR16" s="19" t="s">
        <v>225</v>
      </c>
      <c r="AS16" s="19" t="s">
        <v>225</v>
      </c>
      <c r="AT16" s="19" t="s">
        <v>225</v>
      </c>
      <c r="AU16" s="19" t="s">
        <v>225</v>
      </c>
      <c r="AV16" s="19" t="s">
        <v>225</v>
      </c>
      <c r="AW16"/>
      <c r="AX16"/>
      <c r="AY16" s="19" t="s">
        <v>225</v>
      </c>
      <c r="AZ16" s="19" t="s">
        <v>225</v>
      </c>
      <c r="BA16" s="19" t="s">
        <v>225</v>
      </c>
      <c r="BB16" s="19" t="s">
        <v>225</v>
      </c>
      <c r="BC16" s="19" t="s">
        <v>225</v>
      </c>
      <c r="BD16" s="19" t="s">
        <v>225</v>
      </c>
      <c r="BE16" s="19" t="s">
        <v>225</v>
      </c>
      <c r="BF16" s="19" t="s">
        <v>225</v>
      </c>
      <c r="BG16" s="19" t="s">
        <v>225</v>
      </c>
      <c r="BH16"/>
      <c r="BI16"/>
      <c r="BJ16"/>
      <c r="BK16"/>
      <c r="BL16"/>
      <c r="BM16" s="18"/>
      <c r="BN16" s="18"/>
      <c r="BO16" s="18"/>
      <c r="BP16" s="18"/>
      <c r="BQ16" s="18"/>
      <c r="BR16" s="18"/>
      <c r="BS16" s="18"/>
      <c r="BT16" s="18"/>
      <c r="BU16" s="20">
        <f t="shared" si="1"/>
        <v>8</v>
      </c>
      <c r="BV16" s="18"/>
      <c r="BW16" s="18"/>
      <c r="BX16"/>
      <c r="BY16" s="19" t="s">
        <v>225</v>
      </c>
      <c r="BZ16" s="19" t="s">
        <v>225</v>
      </c>
      <c r="CA16" s="19" t="s">
        <v>225</v>
      </c>
      <c r="CB16" s="19" t="s">
        <v>225</v>
      </c>
      <c r="CC16" s="19" t="s">
        <v>225</v>
      </c>
      <c r="CD16" s="19" t="s">
        <v>225</v>
      </c>
      <c r="CE16" s="19" t="s">
        <v>225</v>
      </c>
      <c r="CF16"/>
      <c r="CG16"/>
      <c r="CH16" s="19" t="s">
        <v>225</v>
      </c>
      <c r="CI16" s="19" t="s">
        <v>225</v>
      </c>
      <c r="CJ16" s="19" t="s">
        <v>225</v>
      </c>
      <c r="CK16" s="19" t="s">
        <v>225</v>
      </c>
      <c r="CL16" s="19" t="s">
        <v>225</v>
      </c>
      <c r="CM16" s="19" t="s">
        <v>225</v>
      </c>
      <c r="CN16" s="19" t="s">
        <v>225</v>
      </c>
      <c r="CO16" s="19" t="s">
        <v>225</v>
      </c>
      <c r="CP16" s="19" t="s">
        <v>225</v>
      </c>
      <c r="CQ16"/>
      <c r="CR16"/>
      <c r="CS16"/>
      <c r="CT16"/>
      <c r="CU16"/>
      <c r="CV16" s="18"/>
      <c r="CW16" s="18"/>
      <c r="CX16" s="18"/>
      <c r="CY16" s="18"/>
      <c r="CZ16" s="18"/>
      <c r="DA16" s="18"/>
      <c r="DB16" s="18"/>
      <c r="DC16" s="18"/>
      <c r="DD16" s="20">
        <f t="shared" si="2"/>
        <v>8</v>
      </c>
      <c r="DE16" s="18"/>
      <c r="DF16" s="18"/>
      <c r="DG16"/>
      <c r="DH16" s="19" t="s">
        <v>225</v>
      </c>
      <c r="DI16" s="19" t="s">
        <v>225</v>
      </c>
      <c r="DJ16" s="19" t="s">
        <v>225</v>
      </c>
      <c r="DK16" s="19" t="s">
        <v>225</v>
      </c>
      <c r="DL16" s="19" t="s">
        <v>225</v>
      </c>
      <c r="DM16" s="19" t="s">
        <v>225</v>
      </c>
      <c r="DN16" s="19" t="s">
        <v>225</v>
      </c>
      <c r="DO16"/>
      <c r="DP16"/>
      <c r="DQ16" s="19" t="s">
        <v>225</v>
      </c>
      <c r="DR16" s="19" t="s">
        <v>225</v>
      </c>
      <c r="DS16" s="19" t="s">
        <v>225</v>
      </c>
      <c r="DT16" s="19" t="s">
        <v>225</v>
      </c>
      <c r="DU16" s="19" t="s">
        <v>225</v>
      </c>
      <c r="DV16" s="19" t="s">
        <v>225</v>
      </c>
      <c r="DW16" s="19" t="s">
        <v>225</v>
      </c>
      <c r="DX16" s="19" t="s">
        <v>225</v>
      </c>
      <c r="DY16" s="19" t="s">
        <v>225</v>
      </c>
      <c r="DZ16"/>
      <c r="EA16"/>
      <c r="EB16"/>
      <c r="EC16"/>
      <c r="ED16"/>
      <c r="EE16" s="18"/>
      <c r="EF16" s="18"/>
      <c r="EG16" s="18"/>
      <c r="EH16" s="18"/>
      <c r="EI16" s="18"/>
      <c r="EJ16" s="18"/>
      <c r="EK16" s="18"/>
      <c r="EL16" s="18"/>
      <c r="EM16" s="20">
        <f t="shared" si="3"/>
        <v>8</v>
      </c>
      <c r="EN16" s="18"/>
      <c r="EO16" s="18"/>
      <c r="EP16"/>
      <c r="EQ16" s="19" t="s">
        <v>225</v>
      </c>
      <c r="ER16" s="19" t="s">
        <v>225</v>
      </c>
      <c r="ES16" s="19" t="s">
        <v>225</v>
      </c>
      <c r="ET16" s="19" t="s">
        <v>225</v>
      </c>
      <c r="EU16" s="19" t="s">
        <v>225</v>
      </c>
      <c r="EV16" s="19" t="s">
        <v>225</v>
      </c>
      <c r="EW16" s="19" t="s">
        <v>225</v>
      </c>
      <c r="EX16"/>
      <c r="EY16"/>
      <c r="EZ16" s="19" t="s">
        <v>225</v>
      </c>
      <c r="FA16" s="19" t="s">
        <v>225</v>
      </c>
      <c r="FB16" s="19" t="s">
        <v>225</v>
      </c>
      <c r="FC16" s="19" t="s">
        <v>225</v>
      </c>
      <c r="FD16" s="19" t="s">
        <v>225</v>
      </c>
      <c r="FE16" s="19" t="s">
        <v>225</v>
      </c>
      <c r="FF16" s="19" t="s">
        <v>225</v>
      </c>
      <c r="FG16" s="19" t="s">
        <v>225</v>
      </c>
      <c r="FH16" s="19" t="s">
        <v>225</v>
      </c>
      <c r="FI16"/>
      <c r="FJ16"/>
      <c r="FK16"/>
      <c r="FL16"/>
      <c r="FM16"/>
      <c r="FN16" s="18"/>
      <c r="FO16" s="18"/>
      <c r="FP16" s="18"/>
      <c r="FQ16" s="18"/>
      <c r="FR16" s="18"/>
      <c r="FS16" s="18"/>
      <c r="FT16" s="18"/>
      <c r="FU16" s="18"/>
      <c r="FV16" s="20">
        <f t="shared" si="4"/>
        <v>8</v>
      </c>
      <c r="FW16" s="21"/>
      <c r="FX16" s="20">
        <f t="shared" si="5"/>
        <v>40</v>
      </c>
    </row>
    <row r="17" spans="1:180" s="2" customFormat="1" ht="15" customHeight="1">
      <c r="A17" s="133"/>
      <c r="B17" s="23" t="s">
        <v>239</v>
      </c>
      <c r="C17" s="17" t="s">
        <v>224</v>
      </c>
      <c r="D17" s="18"/>
      <c r="E17" s="18"/>
      <c r="F17"/>
      <c r="G17" s="19" t="s">
        <v>225</v>
      </c>
      <c r="H17" s="19" t="s">
        <v>225</v>
      </c>
      <c r="I17" s="19" t="s">
        <v>225</v>
      </c>
      <c r="J17" s="19" t="s">
        <v>225</v>
      </c>
      <c r="K17" s="19" t="s">
        <v>225</v>
      </c>
      <c r="L17" s="19" t="s">
        <v>225</v>
      </c>
      <c r="M17" s="19" t="s">
        <v>225</v>
      </c>
      <c r="N17"/>
      <c r="O17"/>
      <c r="P17" s="19" t="s">
        <v>225</v>
      </c>
      <c r="Q17" s="19" t="s">
        <v>225</v>
      </c>
      <c r="R17" s="19" t="s">
        <v>225</v>
      </c>
      <c r="S17" s="19" t="s">
        <v>225</v>
      </c>
      <c r="T17" s="19" t="s">
        <v>225</v>
      </c>
      <c r="U17" s="19" t="s">
        <v>225</v>
      </c>
      <c r="V17" s="19" t="s">
        <v>225</v>
      </c>
      <c r="W17" s="19" t="s">
        <v>225</v>
      </c>
      <c r="X17" s="19" t="s">
        <v>225</v>
      </c>
      <c r="Y17"/>
      <c r="Z17"/>
      <c r="AA17"/>
      <c r="AB17"/>
      <c r="AC17"/>
      <c r="AD17" s="18"/>
      <c r="AE17" s="18"/>
      <c r="AF17" s="18"/>
      <c r="AG17" s="18"/>
      <c r="AH17" s="18"/>
      <c r="AI17" s="18"/>
      <c r="AJ17" s="18"/>
      <c r="AK17" s="18"/>
      <c r="AL17" s="20">
        <f t="shared" si="0"/>
        <v>8</v>
      </c>
      <c r="AM17" s="18"/>
      <c r="AN17" s="18"/>
      <c r="AO17"/>
      <c r="AP17" s="19" t="s">
        <v>225</v>
      </c>
      <c r="AQ17" s="19" t="s">
        <v>225</v>
      </c>
      <c r="AR17" s="19" t="s">
        <v>225</v>
      </c>
      <c r="AS17" s="19" t="s">
        <v>225</v>
      </c>
      <c r="AT17" s="19" t="s">
        <v>225</v>
      </c>
      <c r="AU17" s="19" t="s">
        <v>225</v>
      </c>
      <c r="AV17" s="19" t="s">
        <v>225</v>
      </c>
      <c r="AW17"/>
      <c r="AX17"/>
      <c r="AY17" s="19" t="s">
        <v>225</v>
      </c>
      <c r="AZ17" s="19" t="s">
        <v>225</v>
      </c>
      <c r="BA17" s="19" t="s">
        <v>225</v>
      </c>
      <c r="BB17" s="19" t="s">
        <v>225</v>
      </c>
      <c r="BC17" s="19" t="s">
        <v>225</v>
      </c>
      <c r="BD17" s="19" t="s">
        <v>225</v>
      </c>
      <c r="BE17" s="19" t="s">
        <v>225</v>
      </c>
      <c r="BF17" s="19" t="s">
        <v>225</v>
      </c>
      <c r="BG17" s="19" t="s">
        <v>225</v>
      </c>
      <c r="BH17"/>
      <c r="BI17"/>
      <c r="BJ17"/>
      <c r="BK17"/>
      <c r="BL17"/>
      <c r="BM17" s="18"/>
      <c r="BN17" s="18"/>
      <c r="BO17" s="18"/>
      <c r="BP17" s="18"/>
      <c r="BQ17" s="18"/>
      <c r="BR17" s="18"/>
      <c r="BS17" s="18"/>
      <c r="BT17" s="18"/>
      <c r="BU17" s="20">
        <f t="shared" si="1"/>
        <v>8</v>
      </c>
      <c r="BV17" s="18"/>
      <c r="BW17" s="18"/>
      <c r="BX17"/>
      <c r="BY17" s="19" t="s">
        <v>225</v>
      </c>
      <c r="BZ17" s="19" t="s">
        <v>225</v>
      </c>
      <c r="CA17" s="19" t="s">
        <v>225</v>
      </c>
      <c r="CB17" s="19" t="s">
        <v>225</v>
      </c>
      <c r="CC17" s="19" t="s">
        <v>225</v>
      </c>
      <c r="CD17" s="19" t="s">
        <v>225</v>
      </c>
      <c r="CE17" s="19" t="s">
        <v>225</v>
      </c>
      <c r="CF17"/>
      <c r="CG17"/>
      <c r="CH17" s="19" t="s">
        <v>225</v>
      </c>
      <c r="CI17" s="19" t="s">
        <v>225</v>
      </c>
      <c r="CJ17" s="19" t="s">
        <v>225</v>
      </c>
      <c r="CK17" s="19" t="s">
        <v>225</v>
      </c>
      <c r="CL17" s="19" t="s">
        <v>225</v>
      </c>
      <c r="CM17" s="19" t="s">
        <v>225</v>
      </c>
      <c r="CN17" s="19" t="s">
        <v>225</v>
      </c>
      <c r="CO17" s="19" t="s">
        <v>225</v>
      </c>
      <c r="CP17" s="19" t="s">
        <v>225</v>
      </c>
      <c r="CQ17"/>
      <c r="CR17"/>
      <c r="CS17"/>
      <c r="CT17"/>
      <c r="CU17"/>
      <c r="CV17" s="18"/>
      <c r="CW17" s="18"/>
      <c r="CX17" s="18"/>
      <c r="CY17" s="18"/>
      <c r="CZ17" s="18"/>
      <c r="DA17" s="18"/>
      <c r="DB17" s="18"/>
      <c r="DC17" s="18"/>
      <c r="DD17" s="20">
        <f t="shared" si="2"/>
        <v>8</v>
      </c>
      <c r="DE17" s="18"/>
      <c r="DF17" s="18"/>
      <c r="DG17"/>
      <c r="DH17" s="19" t="s">
        <v>225</v>
      </c>
      <c r="DI17" s="19" t="s">
        <v>225</v>
      </c>
      <c r="DJ17" s="19" t="s">
        <v>225</v>
      </c>
      <c r="DK17" s="19" t="s">
        <v>225</v>
      </c>
      <c r="DL17" s="19" t="s">
        <v>225</v>
      </c>
      <c r="DM17" s="19" t="s">
        <v>225</v>
      </c>
      <c r="DN17" s="19" t="s">
        <v>225</v>
      </c>
      <c r="DO17"/>
      <c r="DP17"/>
      <c r="DQ17" s="19" t="s">
        <v>225</v>
      </c>
      <c r="DR17" s="19" t="s">
        <v>225</v>
      </c>
      <c r="DS17" s="19" t="s">
        <v>225</v>
      </c>
      <c r="DT17" s="19" t="s">
        <v>225</v>
      </c>
      <c r="DU17" s="19" t="s">
        <v>225</v>
      </c>
      <c r="DV17" s="19" t="s">
        <v>225</v>
      </c>
      <c r="DW17" s="19" t="s">
        <v>225</v>
      </c>
      <c r="DX17" s="19" t="s">
        <v>225</v>
      </c>
      <c r="DY17" s="19" t="s">
        <v>225</v>
      </c>
      <c r="DZ17"/>
      <c r="EA17"/>
      <c r="EB17"/>
      <c r="EC17"/>
      <c r="ED17"/>
      <c r="EE17" s="18"/>
      <c r="EF17" s="18"/>
      <c r="EG17" s="18"/>
      <c r="EH17" s="18"/>
      <c r="EI17" s="18"/>
      <c r="EJ17" s="18"/>
      <c r="EK17" s="18"/>
      <c r="EL17" s="18"/>
      <c r="EM17" s="20">
        <f t="shared" si="3"/>
        <v>8</v>
      </c>
      <c r="EN17" s="18"/>
      <c r="EO17" s="18"/>
      <c r="EP17"/>
      <c r="EQ17" s="19" t="s">
        <v>225</v>
      </c>
      <c r="ER17" s="19" t="s">
        <v>225</v>
      </c>
      <c r="ES17" s="19" t="s">
        <v>225</v>
      </c>
      <c r="ET17" s="19" t="s">
        <v>225</v>
      </c>
      <c r="EU17" s="19" t="s">
        <v>225</v>
      </c>
      <c r="EV17" s="19" t="s">
        <v>225</v>
      </c>
      <c r="EW17" s="19" t="s">
        <v>225</v>
      </c>
      <c r="EX17"/>
      <c r="EY17"/>
      <c r="EZ17" s="19" t="s">
        <v>225</v>
      </c>
      <c r="FA17" s="19" t="s">
        <v>225</v>
      </c>
      <c r="FB17" s="19" t="s">
        <v>225</v>
      </c>
      <c r="FC17" s="19" t="s">
        <v>225</v>
      </c>
      <c r="FD17" s="19" t="s">
        <v>225</v>
      </c>
      <c r="FE17" s="19" t="s">
        <v>225</v>
      </c>
      <c r="FF17" s="19" t="s">
        <v>225</v>
      </c>
      <c r="FG17" s="19" t="s">
        <v>225</v>
      </c>
      <c r="FH17" s="19" t="s">
        <v>225</v>
      </c>
      <c r="FI17"/>
      <c r="FJ17"/>
      <c r="FK17"/>
      <c r="FL17"/>
      <c r="FM17"/>
      <c r="FN17" s="18"/>
      <c r="FO17" s="18"/>
      <c r="FP17" s="18"/>
      <c r="FQ17" s="18"/>
      <c r="FR17" s="18"/>
      <c r="FS17" s="18"/>
      <c r="FT17" s="18"/>
      <c r="FU17" s="18"/>
      <c r="FV17" s="20">
        <f t="shared" si="4"/>
        <v>8</v>
      </c>
      <c r="FW17" s="21"/>
      <c r="FX17" s="20">
        <f t="shared" si="5"/>
        <v>40</v>
      </c>
    </row>
    <row r="18" spans="1:180" s="2" customFormat="1" ht="15" customHeight="1">
      <c r="A18" s="133"/>
      <c r="B18" s="24" t="s">
        <v>240</v>
      </c>
      <c r="C18" s="17" t="s">
        <v>224</v>
      </c>
      <c r="D18" s="18"/>
      <c r="E18" s="18"/>
      <c r="F18"/>
      <c r="G18" s="19" t="s">
        <v>225</v>
      </c>
      <c r="H18" s="19" t="s">
        <v>225</v>
      </c>
      <c r="I18" s="19" t="s">
        <v>225</v>
      </c>
      <c r="J18" s="19" t="s">
        <v>225</v>
      </c>
      <c r="K18" s="19" t="s">
        <v>225</v>
      </c>
      <c r="L18" s="19" t="s">
        <v>225</v>
      </c>
      <c r="M18" s="19" t="s">
        <v>225</v>
      </c>
      <c r="N18"/>
      <c r="O18"/>
      <c r="P18" s="19" t="s">
        <v>225</v>
      </c>
      <c r="Q18" s="19" t="s">
        <v>225</v>
      </c>
      <c r="R18" s="19" t="s">
        <v>225</v>
      </c>
      <c r="S18" s="19" t="s">
        <v>225</v>
      </c>
      <c r="T18" s="19" t="s">
        <v>225</v>
      </c>
      <c r="U18" s="19" t="s">
        <v>225</v>
      </c>
      <c r="V18" s="19" t="s">
        <v>225</v>
      </c>
      <c r="W18" s="19" t="s">
        <v>225</v>
      </c>
      <c r="X18" s="19" t="s">
        <v>225</v>
      </c>
      <c r="Y18"/>
      <c r="Z18"/>
      <c r="AA18"/>
      <c r="AB18"/>
      <c r="AC18"/>
      <c r="AD18" s="18"/>
      <c r="AE18" s="18"/>
      <c r="AF18" s="18"/>
      <c r="AG18" s="18"/>
      <c r="AH18" s="18"/>
      <c r="AI18" s="18"/>
      <c r="AJ18" s="18"/>
      <c r="AK18" s="18"/>
      <c r="AL18" s="20">
        <f t="shared" si="0"/>
        <v>8</v>
      </c>
      <c r="AM18" s="18"/>
      <c r="AN18" s="18"/>
      <c r="AO18"/>
      <c r="AP18" s="19" t="s">
        <v>225</v>
      </c>
      <c r="AQ18" s="19" t="s">
        <v>225</v>
      </c>
      <c r="AR18" s="19" t="s">
        <v>225</v>
      </c>
      <c r="AS18" s="19" t="s">
        <v>225</v>
      </c>
      <c r="AT18" s="19" t="s">
        <v>225</v>
      </c>
      <c r="AU18" s="19" t="s">
        <v>225</v>
      </c>
      <c r="AV18" s="19" t="s">
        <v>225</v>
      </c>
      <c r="AW18"/>
      <c r="AX18"/>
      <c r="AY18" s="19" t="s">
        <v>225</v>
      </c>
      <c r="AZ18" s="19" t="s">
        <v>225</v>
      </c>
      <c r="BA18" s="19" t="s">
        <v>225</v>
      </c>
      <c r="BB18" s="19" t="s">
        <v>225</v>
      </c>
      <c r="BC18" s="19" t="s">
        <v>225</v>
      </c>
      <c r="BD18" s="19" t="s">
        <v>225</v>
      </c>
      <c r="BE18" s="19" t="s">
        <v>225</v>
      </c>
      <c r="BF18" s="19" t="s">
        <v>225</v>
      </c>
      <c r="BG18" s="19" t="s">
        <v>225</v>
      </c>
      <c r="BH18"/>
      <c r="BI18"/>
      <c r="BJ18"/>
      <c r="BK18"/>
      <c r="BL18"/>
      <c r="BM18" s="18"/>
      <c r="BN18" s="18"/>
      <c r="BO18" s="18"/>
      <c r="BP18" s="18"/>
      <c r="BQ18" s="18"/>
      <c r="BR18" s="18"/>
      <c r="BS18" s="18"/>
      <c r="BT18" s="18"/>
      <c r="BU18" s="20">
        <f t="shared" si="1"/>
        <v>8</v>
      </c>
      <c r="BV18" s="18"/>
      <c r="BW18" s="18"/>
      <c r="BX18"/>
      <c r="BY18" s="19" t="s">
        <v>225</v>
      </c>
      <c r="BZ18" s="19" t="s">
        <v>225</v>
      </c>
      <c r="CA18" s="19" t="s">
        <v>225</v>
      </c>
      <c r="CB18" s="19" t="s">
        <v>225</v>
      </c>
      <c r="CC18" s="19" t="s">
        <v>225</v>
      </c>
      <c r="CD18" s="19" t="s">
        <v>225</v>
      </c>
      <c r="CE18" s="19" t="s">
        <v>225</v>
      </c>
      <c r="CF18"/>
      <c r="CG18"/>
      <c r="CH18" s="19" t="s">
        <v>225</v>
      </c>
      <c r="CI18" s="19" t="s">
        <v>225</v>
      </c>
      <c r="CJ18" s="19" t="s">
        <v>225</v>
      </c>
      <c r="CK18" s="19" t="s">
        <v>225</v>
      </c>
      <c r="CL18" s="19" t="s">
        <v>225</v>
      </c>
      <c r="CM18" s="19" t="s">
        <v>225</v>
      </c>
      <c r="CN18" s="19" t="s">
        <v>225</v>
      </c>
      <c r="CO18" s="19" t="s">
        <v>225</v>
      </c>
      <c r="CP18" s="19" t="s">
        <v>225</v>
      </c>
      <c r="CQ18"/>
      <c r="CR18"/>
      <c r="CS18"/>
      <c r="CT18"/>
      <c r="CU18"/>
      <c r="CV18" s="18"/>
      <c r="CW18" s="18"/>
      <c r="CX18" s="18"/>
      <c r="CY18" s="18"/>
      <c r="CZ18" s="18"/>
      <c r="DA18" s="18"/>
      <c r="DB18" s="18"/>
      <c r="DC18" s="18"/>
      <c r="DD18" s="20">
        <f t="shared" si="2"/>
        <v>8</v>
      </c>
      <c r="DE18" s="18"/>
      <c r="DF18" s="18"/>
      <c r="DG18"/>
      <c r="DH18" s="19" t="s">
        <v>225</v>
      </c>
      <c r="DI18" s="19" t="s">
        <v>225</v>
      </c>
      <c r="DJ18" s="19" t="s">
        <v>225</v>
      </c>
      <c r="DK18" s="19" t="s">
        <v>225</v>
      </c>
      <c r="DL18" s="19" t="s">
        <v>225</v>
      </c>
      <c r="DM18" s="19" t="s">
        <v>225</v>
      </c>
      <c r="DN18" s="19" t="s">
        <v>225</v>
      </c>
      <c r="DO18"/>
      <c r="DP18"/>
      <c r="DQ18" s="19" t="s">
        <v>225</v>
      </c>
      <c r="DR18" s="19" t="s">
        <v>225</v>
      </c>
      <c r="DS18" s="19" t="s">
        <v>225</v>
      </c>
      <c r="DT18" s="19" t="s">
        <v>225</v>
      </c>
      <c r="DU18" s="19" t="s">
        <v>225</v>
      </c>
      <c r="DV18" s="19" t="s">
        <v>225</v>
      </c>
      <c r="DW18" s="19" t="s">
        <v>225</v>
      </c>
      <c r="DX18" s="19" t="s">
        <v>225</v>
      </c>
      <c r="DY18" s="19" t="s">
        <v>225</v>
      </c>
      <c r="DZ18"/>
      <c r="EA18"/>
      <c r="EB18"/>
      <c r="EC18"/>
      <c r="ED18"/>
      <c r="EE18" s="18"/>
      <c r="EF18" s="18"/>
      <c r="EG18" s="18"/>
      <c r="EH18" s="18"/>
      <c r="EI18" s="18"/>
      <c r="EJ18" s="18"/>
      <c r="EK18" s="18"/>
      <c r="EL18" s="18"/>
      <c r="EM18" s="20">
        <f t="shared" si="3"/>
        <v>8</v>
      </c>
      <c r="EN18" s="18"/>
      <c r="EO18" s="18"/>
      <c r="EP18"/>
      <c r="EQ18" s="19" t="s">
        <v>225</v>
      </c>
      <c r="ER18" s="19" t="s">
        <v>225</v>
      </c>
      <c r="ES18" s="19" t="s">
        <v>225</v>
      </c>
      <c r="ET18" s="19" t="s">
        <v>225</v>
      </c>
      <c r="EU18" s="19" t="s">
        <v>225</v>
      </c>
      <c r="EV18" s="19" t="s">
        <v>225</v>
      </c>
      <c r="EW18" s="19" t="s">
        <v>225</v>
      </c>
      <c r="EX18"/>
      <c r="EY18"/>
      <c r="EZ18" s="19" t="s">
        <v>225</v>
      </c>
      <c r="FA18" s="19" t="s">
        <v>225</v>
      </c>
      <c r="FB18" s="19" t="s">
        <v>225</v>
      </c>
      <c r="FC18" s="19" t="s">
        <v>225</v>
      </c>
      <c r="FD18" s="19" t="s">
        <v>225</v>
      </c>
      <c r="FE18" s="19" t="s">
        <v>225</v>
      </c>
      <c r="FF18" s="19" t="s">
        <v>225</v>
      </c>
      <c r="FG18" s="19" t="s">
        <v>225</v>
      </c>
      <c r="FH18" s="19" t="s">
        <v>225</v>
      </c>
      <c r="FI18"/>
      <c r="FJ18"/>
      <c r="FK18"/>
      <c r="FL18"/>
      <c r="FM18"/>
      <c r="FN18" s="18"/>
      <c r="FO18" s="18"/>
      <c r="FP18" s="18"/>
      <c r="FQ18" s="18"/>
      <c r="FR18" s="18"/>
      <c r="FS18" s="18"/>
      <c r="FT18" s="18"/>
      <c r="FU18" s="18"/>
      <c r="FV18" s="20">
        <f t="shared" si="4"/>
        <v>8</v>
      </c>
      <c r="FW18" s="21"/>
      <c r="FX18" s="20">
        <f t="shared" si="5"/>
        <v>40</v>
      </c>
    </row>
    <row r="19" spans="1:180" s="2" customFormat="1" ht="15" customHeight="1">
      <c r="A19" s="133"/>
      <c r="B19" s="24" t="s">
        <v>241</v>
      </c>
      <c r="C19" s="17" t="s">
        <v>224</v>
      </c>
      <c r="D19" s="18"/>
      <c r="E19" s="18"/>
      <c r="F19"/>
      <c r="G19" s="19" t="s">
        <v>225</v>
      </c>
      <c r="H19" s="19" t="s">
        <v>225</v>
      </c>
      <c r="I19" s="19" t="s">
        <v>225</v>
      </c>
      <c r="J19" s="19" t="s">
        <v>225</v>
      </c>
      <c r="K19" s="19" t="s">
        <v>225</v>
      </c>
      <c r="L19" s="19" t="s">
        <v>225</v>
      </c>
      <c r="M19" s="19" t="s">
        <v>225</v>
      </c>
      <c r="N19" s="19" t="s">
        <v>225</v>
      </c>
      <c r="O19" s="19" t="s">
        <v>225</v>
      </c>
      <c r="P19"/>
      <c r="Q19"/>
      <c r="R19" s="19" t="s">
        <v>225</v>
      </c>
      <c r="S19" s="19" t="s">
        <v>225</v>
      </c>
      <c r="T19" s="19" t="s">
        <v>225</v>
      </c>
      <c r="U19" s="19" t="s">
        <v>225</v>
      </c>
      <c r="V19" s="19" t="s">
        <v>225</v>
      </c>
      <c r="W19" s="19" t="s">
        <v>225</v>
      </c>
      <c r="X19" s="19" t="s">
        <v>225</v>
      </c>
      <c r="Y19"/>
      <c r="Z19"/>
      <c r="AA19"/>
      <c r="AB19"/>
      <c r="AC19"/>
      <c r="AD19" s="18"/>
      <c r="AE19" s="18"/>
      <c r="AF19" s="18"/>
      <c r="AG19" s="18"/>
      <c r="AH19" s="18"/>
      <c r="AI19" s="18"/>
      <c r="AJ19" s="18"/>
      <c r="AK19" s="18"/>
      <c r="AL19" s="20">
        <f t="shared" si="0"/>
        <v>8</v>
      </c>
      <c r="AM19" s="18"/>
      <c r="AN19" s="18"/>
      <c r="AO19"/>
      <c r="AP19" s="19" t="s">
        <v>225</v>
      </c>
      <c r="AQ19" s="19" t="s">
        <v>225</v>
      </c>
      <c r="AR19" s="19" t="s">
        <v>225</v>
      </c>
      <c r="AS19" s="19" t="s">
        <v>225</v>
      </c>
      <c r="AT19" s="19" t="s">
        <v>225</v>
      </c>
      <c r="AU19" s="19" t="s">
        <v>225</v>
      </c>
      <c r="AV19" s="19" t="s">
        <v>225</v>
      </c>
      <c r="AW19" s="19" t="s">
        <v>225</v>
      </c>
      <c r="AX19" s="19" t="s">
        <v>225</v>
      </c>
      <c r="AY19"/>
      <c r="AZ19"/>
      <c r="BA19" s="19" t="s">
        <v>225</v>
      </c>
      <c r="BB19" s="19" t="s">
        <v>225</v>
      </c>
      <c r="BC19" s="19" t="s">
        <v>225</v>
      </c>
      <c r="BD19" s="19" t="s">
        <v>225</v>
      </c>
      <c r="BE19" s="19" t="s">
        <v>225</v>
      </c>
      <c r="BF19" s="19" t="s">
        <v>225</v>
      </c>
      <c r="BG19" s="19" t="s">
        <v>225</v>
      </c>
      <c r="BH19"/>
      <c r="BI19"/>
      <c r="BJ19"/>
      <c r="BK19"/>
      <c r="BL19"/>
      <c r="BM19" s="18"/>
      <c r="BN19" s="18"/>
      <c r="BO19" s="18"/>
      <c r="BP19" s="18"/>
      <c r="BQ19" s="18"/>
      <c r="BR19" s="18"/>
      <c r="BS19" s="18"/>
      <c r="BT19" s="18"/>
      <c r="BU19" s="20">
        <f t="shared" si="1"/>
        <v>8</v>
      </c>
      <c r="BV19" s="18"/>
      <c r="BW19" s="18"/>
      <c r="BX19"/>
      <c r="BY19" s="19" t="s">
        <v>225</v>
      </c>
      <c r="BZ19" s="19" t="s">
        <v>225</v>
      </c>
      <c r="CA19" s="19" t="s">
        <v>225</v>
      </c>
      <c r="CB19" s="19" t="s">
        <v>225</v>
      </c>
      <c r="CC19" s="19" t="s">
        <v>225</v>
      </c>
      <c r="CD19" s="19" t="s">
        <v>225</v>
      </c>
      <c r="CE19" s="19" t="s">
        <v>225</v>
      </c>
      <c r="CF19" s="19" t="s">
        <v>225</v>
      </c>
      <c r="CG19" s="19" t="s">
        <v>225</v>
      </c>
      <c r="CH19"/>
      <c r="CI19"/>
      <c r="CJ19" s="19" t="s">
        <v>225</v>
      </c>
      <c r="CK19" s="19" t="s">
        <v>225</v>
      </c>
      <c r="CL19" s="19" t="s">
        <v>225</v>
      </c>
      <c r="CM19" s="19" t="s">
        <v>225</v>
      </c>
      <c r="CN19" s="19" t="s">
        <v>225</v>
      </c>
      <c r="CO19" s="19" t="s">
        <v>225</v>
      </c>
      <c r="CP19" s="19" t="s">
        <v>225</v>
      </c>
      <c r="CQ19"/>
      <c r="CR19"/>
      <c r="CS19"/>
      <c r="CT19"/>
      <c r="CU19"/>
      <c r="CV19" s="18"/>
      <c r="CW19" s="18"/>
      <c r="CX19" s="18"/>
      <c r="CY19" s="18"/>
      <c r="CZ19" s="18"/>
      <c r="DA19" s="18"/>
      <c r="DB19" s="18"/>
      <c r="DC19" s="18"/>
      <c r="DD19" s="20">
        <f t="shared" si="2"/>
        <v>8</v>
      </c>
      <c r="DE19" s="18"/>
      <c r="DF19" s="18"/>
      <c r="DG19"/>
      <c r="DH19" s="19" t="s">
        <v>225</v>
      </c>
      <c r="DI19" s="19" t="s">
        <v>225</v>
      </c>
      <c r="DJ19" s="19" t="s">
        <v>225</v>
      </c>
      <c r="DK19" s="19" t="s">
        <v>225</v>
      </c>
      <c r="DL19" s="19" t="s">
        <v>225</v>
      </c>
      <c r="DM19" s="19" t="s">
        <v>225</v>
      </c>
      <c r="DN19" s="19" t="s">
        <v>225</v>
      </c>
      <c r="DO19" s="19" t="s">
        <v>225</v>
      </c>
      <c r="DP19" s="19" t="s">
        <v>225</v>
      </c>
      <c r="DQ19"/>
      <c r="DR19"/>
      <c r="DS19" s="19" t="s">
        <v>225</v>
      </c>
      <c r="DT19" s="19" t="s">
        <v>225</v>
      </c>
      <c r="DU19" s="19" t="s">
        <v>225</v>
      </c>
      <c r="DV19" s="19" t="s">
        <v>225</v>
      </c>
      <c r="DW19" s="19" t="s">
        <v>225</v>
      </c>
      <c r="DX19" s="19" t="s">
        <v>225</v>
      </c>
      <c r="DY19" s="19" t="s">
        <v>225</v>
      </c>
      <c r="DZ19"/>
      <c r="EA19"/>
      <c r="EB19"/>
      <c r="EC19"/>
      <c r="ED19"/>
      <c r="EE19" s="18"/>
      <c r="EF19" s="18"/>
      <c r="EG19" s="18"/>
      <c r="EH19" s="18"/>
      <c r="EI19" s="18"/>
      <c r="EJ19" s="18"/>
      <c r="EK19" s="18"/>
      <c r="EL19" s="18"/>
      <c r="EM19" s="20">
        <f t="shared" si="3"/>
        <v>8</v>
      </c>
      <c r="EN19" s="18"/>
      <c r="EO19" s="18"/>
      <c r="EP19"/>
      <c r="EQ19" s="19" t="s">
        <v>225</v>
      </c>
      <c r="ER19" s="19" t="s">
        <v>225</v>
      </c>
      <c r="ES19" s="19" t="s">
        <v>225</v>
      </c>
      <c r="ET19" s="19" t="s">
        <v>225</v>
      </c>
      <c r="EU19" s="19" t="s">
        <v>225</v>
      </c>
      <c r="EV19" s="19" t="s">
        <v>225</v>
      </c>
      <c r="EW19" s="19" t="s">
        <v>225</v>
      </c>
      <c r="EX19" s="19" t="s">
        <v>225</v>
      </c>
      <c r="EY19" s="19" t="s">
        <v>225</v>
      </c>
      <c r="EZ19"/>
      <c r="FA19"/>
      <c r="FB19" s="19" t="s">
        <v>225</v>
      </c>
      <c r="FC19" s="19" t="s">
        <v>225</v>
      </c>
      <c r="FD19" s="19" t="s">
        <v>225</v>
      </c>
      <c r="FE19" s="19" t="s">
        <v>225</v>
      </c>
      <c r="FF19" s="19" t="s">
        <v>225</v>
      </c>
      <c r="FG19" s="19" t="s">
        <v>225</v>
      </c>
      <c r="FH19" s="19" t="s">
        <v>225</v>
      </c>
      <c r="FI19"/>
      <c r="FJ19"/>
      <c r="FK19"/>
      <c r="FL19"/>
      <c r="FM19"/>
      <c r="FN19" s="18"/>
      <c r="FO19" s="18"/>
      <c r="FP19" s="18"/>
      <c r="FQ19" s="18"/>
      <c r="FR19" s="18"/>
      <c r="FS19" s="18"/>
      <c r="FT19" s="18"/>
      <c r="FU19" s="18"/>
      <c r="FV19" s="20">
        <f t="shared" si="4"/>
        <v>8</v>
      </c>
      <c r="FW19" s="21"/>
      <c r="FX19" s="20">
        <f t="shared" si="5"/>
        <v>40</v>
      </c>
    </row>
    <row r="20" spans="1:180" s="2" customFormat="1" ht="15" customHeight="1">
      <c r="A20" s="133"/>
      <c r="B20" s="24" t="s">
        <v>242</v>
      </c>
      <c r="C20" s="28" t="s">
        <v>243</v>
      </c>
      <c r="D20" s="18"/>
      <c r="E20" s="18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18"/>
      <c r="AE20" s="18"/>
      <c r="AF20" s="18"/>
      <c r="AG20" s="18"/>
      <c r="AH20" s="18"/>
      <c r="AI20" s="18"/>
      <c r="AJ20" s="18"/>
      <c r="AK20" s="18"/>
      <c r="AL20" s="20">
        <f t="shared" si="0"/>
        <v>0</v>
      </c>
      <c r="AM20" s="18"/>
      <c r="AN20" s="18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 s="18"/>
      <c r="BN20" s="18"/>
      <c r="BO20" s="18"/>
      <c r="BP20" s="18"/>
      <c r="BQ20" s="18"/>
      <c r="BR20" s="18"/>
      <c r="BS20" s="18"/>
      <c r="BT20" s="18"/>
      <c r="BU20" s="20">
        <f t="shared" si="1"/>
        <v>0</v>
      </c>
      <c r="BV20" s="18"/>
      <c r="BW20" s="18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 s="18"/>
      <c r="CW20" s="18"/>
      <c r="CX20" s="18"/>
      <c r="CY20" s="18"/>
      <c r="CZ20" s="18"/>
      <c r="DA20" s="18"/>
      <c r="DB20" s="18"/>
      <c r="DC20" s="18"/>
      <c r="DD20" s="20">
        <f t="shared" si="2"/>
        <v>0</v>
      </c>
      <c r="DE20" s="18"/>
      <c r="DF20" s="18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 s="18"/>
      <c r="EF20" s="18"/>
      <c r="EG20" s="18"/>
      <c r="EH20" s="18"/>
      <c r="EI20" s="18"/>
      <c r="EJ20" s="18"/>
      <c r="EK20" s="18"/>
      <c r="EL20" s="18"/>
      <c r="EM20" s="20">
        <f t="shared" si="3"/>
        <v>0</v>
      </c>
      <c r="EN20" s="18"/>
      <c r="EO20" s="18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 s="18"/>
      <c r="FO20" s="18"/>
      <c r="FP20" s="18"/>
      <c r="FQ20" s="18"/>
      <c r="FR20" s="18"/>
      <c r="FS20" s="18"/>
      <c r="FT20" s="18"/>
      <c r="FU20" s="18"/>
      <c r="FV20" s="20">
        <f t="shared" si="4"/>
        <v>0</v>
      </c>
      <c r="FW20" s="21"/>
      <c r="FX20" s="20">
        <f t="shared" si="5"/>
        <v>0</v>
      </c>
    </row>
    <row r="21" spans="1:180" s="2" customFormat="1" ht="15" customHeight="1">
      <c r="A21" s="29"/>
      <c r="B21" s="29"/>
      <c r="C21" s="29"/>
      <c r="D21" s="18"/>
      <c r="E21" s="18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18"/>
      <c r="AE21" s="18"/>
      <c r="AF21" s="18"/>
      <c r="AG21" s="18"/>
      <c r="AH21" s="18"/>
      <c r="AI21" s="18"/>
      <c r="AJ21" s="18"/>
      <c r="AK21" s="18"/>
      <c r="AL21" s="30"/>
      <c r="AM21" s="18"/>
      <c r="AN21" s="18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 s="18"/>
      <c r="BN21" s="18"/>
      <c r="BO21" s="18"/>
      <c r="BP21" s="18"/>
      <c r="BQ21" s="18"/>
      <c r="BR21" s="18"/>
      <c r="BS21" s="18"/>
      <c r="BT21" s="18"/>
      <c r="BU21" s="30"/>
      <c r="BV21" s="18"/>
      <c r="BW21" s="18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 s="18"/>
      <c r="CW21" s="18"/>
      <c r="CX21" s="18"/>
      <c r="CY21" s="18"/>
      <c r="CZ21" s="18"/>
      <c r="DA21" s="18"/>
      <c r="DB21" s="18"/>
      <c r="DC21" s="18"/>
      <c r="DD21" s="30"/>
      <c r="DE21" s="18"/>
      <c r="DF21" s="18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 s="18"/>
      <c r="EF21" s="18"/>
      <c r="EG21" s="18"/>
      <c r="EH21" s="18"/>
      <c r="EI21" s="18"/>
      <c r="EJ21" s="18"/>
      <c r="EK21" s="18"/>
      <c r="EL21" s="18"/>
      <c r="EM21" s="30"/>
      <c r="EN21" s="18"/>
      <c r="EO21" s="18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 s="18"/>
      <c r="FO21" s="18"/>
      <c r="FP21" s="18"/>
      <c r="FQ21" s="18"/>
      <c r="FR21" s="18"/>
      <c r="FS21" s="18"/>
      <c r="FT21" s="18"/>
      <c r="FU21" s="18"/>
      <c r="FV21" s="30"/>
      <c r="FW21" s="21"/>
      <c r="FX21" s="30"/>
    </row>
    <row r="22" spans="1:180" s="2" customFormat="1" ht="15" customHeight="1">
      <c r="A22" s="134"/>
      <c r="B22" s="24" t="s">
        <v>244</v>
      </c>
      <c r="C22" s="17" t="s">
        <v>224</v>
      </c>
      <c r="D22" s="18"/>
      <c r="E22" s="18"/>
      <c r="F22"/>
      <c r="G22"/>
      <c r="H22"/>
      <c r="I22" s="19" t="s">
        <v>225</v>
      </c>
      <c r="J22" s="19" t="s">
        <v>225</v>
      </c>
      <c r="K22" s="19" t="s">
        <v>225</v>
      </c>
      <c r="L22" s="19" t="s">
        <v>225</v>
      </c>
      <c r="M22" s="19" t="s">
        <v>225</v>
      </c>
      <c r="N22" s="19" t="s">
        <v>225</v>
      </c>
      <c r="O22" s="19" t="s">
        <v>225</v>
      </c>
      <c r="P22" s="19" t="s">
        <v>225</v>
      </c>
      <c r="Q22"/>
      <c r="R22"/>
      <c r="S22" s="19" t="s">
        <v>225</v>
      </c>
      <c r="T22" s="19" t="s">
        <v>225</v>
      </c>
      <c r="U22" s="19" t="s">
        <v>225</v>
      </c>
      <c r="V22" s="19" t="s">
        <v>225</v>
      </c>
      <c r="W22" s="19" t="s">
        <v>225</v>
      </c>
      <c r="X22" s="19" t="s">
        <v>225</v>
      </c>
      <c r="Y22" s="19" t="s">
        <v>225</v>
      </c>
      <c r="Z22" s="19" t="s">
        <v>225</v>
      </c>
      <c r="AA22"/>
      <c r="AB22"/>
      <c r="AC22"/>
      <c r="AD22" s="18"/>
      <c r="AE22" s="18"/>
      <c r="AF22" s="18"/>
      <c r="AG22" s="18"/>
      <c r="AH22" s="18"/>
      <c r="AI22" s="18"/>
      <c r="AJ22" s="18"/>
      <c r="AK22" s="18"/>
      <c r="AL22" s="20">
        <f t="shared" ref="AL22:AL32" si="6">COUNTIF(D22:AK22,"&lt;&gt;")/2</f>
        <v>8</v>
      </c>
      <c r="AM22" s="18"/>
      <c r="AN22" s="18"/>
      <c r="AO22"/>
      <c r="AP22"/>
      <c r="AQ22"/>
      <c r="AR22" s="19" t="s">
        <v>225</v>
      </c>
      <c r="AS22" s="19" t="s">
        <v>225</v>
      </c>
      <c r="AT22" s="19" t="s">
        <v>225</v>
      </c>
      <c r="AU22" s="19" t="s">
        <v>225</v>
      </c>
      <c r="AV22" s="19" t="s">
        <v>225</v>
      </c>
      <c r="AW22" s="19" t="s">
        <v>225</v>
      </c>
      <c r="AX22" s="19" t="s">
        <v>225</v>
      </c>
      <c r="AY22" s="19" t="s">
        <v>225</v>
      </c>
      <c r="AZ22"/>
      <c r="BA22"/>
      <c r="BB22" s="19" t="s">
        <v>225</v>
      </c>
      <c r="BC22" s="19" t="s">
        <v>225</v>
      </c>
      <c r="BD22" s="19" t="s">
        <v>225</v>
      </c>
      <c r="BE22" s="19" t="s">
        <v>225</v>
      </c>
      <c r="BF22" s="19" t="s">
        <v>225</v>
      </c>
      <c r="BG22" s="19" t="s">
        <v>225</v>
      </c>
      <c r="BH22" s="19" t="s">
        <v>225</v>
      </c>
      <c r="BI22" s="19" t="s">
        <v>225</v>
      </c>
      <c r="BJ22"/>
      <c r="BK22"/>
      <c r="BL22"/>
      <c r="BM22" s="18"/>
      <c r="BN22" s="18"/>
      <c r="BO22" s="18"/>
      <c r="BP22" s="18"/>
      <c r="BQ22" s="18"/>
      <c r="BR22" s="18"/>
      <c r="BS22" s="18"/>
      <c r="BT22" s="18"/>
      <c r="BU22" s="20">
        <f t="shared" ref="BU22:BU32" si="7">COUNTIF(AM22:BT22,"&lt;&gt;")/2</f>
        <v>8</v>
      </c>
      <c r="BV22" s="18"/>
      <c r="BW22" s="18"/>
      <c r="BX22"/>
      <c r="BY22"/>
      <c r="BZ22"/>
      <c r="CA22" s="19" t="s">
        <v>225</v>
      </c>
      <c r="CB22" s="19" t="s">
        <v>225</v>
      </c>
      <c r="CC22" s="19" t="s">
        <v>225</v>
      </c>
      <c r="CD22" s="19" t="s">
        <v>225</v>
      </c>
      <c r="CE22" s="19" t="s">
        <v>225</v>
      </c>
      <c r="CF22" s="19" t="s">
        <v>225</v>
      </c>
      <c r="CG22" s="19" t="s">
        <v>225</v>
      </c>
      <c r="CH22" s="19" t="s">
        <v>225</v>
      </c>
      <c r="CI22"/>
      <c r="CJ22"/>
      <c r="CK22" s="19" t="s">
        <v>225</v>
      </c>
      <c r="CL22" s="19" t="s">
        <v>225</v>
      </c>
      <c r="CM22" s="19" t="s">
        <v>225</v>
      </c>
      <c r="CN22" s="19" t="s">
        <v>225</v>
      </c>
      <c r="CO22" s="19" t="s">
        <v>225</v>
      </c>
      <c r="CP22" s="19" t="s">
        <v>225</v>
      </c>
      <c r="CQ22" s="19" t="s">
        <v>225</v>
      </c>
      <c r="CR22" s="19" t="s">
        <v>225</v>
      </c>
      <c r="CS22"/>
      <c r="CT22"/>
      <c r="CU22"/>
      <c r="CV22" s="18"/>
      <c r="CW22" s="18"/>
      <c r="CX22" s="18"/>
      <c r="CY22" s="18"/>
      <c r="CZ22" s="18"/>
      <c r="DA22" s="18"/>
      <c r="DB22" s="18"/>
      <c r="DC22" s="18"/>
      <c r="DD22" s="20">
        <f t="shared" ref="DD22:DD32" si="8">COUNTIF(BV22:DC22,"&lt;&gt;")/2</f>
        <v>8</v>
      </c>
      <c r="DE22" s="18"/>
      <c r="DF22" s="18"/>
      <c r="DG22"/>
      <c r="DH22"/>
      <c r="DI22"/>
      <c r="DJ22" s="19" t="s">
        <v>225</v>
      </c>
      <c r="DK22" s="19" t="s">
        <v>225</v>
      </c>
      <c r="DL22" s="19" t="s">
        <v>225</v>
      </c>
      <c r="DM22" s="19" t="s">
        <v>225</v>
      </c>
      <c r="DN22" s="19" t="s">
        <v>225</v>
      </c>
      <c r="DO22" s="19" t="s">
        <v>225</v>
      </c>
      <c r="DP22" s="19" t="s">
        <v>225</v>
      </c>
      <c r="DQ22" s="19" t="s">
        <v>225</v>
      </c>
      <c r="DR22"/>
      <c r="DS22"/>
      <c r="DT22" s="19" t="s">
        <v>225</v>
      </c>
      <c r="DU22" s="19" t="s">
        <v>225</v>
      </c>
      <c r="DV22" s="19" t="s">
        <v>225</v>
      </c>
      <c r="DW22" s="19" t="s">
        <v>225</v>
      </c>
      <c r="DX22" s="19" t="s">
        <v>225</v>
      </c>
      <c r="DY22" s="19" t="s">
        <v>225</v>
      </c>
      <c r="DZ22" s="19" t="s">
        <v>225</v>
      </c>
      <c r="EA22" s="19" t="s">
        <v>225</v>
      </c>
      <c r="EB22"/>
      <c r="EC22"/>
      <c r="ED22"/>
      <c r="EE22" s="18"/>
      <c r="EF22" s="18"/>
      <c r="EG22" s="18"/>
      <c r="EH22" s="18"/>
      <c r="EI22" s="18"/>
      <c r="EJ22" s="18"/>
      <c r="EK22" s="18"/>
      <c r="EL22" s="18"/>
      <c r="EM22" s="20">
        <f t="shared" ref="EM22:EM32" si="9">COUNTIF(DE22:EL22,"&lt;&gt;")/2</f>
        <v>8</v>
      </c>
      <c r="EN22" s="18"/>
      <c r="EO22" s="18"/>
      <c r="EP22"/>
      <c r="EQ22"/>
      <c r="ER22"/>
      <c r="ES22" s="19" t="s">
        <v>225</v>
      </c>
      <c r="ET22" s="19" t="s">
        <v>225</v>
      </c>
      <c r="EU22" s="19" t="s">
        <v>225</v>
      </c>
      <c r="EV22" s="19" t="s">
        <v>225</v>
      </c>
      <c r="EW22" s="19" t="s">
        <v>225</v>
      </c>
      <c r="EX22" s="19" t="s">
        <v>225</v>
      </c>
      <c r="EY22" s="19" t="s">
        <v>225</v>
      </c>
      <c r="EZ22" s="19" t="s">
        <v>225</v>
      </c>
      <c r="FA22"/>
      <c r="FB22"/>
      <c r="FC22" s="19" t="s">
        <v>225</v>
      </c>
      <c r="FD22" s="19" t="s">
        <v>225</v>
      </c>
      <c r="FE22" s="19" t="s">
        <v>225</v>
      </c>
      <c r="FF22" s="19" t="s">
        <v>225</v>
      </c>
      <c r="FG22" s="19" t="s">
        <v>225</v>
      </c>
      <c r="FH22" s="19" t="s">
        <v>225</v>
      </c>
      <c r="FI22" s="19" t="s">
        <v>225</v>
      </c>
      <c r="FJ22" s="19" t="s">
        <v>225</v>
      </c>
      <c r="FK22"/>
      <c r="FL22"/>
      <c r="FM22"/>
      <c r="FN22" s="18"/>
      <c r="FO22" s="18"/>
      <c r="FP22" s="18"/>
      <c r="FQ22" s="18"/>
      <c r="FR22" s="18"/>
      <c r="FS22" s="18"/>
      <c r="FT22" s="18"/>
      <c r="FU22" s="18"/>
      <c r="FV22" s="20">
        <f t="shared" ref="FV22:FV32" si="10">COUNTIF(EN22:FU22,"&lt;&gt;")/2</f>
        <v>8</v>
      </c>
      <c r="FW22" s="21"/>
      <c r="FX22" s="20">
        <f t="shared" ref="FX22:FX32" si="11">AL22+BU22+DD22+EM22+FV22</f>
        <v>40</v>
      </c>
    </row>
    <row r="23" spans="1:180" s="2" customFormat="1" ht="15" customHeight="1">
      <c r="A23" s="134"/>
      <c r="B23" s="23" t="s">
        <v>245</v>
      </c>
      <c r="C23" s="17" t="s">
        <v>224</v>
      </c>
      <c r="D23" s="18"/>
      <c r="E23" s="18"/>
      <c r="F23"/>
      <c r="G23" s="19" t="s">
        <v>225</v>
      </c>
      <c r="H23" s="19" t="s">
        <v>225</v>
      </c>
      <c r="I23" s="19" t="s">
        <v>225</v>
      </c>
      <c r="J23" s="19" t="s">
        <v>225</v>
      </c>
      <c r="K23" s="19" t="s">
        <v>225</v>
      </c>
      <c r="L23" s="19" t="s">
        <v>225</v>
      </c>
      <c r="M23" s="19" t="s">
        <v>225</v>
      </c>
      <c r="N23" s="19" t="s">
        <v>225</v>
      </c>
      <c r="O23" s="19" t="s">
        <v>225</v>
      </c>
      <c r="P23"/>
      <c r="Q23"/>
      <c r="R23" s="19" t="s">
        <v>225</v>
      </c>
      <c r="S23" s="19" t="s">
        <v>225</v>
      </c>
      <c r="T23" s="19" t="s">
        <v>225</v>
      </c>
      <c r="U23" s="19" t="s">
        <v>225</v>
      </c>
      <c r="V23" s="19" t="s">
        <v>225</v>
      </c>
      <c r="W23" s="19" t="s">
        <v>225</v>
      </c>
      <c r="X23" s="19" t="s">
        <v>225</v>
      </c>
      <c r="Y23"/>
      <c r="Z23"/>
      <c r="AA23"/>
      <c r="AB23"/>
      <c r="AC23"/>
      <c r="AD23" s="18"/>
      <c r="AE23" s="18"/>
      <c r="AF23" s="18"/>
      <c r="AG23" s="18"/>
      <c r="AH23" s="18"/>
      <c r="AI23" s="18"/>
      <c r="AJ23" s="18"/>
      <c r="AK23" s="18"/>
      <c r="AL23" s="20">
        <f t="shared" si="6"/>
        <v>8</v>
      </c>
      <c r="AM23" s="18"/>
      <c r="AN23" s="18"/>
      <c r="AO23"/>
      <c r="AP23" s="19" t="s">
        <v>225</v>
      </c>
      <c r="AQ23" s="19" t="s">
        <v>225</v>
      </c>
      <c r="AR23" s="19" t="s">
        <v>225</v>
      </c>
      <c r="AS23" s="19" t="s">
        <v>225</v>
      </c>
      <c r="AT23" s="19" t="s">
        <v>225</v>
      </c>
      <c r="AU23" s="19" t="s">
        <v>225</v>
      </c>
      <c r="AV23" s="19" t="s">
        <v>225</v>
      </c>
      <c r="AW23" s="19" t="s">
        <v>225</v>
      </c>
      <c r="AX23" s="19" t="s">
        <v>225</v>
      </c>
      <c r="AY23"/>
      <c r="AZ23"/>
      <c r="BA23" s="19" t="s">
        <v>225</v>
      </c>
      <c r="BB23" s="19" t="s">
        <v>225</v>
      </c>
      <c r="BC23" s="19" t="s">
        <v>225</v>
      </c>
      <c r="BD23" s="19" t="s">
        <v>225</v>
      </c>
      <c r="BE23" s="19" t="s">
        <v>225</v>
      </c>
      <c r="BF23" s="19" t="s">
        <v>225</v>
      </c>
      <c r="BG23" s="19" t="s">
        <v>225</v>
      </c>
      <c r="BH23"/>
      <c r="BI23"/>
      <c r="BJ23"/>
      <c r="BK23"/>
      <c r="BL23"/>
      <c r="BM23" s="18"/>
      <c r="BN23" s="18"/>
      <c r="BO23" s="18"/>
      <c r="BP23" s="18"/>
      <c r="BQ23" s="18"/>
      <c r="BR23" s="18"/>
      <c r="BS23" s="18"/>
      <c r="BT23" s="18"/>
      <c r="BU23" s="20">
        <f t="shared" si="7"/>
        <v>8</v>
      </c>
      <c r="BV23" s="18"/>
      <c r="BW23" s="18"/>
      <c r="BX23"/>
      <c r="BY23" s="19" t="s">
        <v>225</v>
      </c>
      <c r="BZ23" s="19" t="s">
        <v>225</v>
      </c>
      <c r="CA23" s="19" t="s">
        <v>225</v>
      </c>
      <c r="CB23" s="19" t="s">
        <v>225</v>
      </c>
      <c r="CC23" s="19" t="s">
        <v>225</v>
      </c>
      <c r="CD23" s="19" t="s">
        <v>225</v>
      </c>
      <c r="CE23" s="19" t="s">
        <v>225</v>
      </c>
      <c r="CF23" s="19" t="s">
        <v>225</v>
      </c>
      <c r="CG23" s="19" t="s">
        <v>225</v>
      </c>
      <c r="CH23"/>
      <c r="CI23"/>
      <c r="CJ23" s="19" t="s">
        <v>225</v>
      </c>
      <c r="CK23" s="19" t="s">
        <v>225</v>
      </c>
      <c r="CL23" s="19" t="s">
        <v>225</v>
      </c>
      <c r="CM23" s="19" t="s">
        <v>225</v>
      </c>
      <c r="CN23" s="19" t="s">
        <v>225</v>
      </c>
      <c r="CO23" s="19" t="s">
        <v>225</v>
      </c>
      <c r="CP23" s="19" t="s">
        <v>225</v>
      </c>
      <c r="CQ23"/>
      <c r="CR23"/>
      <c r="CS23"/>
      <c r="CT23"/>
      <c r="CU23"/>
      <c r="CV23" s="18"/>
      <c r="CW23" s="18"/>
      <c r="CX23" s="18"/>
      <c r="CY23" s="18"/>
      <c r="CZ23" s="18"/>
      <c r="DA23" s="18"/>
      <c r="DB23" s="18"/>
      <c r="DC23" s="18"/>
      <c r="DD23" s="20">
        <f t="shared" si="8"/>
        <v>8</v>
      </c>
      <c r="DE23" s="18"/>
      <c r="DF23" s="18"/>
      <c r="DG23"/>
      <c r="DH23" s="19" t="s">
        <v>225</v>
      </c>
      <c r="DI23" s="19" t="s">
        <v>225</v>
      </c>
      <c r="DJ23" s="19" t="s">
        <v>225</v>
      </c>
      <c r="DK23" s="19" t="s">
        <v>225</v>
      </c>
      <c r="DL23" s="19" t="s">
        <v>225</v>
      </c>
      <c r="DM23" s="19" t="s">
        <v>225</v>
      </c>
      <c r="DN23" s="19" t="s">
        <v>225</v>
      </c>
      <c r="DO23" s="19" t="s">
        <v>225</v>
      </c>
      <c r="DP23" s="19" t="s">
        <v>225</v>
      </c>
      <c r="DQ23"/>
      <c r="DR23"/>
      <c r="DS23" s="19" t="s">
        <v>225</v>
      </c>
      <c r="DT23" s="19" t="s">
        <v>225</v>
      </c>
      <c r="DU23" s="19" t="s">
        <v>225</v>
      </c>
      <c r="DV23" s="19" t="s">
        <v>225</v>
      </c>
      <c r="DW23" s="19" t="s">
        <v>225</v>
      </c>
      <c r="DX23" s="19" t="s">
        <v>225</v>
      </c>
      <c r="DY23" s="19" t="s">
        <v>225</v>
      </c>
      <c r="DZ23"/>
      <c r="EA23"/>
      <c r="EB23"/>
      <c r="EC23"/>
      <c r="ED23"/>
      <c r="EE23" s="18"/>
      <c r="EF23" s="18"/>
      <c r="EG23" s="18"/>
      <c r="EH23" s="18"/>
      <c r="EI23" s="18"/>
      <c r="EJ23" s="18"/>
      <c r="EK23" s="18"/>
      <c r="EL23" s="18"/>
      <c r="EM23" s="20">
        <f t="shared" si="9"/>
        <v>8</v>
      </c>
      <c r="EN23" s="18"/>
      <c r="EO23" s="18"/>
      <c r="EP23"/>
      <c r="EQ23" s="19" t="s">
        <v>225</v>
      </c>
      <c r="ER23" s="19" t="s">
        <v>225</v>
      </c>
      <c r="ES23" s="19" t="s">
        <v>225</v>
      </c>
      <c r="ET23" s="19" t="s">
        <v>225</v>
      </c>
      <c r="EU23" s="19" t="s">
        <v>225</v>
      </c>
      <c r="EV23" s="19" t="s">
        <v>225</v>
      </c>
      <c r="EW23" s="19" t="s">
        <v>225</v>
      </c>
      <c r="EX23" s="19" t="s">
        <v>225</v>
      </c>
      <c r="EY23" s="19" t="s">
        <v>225</v>
      </c>
      <c r="EZ23"/>
      <c r="FA23"/>
      <c r="FB23" s="19" t="s">
        <v>225</v>
      </c>
      <c r="FC23" s="19" t="s">
        <v>225</v>
      </c>
      <c r="FD23" s="19" t="s">
        <v>225</v>
      </c>
      <c r="FE23" s="19" t="s">
        <v>225</v>
      </c>
      <c r="FF23" s="19" t="s">
        <v>225</v>
      </c>
      <c r="FG23" s="19" t="s">
        <v>225</v>
      </c>
      <c r="FH23" s="19" t="s">
        <v>225</v>
      </c>
      <c r="FI23"/>
      <c r="FJ23"/>
      <c r="FK23"/>
      <c r="FL23"/>
      <c r="FM23"/>
      <c r="FN23" s="18"/>
      <c r="FO23" s="18"/>
      <c r="FP23" s="18"/>
      <c r="FQ23" s="18"/>
      <c r="FR23" s="18"/>
      <c r="FS23" s="18"/>
      <c r="FT23" s="18"/>
      <c r="FU23" s="18"/>
      <c r="FV23" s="20">
        <f t="shared" si="10"/>
        <v>8</v>
      </c>
      <c r="FW23" s="21"/>
      <c r="FX23" s="20">
        <f t="shared" si="11"/>
        <v>40</v>
      </c>
    </row>
    <row r="24" spans="1:180" s="2" customFormat="1" ht="15" customHeight="1">
      <c r="A24" s="134"/>
      <c r="B24" s="23" t="s">
        <v>246</v>
      </c>
      <c r="C24" s="17" t="s">
        <v>224</v>
      </c>
      <c r="D24" s="18"/>
      <c r="E24" s="18"/>
      <c r="F24" s="19" t="s">
        <v>225</v>
      </c>
      <c r="G24" s="19" t="s">
        <v>225</v>
      </c>
      <c r="H24" s="19" t="s">
        <v>225</v>
      </c>
      <c r="I24" s="19" t="s">
        <v>225</v>
      </c>
      <c r="J24" s="19" t="s">
        <v>225</v>
      </c>
      <c r="K24" s="19" t="s">
        <v>225</v>
      </c>
      <c r="L24" s="19" t="s">
        <v>225</v>
      </c>
      <c r="M24" s="19" t="s">
        <v>225</v>
      </c>
      <c r="N24"/>
      <c r="O24"/>
      <c r="P24" s="19" t="s">
        <v>225</v>
      </c>
      <c r="Q24" s="19" t="s">
        <v>225</v>
      </c>
      <c r="R24" s="19" t="s">
        <v>225</v>
      </c>
      <c r="S24" s="19" t="s">
        <v>225</v>
      </c>
      <c r="T24" s="19" t="s">
        <v>225</v>
      </c>
      <c r="U24" s="19" t="s">
        <v>225</v>
      </c>
      <c r="V24" s="19" t="s">
        <v>225</v>
      </c>
      <c r="W24" s="19" t="s">
        <v>225</v>
      </c>
      <c r="X24"/>
      <c r="Y24"/>
      <c r="Z24"/>
      <c r="AA24"/>
      <c r="AB24"/>
      <c r="AC24"/>
      <c r="AD24" s="18"/>
      <c r="AE24" s="18"/>
      <c r="AF24" s="18"/>
      <c r="AG24" s="18"/>
      <c r="AH24" s="18"/>
      <c r="AI24" s="18"/>
      <c r="AJ24" s="18"/>
      <c r="AK24" s="18"/>
      <c r="AL24" s="20">
        <f t="shared" si="6"/>
        <v>8</v>
      </c>
      <c r="AM24" s="18"/>
      <c r="AN24" s="18"/>
      <c r="AO24" s="19" t="s">
        <v>225</v>
      </c>
      <c r="AP24" s="19" t="s">
        <v>225</v>
      </c>
      <c r="AQ24" s="19" t="s">
        <v>225</v>
      </c>
      <c r="AR24" s="19" t="s">
        <v>225</v>
      </c>
      <c r="AS24" s="19" t="s">
        <v>225</v>
      </c>
      <c r="AT24" s="19" t="s">
        <v>225</v>
      </c>
      <c r="AU24" s="19" t="s">
        <v>225</v>
      </c>
      <c r="AV24" s="19" t="s">
        <v>225</v>
      </c>
      <c r="AW24"/>
      <c r="AX24"/>
      <c r="AY24" s="19" t="s">
        <v>225</v>
      </c>
      <c r="AZ24" s="19" t="s">
        <v>225</v>
      </c>
      <c r="BA24" s="19" t="s">
        <v>225</v>
      </c>
      <c r="BB24" s="19" t="s">
        <v>225</v>
      </c>
      <c r="BC24" s="19" t="s">
        <v>225</v>
      </c>
      <c r="BD24" s="19" t="s">
        <v>225</v>
      </c>
      <c r="BE24" s="19" t="s">
        <v>225</v>
      </c>
      <c r="BF24" s="19" t="s">
        <v>225</v>
      </c>
      <c r="BG24"/>
      <c r="BH24"/>
      <c r="BI24"/>
      <c r="BJ24"/>
      <c r="BK24"/>
      <c r="BL24"/>
      <c r="BM24" s="18"/>
      <c r="BN24" s="18"/>
      <c r="BO24" s="18"/>
      <c r="BP24" s="18"/>
      <c r="BQ24" s="18"/>
      <c r="BR24" s="18"/>
      <c r="BS24" s="18"/>
      <c r="BT24" s="18"/>
      <c r="BU24" s="20">
        <f t="shared" si="7"/>
        <v>8</v>
      </c>
      <c r="BV24" s="18"/>
      <c r="BW24" s="18"/>
      <c r="BX24" s="19" t="s">
        <v>225</v>
      </c>
      <c r="BY24" s="19" t="s">
        <v>225</v>
      </c>
      <c r="BZ24" s="19" t="s">
        <v>225</v>
      </c>
      <c r="CA24" s="19" t="s">
        <v>225</v>
      </c>
      <c r="CB24" s="19" t="s">
        <v>225</v>
      </c>
      <c r="CC24" s="19" t="s">
        <v>225</v>
      </c>
      <c r="CD24" s="19" t="s">
        <v>225</v>
      </c>
      <c r="CE24" s="19" t="s">
        <v>225</v>
      </c>
      <c r="CF24"/>
      <c r="CG24"/>
      <c r="CH24" s="19" t="s">
        <v>225</v>
      </c>
      <c r="CI24" s="19" t="s">
        <v>225</v>
      </c>
      <c r="CJ24" s="19" t="s">
        <v>225</v>
      </c>
      <c r="CK24" s="19" t="s">
        <v>225</v>
      </c>
      <c r="CL24" s="19" t="s">
        <v>225</v>
      </c>
      <c r="CM24" s="19" t="s">
        <v>225</v>
      </c>
      <c r="CN24" s="19" t="s">
        <v>225</v>
      </c>
      <c r="CO24" s="19" t="s">
        <v>225</v>
      </c>
      <c r="CP24"/>
      <c r="CQ24"/>
      <c r="CR24"/>
      <c r="CS24"/>
      <c r="CT24"/>
      <c r="CU24"/>
      <c r="CV24" s="18"/>
      <c r="CW24" s="18"/>
      <c r="CX24" s="18"/>
      <c r="CY24" s="18"/>
      <c r="CZ24" s="18"/>
      <c r="DA24" s="18"/>
      <c r="DB24" s="18"/>
      <c r="DC24" s="18"/>
      <c r="DD24" s="20">
        <f t="shared" si="8"/>
        <v>8</v>
      </c>
      <c r="DE24" s="18"/>
      <c r="DF24" s="18"/>
      <c r="DG24" s="19" t="s">
        <v>225</v>
      </c>
      <c r="DH24" s="19" t="s">
        <v>225</v>
      </c>
      <c r="DI24" s="19" t="s">
        <v>225</v>
      </c>
      <c r="DJ24" s="19" t="s">
        <v>225</v>
      </c>
      <c r="DK24" s="19" t="s">
        <v>225</v>
      </c>
      <c r="DL24" s="19" t="s">
        <v>225</v>
      </c>
      <c r="DM24" s="19" t="s">
        <v>225</v>
      </c>
      <c r="DN24" s="19" t="s">
        <v>225</v>
      </c>
      <c r="DO24"/>
      <c r="DP24"/>
      <c r="DQ24" s="19" t="s">
        <v>225</v>
      </c>
      <c r="DR24" s="19" t="s">
        <v>225</v>
      </c>
      <c r="DS24" s="19" t="s">
        <v>225</v>
      </c>
      <c r="DT24" s="19" t="s">
        <v>225</v>
      </c>
      <c r="DU24" s="19" t="s">
        <v>225</v>
      </c>
      <c r="DV24" s="19" t="s">
        <v>225</v>
      </c>
      <c r="DW24" s="19" t="s">
        <v>225</v>
      </c>
      <c r="DX24" s="19" t="s">
        <v>225</v>
      </c>
      <c r="DY24"/>
      <c r="DZ24"/>
      <c r="EA24"/>
      <c r="EB24"/>
      <c r="EC24"/>
      <c r="ED24"/>
      <c r="EE24" s="18"/>
      <c r="EF24" s="18"/>
      <c r="EG24" s="18"/>
      <c r="EH24" s="18"/>
      <c r="EI24" s="18"/>
      <c r="EJ24" s="18"/>
      <c r="EK24" s="18"/>
      <c r="EL24" s="18"/>
      <c r="EM24" s="20">
        <f t="shared" si="9"/>
        <v>8</v>
      </c>
      <c r="EN24" s="18"/>
      <c r="EO24" s="18"/>
      <c r="EP24" s="19" t="s">
        <v>225</v>
      </c>
      <c r="EQ24" s="19" t="s">
        <v>225</v>
      </c>
      <c r="ER24" s="19" t="s">
        <v>225</v>
      </c>
      <c r="ES24" s="19" t="s">
        <v>225</v>
      </c>
      <c r="ET24" s="19" t="s">
        <v>225</v>
      </c>
      <c r="EU24" s="19" t="s">
        <v>225</v>
      </c>
      <c r="EV24" s="19" t="s">
        <v>225</v>
      </c>
      <c r="EW24" s="19" t="s">
        <v>225</v>
      </c>
      <c r="EX24"/>
      <c r="EY24"/>
      <c r="EZ24" s="19" t="s">
        <v>225</v>
      </c>
      <c r="FA24" s="19" t="s">
        <v>225</v>
      </c>
      <c r="FB24" s="19" t="s">
        <v>225</v>
      </c>
      <c r="FC24" s="19" t="s">
        <v>225</v>
      </c>
      <c r="FD24" s="19" t="s">
        <v>225</v>
      </c>
      <c r="FE24" s="19" t="s">
        <v>225</v>
      </c>
      <c r="FF24" s="19" t="s">
        <v>225</v>
      </c>
      <c r="FG24" s="19" t="s">
        <v>225</v>
      </c>
      <c r="FH24"/>
      <c r="FI24"/>
      <c r="FJ24"/>
      <c r="FK24"/>
      <c r="FL24"/>
      <c r="FM24"/>
      <c r="FN24" s="18"/>
      <c r="FO24" s="18"/>
      <c r="FP24" s="18"/>
      <c r="FQ24" s="18"/>
      <c r="FR24" s="18"/>
      <c r="FS24" s="18"/>
      <c r="FT24" s="18"/>
      <c r="FU24" s="18"/>
      <c r="FV24" s="20">
        <f t="shared" si="10"/>
        <v>8</v>
      </c>
      <c r="FW24" s="21"/>
      <c r="FX24" s="20">
        <f t="shared" si="11"/>
        <v>40</v>
      </c>
    </row>
    <row r="25" spans="1:180" s="2" customFormat="1" ht="15" customHeight="1">
      <c r="A25" s="134"/>
      <c r="B25" s="24" t="s">
        <v>248</v>
      </c>
      <c r="C25" s="17" t="s">
        <v>224</v>
      </c>
      <c r="D25" s="18"/>
      <c r="E25" s="18"/>
      <c r="F25"/>
      <c r="G25" s="19" t="s">
        <v>225</v>
      </c>
      <c r="H25" s="19" t="s">
        <v>225</v>
      </c>
      <c r="I25" s="19" t="s">
        <v>225</v>
      </c>
      <c r="J25" s="19" t="s">
        <v>225</v>
      </c>
      <c r="K25" s="19" t="s">
        <v>225</v>
      </c>
      <c r="L25" s="19" t="s">
        <v>225</v>
      </c>
      <c r="M25" s="19" t="s">
        <v>225</v>
      </c>
      <c r="N25" s="19" t="s">
        <v>225</v>
      </c>
      <c r="O25" s="19" t="s">
        <v>225</v>
      </c>
      <c r="P25"/>
      <c r="Q25"/>
      <c r="R25" s="19" t="s">
        <v>225</v>
      </c>
      <c r="S25" s="19" t="s">
        <v>225</v>
      </c>
      <c r="T25" s="19" t="s">
        <v>225</v>
      </c>
      <c r="U25" s="19" t="s">
        <v>225</v>
      </c>
      <c r="V25" s="19" t="s">
        <v>225</v>
      </c>
      <c r="W25" s="19" t="s">
        <v>225</v>
      </c>
      <c r="X25" s="19" t="s">
        <v>225</v>
      </c>
      <c r="Y25"/>
      <c r="Z25"/>
      <c r="AA25"/>
      <c r="AB25"/>
      <c r="AC25"/>
      <c r="AD25" s="18"/>
      <c r="AE25" s="18"/>
      <c r="AF25" s="18"/>
      <c r="AG25" s="18"/>
      <c r="AH25" s="18"/>
      <c r="AI25" s="18"/>
      <c r="AJ25" s="18"/>
      <c r="AK25" s="18"/>
      <c r="AL25" s="20">
        <f t="shared" si="6"/>
        <v>8</v>
      </c>
      <c r="AM25" s="18"/>
      <c r="AN25" s="18"/>
      <c r="AO25"/>
      <c r="AP25" s="19" t="s">
        <v>225</v>
      </c>
      <c r="AQ25" s="19" t="s">
        <v>225</v>
      </c>
      <c r="AR25" s="19" t="s">
        <v>225</v>
      </c>
      <c r="AS25" s="19" t="s">
        <v>225</v>
      </c>
      <c r="AT25" s="19" t="s">
        <v>225</v>
      </c>
      <c r="AU25" s="19" t="s">
        <v>225</v>
      </c>
      <c r="AV25" s="19" t="s">
        <v>225</v>
      </c>
      <c r="AW25" s="19" t="s">
        <v>225</v>
      </c>
      <c r="AX25" s="19" t="s">
        <v>225</v>
      </c>
      <c r="AY25"/>
      <c r="AZ25"/>
      <c r="BA25" s="19" t="s">
        <v>225</v>
      </c>
      <c r="BB25" s="19" t="s">
        <v>225</v>
      </c>
      <c r="BC25" s="19" t="s">
        <v>225</v>
      </c>
      <c r="BD25" s="19" t="s">
        <v>225</v>
      </c>
      <c r="BE25" s="19" t="s">
        <v>225</v>
      </c>
      <c r="BF25" s="19" t="s">
        <v>225</v>
      </c>
      <c r="BG25" s="19" t="s">
        <v>225</v>
      </c>
      <c r="BH25"/>
      <c r="BI25"/>
      <c r="BJ25"/>
      <c r="BK25"/>
      <c r="BL25"/>
      <c r="BM25" s="18"/>
      <c r="BN25" s="18"/>
      <c r="BO25" s="18"/>
      <c r="BP25" s="18"/>
      <c r="BQ25" s="18"/>
      <c r="BR25" s="18"/>
      <c r="BS25" s="18"/>
      <c r="BT25" s="18"/>
      <c r="BU25" s="20">
        <f t="shared" si="7"/>
        <v>8</v>
      </c>
      <c r="BV25" s="18"/>
      <c r="BW25" s="18"/>
      <c r="BX25"/>
      <c r="BY25" s="19" t="s">
        <v>225</v>
      </c>
      <c r="BZ25" s="19" t="s">
        <v>225</v>
      </c>
      <c r="CA25" s="19" t="s">
        <v>225</v>
      </c>
      <c r="CB25" s="19" t="s">
        <v>225</v>
      </c>
      <c r="CC25" s="19" t="s">
        <v>225</v>
      </c>
      <c r="CD25" s="19" t="s">
        <v>225</v>
      </c>
      <c r="CE25" s="19" t="s">
        <v>225</v>
      </c>
      <c r="CF25" s="19" t="s">
        <v>225</v>
      </c>
      <c r="CG25" s="19" t="s">
        <v>225</v>
      </c>
      <c r="CH25"/>
      <c r="CI25"/>
      <c r="CJ25" s="19" t="s">
        <v>225</v>
      </c>
      <c r="CK25" s="19" t="s">
        <v>225</v>
      </c>
      <c r="CL25" s="19" t="s">
        <v>225</v>
      </c>
      <c r="CM25" s="19" t="s">
        <v>225</v>
      </c>
      <c r="CN25" s="19" t="s">
        <v>225</v>
      </c>
      <c r="CO25" s="19" t="s">
        <v>225</v>
      </c>
      <c r="CP25" s="19" t="s">
        <v>225</v>
      </c>
      <c r="CQ25"/>
      <c r="CR25"/>
      <c r="CS25"/>
      <c r="CT25"/>
      <c r="CU25"/>
      <c r="CV25" s="18"/>
      <c r="CW25" s="18"/>
      <c r="CX25" s="18"/>
      <c r="CY25" s="18"/>
      <c r="CZ25" s="18"/>
      <c r="DA25" s="18"/>
      <c r="DB25" s="18"/>
      <c r="DC25" s="18"/>
      <c r="DD25" s="20">
        <f t="shared" si="8"/>
        <v>8</v>
      </c>
      <c r="DE25" s="18"/>
      <c r="DF25" s="18"/>
      <c r="DG25"/>
      <c r="DH25" s="19" t="s">
        <v>225</v>
      </c>
      <c r="DI25" s="19" t="s">
        <v>225</v>
      </c>
      <c r="DJ25" s="19" t="s">
        <v>225</v>
      </c>
      <c r="DK25" s="19" t="s">
        <v>225</v>
      </c>
      <c r="DL25" s="19" t="s">
        <v>225</v>
      </c>
      <c r="DM25" s="19" t="s">
        <v>225</v>
      </c>
      <c r="DN25" s="19" t="s">
        <v>225</v>
      </c>
      <c r="DO25" s="19" t="s">
        <v>225</v>
      </c>
      <c r="DP25" s="19" t="s">
        <v>225</v>
      </c>
      <c r="DQ25"/>
      <c r="DR25"/>
      <c r="DS25" s="19" t="s">
        <v>225</v>
      </c>
      <c r="DT25" s="19" t="s">
        <v>225</v>
      </c>
      <c r="DU25" s="19" t="s">
        <v>225</v>
      </c>
      <c r="DV25" s="19" t="s">
        <v>225</v>
      </c>
      <c r="DW25" s="19" t="s">
        <v>225</v>
      </c>
      <c r="DX25" s="19" t="s">
        <v>225</v>
      </c>
      <c r="DY25" s="19" t="s">
        <v>225</v>
      </c>
      <c r="DZ25"/>
      <c r="EA25"/>
      <c r="EB25"/>
      <c r="EC25"/>
      <c r="ED25"/>
      <c r="EE25" s="18"/>
      <c r="EF25" s="18"/>
      <c r="EG25" s="18"/>
      <c r="EH25" s="18"/>
      <c r="EI25" s="18"/>
      <c r="EJ25" s="18"/>
      <c r="EK25" s="18"/>
      <c r="EL25" s="18"/>
      <c r="EM25" s="20">
        <f t="shared" si="9"/>
        <v>8</v>
      </c>
      <c r="EN25" s="18"/>
      <c r="EO25" s="18"/>
      <c r="EP25"/>
      <c r="EQ25" s="19" t="s">
        <v>225</v>
      </c>
      <c r="ER25" s="19" t="s">
        <v>225</v>
      </c>
      <c r="ES25" s="19" t="s">
        <v>225</v>
      </c>
      <c r="ET25" s="19" t="s">
        <v>225</v>
      </c>
      <c r="EU25" s="19" t="s">
        <v>225</v>
      </c>
      <c r="EV25" s="19" t="s">
        <v>225</v>
      </c>
      <c r="EW25" s="19" t="s">
        <v>225</v>
      </c>
      <c r="EX25" s="19" t="s">
        <v>225</v>
      </c>
      <c r="EY25" s="19" t="s">
        <v>225</v>
      </c>
      <c r="EZ25"/>
      <c r="FA25"/>
      <c r="FB25" s="19" t="s">
        <v>225</v>
      </c>
      <c r="FC25" s="19" t="s">
        <v>225</v>
      </c>
      <c r="FD25" s="19" t="s">
        <v>225</v>
      </c>
      <c r="FE25" s="19" t="s">
        <v>225</v>
      </c>
      <c r="FF25" s="19" t="s">
        <v>225</v>
      </c>
      <c r="FG25" s="19" t="s">
        <v>225</v>
      </c>
      <c r="FH25" s="19" t="s">
        <v>225</v>
      </c>
      <c r="FI25"/>
      <c r="FJ25"/>
      <c r="FK25"/>
      <c r="FL25"/>
      <c r="FM25"/>
      <c r="FN25" s="18"/>
      <c r="FO25" s="18"/>
      <c r="FP25" s="18"/>
      <c r="FQ25" s="18"/>
      <c r="FR25" s="18"/>
      <c r="FS25" s="18"/>
      <c r="FT25" s="18"/>
      <c r="FU25" s="18"/>
      <c r="FV25" s="20">
        <f t="shared" si="10"/>
        <v>8</v>
      </c>
      <c r="FW25" s="21"/>
      <c r="FX25" s="20">
        <f t="shared" si="11"/>
        <v>40</v>
      </c>
    </row>
    <row r="26" spans="1:180" s="2" customFormat="1" ht="15" customHeight="1">
      <c r="A26" s="134"/>
      <c r="B26" s="23" t="s">
        <v>249</v>
      </c>
      <c r="C26" s="17" t="s">
        <v>224</v>
      </c>
      <c r="D26" s="18"/>
      <c r="E26" s="18"/>
      <c r="F26"/>
      <c r="G26"/>
      <c r="H26"/>
      <c r="I26"/>
      <c r="J26"/>
      <c r="K26"/>
      <c r="L26" s="19" t="s">
        <v>225</v>
      </c>
      <c r="M26" s="19" t="s">
        <v>225</v>
      </c>
      <c r="N26" s="19" t="s">
        <v>225</v>
      </c>
      <c r="O26" s="19" t="s">
        <v>225</v>
      </c>
      <c r="P26" s="19" t="s">
        <v>225</v>
      </c>
      <c r="Q26" s="19" t="s">
        <v>225</v>
      </c>
      <c r="R26" s="19" t="s">
        <v>225</v>
      </c>
      <c r="S26" s="19" t="s">
        <v>225</v>
      </c>
      <c r="T26"/>
      <c r="U26"/>
      <c r="V26" s="19" t="s">
        <v>225</v>
      </c>
      <c r="W26" s="19" t="s">
        <v>225</v>
      </c>
      <c r="X26" s="19" t="s">
        <v>225</v>
      </c>
      <c r="Y26" s="19" t="s">
        <v>225</v>
      </c>
      <c r="Z26" s="19" t="s">
        <v>225</v>
      </c>
      <c r="AA26" s="19" t="s">
        <v>225</v>
      </c>
      <c r="AB26" s="19" t="s">
        <v>225</v>
      </c>
      <c r="AC26" s="19" t="s">
        <v>225</v>
      </c>
      <c r="AD26" s="18"/>
      <c r="AE26" s="18"/>
      <c r="AF26" s="18"/>
      <c r="AG26" s="18"/>
      <c r="AH26" s="18"/>
      <c r="AI26" s="18"/>
      <c r="AJ26" s="18"/>
      <c r="AK26" s="18"/>
      <c r="AL26" s="20">
        <f t="shared" si="6"/>
        <v>8</v>
      </c>
      <c r="AM26" s="18"/>
      <c r="AN26" s="18"/>
      <c r="AO26"/>
      <c r="AP26"/>
      <c r="AQ26"/>
      <c r="AR26"/>
      <c r="AS26"/>
      <c r="AT26"/>
      <c r="AU26" s="19" t="s">
        <v>225</v>
      </c>
      <c r="AV26" s="19" t="s">
        <v>225</v>
      </c>
      <c r="AW26" s="19" t="s">
        <v>225</v>
      </c>
      <c r="AX26" s="19" t="s">
        <v>225</v>
      </c>
      <c r="AY26" s="19" t="s">
        <v>225</v>
      </c>
      <c r="AZ26" s="19" t="s">
        <v>225</v>
      </c>
      <c r="BA26" s="19" t="s">
        <v>225</v>
      </c>
      <c r="BB26" s="19" t="s">
        <v>225</v>
      </c>
      <c r="BC26"/>
      <c r="BD26"/>
      <c r="BE26" s="19" t="s">
        <v>225</v>
      </c>
      <c r="BF26" s="19" t="s">
        <v>225</v>
      </c>
      <c r="BG26" s="19" t="s">
        <v>225</v>
      </c>
      <c r="BH26" s="19" t="s">
        <v>225</v>
      </c>
      <c r="BI26" s="19" t="s">
        <v>225</v>
      </c>
      <c r="BJ26" s="19" t="s">
        <v>225</v>
      </c>
      <c r="BK26" s="19" t="s">
        <v>225</v>
      </c>
      <c r="BL26" s="19" t="s">
        <v>225</v>
      </c>
      <c r="BM26" s="18"/>
      <c r="BN26" s="18"/>
      <c r="BO26" s="18"/>
      <c r="BP26" s="18"/>
      <c r="BQ26" s="18"/>
      <c r="BR26" s="18"/>
      <c r="BS26" s="18"/>
      <c r="BT26" s="18"/>
      <c r="BU26" s="20">
        <f t="shared" si="7"/>
        <v>8</v>
      </c>
      <c r="BV26" s="18"/>
      <c r="BW26" s="18"/>
      <c r="BX26"/>
      <c r="BY26"/>
      <c r="BZ26"/>
      <c r="CA26"/>
      <c r="CB26"/>
      <c r="CC26"/>
      <c r="CD26" s="19" t="s">
        <v>225</v>
      </c>
      <c r="CE26" s="19" t="s">
        <v>225</v>
      </c>
      <c r="CF26" s="19" t="s">
        <v>225</v>
      </c>
      <c r="CG26" s="19" t="s">
        <v>225</v>
      </c>
      <c r="CH26" s="19" t="s">
        <v>225</v>
      </c>
      <c r="CI26" s="19" t="s">
        <v>225</v>
      </c>
      <c r="CJ26" s="19" t="s">
        <v>225</v>
      </c>
      <c r="CK26" s="19" t="s">
        <v>225</v>
      </c>
      <c r="CL26"/>
      <c r="CM26"/>
      <c r="CN26" s="19" t="s">
        <v>225</v>
      </c>
      <c r="CO26" s="19" t="s">
        <v>225</v>
      </c>
      <c r="CP26" s="19" t="s">
        <v>225</v>
      </c>
      <c r="CQ26" s="19" t="s">
        <v>225</v>
      </c>
      <c r="CR26" s="19" t="s">
        <v>225</v>
      </c>
      <c r="CS26" s="19" t="s">
        <v>225</v>
      </c>
      <c r="CT26" s="19" t="s">
        <v>225</v>
      </c>
      <c r="CU26" s="19" t="s">
        <v>225</v>
      </c>
      <c r="CV26" s="18"/>
      <c r="CW26" s="18"/>
      <c r="CX26" s="18"/>
      <c r="CY26" s="18"/>
      <c r="CZ26" s="18"/>
      <c r="DA26" s="18"/>
      <c r="DB26" s="18"/>
      <c r="DC26" s="18"/>
      <c r="DD26" s="20">
        <f t="shared" si="8"/>
        <v>8</v>
      </c>
      <c r="DE26" s="18"/>
      <c r="DF26" s="18"/>
      <c r="DG26"/>
      <c r="DH26"/>
      <c r="DI26"/>
      <c r="DJ26"/>
      <c r="DK26"/>
      <c r="DL26"/>
      <c r="DM26" s="19" t="s">
        <v>225</v>
      </c>
      <c r="DN26" s="19" t="s">
        <v>225</v>
      </c>
      <c r="DO26" s="19" t="s">
        <v>225</v>
      </c>
      <c r="DP26" s="19" t="s">
        <v>225</v>
      </c>
      <c r="DQ26" s="19" t="s">
        <v>225</v>
      </c>
      <c r="DR26" s="19" t="s">
        <v>225</v>
      </c>
      <c r="DS26" s="19" t="s">
        <v>225</v>
      </c>
      <c r="DT26" s="19" t="s">
        <v>225</v>
      </c>
      <c r="DU26"/>
      <c r="DV26"/>
      <c r="DW26" s="19" t="s">
        <v>225</v>
      </c>
      <c r="DX26" s="19" t="s">
        <v>225</v>
      </c>
      <c r="DY26" s="19" t="s">
        <v>225</v>
      </c>
      <c r="DZ26" s="19" t="s">
        <v>225</v>
      </c>
      <c r="EA26" s="19" t="s">
        <v>225</v>
      </c>
      <c r="EB26" s="19" t="s">
        <v>225</v>
      </c>
      <c r="EC26" s="19" t="s">
        <v>225</v>
      </c>
      <c r="ED26" s="19" t="s">
        <v>225</v>
      </c>
      <c r="EE26" s="18"/>
      <c r="EF26" s="18"/>
      <c r="EG26" s="18"/>
      <c r="EH26" s="18"/>
      <c r="EI26" s="18"/>
      <c r="EJ26" s="18"/>
      <c r="EK26" s="18"/>
      <c r="EL26" s="18"/>
      <c r="EM26" s="20">
        <f t="shared" si="9"/>
        <v>8</v>
      </c>
      <c r="EN26" s="18"/>
      <c r="EO26" s="18"/>
      <c r="EP26"/>
      <c r="EQ26"/>
      <c r="ER26"/>
      <c r="ES26"/>
      <c r="ET26"/>
      <c r="EU26"/>
      <c r="EV26" s="19" t="s">
        <v>225</v>
      </c>
      <c r="EW26" s="19" t="s">
        <v>225</v>
      </c>
      <c r="EX26" s="19" t="s">
        <v>225</v>
      </c>
      <c r="EY26" s="19" t="s">
        <v>225</v>
      </c>
      <c r="EZ26" s="19" t="s">
        <v>225</v>
      </c>
      <c r="FA26" s="19" t="s">
        <v>225</v>
      </c>
      <c r="FB26" s="19" t="s">
        <v>225</v>
      </c>
      <c r="FC26" s="19" t="s">
        <v>225</v>
      </c>
      <c r="FD26"/>
      <c r="FE26"/>
      <c r="FF26" s="19" t="s">
        <v>225</v>
      </c>
      <c r="FG26" s="19" t="s">
        <v>225</v>
      </c>
      <c r="FH26" s="19" t="s">
        <v>225</v>
      </c>
      <c r="FI26" s="19" t="s">
        <v>225</v>
      </c>
      <c r="FJ26" s="19" t="s">
        <v>225</v>
      </c>
      <c r="FK26" s="19" t="s">
        <v>225</v>
      </c>
      <c r="FL26" s="19" t="s">
        <v>225</v>
      </c>
      <c r="FM26" s="19" t="s">
        <v>225</v>
      </c>
      <c r="FN26" s="18"/>
      <c r="FO26" s="18"/>
      <c r="FP26" s="18"/>
      <c r="FQ26" s="18"/>
      <c r="FR26" s="18"/>
      <c r="FS26" s="18"/>
      <c r="FT26" s="18"/>
      <c r="FU26" s="18"/>
      <c r="FV26" s="20">
        <f t="shared" si="10"/>
        <v>8</v>
      </c>
      <c r="FW26" s="21"/>
      <c r="FX26" s="20">
        <f t="shared" si="11"/>
        <v>40</v>
      </c>
    </row>
    <row r="27" spans="1:180" s="2" customFormat="1" ht="15" customHeight="1">
      <c r="A27" s="134"/>
      <c r="B27" s="24" t="s">
        <v>250</v>
      </c>
      <c r="C27" s="17" t="s">
        <v>224</v>
      </c>
      <c r="D27" s="18"/>
      <c r="E27" s="18"/>
      <c r="F27"/>
      <c r="G27" s="19" t="s">
        <v>225</v>
      </c>
      <c r="H27" s="19" t="s">
        <v>225</v>
      </c>
      <c r="I27" s="19" t="s">
        <v>225</v>
      </c>
      <c r="J27" s="19" t="s">
        <v>225</v>
      </c>
      <c r="K27" s="19" t="s">
        <v>225</v>
      </c>
      <c r="L27" s="19" t="s">
        <v>225</v>
      </c>
      <c r="M27" s="19" t="s">
        <v>225</v>
      </c>
      <c r="N27" s="19" t="s">
        <v>225</v>
      </c>
      <c r="O27" s="19" t="s">
        <v>225</v>
      </c>
      <c r="P27"/>
      <c r="Q27"/>
      <c r="R27" s="19" t="s">
        <v>225</v>
      </c>
      <c r="S27" s="19" t="s">
        <v>225</v>
      </c>
      <c r="T27" s="19" t="s">
        <v>225</v>
      </c>
      <c r="U27" s="19" t="s">
        <v>225</v>
      </c>
      <c r="V27" s="19" t="s">
        <v>225</v>
      </c>
      <c r="W27" s="19" t="s">
        <v>225</v>
      </c>
      <c r="X27" s="19" t="s">
        <v>225</v>
      </c>
      <c r="Y27"/>
      <c r="Z27"/>
      <c r="AA27"/>
      <c r="AB27"/>
      <c r="AC27"/>
      <c r="AD27" s="18"/>
      <c r="AE27" s="18"/>
      <c r="AF27" s="18"/>
      <c r="AG27" s="18"/>
      <c r="AH27" s="18"/>
      <c r="AI27" s="18"/>
      <c r="AJ27" s="18"/>
      <c r="AK27" s="18"/>
      <c r="AL27" s="20">
        <f t="shared" si="6"/>
        <v>8</v>
      </c>
      <c r="AM27" s="18"/>
      <c r="AN27" s="18"/>
      <c r="AO27"/>
      <c r="AP27" s="19" t="s">
        <v>225</v>
      </c>
      <c r="AQ27" s="19" t="s">
        <v>225</v>
      </c>
      <c r="AR27" s="19" t="s">
        <v>225</v>
      </c>
      <c r="AS27" s="19" t="s">
        <v>225</v>
      </c>
      <c r="AT27" s="19" t="s">
        <v>225</v>
      </c>
      <c r="AU27" s="19" t="s">
        <v>225</v>
      </c>
      <c r="AV27" s="19" t="s">
        <v>225</v>
      </c>
      <c r="AW27" s="19" t="s">
        <v>225</v>
      </c>
      <c r="AX27" s="19" t="s">
        <v>225</v>
      </c>
      <c r="AY27"/>
      <c r="AZ27"/>
      <c r="BA27" s="19" t="s">
        <v>225</v>
      </c>
      <c r="BB27" s="19" t="s">
        <v>225</v>
      </c>
      <c r="BC27" s="19" t="s">
        <v>225</v>
      </c>
      <c r="BD27" s="19" t="s">
        <v>225</v>
      </c>
      <c r="BE27" s="19" t="s">
        <v>225</v>
      </c>
      <c r="BF27" s="19" t="s">
        <v>225</v>
      </c>
      <c r="BG27" s="19" t="s">
        <v>225</v>
      </c>
      <c r="BH27"/>
      <c r="BI27"/>
      <c r="BJ27"/>
      <c r="BK27"/>
      <c r="BL27"/>
      <c r="BM27" s="18"/>
      <c r="BN27" s="18"/>
      <c r="BO27" s="18"/>
      <c r="BP27" s="18"/>
      <c r="BQ27" s="18"/>
      <c r="BR27" s="18"/>
      <c r="BS27" s="18"/>
      <c r="BT27" s="18"/>
      <c r="BU27" s="20">
        <f t="shared" si="7"/>
        <v>8</v>
      </c>
      <c r="BV27" s="18"/>
      <c r="BW27" s="18"/>
      <c r="BX27"/>
      <c r="BY27" s="19" t="s">
        <v>225</v>
      </c>
      <c r="BZ27" s="19" t="s">
        <v>225</v>
      </c>
      <c r="CA27" s="19" t="s">
        <v>225</v>
      </c>
      <c r="CB27" s="19" t="s">
        <v>225</v>
      </c>
      <c r="CC27" s="19" t="s">
        <v>225</v>
      </c>
      <c r="CD27" s="19" t="s">
        <v>225</v>
      </c>
      <c r="CE27" s="19" t="s">
        <v>225</v>
      </c>
      <c r="CF27" s="19" t="s">
        <v>225</v>
      </c>
      <c r="CG27" s="19" t="s">
        <v>225</v>
      </c>
      <c r="CH27"/>
      <c r="CI27"/>
      <c r="CJ27" s="19" t="s">
        <v>225</v>
      </c>
      <c r="CK27" s="19" t="s">
        <v>225</v>
      </c>
      <c r="CL27" s="19" t="s">
        <v>225</v>
      </c>
      <c r="CM27" s="19" t="s">
        <v>225</v>
      </c>
      <c r="CN27" s="19" t="s">
        <v>225</v>
      </c>
      <c r="CO27" s="19" t="s">
        <v>225</v>
      </c>
      <c r="CP27" s="19" t="s">
        <v>225</v>
      </c>
      <c r="CQ27"/>
      <c r="CR27"/>
      <c r="CS27"/>
      <c r="CT27"/>
      <c r="CU27"/>
      <c r="CV27" s="18"/>
      <c r="CW27" s="18"/>
      <c r="CX27" s="18"/>
      <c r="CY27" s="18"/>
      <c r="CZ27" s="18"/>
      <c r="DA27" s="18"/>
      <c r="DB27" s="18"/>
      <c r="DC27" s="18"/>
      <c r="DD27" s="20">
        <f t="shared" si="8"/>
        <v>8</v>
      </c>
      <c r="DE27" s="18"/>
      <c r="DF27" s="18"/>
      <c r="DG27"/>
      <c r="DH27" s="19" t="s">
        <v>225</v>
      </c>
      <c r="DI27" s="19" t="s">
        <v>225</v>
      </c>
      <c r="DJ27" s="19" t="s">
        <v>225</v>
      </c>
      <c r="DK27" s="19" t="s">
        <v>225</v>
      </c>
      <c r="DL27" s="19" t="s">
        <v>225</v>
      </c>
      <c r="DM27" s="19" t="s">
        <v>225</v>
      </c>
      <c r="DN27" s="19" t="s">
        <v>225</v>
      </c>
      <c r="DO27" s="19" t="s">
        <v>225</v>
      </c>
      <c r="DP27" s="19" t="s">
        <v>225</v>
      </c>
      <c r="DQ27"/>
      <c r="DR27"/>
      <c r="DS27" s="19" t="s">
        <v>225</v>
      </c>
      <c r="DT27" s="19" t="s">
        <v>225</v>
      </c>
      <c r="DU27" s="19" t="s">
        <v>225</v>
      </c>
      <c r="DV27" s="19" t="s">
        <v>225</v>
      </c>
      <c r="DW27" s="19" t="s">
        <v>225</v>
      </c>
      <c r="DX27" s="19" t="s">
        <v>225</v>
      </c>
      <c r="DY27" s="19" t="s">
        <v>225</v>
      </c>
      <c r="DZ27"/>
      <c r="EA27"/>
      <c r="EB27"/>
      <c r="EC27"/>
      <c r="ED27"/>
      <c r="EE27" s="18"/>
      <c r="EF27" s="18"/>
      <c r="EG27" s="18"/>
      <c r="EH27" s="18"/>
      <c r="EI27" s="18"/>
      <c r="EJ27" s="18"/>
      <c r="EK27" s="18"/>
      <c r="EL27" s="18"/>
      <c r="EM27" s="20">
        <f t="shared" si="9"/>
        <v>8</v>
      </c>
      <c r="EN27" s="18"/>
      <c r="EO27" s="18"/>
      <c r="EP27"/>
      <c r="EQ27" s="19" t="s">
        <v>225</v>
      </c>
      <c r="ER27" s="19" t="s">
        <v>225</v>
      </c>
      <c r="ES27" s="19" t="s">
        <v>225</v>
      </c>
      <c r="ET27" s="19" t="s">
        <v>225</v>
      </c>
      <c r="EU27" s="19" t="s">
        <v>225</v>
      </c>
      <c r="EV27" s="19" t="s">
        <v>225</v>
      </c>
      <c r="EW27" s="19" t="s">
        <v>225</v>
      </c>
      <c r="EX27" s="19" t="s">
        <v>225</v>
      </c>
      <c r="EY27" s="19" t="s">
        <v>225</v>
      </c>
      <c r="EZ27"/>
      <c r="FA27"/>
      <c r="FB27" s="19" t="s">
        <v>225</v>
      </c>
      <c r="FC27" s="19" t="s">
        <v>225</v>
      </c>
      <c r="FD27" s="19" t="s">
        <v>225</v>
      </c>
      <c r="FE27" s="19" t="s">
        <v>225</v>
      </c>
      <c r="FF27" s="19" t="s">
        <v>225</v>
      </c>
      <c r="FG27" s="19" t="s">
        <v>225</v>
      </c>
      <c r="FH27" s="19" t="s">
        <v>225</v>
      </c>
      <c r="FI27"/>
      <c r="FJ27"/>
      <c r="FK27"/>
      <c r="FL27"/>
      <c r="FM27"/>
      <c r="FN27" s="18"/>
      <c r="FO27" s="18"/>
      <c r="FP27" s="18"/>
      <c r="FQ27" s="18"/>
      <c r="FR27" s="18"/>
      <c r="FS27" s="18"/>
      <c r="FT27" s="18"/>
      <c r="FU27" s="18"/>
      <c r="FV27" s="20">
        <f t="shared" si="10"/>
        <v>8</v>
      </c>
      <c r="FW27" s="21"/>
      <c r="FX27" s="20">
        <f t="shared" si="11"/>
        <v>40</v>
      </c>
    </row>
    <row r="28" spans="1:180" s="2" customFormat="1" ht="15" customHeight="1">
      <c r="A28" s="134"/>
      <c r="B28" s="24" t="s">
        <v>251</v>
      </c>
      <c r="C28" s="17" t="s">
        <v>224</v>
      </c>
      <c r="D28" s="18"/>
      <c r="E28" s="18"/>
      <c r="F28"/>
      <c r="G28" s="19" t="s">
        <v>225</v>
      </c>
      <c r="H28" s="19" t="s">
        <v>225</v>
      </c>
      <c r="I28" s="19" t="s">
        <v>225</v>
      </c>
      <c r="J28" s="19" t="s">
        <v>225</v>
      </c>
      <c r="K28" s="19" t="s">
        <v>225</v>
      </c>
      <c r="L28" s="19" t="s">
        <v>225</v>
      </c>
      <c r="M28" s="19" t="s">
        <v>225</v>
      </c>
      <c r="N28"/>
      <c r="O28"/>
      <c r="P28" s="19" t="s">
        <v>225</v>
      </c>
      <c r="Q28" s="19" t="s">
        <v>225</v>
      </c>
      <c r="R28" s="19" t="s">
        <v>225</v>
      </c>
      <c r="S28" s="19" t="s">
        <v>225</v>
      </c>
      <c r="T28" s="19" t="s">
        <v>225</v>
      </c>
      <c r="U28" s="19" t="s">
        <v>225</v>
      </c>
      <c r="V28" s="19" t="s">
        <v>225</v>
      </c>
      <c r="W28" s="19" t="s">
        <v>225</v>
      </c>
      <c r="X28" s="19" t="s">
        <v>225</v>
      </c>
      <c r="Y28"/>
      <c r="Z28"/>
      <c r="AA28"/>
      <c r="AB28"/>
      <c r="AC28"/>
      <c r="AD28" s="18"/>
      <c r="AE28" s="18"/>
      <c r="AF28" s="18"/>
      <c r="AG28" s="18"/>
      <c r="AH28" s="18"/>
      <c r="AI28" s="18"/>
      <c r="AJ28" s="18"/>
      <c r="AK28" s="18"/>
      <c r="AL28" s="20">
        <f t="shared" si="6"/>
        <v>8</v>
      </c>
      <c r="AM28" s="18"/>
      <c r="AN28" s="18"/>
      <c r="AO28"/>
      <c r="AP28" s="19" t="s">
        <v>225</v>
      </c>
      <c r="AQ28" s="19" t="s">
        <v>225</v>
      </c>
      <c r="AR28" s="19" t="s">
        <v>225</v>
      </c>
      <c r="AS28" s="19" t="s">
        <v>225</v>
      </c>
      <c r="AT28" s="19" t="s">
        <v>225</v>
      </c>
      <c r="AU28" s="19" t="s">
        <v>225</v>
      </c>
      <c r="AV28" s="19" t="s">
        <v>225</v>
      </c>
      <c r="AW28"/>
      <c r="AX28"/>
      <c r="AY28" s="19" t="s">
        <v>225</v>
      </c>
      <c r="AZ28" s="19" t="s">
        <v>225</v>
      </c>
      <c r="BA28" s="19" t="s">
        <v>225</v>
      </c>
      <c r="BB28" s="19" t="s">
        <v>225</v>
      </c>
      <c r="BC28" s="19" t="s">
        <v>225</v>
      </c>
      <c r="BD28" s="19" t="s">
        <v>225</v>
      </c>
      <c r="BE28" s="19" t="s">
        <v>225</v>
      </c>
      <c r="BF28" s="19" t="s">
        <v>225</v>
      </c>
      <c r="BG28" s="19" t="s">
        <v>225</v>
      </c>
      <c r="BH28"/>
      <c r="BI28"/>
      <c r="BJ28"/>
      <c r="BK28"/>
      <c r="BL28"/>
      <c r="BM28" s="18"/>
      <c r="BN28" s="18"/>
      <c r="BO28" s="18"/>
      <c r="BP28" s="18"/>
      <c r="BQ28" s="18"/>
      <c r="BR28" s="18"/>
      <c r="BS28" s="18"/>
      <c r="BT28" s="18"/>
      <c r="BU28" s="20">
        <f t="shared" si="7"/>
        <v>8</v>
      </c>
      <c r="BV28" s="18"/>
      <c r="BW28" s="18"/>
      <c r="BX28"/>
      <c r="BY28" s="19" t="s">
        <v>225</v>
      </c>
      <c r="BZ28" s="19" t="s">
        <v>225</v>
      </c>
      <c r="CA28" s="19" t="s">
        <v>225</v>
      </c>
      <c r="CB28" s="19" t="s">
        <v>225</v>
      </c>
      <c r="CC28" s="19" t="s">
        <v>225</v>
      </c>
      <c r="CD28" s="19" t="s">
        <v>225</v>
      </c>
      <c r="CE28" s="19" t="s">
        <v>225</v>
      </c>
      <c r="CF28"/>
      <c r="CG28"/>
      <c r="CH28" s="19" t="s">
        <v>225</v>
      </c>
      <c r="CI28" s="19" t="s">
        <v>225</v>
      </c>
      <c r="CJ28" s="19" t="s">
        <v>225</v>
      </c>
      <c r="CK28" s="19" t="s">
        <v>225</v>
      </c>
      <c r="CL28" s="19" t="s">
        <v>225</v>
      </c>
      <c r="CM28" s="19" t="s">
        <v>225</v>
      </c>
      <c r="CN28" s="19" t="s">
        <v>225</v>
      </c>
      <c r="CO28" s="19" t="s">
        <v>225</v>
      </c>
      <c r="CP28" s="19" t="s">
        <v>225</v>
      </c>
      <c r="CQ28"/>
      <c r="CR28"/>
      <c r="CS28"/>
      <c r="CT28"/>
      <c r="CU28"/>
      <c r="CV28" s="18"/>
      <c r="CW28" s="18"/>
      <c r="CX28" s="18"/>
      <c r="CY28" s="18"/>
      <c r="CZ28" s="18"/>
      <c r="DA28" s="18"/>
      <c r="DB28" s="18"/>
      <c r="DC28" s="18"/>
      <c r="DD28" s="20">
        <f t="shared" si="8"/>
        <v>8</v>
      </c>
      <c r="DE28" s="18"/>
      <c r="DF28" s="18"/>
      <c r="DG28"/>
      <c r="DH28" s="19" t="s">
        <v>225</v>
      </c>
      <c r="DI28" s="19" t="s">
        <v>225</v>
      </c>
      <c r="DJ28" s="19" t="s">
        <v>225</v>
      </c>
      <c r="DK28" s="19" t="s">
        <v>225</v>
      </c>
      <c r="DL28" s="19" t="s">
        <v>225</v>
      </c>
      <c r="DM28" s="19" t="s">
        <v>225</v>
      </c>
      <c r="DN28" s="19" t="s">
        <v>225</v>
      </c>
      <c r="DO28"/>
      <c r="DP28"/>
      <c r="DQ28" s="19" t="s">
        <v>225</v>
      </c>
      <c r="DR28" s="19" t="s">
        <v>225</v>
      </c>
      <c r="DS28" s="19" t="s">
        <v>225</v>
      </c>
      <c r="DT28" s="19" t="s">
        <v>225</v>
      </c>
      <c r="DU28" s="19" t="s">
        <v>225</v>
      </c>
      <c r="DV28" s="19" t="s">
        <v>225</v>
      </c>
      <c r="DW28" s="19" t="s">
        <v>225</v>
      </c>
      <c r="DX28" s="19" t="s">
        <v>225</v>
      </c>
      <c r="DY28" s="19" t="s">
        <v>225</v>
      </c>
      <c r="DZ28"/>
      <c r="EA28"/>
      <c r="EB28"/>
      <c r="EC28"/>
      <c r="ED28"/>
      <c r="EE28" s="18"/>
      <c r="EF28" s="18"/>
      <c r="EG28" s="18"/>
      <c r="EH28" s="18"/>
      <c r="EI28" s="18"/>
      <c r="EJ28" s="18"/>
      <c r="EK28" s="18"/>
      <c r="EL28" s="18"/>
      <c r="EM28" s="20">
        <f t="shared" si="9"/>
        <v>8</v>
      </c>
      <c r="EN28" s="18"/>
      <c r="EO28" s="18"/>
      <c r="EP28"/>
      <c r="EQ28" s="19" t="s">
        <v>225</v>
      </c>
      <c r="ER28" s="19" t="s">
        <v>225</v>
      </c>
      <c r="ES28" s="19" t="s">
        <v>225</v>
      </c>
      <c r="ET28" s="19" t="s">
        <v>225</v>
      </c>
      <c r="EU28" s="19" t="s">
        <v>225</v>
      </c>
      <c r="EV28" s="19" t="s">
        <v>225</v>
      </c>
      <c r="EW28" s="19" t="s">
        <v>225</v>
      </c>
      <c r="EX28"/>
      <c r="EY28"/>
      <c r="EZ28" s="19" t="s">
        <v>225</v>
      </c>
      <c r="FA28" s="19" t="s">
        <v>225</v>
      </c>
      <c r="FB28" s="19" t="s">
        <v>225</v>
      </c>
      <c r="FC28" s="19" t="s">
        <v>225</v>
      </c>
      <c r="FD28" s="19" t="s">
        <v>225</v>
      </c>
      <c r="FE28" s="19" t="s">
        <v>225</v>
      </c>
      <c r="FF28" s="19" t="s">
        <v>225</v>
      </c>
      <c r="FG28" s="19" t="s">
        <v>225</v>
      </c>
      <c r="FH28" s="19" t="s">
        <v>225</v>
      </c>
      <c r="FI28"/>
      <c r="FJ28"/>
      <c r="FK28"/>
      <c r="FL28"/>
      <c r="FM28"/>
      <c r="FN28" s="18"/>
      <c r="FO28" s="18"/>
      <c r="FP28" s="18"/>
      <c r="FQ28" s="18"/>
      <c r="FR28" s="18"/>
      <c r="FS28" s="18"/>
      <c r="FT28" s="18"/>
      <c r="FU28" s="18"/>
      <c r="FV28" s="20">
        <f t="shared" si="10"/>
        <v>8</v>
      </c>
      <c r="FW28" s="21"/>
      <c r="FX28" s="20">
        <f t="shared" si="11"/>
        <v>40</v>
      </c>
    </row>
    <row r="29" spans="1:180" s="2" customFormat="1" ht="15" customHeight="1">
      <c r="A29" s="134"/>
      <c r="B29" s="23" t="s">
        <v>252</v>
      </c>
      <c r="C29" s="17" t="s">
        <v>224</v>
      </c>
      <c r="D29" s="18"/>
      <c r="E29" s="18"/>
      <c r="F29"/>
      <c r="G29" s="19" t="s">
        <v>225</v>
      </c>
      <c r="H29" s="19" t="s">
        <v>225</v>
      </c>
      <c r="I29" s="19" t="s">
        <v>225</v>
      </c>
      <c r="J29" s="19" t="s">
        <v>225</v>
      </c>
      <c r="K29" s="19" t="s">
        <v>225</v>
      </c>
      <c r="L29" s="19" t="s">
        <v>225</v>
      </c>
      <c r="M29" s="19" t="s">
        <v>225</v>
      </c>
      <c r="N29"/>
      <c r="O29"/>
      <c r="P29" s="19" t="s">
        <v>225</v>
      </c>
      <c r="Q29" s="19" t="s">
        <v>225</v>
      </c>
      <c r="R29" s="19" t="s">
        <v>225</v>
      </c>
      <c r="S29" s="19" t="s">
        <v>225</v>
      </c>
      <c r="T29" s="19" t="s">
        <v>225</v>
      </c>
      <c r="U29" s="19" t="s">
        <v>225</v>
      </c>
      <c r="V29" s="19" t="s">
        <v>225</v>
      </c>
      <c r="W29" s="19" t="s">
        <v>225</v>
      </c>
      <c r="X29" s="19" t="s">
        <v>225</v>
      </c>
      <c r="Y29"/>
      <c r="Z29"/>
      <c r="AA29"/>
      <c r="AB29"/>
      <c r="AC29"/>
      <c r="AD29" s="18"/>
      <c r="AE29" s="18"/>
      <c r="AF29" s="18"/>
      <c r="AG29" s="18"/>
      <c r="AH29" s="18"/>
      <c r="AI29" s="18"/>
      <c r="AJ29" s="18"/>
      <c r="AK29" s="18"/>
      <c r="AL29" s="20">
        <f t="shared" si="6"/>
        <v>8</v>
      </c>
      <c r="AM29" s="18"/>
      <c r="AN29" s="18"/>
      <c r="AO29"/>
      <c r="AP29" s="19" t="s">
        <v>225</v>
      </c>
      <c r="AQ29" s="19" t="s">
        <v>225</v>
      </c>
      <c r="AR29" s="19" t="s">
        <v>225</v>
      </c>
      <c r="AS29" s="19" t="s">
        <v>225</v>
      </c>
      <c r="AT29" s="19" t="s">
        <v>225</v>
      </c>
      <c r="AU29" s="19" t="s">
        <v>225</v>
      </c>
      <c r="AV29" s="19" t="s">
        <v>225</v>
      </c>
      <c r="AW29"/>
      <c r="AX29"/>
      <c r="AY29" s="19" t="s">
        <v>225</v>
      </c>
      <c r="AZ29" s="19" t="s">
        <v>225</v>
      </c>
      <c r="BA29" s="19" t="s">
        <v>225</v>
      </c>
      <c r="BB29" s="19" t="s">
        <v>225</v>
      </c>
      <c r="BC29" s="19" t="s">
        <v>225</v>
      </c>
      <c r="BD29" s="19" t="s">
        <v>225</v>
      </c>
      <c r="BE29" s="19" t="s">
        <v>225</v>
      </c>
      <c r="BF29" s="19" t="s">
        <v>225</v>
      </c>
      <c r="BG29" s="19" t="s">
        <v>225</v>
      </c>
      <c r="BH29"/>
      <c r="BI29"/>
      <c r="BJ29"/>
      <c r="BK29"/>
      <c r="BL29"/>
      <c r="BM29" s="18"/>
      <c r="BN29" s="18"/>
      <c r="BO29" s="18"/>
      <c r="BP29" s="18"/>
      <c r="BQ29" s="18"/>
      <c r="BR29" s="18"/>
      <c r="BS29" s="18"/>
      <c r="BT29" s="18"/>
      <c r="BU29" s="20">
        <f t="shared" si="7"/>
        <v>8</v>
      </c>
      <c r="BV29" s="18"/>
      <c r="BW29" s="18"/>
      <c r="BX29"/>
      <c r="BY29" s="19" t="s">
        <v>225</v>
      </c>
      <c r="BZ29" s="19" t="s">
        <v>225</v>
      </c>
      <c r="CA29" s="19" t="s">
        <v>225</v>
      </c>
      <c r="CB29" s="19" t="s">
        <v>225</v>
      </c>
      <c r="CC29" s="19" t="s">
        <v>225</v>
      </c>
      <c r="CD29" s="19" t="s">
        <v>225</v>
      </c>
      <c r="CE29" s="19" t="s">
        <v>225</v>
      </c>
      <c r="CF29"/>
      <c r="CG29"/>
      <c r="CH29" s="19" t="s">
        <v>225</v>
      </c>
      <c r="CI29" s="19" t="s">
        <v>225</v>
      </c>
      <c r="CJ29" s="19" t="s">
        <v>225</v>
      </c>
      <c r="CK29" s="19" t="s">
        <v>225</v>
      </c>
      <c r="CL29" s="19" t="s">
        <v>225</v>
      </c>
      <c r="CM29" s="19" t="s">
        <v>225</v>
      </c>
      <c r="CN29" s="19" t="s">
        <v>225</v>
      </c>
      <c r="CO29" s="19" t="s">
        <v>225</v>
      </c>
      <c r="CP29" s="19" t="s">
        <v>225</v>
      </c>
      <c r="CQ29"/>
      <c r="CR29"/>
      <c r="CS29"/>
      <c r="CT29"/>
      <c r="CU29"/>
      <c r="CV29" s="18"/>
      <c r="CW29" s="18"/>
      <c r="CX29" s="18"/>
      <c r="CY29" s="18"/>
      <c r="CZ29" s="18"/>
      <c r="DA29" s="18"/>
      <c r="DB29" s="18"/>
      <c r="DC29" s="18"/>
      <c r="DD29" s="20">
        <f t="shared" si="8"/>
        <v>8</v>
      </c>
      <c r="DE29" s="18"/>
      <c r="DF29" s="18"/>
      <c r="DG29"/>
      <c r="DH29" s="19" t="s">
        <v>225</v>
      </c>
      <c r="DI29" s="19" t="s">
        <v>225</v>
      </c>
      <c r="DJ29" s="19" t="s">
        <v>225</v>
      </c>
      <c r="DK29" s="19" t="s">
        <v>225</v>
      </c>
      <c r="DL29" s="19" t="s">
        <v>225</v>
      </c>
      <c r="DM29" s="19" t="s">
        <v>225</v>
      </c>
      <c r="DN29" s="19" t="s">
        <v>225</v>
      </c>
      <c r="DO29"/>
      <c r="DP29"/>
      <c r="DQ29" s="19" t="s">
        <v>225</v>
      </c>
      <c r="DR29" s="19" t="s">
        <v>225</v>
      </c>
      <c r="DS29" s="19" t="s">
        <v>225</v>
      </c>
      <c r="DT29" s="19" t="s">
        <v>225</v>
      </c>
      <c r="DU29" s="19" t="s">
        <v>225</v>
      </c>
      <c r="DV29" s="19" t="s">
        <v>225</v>
      </c>
      <c r="DW29" s="19" t="s">
        <v>225</v>
      </c>
      <c r="DX29" s="19" t="s">
        <v>225</v>
      </c>
      <c r="DY29" s="19" t="s">
        <v>225</v>
      </c>
      <c r="DZ29"/>
      <c r="EA29"/>
      <c r="EB29"/>
      <c r="EC29"/>
      <c r="ED29"/>
      <c r="EE29" s="18"/>
      <c r="EF29" s="18"/>
      <c r="EG29" s="18"/>
      <c r="EH29" s="18"/>
      <c r="EI29" s="18"/>
      <c r="EJ29" s="18"/>
      <c r="EK29" s="18"/>
      <c r="EL29" s="18"/>
      <c r="EM29" s="20">
        <f t="shared" si="9"/>
        <v>8</v>
      </c>
      <c r="EN29" s="18"/>
      <c r="EO29" s="18"/>
      <c r="EP29"/>
      <c r="EQ29" s="19" t="s">
        <v>225</v>
      </c>
      <c r="ER29" s="19" t="s">
        <v>225</v>
      </c>
      <c r="ES29" s="19" t="s">
        <v>225</v>
      </c>
      <c r="ET29" s="19" t="s">
        <v>225</v>
      </c>
      <c r="EU29" s="19" t="s">
        <v>225</v>
      </c>
      <c r="EV29" s="19" t="s">
        <v>225</v>
      </c>
      <c r="EW29" s="19" t="s">
        <v>225</v>
      </c>
      <c r="EX29"/>
      <c r="EY29"/>
      <c r="EZ29" s="19" t="s">
        <v>225</v>
      </c>
      <c r="FA29" s="19" t="s">
        <v>225</v>
      </c>
      <c r="FB29" s="19" t="s">
        <v>225</v>
      </c>
      <c r="FC29" s="19" t="s">
        <v>225</v>
      </c>
      <c r="FD29" s="19" t="s">
        <v>225</v>
      </c>
      <c r="FE29" s="19" t="s">
        <v>225</v>
      </c>
      <c r="FF29" s="19" t="s">
        <v>225</v>
      </c>
      <c r="FG29" s="19" t="s">
        <v>225</v>
      </c>
      <c r="FH29" s="19" t="s">
        <v>225</v>
      </c>
      <c r="FI29"/>
      <c r="FJ29"/>
      <c r="FK29"/>
      <c r="FL29"/>
      <c r="FM29"/>
      <c r="FN29" s="18"/>
      <c r="FO29" s="18"/>
      <c r="FP29" s="18"/>
      <c r="FQ29" s="18"/>
      <c r="FR29" s="18"/>
      <c r="FS29" s="18"/>
      <c r="FT29" s="18"/>
      <c r="FU29" s="18"/>
      <c r="FV29" s="20">
        <f t="shared" si="10"/>
        <v>8</v>
      </c>
      <c r="FW29" s="21"/>
      <c r="FX29" s="20">
        <f t="shared" si="11"/>
        <v>40</v>
      </c>
    </row>
    <row r="30" spans="1:180" s="2" customFormat="1" ht="15" customHeight="1">
      <c r="A30" s="134"/>
      <c r="B30" s="24" t="s">
        <v>253</v>
      </c>
      <c r="C30" s="17" t="s">
        <v>224</v>
      </c>
      <c r="D30" s="18"/>
      <c r="E30" s="18"/>
      <c r="F30"/>
      <c r="G30" s="19" t="s">
        <v>225</v>
      </c>
      <c r="H30" s="19" t="s">
        <v>225</v>
      </c>
      <c r="I30" s="19" t="s">
        <v>225</v>
      </c>
      <c r="J30" s="19" t="s">
        <v>225</v>
      </c>
      <c r="K30" s="19" t="s">
        <v>225</v>
      </c>
      <c r="L30" s="19" t="s">
        <v>225</v>
      </c>
      <c r="M30" s="19" t="s">
        <v>225</v>
      </c>
      <c r="N30"/>
      <c r="O30"/>
      <c r="P30" s="19" t="s">
        <v>225</v>
      </c>
      <c r="Q30" s="19" t="s">
        <v>225</v>
      </c>
      <c r="R30" s="19" t="s">
        <v>225</v>
      </c>
      <c r="S30" s="19" t="s">
        <v>225</v>
      </c>
      <c r="T30" s="19" t="s">
        <v>225</v>
      </c>
      <c r="U30" s="19" t="s">
        <v>225</v>
      </c>
      <c r="V30" s="19" t="s">
        <v>225</v>
      </c>
      <c r="W30" s="19" t="s">
        <v>225</v>
      </c>
      <c r="X30" s="19" t="s">
        <v>225</v>
      </c>
      <c r="Y30"/>
      <c r="Z30"/>
      <c r="AA30"/>
      <c r="AB30"/>
      <c r="AC30"/>
      <c r="AD30" s="18"/>
      <c r="AE30" s="18"/>
      <c r="AF30" s="18"/>
      <c r="AG30" s="18"/>
      <c r="AH30" s="18"/>
      <c r="AI30" s="18"/>
      <c r="AJ30" s="18"/>
      <c r="AK30" s="18"/>
      <c r="AL30" s="20">
        <f t="shared" si="6"/>
        <v>8</v>
      </c>
      <c r="AM30" s="18"/>
      <c r="AN30" s="18"/>
      <c r="AO30"/>
      <c r="AP30" s="19" t="s">
        <v>225</v>
      </c>
      <c r="AQ30" s="19" t="s">
        <v>225</v>
      </c>
      <c r="AR30" s="19" t="s">
        <v>225</v>
      </c>
      <c r="AS30" s="19" t="s">
        <v>225</v>
      </c>
      <c r="AT30" s="19" t="s">
        <v>225</v>
      </c>
      <c r="AU30" s="19" t="s">
        <v>225</v>
      </c>
      <c r="AV30" s="19" t="s">
        <v>225</v>
      </c>
      <c r="AW30"/>
      <c r="AX30"/>
      <c r="AY30" s="19" t="s">
        <v>225</v>
      </c>
      <c r="AZ30" s="19" t="s">
        <v>225</v>
      </c>
      <c r="BA30" s="19" t="s">
        <v>225</v>
      </c>
      <c r="BB30" s="19" t="s">
        <v>225</v>
      </c>
      <c r="BC30" s="19" t="s">
        <v>225</v>
      </c>
      <c r="BD30" s="19" t="s">
        <v>225</v>
      </c>
      <c r="BE30" s="19" t="s">
        <v>225</v>
      </c>
      <c r="BF30" s="19" t="s">
        <v>225</v>
      </c>
      <c r="BG30" s="19" t="s">
        <v>225</v>
      </c>
      <c r="BH30"/>
      <c r="BI30"/>
      <c r="BJ30"/>
      <c r="BK30"/>
      <c r="BL30"/>
      <c r="BM30" s="18"/>
      <c r="BN30" s="18"/>
      <c r="BO30" s="18"/>
      <c r="BP30" s="18"/>
      <c r="BQ30" s="18"/>
      <c r="BR30" s="18"/>
      <c r="BS30" s="18"/>
      <c r="BT30" s="18"/>
      <c r="BU30" s="20">
        <f t="shared" si="7"/>
        <v>8</v>
      </c>
      <c r="BV30" s="18"/>
      <c r="BW30" s="18"/>
      <c r="BX30"/>
      <c r="BY30" s="19" t="s">
        <v>225</v>
      </c>
      <c r="BZ30" s="19" t="s">
        <v>225</v>
      </c>
      <c r="CA30" s="19" t="s">
        <v>225</v>
      </c>
      <c r="CB30" s="19" t="s">
        <v>225</v>
      </c>
      <c r="CC30" s="19" t="s">
        <v>225</v>
      </c>
      <c r="CD30" s="19" t="s">
        <v>225</v>
      </c>
      <c r="CE30" s="19" t="s">
        <v>225</v>
      </c>
      <c r="CF30"/>
      <c r="CG30"/>
      <c r="CH30" s="19" t="s">
        <v>225</v>
      </c>
      <c r="CI30" s="19" t="s">
        <v>225</v>
      </c>
      <c r="CJ30" s="19" t="s">
        <v>225</v>
      </c>
      <c r="CK30" s="19" t="s">
        <v>225</v>
      </c>
      <c r="CL30" s="19" t="s">
        <v>225</v>
      </c>
      <c r="CM30" s="19" t="s">
        <v>225</v>
      </c>
      <c r="CN30" s="19" t="s">
        <v>225</v>
      </c>
      <c r="CO30" s="19" t="s">
        <v>225</v>
      </c>
      <c r="CP30" s="19" t="s">
        <v>225</v>
      </c>
      <c r="CQ30"/>
      <c r="CR30"/>
      <c r="CS30"/>
      <c r="CT30"/>
      <c r="CU30"/>
      <c r="CV30" s="18"/>
      <c r="CW30" s="18"/>
      <c r="CX30" s="18"/>
      <c r="CY30" s="18"/>
      <c r="CZ30" s="18"/>
      <c r="DA30" s="18"/>
      <c r="DB30" s="18"/>
      <c r="DC30" s="18"/>
      <c r="DD30" s="20">
        <f t="shared" si="8"/>
        <v>8</v>
      </c>
      <c r="DE30" s="18"/>
      <c r="DF30" s="18"/>
      <c r="DG30"/>
      <c r="DH30" s="19" t="s">
        <v>225</v>
      </c>
      <c r="DI30" s="19" t="s">
        <v>225</v>
      </c>
      <c r="DJ30" s="19" t="s">
        <v>225</v>
      </c>
      <c r="DK30" s="19" t="s">
        <v>225</v>
      </c>
      <c r="DL30" s="19" t="s">
        <v>225</v>
      </c>
      <c r="DM30" s="19" t="s">
        <v>225</v>
      </c>
      <c r="DN30" s="19" t="s">
        <v>225</v>
      </c>
      <c r="DO30"/>
      <c r="DP30"/>
      <c r="DQ30" s="19" t="s">
        <v>225</v>
      </c>
      <c r="DR30" s="19" t="s">
        <v>225</v>
      </c>
      <c r="DS30" s="19" t="s">
        <v>225</v>
      </c>
      <c r="DT30" s="19" t="s">
        <v>225</v>
      </c>
      <c r="DU30" s="19" t="s">
        <v>225</v>
      </c>
      <c r="DV30" s="19" t="s">
        <v>225</v>
      </c>
      <c r="DW30" s="19" t="s">
        <v>225</v>
      </c>
      <c r="DX30" s="19" t="s">
        <v>225</v>
      </c>
      <c r="DY30" s="19" t="s">
        <v>225</v>
      </c>
      <c r="DZ30"/>
      <c r="EA30"/>
      <c r="EB30"/>
      <c r="EC30"/>
      <c r="ED30"/>
      <c r="EE30" s="18"/>
      <c r="EF30" s="18"/>
      <c r="EG30" s="18"/>
      <c r="EH30" s="18"/>
      <c r="EI30" s="18"/>
      <c r="EJ30" s="18"/>
      <c r="EK30" s="18"/>
      <c r="EL30" s="18"/>
      <c r="EM30" s="20">
        <f t="shared" si="9"/>
        <v>8</v>
      </c>
      <c r="EN30" s="18"/>
      <c r="EO30" s="18"/>
      <c r="EP30"/>
      <c r="EQ30" s="19" t="s">
        <v>225</v>
      </c>
      <c r="ER30" s="19" t="s">
        <v>225</v>
      </c>
      <c r="ES30" s="19" t="s">
        <v>225</v>
      </c>
      <c r="ET30" s="19" t="s">
        <v>225</v>
      </c>
      <c r="EU30" s="19" t="s">
        <v>225</v>
      </c>
      <c r="EV30" s="19" t="s">
        <v>225</v>
      </c>
      <c r="EW30" s="19" t="s">
        <v>225</v>
      </c>
      <c r="EX30"/>
      <c r="EY30"/>
      <c r="EZ30" s="19" t="s">
        <v>225</v>
      </c>
      <c r="FA30" s="19" t="s">
        <v>225</v>
      </c>
      <c r="FB30" s="19" t="s">
        <v>225</v>
      </c>
      <c r="FC30" s="19" t="s">
        <v>225</v>
      </c>
      <c r="FD30" s="19" t="s">
        <v>225</v>
      </c>
      <c r="FE30" s="19" t="s">
        <v>225</v>
      </c>
      <c r="FF30" s="19" t="s">
        <v>225</v>
      </c>
      <c r="FG30" s="19" t="s">
        <v>225</v>
      </c>
      <c r="FH30" s="19" t="s">
        <v>225</v>
      </c>
      <c r="FI30"/>
      <c r="FJ30"/>
      <c r="FK30"/>
      <c r="FL30"/>
      <c r="FM30"/>
      <c r="FN30" s="18"/>
      <c r="FO30" s="18"/>
      <c r="FP30" s="18"/>
      <c r="FQ30" s="18"/>
      <c r="FR30" s="18"/>
      <c r="FS30" s="18"/>
      <c r="FT30" s="18"/>
      <c r="FU30" s="18"/>
      <c r="FV30" s="20">
        <f t="shared" si="10"/>
        <v>8</v>
      </c>
      <c r="FW30" s="21"/>
      <c r="FX30" s="20">
        <f t="shared" si="11"/>
        <v>40</v>
      </c>
    </row>
    <row r="31" spans="1:180" s="2" customFormat="1" ht="15" customHeight="1">
      <c r="A31" s="134"/>
      <c r="B31" s="24" t="s">
        <v>254</v>
      </c>
      <c r="C31" s="17" t="s">
        <v>224</v>
      </c>
      <c r="D31" s="18"/>
      <c r="E31" s="18"/>
      <c r="F31"/>
      <c r="G31"/>
      <c r="H31"/>
      <c r="I31" s="19" t="s">
        <v>225</v>
      </c>
      <c r="J31" s="19" t="s">
        <v>225</v>
      </c>
      <c r="K31" s="19" t="s">
        <v>225</v>
      </c>
      <c r="L31" s="19" t="s">
        <v>225</v>
      </c>
      <c r="M31" s="19" t="s">
        <v>225</v>
      </c>
      <c r="N31" s="19" t="s">
        <v>225</v>
      </c>
      <c r="O31" s="19" t="s">
        <v>225</v>
      </c>
      <c r="P31" s="19" t="s">
        <v>225</v>
      </c>
      <c r="Q31"/>
      <c r="R31"/>
      <c r="S31" s="19" t="s">
        <v>225</v>
      </c>
      <c r="T31" s="19" t="s">
        <v>225</v>
      </c>
      <c r="U31" s="19" t="s">
        <v>225</v>
      </c>
      <c r="V31" s="19" t="s">
        <v>225</v>
      </c>
      <c r="W31" s="19" t="s">
        <v>225</v>
      </c>
      <c r="X31" s="19" t="s">
        <v>225</v>
      </c>
      <c r="Y31" s="19" t="s">
        <v>225</v>
      </c>
      <c r="Z31" s="19" t="s">
        <v>225</v>
      </c>
      <c r="AA31"/>
      <c r="AB31"/>
      <c r="AC31"/>
      <c r="AD31" s="18"/>
      <c r="AE31" s="18"/>
      <c r="AF31" s="18"/>
      <c r="AG31" s="18"/>
      <c r="AH31" s="18"/>
      <c r="AI31" s="18"/>
      <c r="AJ31" s="18"/>
      <c r="AK31" s="18"/>
      <c r="AL31" s="20">
        <f t="shared" si="6"/>
        <v>8</v>
      </c>
      <c r="AM31" s="18"/>
      <c r="AN31" s="18"/>
      <c r="AO31"/>
      <c r="AP31"/>
      <c r="AQ31"/>
      <c r="AR31" s="19" t="s">
        <v>225</v>
      </c>
      <c r="AS31" s="19" t="s">
        <v>225</v>
      </c>
      <c r="AT31" s="19" t="s">
        <v>225</v>
      </c>
      <c r="AU31" s="19" t="s">
        <v>225</v>
      </c>
      <c r="AV31" s="19" t="s">
        <v>225</v>
      </c>
      <c r="AW31" s="19" t="s">
        <v>225</v>
      </c>
      <c r="AX31" s="19" t="s">
        <v>225</v>
      </c>
      <c r="AY31" s="19" t="s">
        <v>225</v>
      </c>
      <c r="AZ31"/>
      <c r="BA31"/>
      <c r="BB31" s="19" t="s">
        <v>225</v>
      </c>
      <c r="BC31" s="19" t="s">
        <v>225</v>
      </c>
      <c r="BD31" s="19" t="s">
        <v>225</v>
      </c>
      <c r="BE31" s="19" t="s">
        <v>225</v>
      </c>
      <c r="BF31" s="19" t="s">
        <v>225</v>
      </c>
      <c r="BG31" s="19" t="s">
        <v>225</v>
      </c>
      <c r="BH31" s="19" t="s">
        <v>225</v>
      </c>
      <c r="BI31" s="19" t="s">
        <v>225</v>
      </c>
      <c r="BJ31"/>
      <c r="BK31"/>
      <c r="BL31"/>
      <c r="BM31" s="18"/>
      <c r="BN31" s="18"/>
      <c r="BO31" s="18"/>
      <c r="BP31" s="18"/>
      <c r="BQ31" s="18"/>
      <c r="BR31" s="18"/>
      <c r="BS31" s="18"/>
      <c r="BT31" s="18"/>
      <c r="BU31" s="20">
        <f t="shared" si="7"/>
        <v>8</v>
      </c>
      <c r="BV31" s="18"/>
      <c r="BW31" s="18"/>
      <c r="BX31"/>
      <c r="BY31"/>
      <c r="BZ31"/>
      <c r="CA31" s="19" t="s">
        <v>225</v>
      </c>
      <c r="CB31" s="19" t="s">
        <v>225</v>
      </c>
      <c r="CC31" s="19" t="s">
        <v>225</v>
      </c>
      <c r="CD31" s="19" t="s">
        <v>225</v>
      </c>
      <c r="CE31" s="19" t="s">
        <v>225</v>
      </c>
      <c r="CF31" s="19" t="s">
        <v>225</v>
      </c>
      <c r="CG31" s="19" t="s">
        <v>225</v>
      </c>
      <c r="CH31" s="19" t="s">
        <v>225</v>
      </c>
      <c r="CI31"/>
      <c r="CJ31"/>
      <c r="CK31" s="19" t="s">
        <v>225</v>
      </c>
      <c r="CL31" s="19" t="s">
        <v>225</v>
      </c>
      <c r="CM31" s="19" t="s">
        <v>225</v>
      </c>
      <c r="CN31" s="19" t="s">
        <v>225</v>
      </c>
      <c r="CO31" s="19" t="s">
        <v>225</v>
      </c>
      <c r="CP31" s="19" t="s">
        <v>225</v>
      </c>
      <c r="CQ31" s="19" t="s">
        <v>225</v>
      </c>
      <c r="CR31" s="19" t="s">
        <v>225</v>
      </c>
      <c r="CS31"/>
      <c r="CT31"/>
      <c r="CU31"/>
      <c r="CV31" s="18"/>
      <c r="CW31" s="18"/>
      <c r="CX31" s="18"/>
      <c r="CY31" s="18"/>
      <c r="CZ31" s="18"/>
      <c r="DA31" s="18"/>
      <c r="DB31" s="18"/>
      <c r="DC31" s="18"/>
      <c r="DD31" s="20">
        <f t="shared" si="8"/>
        <v>8</v>
      </c>
      <c r="DE31" s="18"/>
      <c r="DF31" s="18"/>
      <c r="DG31"/>
      <c r="DH31"/>
      <c r="DI31"/>
      <c r="DJ31" s="19" t="s">
        <v>225</v>
      </c>
      <c r="DK31" s="19" t="s">
        <v>225</v>
      </c>
      <c r="DL31" s="19" t="s">
        <v>225</v>
      </c>
      <c r="DM31" s="19" t="s">
        <v>225</v>
      </c>
      <c r="DN31" s="19" t="s">
        <v>225</v>
      </c>
      <c r="DO31" s="19" t="s">
        <v>225</v>
      </c>
      <c r="DP31" s="19" t="s">
        <v>225</v>
      </c>
      <c r="DQ31" s="19" t="s">
        <v>225</v>
      </c>
      <c r="DR31"/>
      <c r="DS31"/>
      <c r="DT31" s="19" t="s">
        <v>225</v>
      </c>
      <c r="DU31" s="19" t="s">
        <v>225</v>
      </c>
      <c r="DV31" s="19" t="s">
        <v>225</v>
      </c>
      <c r="DW31" s="19" t="s">
        <v>225</v>
      </c>
      <c r="DX31" s="19" t="s">
        <v>225</v>
      </c>
      <c r="DY31" s="19" t="s">
        <v>225</v>
      </c>
      <c r="DZ31" s="19" t="s">
        <v>225</v>
      </c>
      <c r="EA31" s="19" t="s">
        <v>225</v>
      </c>
      <c r="EB31"/>
      <c r="EC31"/>
      <c r="ED31"/>
      <c r="EE31" s="18"/>
      <c r="EF31" s="18"/>
      <c r="EG31" s="18"/>
      <c r="EH31" s="18"/>
      <c r="EI31" s="18"/>
      <c r="EJ31" s="18"/>
      <c r="EK31" s="18"/>
      <c r="EL31" s="18"/>
      <c r="EM31" s="20">
        <f t="shared" si="9"/>
        <v>8</v>
      </c>
      <c r="EN31" s="18"/>
      <c r="EO31" s="18"/>
      <c r="EP31"/>
      <c r="EQ31"/>
      <c r="ER31"/>
      <c r="ES31" s="19" t="s">
        <v>225</v>
      </c>
      <c r="ET31" s="19" t="s">
        <v>225</v>
      </c>
      <c r="EU31" s="19" t="s">
        <v>225</v>
      </c>
      <c r="EV31" s="19" t="s">
        <v>225</v>
      </c>
      <c r="EW31" s="19" t="s">
        <v>225</v>
      </c>
      <c r="EX31" s="19" t="s">
        <v>225</v>
      </c>
      <c r="EY31" s="19" t="s">
        <v>225</v>
      </c>
      <c r="EZ31" s="19" t="s">
        <v>225</v>
      </c>
      <c r="FA31"/>
      <c r="FB31"/>
      <c r="FC31" s="19" t="s">
        <v>225</v>
      </c>
      <c r="FD31" s="19" t="s">
        <v>225</v>
      </c>
      <c r="FE31" s="19" t="s">
        <v>225</v>
      </c>
      <c r="FF31" s="19" t="s">
        <v>225</v>
      </c>
      <c r="FG31" s="19" t="s">
        <v>225</v>
      </c>
      <c r="FH31" s="19" t="s">
        <v>225</v>
      </c>
      <c r="FI31" s="19" t="s">
        <v>225</v>
      </c>
      <c r="FJ31" s="19" t="s">
        <v>225</v>
      </c>
      <c r="FK31"/>
      <c r="FL31"/>
      <c r="FM31"/>
      <c r="FN31" s="18"/>
      <c r="FO31" s="18"/>
      <c r="FP31" s="18"/>
      <c r="FQ31" s="18"/>
      <c r="FR31" s="18"/>
      <c r="FS31" s="18"/>
      <c r="FT31" s="18"/>
      <c r="FU31" s="18"/>
      <c r="FV31" s="20">
        <f t="shared" si="10"/>
        <v>8</v>
      </c>
      <c r="FW31" s="21"/>
      <c r="FX31" s="20">
        <f t="shared" si="11"/>
        <v>40</v>
      </c>
    </row>
    <row r="32" spans="1:180" s="31" customFormat="1" ht="15.75" customHeight="1" thickBot="1">
      <c r="A32" s="134"/>
      <c r="B32" s="24" t="s">
        <v>255</v>
      </c>
      <c r="C32" s="17" t="s">
        <v>224</v>
      </c>
      <c r="D32" s="18"/>
      <c r="E32" s="18"/>
      <c r="F32"/>
      <c r="G32" s="19" t="s">
        <v>225</v>
      </c>
      <c r="H32" s="19" t="s">
        <v>225</v>
      </c>
      <c r="I32" s="19" t="s">
        <v>225</v>
      </c>
      <c r="J32" s="19" t="s">
        <v>225</v>
      </c>
      <c r="K32" s="19" t="s">
        <v>225</v>
      </c>
      <c r="L32" s="19" t="s">
        <v>225</v>
      </c>
      <c r="M32" s="19" t="s">
        <v>225</v>
      </c>
      <c r="N32" s="19" t="s">
        <v>225</v>
      </c>
      <c r="O32" s="19" t="s">
        <v>225</v>
      </c>
      <c r="P32"/>
      <c r="Q32"/>
      <c r="R32" s="19" t="s">
        <v>225</v>
      </c>
      <c r="S32" s="19" t="s">
        <v>225</v>
      </c>
      <c r="T32" s="19" t="s">
        <v>225</v>
      </c>
      <c r="U32" s="19" t="s">
        <v>225</v>
      </c>
      <c r="V32" s="19" t="s">
        <v>225</v>
      </c>
      <c r="W32" s="19" t="s">
        <v>225</v>
      </c>
      <c r="X32" s="19" t="s">
        <v>225</v>
      </c>
      <c r="Y32"/>
      <c r="Z32"/>
      <c r="AA32"/>
      <c r="AB32"/>
      <c r="AC32"/>
      <c r="AD32" s="18"/>
      <c r="AE32" s="18"/>
      <c r="AF32" s="18"/>
      <c r="AG32" s="18"/>
      <c r="AH32" s="18"/>
      <c r="AI32" s="18"/>
      <c r="AJ32" s="18"/>
      <c r="AK32" s="18"/>
      <c r="AL32" s="20">
        <f t="shared" si="6"/>
        <v>8</v>
      </c>
      <c r="AM32" s="18"/>
      <c r="AN32" s="18"/>
      <c r="AO32"/>
      <c r="AP32" s="19" t="s">
        <v>225</v>
      </c>
      <c r="AQ32" s="19" t="s">
        <v>225</v>
      </c>
      <c r="AR32" s="19" t="s">
        <v>225</v>
      </c>
      <c r="AS32" s="19" t="s">
        <v>225</v>
      </c>
      <c r="AT32" s="19" t="s">
        <v>225</v>
      </c>
      <c r="AU32" s="19" t="s">
        <v>225</v>
      </c>
      <c r="AV32" s="19" t="s">
        <v>225</v>
      </c>
      <c r="AW32" s="19" t="s">
        <v>225</v>
      </c>
      <c r="AX32" s="19" t="s">
        <v>225</v>
      </c>
      <c r="AY32"/>
      <c r="AZ32"/>
      <c r="BA32" s="19" t="s">
        <v>225</v>
      </c>
      <c r="BB32" s="19" t="s">
        <v>225</v>
      </c>
      <c r="BC32" s="19" t="s">
        <v>225</v>
      </c>
      <c r="BD32" s="19" t="s">
        <v>225</v>
      </c>
      <c r="BE32" s="19" t="s">
        <v>225</v>
      </c>
      <c r="BF32" s="19" t="s">
        <v>225</v>
      </c>
      <c r="BG32" s="19" t="s">
        <v>225</v>
      </c>
      <c r="BH32"/>
      <c r="BI32"/>
      <c r="BJ32"/>
      <c r="BK32"/>
      <c r="BL32"/>
      <c r="BM32" s="18"/>
      <c r="BN32" s="18"/>
      <c r="BO32" s="18"/>
      <c r="BP32" s="18"/>
      <c r="BQ32" s="18"/>
      <c r="BR32" s="18"/>
      <c r="BS32" s="18"/>
      <c r="BT32" s="18"/>
      <c r="BU32" s="20">
        <f t="shared" si="7"/>
        <v>8</v>
      </c>
      <c r="BV32" s="18"/>
      <c r="BW32" s="18"/>
      <c r="BX32"/>
      <c r="BY32" s="19" t="s">
        <v>225</v>
      </c>
      <c r="BZ32" s="19" t="s">
        <v>225</v>
      </c>
      <c r="CA32" s="19" t="s">
        <v>225</v>
      </c>
      <c r="CB32" s="19" t="s">
        <v>225</v>
      </c>
      <c r="CC32" s="19" t="s">
        <v>225</v>
      </c>
      <c r="CD32" s="19" t="s">
        <v>225</v>
      </c>
      <c r="CE32" s="19" t="s">
        <v>225</v>
      </c>
      <c r="CF32" s="19" t="s">
        <v>225</v>
      </c>
      <c r="CG32" s="19" t="s">
        <v>225</v>
      </c>
      <c r="CH32"/>
      <c r="CI32"/>
      <c r="CJ32" s="19" t="s">
        <v>225</v>
      </c>
      <c r="CK32" s="19" t="s">
        <v>225</v>
      </c>
      <c r="CL32" s="19" t="s">
        <v>225</v>
      </c>
      <c r="CM32" s="19" t="s">
        <v>225</v>
      </c>
      <c r="CN32" s="19" t="s">
        <v>225</v>
      </c>
      <c r="CO32" s="19" t="s">
        <v>225</v>
      </c>
      <c r="CP32" s="19" t="s">
        <v>225</v>
      </c>
      <c r="CQ32"/>
      <c r="CR32"/>
      <c r="CS32"/>
      <c r="CT32"/>
      <c r="CU32"/>
      <c r="CV32" s="18"/>
      <c r="CW32" s="18"/>
      <c r="CX32" s="18"/>
      <c r="CY32" s="18"/>
      <c r="CZ32" s="18"/>
      <c r="DA32" s="18"/>
      <c r="DB32" s="18"/>
      <c r="DC32" s="18"/>
      <c r="DD32" s="20">
        <f t="shared" si="8"/>
        <v>8</v>
      </c>
      <c r="DE32" s="18"/>
      <c r="DF32" s="18"/>
      <c r="DG32"/>
      <c r="DH32" s="19" t="s">
        <v>225</v>
      </c>
      <c r="DI32" s="19" t="s">
        <v>225</v>
      </c>
      <c r="DJ32" s="19" t="s">
        <v>225</v>
      </c>
      <c r="DK32" s="19" t="s">
        <v>225</v>
      </c>
      <c r="DL32" s="19" t="s">
        <v>225</v>
      </c>
      <c r="DM32" s="19" t="s">
        <v>225</v>
      </c>
      <c r="DN32" s="19" t="s">
        <v>225</v>
      </c>
      <c r="DO32" s="19" t="s">
        <v>225</v>
      </c>
      <c r="DP32" s="19" t="s">
        <v>225</v>
      </c>
      <c r="DQ32"/>
      <c r="DR32"/>
      <c r="DS32" s="19" t="s">
        <v>225</v>
      </c>
      <c r="DT32" s="19" t="s">
        <v>225</v>
      </c>
      <c r="DU32" s="19" t="s">
        <v>225</v>
      </c>
      <c r="DV32" s="19" t="s">
        <v>225</v>
      </c>
      <c r="DW32" s="19" t="s">
        <v>225</v>
      </c>
      <c r="DX32" s="19" t="s">
        <v>225</v>
      </c>
      <c r="DY32" s="19" t="s">
        <v>225</v>
      </c>
      <c r="DZ32"/>
      <c r="EA32"/>
      <c r="EB32"/>
      <c r="EC32"/>
      <c r="ED32"/>
      <c r="EE32" s="18"/>
      <c r="EF32" s="18"/>
      <c r="EG32" s="18"/>
      <c r="EH32" s="18"/>
      <c r="EI32" s="18"/>
      <c r="EJ32" s="18"/>
      <c r="EK32" s="18"/>
      <c r="EL32" s="18"/>
      <c r="EM32" s="20">
        <f t="shared" si="9"/>
        <v>8</v>
      </c>
      <c r="EN32" s="18"/>
      <c r="EO32" s="18"/>
      <c r="EP32"/>
      <c r="EQ32" s="19" t="s">
        <v>225</v>
      </c>
      <c r="ER32" s="19" t="s">
        <v>225</v>
      </c>
      <c r="ES32" s="19" t="s">
        <v>225</v>
      </c>
      <c r="ET32" s="19" t="s">
        <v>225</v>
      </c>
      <c r="EU32" s="19" t="s">
        <v>225</v>
      </c>
      <c r="EV32" s="19" t="s">
        <v>225</v>
      </c>
      <c r="EW32" s="19" t="s">
        <v>225</v>
      </c>
      <c r="EX32" s="19" t="s">
        <v>225</v>
      </c>
      <c r="EY32" s="19" t="s">
        <v>225</v>
      </c>
      <c r="EZ32"/>
      <c r="FA32"/>
      <c r="FB32" s="19" t="s">
        <v>225</v>
      </c>
      <c r="FC32" s="19" t="s">
        <v>225</v>
      </c>
      <c r="FD32" s="19" t="s">
        <v>225</v>
      </c>
      <c r="FE32" s="19" t="s">
        <v>225</v>
      </c>
      <c r="FF32" s="19" t="s">
        <v>225</v>
      </c>
      <c r="FG32" s="19" t="s">
        <v>225</v>
      </c>
      <c r="FH32" s="19" t="s">
        <v>225</v>
      </c>
      <c r="FI32"/>
      <c r="FJ32"/>
      <c r="FK32"/>
      <c r="FL32"/>
      <c r="FM32"/>
      <c r="FN32" s="18"/>
      <c r="FO32" s="18"/>
      <c r="FP32" s="18"/>
      <c r="FQ32" s="18"/>
      <c r="FR32" s="18"/>
      <c r="FS32" s="18"/>
      <c r="FT32" s="18"/>
      <c r="FU32" s="18"/>
      <c r="FV32" s="20">
        <f t="shared" si="10"/>
        <v>8</v>
      </c>
      <c r="FW32" s="21"/>
      <c r="FX32" s="20">
        <f t="shared" si="11"/>
        <v>40</v>
      </c>
    </row>
    <row r="33" spans="1:180" s="36" customFormat="1" ht="15.75">
      <c r="A33" s="32"/>
      <c r="B33" s="33"/>
      <c r="C33" s="34"/>
      <c r="D33" s="18"/>
      <c r="E33" s="18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18"/>
      <c r="AE33" s="18"/>
      <c r="AF33" s="18"/>
      <c r="AG33" s="18"/>
      <c r="AH33" s="18"/>
      <c r="AI33" s="18"/>
      <c r="AJ33" s="18"/>
      <c r="AK33" s="18"/>
      <c r="AL33" s="30"/>
      <c r="AM33" s="18"/>
      <c r="AN33" s="18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 s="18"/>
      <c r="BN33" s="18"/>
      <c r="BO33" s="18"/>
      <c r="BP33" s="18"/>
      <c r="BQ33" s="18"/>
      <c r="BR33" s="18"/>
      <c r="BS33" s="18"/>
      <c r="BT33" s="18"/>
      <c r="BU33" s="30"/>
      <c r="BV33" s="18"/>
      <c r="BW33" s="18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 s="18"/>
      <c r="CW33" s="18"/>
      <c r="CX33" s="18"/>
      <c r="CY33" s="18"/>
      <c r="CZ33" s="18"/>
      <c r="DA33" s="18"/>
      <c r="DB33" s="18"/>
      <c r="DC33" s="18"/>
      <c r="DD33" s="30"/>
      <c r="DE33" s="18"/>
      <c r="DF33" s="18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 s="18"/>
      <c r="EF33" s="18"/>
      <c r="EG33" s="18"/>
      <c r="EH33" s="18"/>
      <c r="EI33" s="18"/>
      <c r="EJ33" s="18"/>
      <c r="EK33" s="18"/>
      <c r="EL33" s="18"/>
      <c r="EM33" s="30"/>
      <c r="EN33" s="18"/>
      <c r="EO33" s="18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 s="18"/>
      <c r="FO33" s="18"/>
      <c r="FP33" s="18"/>
      <c r="FQ33" s="18"/>
      <c r="FR33" s="18"/>
      <c r="FS33" s="18"/>
      <c r="FT33" s="18"/>
      <c r="FU33" s="18"/>
      <c r="FV33" s="30"/>
      <c r="FW33" s="35"/>
      <c r="FX33" s="30"/>
    </row>
    <row r="34" spans="1:180" s="2" customFormat="1" ht="15.75" customHeight="1">
      <c r="A34" s="135" t="s">
        <v>256</v>
      </c>
      <c r="B34" s="24" t="s">
        <v>257</v>
      </c>
      <c r="C34" s="17" t="s">
        <v>224</v>
      </c>
      <c r="D34" s="18"/>
      <c r="E34" s="18"/>
      <c r="F34"/>
      <c r="G34" s="19" t="s">
        <v>225</v>
      </c>
      <c r="H34" s="19" t="s">
        <v>225</v>
      </c>
      <c r="I34" s="19" t="s">
        <v>225</v>
      </c>
      <c r="J34" s="19" t="s">
        <v>225</v>
      </c>
      <c r="K34" s="19" t="s">
        <v>225</v>
      </c>
      <c r="L34" s="19" t="s">
        <v>225</v>
      </c>
      <c r="M34" s="19" t="s">
        <v>225</v>
      </c>
      <c r="N34" s="19" t="s">
        <v>225</v>
      </c>
      <c r="O34" s="19" t="s">
        <v>225</v>
      </c>
      <c r="P34"/>
      <c r="Q34"/>
      <c r="R34" s="19" t="s">
        <v>225</v>
      </c>
      <c r="S34" s="19" t="s">
        <v>225</v>
      </c>
      <c r="T34" s="19" t="s">
        <v>225</v>
      </c>
      <c r="U34" s="19" t="s">
        <v>225</v>
      </c>
      <c r="V34" s="19" t="s">
        <v>225</v>
      </c>
      <c r="W34" s="19" t="s">
        <v>225</v>
      </c>
      <c r="X34" s="19" t="s">
        <v>225</v>
      </c>
      <c r="Y34"/>
      <c r="Z34"/>
      <c r="AA34"/>
      <c r="AB34"/>
      <c r="AC34"/>
      <c r="AD34" s="18"/>
      <c r="AE34" s="18"/>
      <c r="AF34" s="18"/>
      <c r="AG34" s="18"/>
      <c r="AH34" s="18"/>
      <c r="AI34" s="18"/>
      <c r="AJ34" s="18"/>
      <c r="AK34" s="18"/>
      <c r="AL34" s="20">
        <f t="shared" ref="AL34:AL44" si="12">COUNTIF(D34:AK34,"&lt;&gt;")/2</f>
        <v>8</v>
      </c>
      <c r="AM34" s="18"/>
      <c r="AN34" s="18"/>
      <c r="AO34"/>
      <c r="AP34" s="19" t="s">
        <v>225</v>
      </c>
      <c r="AQ34" s="19" t="s">
        <v>225</v>
      </c>
      <c r="AR34" s="19" t="s">
        <v>225</v>
      </c>
      <c r="AS34" s="19" t="s">
        <v>225</v>
      </c>
      <c r="AT34" s="19" t="s">
        <v>225</v>
      </c>
      <c r="AU34" s="19" t="s">
        <v>225</v>
      </c>
      <c r="AV34" s="19" t="s">
        <v>225</v>
      </c>
      <c r="AW34" s="19" t="s">
        <v>225</v>
      </c>
      <c r="AX34" s="19" t="s">
        <v>225</v>
      </c>
      <c r="AY34"/>
      <c r="AZ34"/>
      <c r="BA34" s="19" t="s">
        <v>225</v>
      </c>
      <c r="BB34" s="19" t="s">
        <v>225</v>
      </c>
      <c r="BC34" s="19" t="s">
        <v>225</v>
      </c>
      <c r="BD34" s="19" t="s">
        <v>225</v>
      </c>
      <c r="BE34" s="19" t="s">
        <v>225</v>
      </c>
      <c r="BF34" s="19" t="s">
        <v>225</v>
      </c>
      <c r="BG34" s="19" t="s">
        <v>225</v>
      </c>
      <c r="BH34"/>
      <c r="BI34"/>
      <c r="BJ34"/>
      <c r="BK34"/>
      <c r="BL34"/>
      <c r="BM34" s="18"/>
      <c r="BN34" s="18"/>
      <c r="BO34" s="18"/>
      <c r="BP34" s="18"/>
      <c r="BQ34" s="18"/>
      <c r="BR34" s="18"/>
      <c r="BS34" s="18"/>
      <c r="BT34" s="18"/>
      <c r="BU34" s="20">
        <f t="shared" ref="BU34:BU44" si="13">COUNTIF(AM34:BT34,"&lt;&gt;")/2</f>
        <v>8</v>
      </c>
      <c r="BV34" s="18"/>
      <c r="BW34" s="18"/>
      <c r="BX34"/>
      <c r="BY34" s="19" t="s">
        <v>225</v>
      </c>
      <c r="BZ34" s="19" t="s">
        <v>225</v>
      </c>
      <c r="CA34" s="19" t="s">
        <v>225</v>
      </c>
      <c r="CB34" s="19" t="s">
        <v>225</v>
      </c>
      <c r="CC34" s="19" t="s">
        <v>225</v>
      </c>
      <c r="CD34" s="19" t="s">
        <v>225</v>
      </c>
      <c r="CE34" s="19" t="s">
        <v>225</v>
      </c>
      <c r="CF34" s="19" t="s">
        <v>225</v>
      </c>
      <c r="CG34" s="19" t="s">
        <v>225</v>
      </c>
      <c r="CH34"/>
      <c r="CI34"/>
      <c r="CJ34" s="19" t="s">
        <v>225</v>
      </c>
      <c r="CK34" s="19" t="s">
        <v>225</v>
      </c>
      <c r="CL34" s="19" t="s">
        <v>225</v>
      </c>
      <c r="CM34" s="19" t="s">
        <v>225</v>
      </c>
      <c r="CN34" s="19" t="s">
        <v>225</v>
      </c>
      <c r="CO34" s="19" t="s">
        <v>225</v>
      </c>
      <c r="CP34" s="19" t="s">
        <v>225</v>
      </c>
      <c r="CQ34"/>
      <c r="CR34"/>
      <c r="CS34"/>
      <c r="CT34"/>
      <c r="CU34"/>
      <c r="CV34" s="18"/>
      <c r="CW34" s="18"/>
      <c r="CX34" s="18"/>
      <c r="CY34" s="18"/>
      <c r="CZ34" s="18"/>
      <c r="DA34" s="18"/>
      <c r="DB34" s="18"/>
      <c r="DC34" s="18"/>
      <c r="DD34" s="20">
        <f t="shared" ref="DD34:DD44" si="14">COUNTIF(BV34:DC34,"&lt;&gt;")/2</f>
        <v>8</v>
      </c>
      <c r="DE34" s="18"/>
      <c r="DF34" s="18"/>
      <c r="DG34"/>
      <c r="DH34" s="19" t="s">
        <v>225</v>
      </c>
      <c r="DI34" s="19" t="s">
        <v>225</v>
      </c>
      <c r="DJ34" s="19" t="s">
        <v>225</v>
      </c>
      <c r="DK34" s="19" t="s">
        <v>225</v>
      </c>
      <c r="DL34" s="19" t="s">
        <v>225</v>
      </c>
      <c r="DM34" s="19" t="s">
        <v>225</v>
      </c>
      <c r="DN34" s="19" t="s">
        <v>225</v>
      </c>
      <c r="DO34" s="19" t="s">
        <v>225</v>
      </c>
      <c r="DP34" s="19" t="s">
        <v>225</v>
      </c>
      <c r="DQ34"/>
      <c r="DR34"/>
      <c r="DS34" s="19" t="s">
        <v>225</v>
      </c>
      <c r="DT34" s="19" t="s">
        <v>225</v>
      </c>
      <c r="DU34" s="19" t="s">
        <v>225</v>
      </c>
      <c r="DV34" s="19" t="s">
        <v>225</v>
      </c>
      <c r="DW34" s="19" t="s">
        <v>225</v>
      </c>
      <c r="DX34" s="19" t="s">
        <v>225</v>
      </c>
      <c r="DY34" s="19" t="s">
        <v>225</v>
      </c>
      <c r="DZ34"/>
      <c r="EA34"/>
      <c r="EB34"/>
      <c r="EC34"/>
      <c r="ED34"/>
      <c r="EE34" s="18"/>
      <c r="EF34" s="18"/>
      <c r="EG34" s="18"/>
      <c r="EH34" s="18"/>
      <c r="EI34" s="18"/>
      <c r="EJ34" s="18"/>
      <c r="EK34" s="18"/>
      <c r="EL34" s="18"/>
      <c r="EM34" s="20">
        <f t="shared" ref="EM34:EM42" si="15">COUNTIF(DE34:EL34,"&lt;&gt;")/2</f>
        <v>8</v>
      </c>
      <c r="EN34" s="18"/>
      <c r="EO34" s="18"/>
      <c r="EP34"/>
      <c r="EQ34" s="19" t="s">
        <v>225</v>
      </c>
      <c r="ER34" s="19" t="s">
        <v>225</v>
      </c>
      <c r="ES34" s="19" t="s">
        <v>225</v>
      </c>
      <c r="ET34" s="19" t="s">
        <v>225</v>
      </c>
      <c r="EU34" s="19" t="s">
        <v>225</v>
      </c>
      <c r="EV34" s="19" t="s">
        <v>225</v>
      </c>
      <c r="EW34" s="19" t="s">
        <v>225</v>
      </c>
      <c r="EX34" s="19" t="s">
        <v>225</v>
      </c>
      <c r="EY34" s="19" t="s">
        <v>225</v>
      </c>
      <c r="EZ34"/>
      <c r="FA34"/>
      <c r="FB34" s="19" t="s">
        <v>225</v>
      </c>
      <c r="FC34" s="19" t="s">
        <v>225</v>
      </c>
      <c r="FD34" s="19" t="s">
        <v>225</v>
      </c>
      <c r="FE34" s="19" t="s">
        <v>225</v>
      </c>
      <c r="FF34" s="19" t="s">
        <v>225</v>
      </c>
      <c r="FG34" s="19" t="s">
        <v>225</v>
      </c>
      <c r="FH34" s="19" t="s">
        <v>225</v>
      </c>
      <c r="FI34"/>
      <c r="FJ34"/>
      <c r="FK34"/>
      <c r="FL34"/>
      <c r="FM34"/>
      <c r="FN34" s="18"/>
      <c r="FO34" s="18"/>
      <c r="FP34" s="18"/>
      <c r="FQ34" s="18"/>
      <c r="FR34" s="18"/>
      <c r="FS34" s="18"/>
      <c r="FT34" s="18"/>
      <c r="FU34" s="18"/>
      <c r="FV34" s="20">
        <f t="shared" ref="FV34:FV44" si="16">COUNTIF(EN34:FU34,"&lt;&gt;")/2</f>
        <v>8</v>
      </c>
      <c r="FW34" s="21"/>
      <c r="FX34" s="20">
        <f t="shared" ref="FX34:FX44" si="17">AL34+BU34+DD34+EM34+FV34</f>
        <v>40</v>
      </c>
    </row>
    <row r="35" spans="1:180" s="2" customFormat="1" ht="15.75" customHeight="1">
      <c r="A35" s="134"/>
      <c r="B35" s="24" t="s">
        <v>258</v>
      </c>
      <c r="C35" s="17" t="s">
        <v>224</v>
      </c>
      <c r="D35" s="18"/>
      <c r="E35" s="18"/>
      <c r="F35"/>
      <c r="G35" s="19" t="s">
        <v>225</v>
      </c>
      <c r="H35" s="19" t="s">
        <v>225</v>
      </c>
      <c r="I35" s="19" t="s">
        <v>225</v>
      </c>
      <c r="J35" s="19" t="s">
        <v>225</v>
      </c>
      <c r="K35" s="19" t="s">
        <v>225</v>
      </c>
      <c r="L35" s="19" t="s">
        <v>225</v>
      </c>
      <c r="M35" s="19" t="s">
        <v>225</v>
      </c>
      <c r="N35" s="19" t="s">
        <v>225</v>
      </c>
      <c r="O35" s="19" t="s">
        <v>225</v>
      </c>
      <c r="P35"/>
      <c r="Q35"/>
      <c r="R35" s="19" t="s">
        <v>225</v>
      </c>
      <c r="S35" s="19" t="s">
        <v>225</v>
      </c>
      <c r="T35" s="19" t="s">
        <v>225</v>
      </c>
      <c r="U35" s="19" t="s">
        <v>225</v>
      </c>
      <c r="V35" s="19" t="s">
        <v>225</v>
      </c>
      <c r="W35" s="19" t="s">
        <v>225</v>
      </c>
      <c r="X35" s="19" t="s">
        <v>225</v>
      </c>
      <c r="Y35"/>
      <c r="Z35"/>
      <c r="AA35"/>
      <c r="AB35"/>
      <c r="AC35"/>
      <c r="AD35" s="18"/>
      <c r="AE35" s="18"/>
      <c r="AF35" s="18"/>
      <c r="AG35" s="18"/>
      <c r="AH35" s="18"/>
      <c r="AI35" s="18"/>
      <c r="AJ35" s="18"/>
      <c r="AK35" s="18"/>
      <c r="AL35" s="20">
        <f t="shared" si="12"/>
        <v>8</v>
      </c>
      <c r="AM35" s="18"/>
      <c r="AN35" s="18"/>
      <c r="AO35"/>
      <c r="AP35" s="19" t="s">
        <v>225</v>
      </c>
      <c r="AQ35" s="19" t="s">
        <v>225</v>
      </c>
      <c r="AR35" s="19" t="s">
        <v>225</v>
      </c>
      <c r="AS35" s="19" t="s">
        <v>225</v>
      </c>
      <c r="AT35" s="19" t="s">
        <v>225</v>
      </c>
      <c r="AU35" s="19" t="s">
        <v>225</v>
      </c>
      <c r="AV35" s="19" t="s">
        <v>225</v>
      </c>
      <c r="AW35" s="19" t="s">
        <v>225</v>
      </c>
      <c r="AX35" s="19" t="s">
        <v>225</v>
      </c>
      <c r="AY35"/>
      <c r="AZ35"/>
      <c r="BA35" s="19" t="s">
        <v>225</v>
      </c>
      <c r="BB35" s="19" t="s">
        <v>225</v>
      </c>
      <c r="BC35" s="19" t="s">
        <v>225</v>
      </c>
      <c r="BD35" s="19" t="s">
        <v>225</v>
      </c>
      <c r="BE35" s="19" t="s">
        <v>225</v>
      </c>
      <c r="BF35" s="19" t="s">
        <v>225</v>
      </c>
      <c r="BG35" s="19" t="s">
        <v>225</v>
      </c>
      <c r="BH35"/>
      <c r="BI35"/>
      <c r="BJ35"/>
      <c r="BK35"/>
      <c r="BL35"/>
      <c r="BM35" s="18"/>
      <c r="BN35" s="18"/>
      <c r="BO35" s="18"/>
      <c r="BP35" s="18"/>
      <c r="BQ35" s="18"/>
      <c r="BR35" s="18"/>
      <c r="BS35" s="18"/>
      <c r="BT35" s="18"/>
      <c r="BU35" s="20">
        <f t="shared" si="13"/>
        <v>8</v>
      </c>
      <c r="BV35" s="18"/>
      <c r="BW35" s="18"/>
      <c r="BX35"/>
      <c r="BY35" s="19" t="s">
        <v>225</v>
      </c>
      <c r="BZ35" s="19" t="s">
        <v>225</v>
      </c>
      <c r="CA35" s="19" t="s">
        <v>225</v>
      </c>
      <c r="CB35" s="19" t="s">
        <v>225</v>
      </c>
      <c r="CC35" s="19" t="s">
        <v>225</v>
      </c>
      <c r="CD35" s="19" t="s">
        <v>225</v>
      </c>
      <c r="CE35" s="19" t="s">
        <v>225</v>
      </c>
      <c r="CF35" s="19" t="s">
        <v>225</v>
      </c>
      <c r="CG35" s="19" t="s">
        <v>225</v>
      </c>
      <c r="CH35"/>
      <c r="CI35"/>
      <c r="CJ35" s="19" t="s">
        <v>225</v>
      </c>
      <c r="CK35" s="19" t="s">
        <v>225</v>
      </c>
      <c r="CL35" s="19" t="s">
        <v>225</v>
      </c>
      <c r="CM35" s="19" t="s">
        <v>225</v>
      </c>
      <c r="CN35" s="19" t="s">
        <v>225</v>
      </c>
      <c r="CO35" s="19" t="s">
        <v>225</v>
      </c>
      <c r="CP35" s="19" t="s">
        <v>225</v>
      </c>
      <c r="CQ35"/>
      <c r="CR35"/>
      <c r="CS35"/>
      <c r="CT35"/>
      <c r="CU35"/>
      <c r="CV35" s="18"/>
      <c r="CW35" s="18"/>
      <c r="CX35" s="18"/>
      <c r="CY35" s="18"/>
      <c r="CZ35" s="18"/>
      <c r="DA35" s="18"/>
      <c r="DB35" s="18"/>
      <c r="DC35" s="18"/>
      <c r="DD35" s="20">
        <f t="shared" si="14"/>
        <v>8</v>
      </c>
      <c r="DE35" s="18"/>
      <c r="DF35" s="18"/>
      <c r="DG35"/>
      <c r="DH35" s="19" t="s">
        <v>225</v>
      </c>
      <c r="DI35" s="19" t="s">
        <v>225</v>
      </c>
      <c r="DJ35" s="19" t="s">
        <v>225</v>
      </c>
      <c r="DK35" s="19" t="s">
        <v>225</v>
      </c>
      <c r="DL35" s="19" t="s">
        <v>225</v>
      </c>
      <c r="DM35" s="19" t="s">
        <v>225</v>
      </c>
      <c r="DN35" s="19" t="s">
        <v>225</v>
      </c>
      <c r="DO35" s="19" t="s">
        <v>225</v>
      </c>
      <c r="DP35" s="19" t="s">
        <v>225</v>
      </c>
      <c r="DQ35"/>
      <c r="DR35"/>
      <c r="DS35" s="19" t="s">
        <v>225</v>
      </c>
      <c r="DT35" s="19" t="s">
        <v>225</v>
      </c>
      <c r="DU35" s="19" t="s">
        <v>225</v>
      </c>
      <c r="DV35" s="19" t="s">
        <v>225</v>
      </c>
      <c r="DW35" s="19" t="s">
        <v>225</v>
      </c>
      <c r="DX35" s="19" t="s">
        <v>225</v>
      </c>
      <c r="DY35" s="19" t="s">
        <v>225</v>
      </c>
      <c r="DZ35"/>
      <c r="EA35"/>
      <c r="EB35"/>
      <c r="EC35"/>
      <c r="ED35"/>
      <c r="EE35" s="18"/>
      <c r="EF35" s="18"/>
      <c r="EG35" s="18"/>
      <c r="EH35" s="18"/>
      <c r="EI35" s="18"/>
      <c r="EJ35" s="18"/>
      <c r="EK35" s="18"/>
      <c r="EL35" s="18"/>
      <c r="EM35" s="20">
        <f t="shared" si="15"/>
        <v>8</v>
      </c>
      <c r="EN35" s="18"/>
      <c r="EO35" s="18"/>
      <c r="EP35"/>
      <c r="EQ35" s="19" t="s">
        <v>225</v>
      </c>
      <c r="ER35" s="19" t="s">
        <v>225</v>
      </c>
      <c r="ES35" s="19" t="s">
        <v>225</v>
      </c>
      <c r="ET35" s="19" t="s">
        <v>225</v>
      </c>
      <c r="EU35" s="19" t="s">
        <v>225</v>
      </c>
      <c r="EV35" s="19" t="s">
        <v>225</v>
      </c>
      <c r="EW35" s="19" t="s">
        <v>225</v>
      </c>
      <c r="EX35" s="19" t="s">
        <v>225</v>
      </c>
      <c r="EY35" s="19" t="s">
        <v>225</v>
      </c>
      <c r="EZ35"/>
      <c r="FA35"/>
      <c r="FB35" s="19" t="s">
        <v>225</v>
      </c>
      <c r="FC35" s="19" t="s">
        <v>225</v>
      </c>
      <c r="FD35" s="19" t="s">
        <v>225</v>
      </c>
      <c r="FE35" s="19" t="s">
        <v>225</v>
      </c>
      <c r="FF35" s="19" t="s">
        <v>225</v>
      </c>
      <c r="FG35" s="19" t="s">
        <v>225</v>
      </c>
      <c r="FH35" s="19" t="s">
        <v>225</v>
      </c>
      <c r="FI35"/>
      <c r="FJ35"/>
      <c r="FK35"/>
      <c r="FL35"/>
      <c r="FM35"/>
      <c r="FN35" s="18"/>
      <c r="FO35" s="18"/>
      <c r="FP35" s="18"/>
      <c r="FQ35" s="18"/>
      <c r="FR35" s="18"/>
      <c r="FS35" s="18"/>
      <c r="FT35" s="18"/>
      <c r="FU35" s="18"/>
      <c r="FV35" s="20">
        <f t="shared" si="16"/>
        <v>8</v>
      </c>
      <c r="FW35" s="21"/>
      <c r="FX35" s="20">
        <f t="shared" si="17"/>
        <v>40</v>
      </c>
    </row>
    <row r="36" spans="1:180" s="2" customFormat="1" ht="15.75" customHeight="1">
      <c r="A36" s="134"/>
      <c r="B36" s="23" t="s">
        <v>259</v>
      </c>
      <c r="C36" s="17" t="s">
        <v>224</v>
      </c>
      <c r="D36" s="18"/>
      <c r="E36" s="18"/>
      <c r="F36"/>
      <c r="G36" s="19" t="s">
        <v>225</v>
      </c>
      <c r="H36" s="19" t="s">
        <v>225</v>
      </c>
      <c r="I36" s="19" t="s">
        <v>225</v>
      </c>
      <c r="J36" s="19" t="s">
        <v>225</v>
      </c>
      <c r="K36" s="19" t="s">
        <v>225</v>
      </c>
      <c r="L36" s="19" t="s">
        <v>225</v>
      </c>
      <c r="M36" s="19" t="s">
        <v>225</v>
      </c>
      <c r="N36" s="19" t="s">
        <v>225</v>
      </c>
      <c r="O36" s="19" t="s">
        <v>225</v>
      </c>
      <c r="P36"/>
      <c r="Q36"/>
      <c r="R36" s="19" t="s">
        <v>225</v>
      </c>
      <c r="S36" s="19" t="s">
        <v>225</v>
      </c>
      <c r="T36" s="19" t="s">
        <v>225</v>
      </c>
      <c r="U36" s="19" t="s">
        <v>225</v>
      </c>
      <c r="V36" s="19" t="s">
        <v>225</v>
      </c>
      <c r="W36" s="19" t="s">
        <v>225</v>
      </c>
      <c r="X36" s="19" t="s">
        <v>225</v>
      </c>
      <c r="Y36"/>
      <c r="Z36"/>
      <c r="AA36"/>
      <c r="AB36"/>
      <c r="AC36"/>
      <c r="AD36" s="18"/>
      <c r="AE36" s="18"/>
      <c r="AF36" s="18"/>
      <c r="AG36" s="18"/>
      <c r="AH36" s="18"/>
      <c r="AI36" s="18"/>
      <c r="AJ36" s="18"/>
      <c r="AK36" s="18"/>
      <c r="AL36" s="20">
        <f t="shared" si="12"/>
        <v>8</v>
      </c>
      <c r="AM36" s="18"/>
      <c r="AN36" s="18"/>
      <c r="AO36"/>
      <c r="AP36" s="19" t="s">
        <v>225</v>
      </c>
      <c r="AQ36" s="19" t="s">
        <v>225</v>
      </c>
      <c r="AR36" s="19" t="s">
        <v>225</v>
      </c>
      <c r="AS36" s="19" t="s">
        <v>225</v>
      </c>
      <c r="AT36" s="19" t="s">
        <v>225</v>
      </c>
      <c r="AU36" s="19" t="s">
        <v>225</v>
      </c>
      <c r="AV36" s="19" t="s">
        <v>225</v>
      </c>
      <c r="AW36" s="19" t="s">
        <v>225</v>
      </c>
      <c r="AX36" s="19" t="s">
        <v>225</v>
      </c>
      <c r="AY36"/>
      <c r="AZ36"/>
      <c r="BA36" s="19" t="s">
        <v>225</v>
      </c>
      <c r="BB36" s="19" t="s">
        <v>225</v>
      </c>
      <c r="BC36" s="19" t="s">
        <v>225</v>
      </c>
      <c r="BD36" s="19" t="s">
        <v>225</v>
      </c>
      <c r="BE36" s="19" t="s">
        <v>225</v>
      </c>
      <c r="BF36" s="19" t="s">
        <v>225</v>
      </c>
      <c r="BG36" s="19" t="s">
        <v>225</v>
      </c>
      <c r="BH36"/>
      <c r="BI36"/>
      <c r="BJ36"/>
      <c r="BK36"/>
      <c r="BL36"/>
      <c r="BM36" s="18"/>
      <c r="BN36" s="18"/>
      <c r="BO36" s="18"/>
      <c r="BP36" s="18"/>
      <c r="BQ36" s="18"/>
      <c r="BR36" s="18"/>
      <c r="BS36" s="18"/>
      <c r="BT36" s="18"/>
      <c r="BU36" s="20">
        <f t="shared" si="13"/>
        <v>8</v>
      </c>
      <c r="BV36" s="18"/>
      <c r="BW36" s="18"/>
      <c r="BX36"/>
      <c r="BY36" s="19" t="s">
        <v>225</v>
      </c>
      <c r="BZ36" s="19" t="s">
        <v>225</v>
      </c>
      <c r="CA36" s="19" t="s">
        <v>225</v>
      </c>
      <c r="CB36" s="19" t="s">
        <v>225</v>
      </c>
      <c r="CC36" s="19" t="s">
        <v>225</v>
      </c>
      <c r="CD36" s="19" t="s">
        <v>225</v>
      </c>
      <c r="CE36" s="19" t="s">
        <v>225</v>
      </c>
      <c r="CF36" s="19" t="s">
        <v>225</v>
      </c>
      <c r="CG36" s="19" t="s">
        <v>225</v>
      </c>
      <c r="CH36"/>
      <c r="CI36"/>
      <c r="CJ36" s="19" t="s">
        <v>225</v>
      </c>
      <c r="CK36" s="19" t="s">
        <v>225</v>
      </c>
      <c r="CL36" s="19" t="s">
        <v>225</v>
      </c>
      <c r="CM36" s="19" t="s">
        <v>225</v>
      </c>
      <c r="CN36" s="19" t="s">
        <v>225</v>
      </c>
      <c r="CO36" s="19" t="s">
        <v>225</v>
      </c>
      <c r="CP36" s="19" t="s">
        <v>225</v>
      </c>
      <c r="CQ36"/>
      <c r="CR36"/>
      <c r="CS36"/>
      <c r="CT36"/>
      <c r="CU36"/>
      <c r="CV36" s="18"/>
      <c r="CW36" s="18"/>
      <c r="CX36" s="18"/>
      <c r="CY36" s="18"/>
      <c r="CZ36" s="18"/>
      <c r="DA36" s="18"/>
      <c r="DB36" s="18"/>
      <c r="DC36" s="18"/>
      <c r="DD36" s="20">
        <f t="shared" si="14"/>
        <v>8</v>
      </c>
      <c r="DE36" s="18"/>
      <c r="DF36" s="18"/>
      <c r="DG36"/>
      <c r="DH36" s="19" t="s">
        <v>225</v>
      </c>
      <c r="DI36" s="19" t="s">
        <v>225</v>
      </c>
      <c r="DJ36" s="19" t="s">
        <v>225</v>
      </c>
      <c r="DK36" s="19" t="s">
        <v>225</v>
      </c>
      <c r="DL36" s="19" t="s">
        <v>225</v>
      </c>
      <c r="DM36" s="19" t="s">
        <v>225</v>
      </c>
      <c r="DN36" s="19" t="s">
        <v>225</v>
      </c>
      <c r="DO36" s="19" t="s">
        <v>225</v>
      </c>
      <c r="DP36" s="19" t="s">
        <v>225</v>
      </c>
      <c r="DQ36"/>
      <c r="DR36"/>
      <c r="DS36" s="19" t="s">
        <v>225</v>
      </c>
      <c r="DT36" s="19" t="s">
        <v>225</v>
      </c>
      <c r="DU36" s="19" t="s">
        <v>225</v>
      </c>
      <c r="DV36" s="19" t="s">
        <v>225</v>
      </c>
      <c r="DW36" s="19" t="s">
        <v>225</v>
      </c>
      <c r="DX36" s="19" t="s">
        <v>225</v>
      </c>
      <c r="DY36" s="19" t="s">
        <v>225</v>
      </c>
      <c r="DZ36"/>
      <c r="EA36"/>
      <c r="EB36"/>
      <c r="EC36"/>
      <c r="ED36"/>
      <c r="EE36" s="18"/>
      <c r="EF36" s="18"/>
      <c r="EG36" s="18"/>
      <c r="EH36" s="18"/>
      <c r="EI36" s="18"/>
      <c r="EJ36" s="18"/>
      <c r="EK36" s="18"/>
      <c r="EL36" s="18"/>
      <c r="EM36" s="20">
        <f t="shared" si="15"/>
        <v>8</v>
      </c>
      <c r="EN36" s="18"/>
      <c r="EO36" s="18"/>
      <c r="EP36"/>
      <c r="EQ36" s="19" t="s">
        <v>225</v>
      </c>
      <c r="ER36" s="19" t="s">
        <v>225</v>
      </c>
      <c r="ES36" s="19" t="s">
        <v>225</v>
      </c>
      <c r="ET36" s="19" t="s">
        <v>225</v>
      </c>
      <c r="EU36" s="19" t="s">
        <v>225</v>
      </c>
      <c r="EV36" s="19" t="s">
        <v>225</v>
      </c>
      <c r="EW36" s="19" t="s">
        <v>225</v>
      </c>
      <c r="EX36" s="19" t="s">
        <v>225</v>
      </c>
      <c r="EY36" s="19" t="s">
        <v>225</v>
      </c>
      <c r="EZ36"/>
      <c r="FA36"/>
      <c r="FB36" s="19" t="s">
        <v>225</v>
      </c>
      <c r="FC36" s="19" t="s">
        <v>225</v>
      </c>
      <c r="FD36" s="19" t="s">
        <v>225</v>
      </c>
      <c r="FE36" s="19" t="s">
        <v>225</v>
      </c>
      <c r="FF36" s="19" t="s">
        <v>225</v>
      </c>
      <c r="FG36" s="19" t="s">
        <v>225</v>
      </c>
      <c r="FH36" s="19" t="s">
        <v>225</v>
      </c>
      <c r="FI36"/>
      <c r="FJ36"/>
      <c r="FK36"/>
      <c r="FL36"/>
      <c r="FM36"/>
      <c r="FN36" s="18"/>
      <c r="FO36" s="18"/>
      <c r="FP36" s="18"/>
      <c r="FQ36" s="18"/>
      <c r="FR36" s="18"/>
      <c r="FS36" s="18"/>
      <c r="FT36" s="18"/>
      <c r="FU36" s="18"/>
      <c r="FV36" s="20">
        <f t="shared" si="16"/>
        <v>8</v>
      </c>
      <c r="FW36" s="21"/>
      <c r="FX36" s="20">
        <f t="shared" si="17"/>
        <v>40</v>
      </c>
    </row>
    <row r="37" spans="1:180" s="2" customFormat="1" ht="15" customHeight="1">
      <c r="A37" s="134"/>
      <c r="B37" s="24" t="s">
        <v>260</v>
      </c>
      <c r="C37" s="17" t="s">
        <v>224</v>
      </c>
      <c r="D37" s="18"/>
      <c r="E37" s="18"/>
      <c r="F37"/>
      <c r="G37" s="19" t="s">
        <v>225</v>
      </c>
      <c r="H37" s="19" t="s">
        <v>225</v>
      </c>
      <c r="I37" s="19" t="s">
        <v>225</v>
      </c>
      <c r="J37" s="19" t="s">
        <v>225</v>
      </c>
      <c r="K37" s="19" t="s">
        <v>225</v>
      </c>
      <c r="L37" s="19" t="s">
        <v>225</v>
      </c>
      <c r="M37" s="19" t="s">
        <v>225</v>
      </c>
      <c r="N37" s="19" t="s">
        <v>225</v>
      </c>
      <c r="O37" s="19" t="s">
        <v>225</v>
      </c>
      <c r="P37"/>
      <c r="Q37"/>
      <c r="R37" s="19" t="s">
        <v>225</v>
      </c>
      <c r="S37" s="19" t="s">
        <v>225</v>
      </c>
      <c r="T37" s="19" t="s">
        <v>225</v>
      </c>
      <c r="U37" s="19" t="s">
        <v>225</v>
      </c>
      <c r="V37" s="19" t="s">
        <v>225</v>
      </c>
      <c r="W37" s="19" t="s">
        <v>225</v>
      </c>
      <c r="X37" s="19" t="s">
        <v>225</v>
      </c>
      <c r="Y37"/>
      <c r="Z37"/>
      <c r="AA37"/>
      <c r="AB37"/>
      <c r="AC37"/>
      <c r="AD37" s="18"/>
      <c r="AE37" s="18"/>
      <c r="AF37" s="18"/>
      <c r="AG37" s="18"/>
      <c r="AH37" s="18"/>
      <c r="AI37" s="18"/>
      <c r="AJ37" s="18"/>
      <c r="AK37" s="18"/>
      <c r="AL37" s="20">
        <f t="shared" si="12"/>
        <v>8</v>
      </c>
      <c r="AM37" s="18"/>
      <c r="AN37" s="18"/>
      <c r="AO37"/>
      <c r="AP37" s="19" t="s">
        <v>225</v>
      </c>
      <c r="AQ37" s="19" t="s">
        <v>225</v>
      </c>
      <c r="AR37" s="19" t="s">
        <v>225</v>
      </c>
      <c r="AS37" s="19" t="s">
        <v>225</v>
      </c>
      <c r="AT37" s="19" t="s">
        <v>225</v>
      </c>
      <c r="AU37" s="19" t="s">
        <v>225</v>
      </c>
      <c r="AV37" s="19" t="s">
        <v>225</v>
      </c>
      <c r="AW37" s="19" t="s">
        <v>225</v>
      </c>
      <c r="AX37" s="19" t="s">
        <v>225</v>
      </c>
      <c r="AY37"/>
      <c r="AZ37"/>
      <c r="BA37" s="19" t="s">
        <v>225</v>
      </c>
      <c r="BB37" s="19" t="s">
        <v>225</v>
      </c>
      <c r="BC37" s="19" t="s">
        <v>225</v>
      </c>
      <c r="BD37" s="19" t="s">
        <v>225</v>
      </c>
      <c r="BE37" s="19" t="s">
        <v>225</v>
      </c>
      <c r="BF37" s="19" t="s">
        <v>225</v>
      </c>
      <c r="BG37" s="19" t="s">
        <v>225</v>
      </c>
      <c r="BH37"/>
      <c r="BI37"/>
      <c r="BJ37"/>
      <c r="BK37"/>
      <c r="BL37"/>
      <c r="BM37" s="18"/>
      <c r="BN37" s="18"/>
      <c r="BO37" s="18"/>
      <c r="BP37" s="18"/>
      <c r="BQ37" s="18"/>
      <c r="BR37" s="18"/>
      <c r="BS37" s="18"/>
      <c r="BT37" s="18"/>
      <c r="BU37" s="20">
        <f t="shared" si="13"/>
        <v>8</v>
      </c>
      <c r="BV37" s="18"/>
      <c r="BW37" s="18"/>
      <c r="BX37"/>
      <c r="BY37" s="19" t="s">
        <v>225</v>
      </c>
      <c r="BZ37" s="19" t="s">
        <v>225</v>
      </c>
      <c r="CA37" s="19" t="s">
        <v>225</v>
      </c>
      <c r="CB37" s="19" t="s">
        <v>225</v>
      </c>
      <c r="CC37" s="19" t="s">
        <v>225</v>
      </c>
      <c r="CD37" s="19" t="s">
        <v>225</v>
      </c>
      <c r="CE37" s="19" t="s">
        <v>225</v>
      </c>
      <c r="CF37" s="19" t="s">
        <v>225</v>
      </c>
      <c r="CG37" s="19" t="s">
        <v>225</v>
      </c>
      <c r="CH37"/>
      <c r="CI37"/>
      <c r="CJ37" s="19" t="s">
        <v>225</v>
      </c>
      <c r="CK37" s="19" t="s">
        <v>225</v>
      </c>
      <c r="CL37" s="19" t="s">
        <v>225</v>
      </c>
      <c r="CM37" s="19" t="s">
        <v>225</v>
      </c>
      <c r="CN37" s="19" t="s">
        <v>225</v>
      </c>
      <c r="CO37" s="19" t="s">
        <v>225</v>
      </c>
      <c r="CP37" s="19" t="s">
        <v>225</v>
      </c>
      <c r="CQ37"/>
      <c r="CR37"/>
      <c r="CS37"/>
      <c r="CT37"/>
      <c r="CU37"/>
      <c r="CV37" s="18"/>
      <c r="CW37" s="18"/>
      <c r="CX37" s="18"/>
      <c r="CY37" s="18"/>
      <c r="CZ37" s="18"/>
      <c r="DA37" s="18"/>
      <c r="DB37" s="18"/>
      <c r="DC37" s="18"/>
      <c r="DD37" s="20">
        <f t="shared" si="14"/>
        <v>8</v>
      </c>
      <c r="DE37" s="18"/>
      <c r="DF37" s="18"/>
      <c r="DG37"/>
      <c r="DH37" s="19" t="s">
        <v>225</v>
      </c>
      <c r="DI37" s="19" t="s">
        <v>225</v>
      </c>
      <c r="DJ37" s="19" t="s">
        <v>225</v>
      </c>
      <c r="DK37" s="19" t="s">
        <v>225</v>
      </c>
      <c r="DL37" s="19" t="s">
        <v>225</v>
      </c>
      <c r="DM37" s="19" t="s">
        <v>225</v>
      </c>
      <c r="DN37" s="19" t="s">
        <v>225</v>
      </c>
      <c r="DO37" s="19" t="s">
        <v>225</v>
      </c>
      <c r="DP37" s="19" t="s">
        <v>225</v>
      </c>
      <c r="DQ37"/>
      <c r="DR37"/>
      <c r="DS37" s="19" t="s">
        <v>225</v>
      </c>
      <c r="DT37" s="19" t="s">
        <v>225</v>
      </c>
      <c r="DU37" s="19" t="s">
        <v>225</v>
      </c>
      <c r="DV37" s="19" t="s">
        <v>225</v>
      </c>
      <c r="DW37" s="19" t="s">
        <v>225</v>
      </c>
      <c r="DX37" s="19" t="s">
        <v>225</v>
      </c>
      <c r="DY37" s="19" t="s">
        <v>225</v>
      </c>
      <c r="DZ37"/>
      <c r="EA37"/>
      <c r="EB37"/>
      <c r="EC37"/>
      <c r="ED37"/>
      <c r="EE37" s="18"/>
      <c r="EF37" s="18"/>
      <c r="EG37" s="18"/>
      <c r="EH37" s="18"/>
      <c r="EI37" s="18"/>
      <c r="EJ37" s="18"/>
      <c r="EK37" s="18"/>
      <c r="EL37" s="18"/>
      <c r="EM37" s="20">
        <f t="shared" si="15"/>
        <v>8</v>
      </c>
      <c r="EN37" s="18"/>
      <c r="EO37" s="18"/>
      <c r="EP37"/>
      <c r="EQ37" s="19" t="s">
        <v>225</v>
      </c>
      <c r="ER37" s="19" t="s">
        <v>225</v>
      </c>
      <c r="ES37" s="19" t="s">
        <v>225</v>
      </c>
      <c r="ET37" s="19" t="s">
        <v>225</v>
      </c>
      <c r="EU37" s="19" t="s">
        <v>225</v>
      </c>
      <c r="EV37" s="19" t="s">
        <v>225</v>
      </c>
      <c r="EW37" s="19" t="s">
        <v>225</v>
      </c>
      <c r="EX37" s="19" t="s">
        <v>225</v>
      </c>
      <c r="EY37" s="19" t="s">
        <v>225</v>
      </c>
      <c r="EZ37"/>
      <c r="FA37"/>
      <c r="FB37" s="19" t="s">
        <v>225</v>
      </c>
      <c r="FC37" s="19" t="s">
        <v>225</v>
      </c>
      <c r="FD37" s="19" t="s">
        <v>225</v>
      </c>
      <c r="FE37" s="19" t="s">
        <v>225</v>
      </c>
      <c r="FF37" s="19" t="s">
        <v>225</v>
      </c>
      <c r="FG37" s="19" t="s">
        <v>225</v>
      </c>
      <c r="FH37" s="19" t="s">
        <v>225</v>
      </c>
      <c r="FI37"/>
      <c r="FJ37"/>
      <c r="FK37"/>
      <c r="FL37"/>
      <c r="FM37"/>
      <c r="FN37" s="18"/>
      <c r="FO37" s="18"/>
      <c r="FP37" s="18"/>
      <c r="FQ37" s="18"/>
      <c r="FR37" s="18"/>
      <c r="FS37" s="18"/>
      <c r="FT37" s="18"/>
      <c r="FU37" s="18"/>
      <c r="FV37" s="20">
        <f t="shared" si="16"/>
        <v>8</v>
      </c>
      <c r="FW37" s="21"/>
      <c r="FX37" s="20">
        <f t="shared" si="17"/>
        <v>40</v>
      </c>
    </row>
    <row r="38" spans="1:180" s="2" customFormat="1" ht="15" customHeight="1">
      <c r="A38" s="134"/>
      <c r="B38" s="24" t="s">
        <v>261</v>
      </c>
      <c r="C38" s="17" t="s">
        <v>224</v>
      </c>
      <c r="D38" s="18"/>
      <c r="E38" s="18"/>
      <c r="F38"/>
      <c r="G38" s="19" t="s">
        <v>225</v>
      </c>
      <c r="H38" s="19" t="s">
        <v>225</v>
      </c>
      <c r="I38" s="19" t="s">
        <v>225</v>
      </c>
      <c r="J38" s="19" t="s">
        <v>225</v>
      </c>
      <c r="K38" s="19" t="s">
        <v>225</v>
      </c>
      <c r="L38" s="19" t="s">
        <v>225</v>
      </c>
      <c r="M38" s="19" t="s">
        <v>225</v>
      </c>
      <c r="N38"/>
      <c r="O38"/>
      <c r="P38" s="19" t="s">
        <v>225</v>
      </c>
      <c r="Q38" s="19" t="s">
        <v>225</v>
      </c>
      <c r="R38" s="19" t="s">
        <v>225</v>
      </c>
      <c r="S38" s="19" t="s">
        <v>225</v>
      </c>
      <c r="T38" s="19" t="s">
        <v>225</v>
      </c>
      <c r="U38" s="19" t="s">
        <v>225</v>
      </c>
      <c r="V38" s="19" t="s">
        <v>225</v>
      </c>
      <c r="W38" s="19" t="s">
        <v>225</v>
      </c>
      <c r="X38" s="19" t="s">
        <v>225</v>
      </c>
      <c r="Y38"/>
      <c r="Z38"/>
      <c r="AA38"/>
      <c r="AB38"/>
      <c r="AC38"/>
      <c r="AD38" s="18"/>
      <c r="AE38" s="18"/>
      <c r="AF38" s="18"/>
      <c r="AG38" s="18"/>
      <c r="AH38" s="18"/>
      <c r="AI38" s="18"/>
      <c r="AJ38" s="18"/>
      <c r="AK38" s="18"/>
      <c r="AL38" s="20">
        <f t="shared" si="12"/>
        <v>8</v>
      </c>
      <c r="AM38" s="18"/>
      <c r="AN38" s="18"/>
      <c r="AO38"/>
      <c r="AP38" s="19" t="s">
        <v>225</v>
      </c>
      <c r="AQ38" s="19" t="s">
        <v>225</v>
      </c>
      <c r="AR38" s="19" t="s">
        <v>225</v>
      </c>
      <c r="AS38" s="19" t="s">
        <v>225</v>
      </c>
      <c r="AT38" s="19" t="s">
        <v>225</v>
      </c>
      <c r="AU38" s="19" t="s">
        <v>225</v>
      </c>
      <c r="AV38" s="19" t="s">
        <v>225</v>
      </c>
      <c r="AW38"/>
      <c r="AX38"/>
      <c r="AY38" s="19" t="s">
        <v>225</v>
      </c>
      <c r="AZ38" s="19" t="s">
        <v>225</v>
      </c>
      <c r="BA38" s="19" t="s">
        <v>225</v>
      </c>
      <c r="BB38" s="19" t="s">
        <v>225</v>
      </c>
      <c r="BC38" s="19" t="s">
        <v>225</v>
      </c>
      <c r="BD38" s="19" t="s">
        <v>225</v>
      </c>
      <c r="BE38" s="19" t="s">
        <v>225</v>
      </c>
      <c r="BF38" s="19" t="s">
        <v>225</v>
      </c>
      <c r="BG38" s="19" t="s">
        <v>225</v>
      </c>
      <c r="BH38"/>
      <c r="BI38"/>
      <c r="BJ38"/>
      <c r="BK38"/>
      <c r="BL38"/>
      <c r="BM38" s="18"/>
      <c r="BN38" s="18"/>
      <c r="BO38" s="18"/>
      <c r="BP38" s="18"/>
      <c r="BQ38" s="18"/>
      <c r="BR38" s="18"/>
      <c r="BS38" s="18"/>
      <c r="BT38" s="18"/>
      <c r="BU38" s="20">
        <f t="shared" si="13"/>
        <v>8</v>
      </c>
      <c r="BV38" s="18"/>
      <c r="BW38" s="18"/>
      <c r="BX38"/>
      <c r="BY38" s="19" t="s">
        <v>225</v>
      </c>
      <c r="BZ38" s="19" t="s">
        <v>225</v>
      </c>
      <c r="CA38" s="19" t="s">
        <v>225</v>
      </c>
      <c r="CB38" s="19" t="s">
        <v>225</v>
      </c>
      <c r="CC38" s="19" t="s">
        <v>225</v>
      </c>
      <c r="CD38" s="19" t="s">
        <v>225</v>
      </c>
      <c r="CE38" s="19" t="s">
        <v>225</v>
      </c>
      <c r="CF38"/>
      <c r="CG38"/>
      <c r="CH38" s="19" t="s">
        <v>225</v>
      </c>
      <c r="CI38" s="19" t="s">
        <v>225</v>
      </c>
      <c r="CJ38" s="19" t="s">
        <v>225</v>
      </c>
      <c r="CK38" s="19" t="s">
        <v>225</v>
      </c>
      <c r="CL38" s="19" t="s">
        <v>225</v>
      </c>
      <c r="CM38" s="19" t="s">
        <v>225</v>
      </c>
      <c r="CN38" s="19" t="s">
        <v>225</v>
      </c>
      <c r="CO38" s="19" t="s">
        <v>225</v>
      </c>
      <c r="CP38" s="19" t="s">
        <v>225</v>
      </c>
      <c r="CQ38"/>
      <c r="CR38"/>
      <c r="CS38"/>
      <c r="CT38"/>
      <c r="CU38"/>
      <c r="CV38" s="18"/>
      <c r="CW38" s="18"/>
      <c r="CX38" s="18"/>
      <c r="CY38" s="18"/>
      <c r="CZ38" s="18"/>
      <c r="DA38" s="18"/>
      <c r="DB38" s="18"/>
      <c r="DC38" s="18"/>
      <c r="DD38" s="20">
        <f t="shared" si="14"/>
        <v>8</v>
      </c>
      <c r="DE38" s="18"/>
      <c r="DF38" s="18"/>
      <c r="DG38"/>
      <c r="DH38" s="19" t="s">
        <v>225</v>
      </c>
      <c r="DI38" s="19" t="s">
        <v>225</v>
      </c>
      <c r="DJ38" s="19" t="s">
        <v>225</v>
      </c>
      <c r="DK38" s="19" t="s">
        <v>225</v>
      </c>
      <c r="DL38" s="19" t="s">
        <v>225</v>
      </c>
      <c r="DM38" s="19" t="s">
        <v>225</v>
      </c>
      <c r="DN38" s="19" t="s">
        <v>225</v>
      </c>
      <c r="DO38"/>
      <c r="DP38"/>
      <c r="DQ38" s="19" t="s">
        <v>225</v>
      </c>
      <c r="DR38" s="19" t="s">
        <v>225</v>
      </c>
      <c r="DS38" s="19" t="s">
        <v>225</v>
      </c>
      <c r="DT38" s="19" t="s">
        <v>225</v>
      </c>
      <c r="DU38" s="19" t="s">
        <v>225</v>
      </c>
      <c r="DV38" s="19" t="s">
        <v>225</v>
      </c>
      <c r="DW38" s="19" t="s">
        <v>225</v>
      </c>
      <c r="DX38" s="19" t="s">
        <v>225</v>
      </c>
      <c r="DY38" s="19" t="s">
        <v>225</v>
      </c>
      <c r="DZ38"/>
      <c r="EA38"/>
      <c r="EB38"/>
      <c r="EC38"/>
      <c r="ED38"/>
      <c r="EE38" s="18"/>
      <c r="EF38" s="18"/>
      <c r="EG38" s="18"/>
      <c r="EH38" s="18"/>
      <c r="EI38" s="18"/>
      <c r="EJ38" s="18"/>
      <c r="EK38" s="18"/>
      <c r="EL38" s="18"/>
      <c r="EM38" s="20">
        <f t="shared" si="15"/>
        <v>8</v>
      </c>
      <c r="EN38" s="18"/>
      <c r="EO38" s="18"/>
      <c r="EP38"/>
      <c r="EQ38" s="19" t="s">
        <v>225</v>
      </c>
      <c r="ER38" s="19" t="s">
        <v>225</v>
      </c>
      <c r="ES38" s="19" t="s">
        <v>225</v>
      </c>
      <c r="ET38" s="19" t="s">
        <v>225</v>
      </c>
      <c r="EU38" s="19" t="s">
        <v>225</v>
      </c>
      <c r="EV38" s="19" t="s">
        <v>225</v>
      </c>
      <c r="EW38" s="19" t="s">
        <v>225</v>
      </c>
      <c r="EX38"/>
      <c r="EY38"/>
      <c r="EZ38" s="19" t="s">
        <v>225</v>
      </c>
      <c r="FA38" s="19" t="s">
        <v>225</v>
      </c>
      <c r="FB38" s="19" t="s">
        <v>225</v>
      </c>
      <c r="FC38" s="19" t="s">
        <v>225</v>
      </c>
      <c r="FD38" s="19" t="s">
        <v>225</v>
      </c>
      <c r="FE38" s="19" t="s">
        <v>225</v>
      </c>
      <c r="FF38" s="19" t="s">
        <v>225</v>
      </c>
      <c r="FG38" s="19" t="s">
        <v>225</v>
      </c>
      <c r="FH38" s="19" t="s">
        <v>225</v>
      </c>
      <c r="FI38"/>
      <c r="FJ38"/>
      <c r="FK38"/>
      <c r="FL38"/>
      <c r="FM38"/>
      <c r="FN38" s="18"/>
      <c r="FO38" s="18"/>
      <c r="FP38" s="18"/>
      <c r="FQ38" s="18"/>
      <c r="FR38" s="18"/>
      <c r="FS38" s="18"/>
      <c r="FT38" s="18"/>
      <c r="FU38" s="18"/>
      <c r="FV38" s="20">
        <f t="shared" si="16"/>
        <v>8</v>
      </c>
      <c r="FW38" s="21"/>
      <c r="FX38" s="20">
        <f t="shared" si="17"/>
        <v>40</v>
      </c>
    </row>
    <row r="39" spans="1:180" s="2" customFormat="1" ht="15" customHeight="1">
      <c r="A39" s="136"/>
      <c r="B39" s="23" t="s">
        <v>262</v>
      </c>
      <c r="C39" s="17" t="s">
        <v>224</v>
      </c>
      <c r="D39" s="18"/>
      <c r="E39" s="18"/>
      <c r="F39"/>
      <c r="G39" s="19" t="s">
        <v>225</v>
      </c>
      <c r="H39" s="19" t="s">
        <v>225</v>
      </c>
      <c r="I39" s="19" t="s">
        <v>225</v>
      </c>
      <c r="J39" s="19" t="s">
        <v>225</v>
      </c>
      <c r="K39" s="19" t="s">
        <v>225</v>
      </c>
      <c r="L39" s="19" t="s">
        <v>225</v>
      </c>
      <c r="M39" s="19" t="s">
        <v>225</v>
      </c>
      <c r="N39"/>
      <c r="O39"/>
      <c r="P39" s="19" t="s">
        <v>225</v>
      </c>
      <c r="Q39" s="19" t="s">
        <v>225</v>
      </c>
      <c r="R39" s="19" t="s">
        <v>225</v>
      </c>
      <c r="S39" s="19" t="s">
        <v>225</v>
      </c>
      <c r="T39" s="19" t="s">
        <v>225</v>
      </c>
      <c r="U39" s="19" t="s">
        <v>225</v>
      </c>
      <c r="V39" s="19" t="s">
        <v>225</v>
      </c>
      <c r="W39" s="19" t="s">
        <v>225</v>
      </c>
      <c r="X39" s="19" t="s">
        <v>225</v>
      </c>
      <c r="Y39"/>
      <c r="Z39"/>
      <c r="AA39"/>
      <c r="AB39"/>
      <c r="AC39"/>
      <c r="AD39" s="18"/>
      <c r="AE39" s="18"/>
      <c r="AF39" s="18"/>
      <c r="AG39" s="18"/>
      <c r="AH39" s="18"/>
      <c r="AI39" s="18"/>
      <c r="AJ39" s="18"/>
      <c r="AK39" s="18"/>
      <c r="AL39" s="26">
        <f t="shared" si="12"/>
        <v>8</v>
      </c>
      <c r="AM39" s="18"/>
      <c r="AN39" s="18"/>
      <c r="AO39"/>
      <c r="AP39" s="19" t="s">
        <v>225</v>
      </c>
      <c r="AQ39" s="19" t="s">
        <v>225</v>
      </c>
      <c r="AR39" s="19" t="s">
        <v>225</v>
      </c>
      <c r="AS39" s="19" t="s">
        <v>225</v>
      </c>
      <c r="AT39" s="19" t="s">
        <v>225</v>
      </c>
      <c r="AU39" s="19" t="s">
        <v>225</v>
      </c>
      <c r="AV39" s="19" t="s">
        <v>225</v>
      </c>
      <c r="AW39"/>
      <c r="AX39"/>
      <c r="AY39" s="19" t="s">
        <v>225</v>
      </c>
      <c r="AZ39" s="19" t="s">
        <v>225</v>
      </c>
      <c r="BA39" s="19" t="s">
        <v>225</v>
      </c>
      <c r="BB39" s="19" t="s">
        <v>225</v>
      </c>
      <c r="BC39" s="19" t="s">
        <v>225</v>
      </c>
      <c r="BD39" s="19" t="s">
        <v>225</v>
      </c>
      <c r="BE39" s="19" t="s">
        <v>225</v>
      </c>
      <c r="BF39" s="19" t="s">
        <v>225</v>
      </c>
      <c r="BG39" s="19" t="s">
        <v>225</v>
      </c>
      <c r="BH39"/>
      <c r="BI39"/>
      <c r="BJ39"/>
      <c r="BK39"/>
      <c r="BL39"/>
      <c r="BM39" s="18"/>
      <c r="BN39" s="18"/>
      <c r="BO39" s="18"/>
      <c r="BP39" s="18"/>
      <c r="BQ39" s="18"/>
      <c r="BR39" s="18"/>
      <c r="BS39" s="18"/>
      <c r="BT39" s="18"/>
      <c r="BU39" s="26">
        <f t="shared" si="13"/>
        <v>8</v>
      </c>
      <c r="BV39" s="18"/>
      <c r="BW39" s="18"/>
      <c r="BX39"/>
      <c r="BY39" s="19" t="s">
        <v>225</v>
      </c>
      <c r="BZ39" s="19" t="s">
        <v>225</v>
      </c>
      <c r="CA39" s="19" t="s">
        <v>225</v>
      </c>
      <c r="CB39" s="19" t="s">
        <v>225</v>
      </c>
      <c r="CC39" s="19" t="s">
        <v>225</v>
      </c>
      <c r="CD39" s="19" t="s">
        <v>225</v>
      </c>
      <c r="CE39" s="19" t="s">
        <v>225</v>
      </c>
      <c r="CF39"/>
      <c r="CG39"/>
      <c r="CH39" s="19" t="s">
        <v>225</v>
      </c>
      <c r="CI39" s="19" t="s">
        <v>225</v>
      </c>
      <c r="CJ39" s="19" t="s">
        <v>225</v>
      </c>
      <c r="CK39" s="19" t="s">
        <v>225</v>
      </c>
      <c r="CL39" s="19" t="s">
        <v>225</v>
      </c>
      <c r="CM39" s="19" t="s">
        <v>225</v>
      </c>
      <c r="CN39" s="19" t="s">
        <v>225</v>
      </c>
      <c r="CO39" s="19" t="s">
        <v>225</v>
      </c>
      <c r="CP39" s="19" t="s">
        <v>225</v>
      </c>
      <c r="CQ39"/>
      <c r="CR39"/>
      <c r="CS39"/>
      <c r="CT39"/>
      <c r="CU39"/>
      <c r="CV39" s="18"/>
      <c r="CW39" s="18"/>
      <c r="CX39" s="18"/>
      <c r="CY39" s="18"/>
      <c r="CZ39" s="18"/>
      <c r="DA39" s="18"/>
      <c r="DB39" s="18"/>
      <c r="DC39" s="18"/>
      <c r="DD39" s="26">
        <f t="shared" si="14"/>
        <v>8</v>
      </c>
      <c r="DE39" s="18"/>
      <c r="DF39" s="18"/>
      <c r="DG39"/>
      <c r="DH39" s="19" t="s">
        <v>225</v>
      </c>
      <c r="DI39" s="19" t="s">
        <v>225</v>
      </c>
      <c r="DJ39" s="19" t="s">
        <v>225</v>
      </c>
      <c r="DK39" s="19" t="s">
        <v>225</v>
      </c>
      <c r="DL39" s="19" t="s">
        <v>225</v>
      </c>
      <c r="DM39" s="19" t="s">
        <v>225</v>
      </c>
      <c r="DN39" s="19" t="s">
        <v>225</v>
      </c>
      <c r="DO39"/>
      <c r="DP39"/>
      <c r="DQ39" s="19" t="s">
        <v>225</v>
      </c>
      <c r="DR39" s="19" t="s">
        <v>225</v>
      </c>
      <c r="DS39" s="19" t="s">
        <v>225</v>
      </c>
      <c r="DT39" s="19" t="s">
        <v>225</v>
      </c>
      <c r="DU39" s="19" t="s">
        <v>225</v>
      </c>
      <c r="DV39" s="19" t="s">
        <v>225</v>
      </c>
      <c r="DW39" s="19" t="s">
        <v>225</v>
      </c>
      <c r="DX39" s="19" t="s">
        <v>225</v>
      </c>
      <c r="DY39" s="19" t="s">
        <v>225</v>
      </c>
      <c r="DZ39"/>
      <c r="EA39"/>
      <c r="EB39"/>
      <c r="EC39"/>
      <c r="ED39"/>
      <c r="EE39" s="18"/>
      <c r="EF39" s="18"/>
      <c r="EG39" s="18"/>
      <c r="EH39" s="18"/>
      <c r="EI39" s="18"/>
      <c r="EJ39" s="18"/>
      <c r="EK39" s="18"/>
      <c r="EL39" s="18"/>
      <c r="EM39" s="26">
        <f t="shared" si="15"/>
        <v>8</v>
      </c>
      <c r="EN39" s="18"/>
      <c r="EO39" s="18"/>
      <c r="EP39"/>
      <c r="EQ39" s="19" t="s">
        <v>225</v>
      </c>
      <c r="ER39" s="19" t="s">
        <v>225</v>
      </c>
      <c r="ES39" s="19" t="s">
        <v>225</v>
      </c>
      <c r="ET39" s="19" t="s">
        <v>225</v>
      </c>
      <c r="EU39" s="19" t="s">
        <v>225</v>
      </c>
      <c r="EV39" s="19" t="s">
        <v>225</v>
      </c>
      <c r="EW39" s="19" t="s">
        <v>225</v>
      </c>
      <c r="EX39"/>
      <c r="EY39"/>
      <c r="EZ39" s="19" t="s">
        <v>225</v>
      </c>
      <c r="FA39" s="19" t="s">
        <v>225</v>
      </c>
      <c r="FB39" s="19" t="s">
        <v>225</v>
      </c>
      <c r="FC39" s="19" t="s">
        <v>225</v>
      </c>
      <c r="FD39" s="19" t="s">
        <v>225</v>
      </c>
      <c r="FE39" s="19" t="s">
        <v>225</v>
      </c>
      <c r="FF39" s="19" t="s">
        <v>225</v>
      </c>
      <c r="FG39" s="19" t="s">
        <v>225</v>
      </c>
      <c r="FH39" s="19" t="s">
        <v>225</v>
      </c>
      <c r="FI39"/>
      <c r="FJ39"/>
      <c r="FK39"/>
      <c r="FL39"/>
      <c r="FM39"/>
      <c r="FN39" s="18"/>
      <c r="FO39" s="18"/>
      <c r="FP39" s="18"/>
      <c r="FQ39" s="18"/>
      <c r="FR39" s="18"/>
      <c r="FS39" s="18"/>
      <c r="FT39" s="18"/>
      <c r="FU39" s="18"/>
      <c r="FV39" s="26">
        <f t="shared" si="16"/>
        <v>8</v>
      </c>
      <c r="FW39" s="21"/>
      <c r="FX39" s="20">
        <f t="shared" si="17"/>
        <v>40</v>
      </c>
    </row>
    <row r="40" spans="1:180" s="2" customFormat="1" ht="15" customHeight="1">
      <c r="A40" s="136"/>
      <c r="B40" s="24" t="s">
        <v>263</v>
      </c>
      <c r="C40" s="17" t="s">
        <v>224</v>
      </c>
      <c r="D40" s="18"/>
      <c r="E40" s="18"/>
      <c r="F40"/>
      <c r="G40" s="19" t="s">
        <v>225</v>
      </c>
      <c r="H40" s="19" t="s">
        <v>225</v>
      </c>
      <c r="I40" s="19" t="s">
        <v>225</v>
      </c>
      <c r="J40" s="19" t="s">
        <v>225</v>
      </c>
      <c r="K40" s="19" t="s">
        <v>225</v>
      </c>
      <c r="L40" s="19" t="s">
        <v>225</v>
      </c>
      <c r="M40" s="19" t="s">
        <v>225</v>
      </c>
      <c r="N40"/>
      <c r="O40"/>
      <c r="P40" s="19" t="s">
        <v>225</v>
      </c>
      <c r="Q40" s="19" t="s">
        <v>225</v>
      </c>
      <c r="R40" s="19" t="s">
        <v>225</v>
      </c>
      <c r="S40" s="19" t="s">
        <v>225</v>
      </c>
      <c r="T40" s="19" t="s">
        <v>225</v>
      </c>
      <c r="U40" s="19" t="s">
        <v>225</v>
      </c>
      <c r="V40" s="19" t="s">
        <v>225</v>
      </c>
      <c r="W40" s="19" t="s">
        <v>225</v>
      </c>
      <c r="X40" s="19" t="s">
        <v>225</v>
      </c>
      <c r="Y40"/>
      <c r="Z40"/>
      <c r="AA40"/>
      <c r="AB40"/>
      <c r="AC40"/>
      <c r="AD40" s="18"/>
      <c r="AE40" s="18"/>
      <c r="AF40" s="18"/>
      <c r="AG40" s="18"/>
      <c r="AH40" s="18"/>
      <c r="AI40" s="18"/>
      <c r="AJ40" s="18"/>
      <c r="AK40" s="18"/>
      <c r="AL40" s="26">
        <f t="shared" si="12"/>
        <v>8</v>
      </c>
      <c r="AM40" s="18"/>
      <c r="AN40" s="18"/>
      <c r="AO40"/>
      <c r="AP40" s="19" t="s">
        <v>225</v>
      </c>
      <c r="AQ40" s="19" t="s">
        <v>225</v>
      </c>
      <c r="AR40" s="19" t="s">
        <v>225</v>
      </c>
      <c r="AS40" s="19" t="s">
        <v>225</v>
      </c>
      <c r="AT40" s="19" t="s">
        <v>225</v>
      </c>
      <c r="AU40" s="19" t="s">
        <v>225</v>
      </c>
      <c r="AV40" s="19" t="s">
        <v>225</v>
      </c>
      <c r="AW40"/>
      <c r="AX40"/>
      <c r="AY40" s="19" t="s">
        <v>225</v>
      </c>
      <c r="AZ40" s="19" t="s">
        <v>225</v>
      </c>
      <c r="BA40" s="19" t="s">
        <v>225</v>
      </c>
      <c r="BB40" s="19" t="s">
        <v>225</v>
      </c>
      <c r="BC40" s="19" t="s">
        <v>225</v>
      </c>
      <c r="BD40" s="19" t="s">
        <v>225</v>
      </c>
      <c r="BE40" s="19" t="s">
        <v>225</v>
      </c>
      <c r="BF40" s="19" t="s">
        <v>225</v>
      </c>
      <c r="BG40" s="19" t="s">
        <v>225</v>
      </c>
      <c r="BH40"/>
      <c r="BI40"/>
      <c r="BJ40"/>
      <c r="BK40"/>
      <c r="BL40"/>
      <c r="BM40" s="18"/>
      <c r="BN40" s="18"/>
      <c r="BO40" s="18"/>
      <c r="BP40" s="18"/>
      <c r="BQ40" s="18"/>
      <c r="BR40" s="18"/>
      <c r="BS40" s="18"/>
      <c r="BT40" s="18"/>
      <c r="BU40" s="26">
        <f t="shared" si="13"/>
        <v>8</v>
      </c>
      <c r="BV40" s="18"/>
      <c r="BW40" s="18"/>
      <c r="BX40"/>
      <c r="BY40" s="19" t="s">
        <v>225</v>
      </c>
      <c r="BZ40" s="19" t="s">
        <v>225</v>
      </c>
      <c r="CA40" s="19" t="s">
        <v>225</v>
      </c>
      <c r="CB40" s="19" t="s">
        <v>225</v>
      </c>
      <c r="CC40" s="19" t="s">
        <v>225</v>
      </c>
      <c r="CD40" s="19" t="s">
        <v>225</v>
      </c>
      <c r="CE40" s="19" t="s">
        <v>225</v>
      </c>
      <c r="CF40"/>
      <c r="CG40"/>
      <c r="CH40" s="19" t="s">
        <v>225</v>
      </c>
      <c r="CI40" s="19" t="s">
        <v>225</v>
      </c>
      <c r="CJ40" s="19" t="s">
        <v>225</v>
      </c>
      <c r="CK40" s="19" t="s">
        <v>225</v>
      </c>
      <c r="CL40" s="19" t="s">
        <v>225</v>
      </c>
      <c r="CM40" s="19" t="s">
        <v>225</v>
      </c>
      <c r="CN40" s="19" t="s">
        <v>225</v>
      </c>
      <c r="CO40" s="19" t="s">
        <v>225</v>
      </c>
      <c r="CP40" s="19" t="s">
        <v>225</v>
      </c>
      <c r="CQ40"/>
      <c r="CR40"/>
      <c r="CS40"/>
      <c r="CT40"/>
      <c r="CU40"/>
      <c r="CV40" s="18"/>
      <c r="CW40" s="18"/>
      <c r="CX40" s="18"/>
      <c r="CY40" s="18"/>
      <c r="CZ40" s="18"/>
      <c r="DA40" s="18"/>
      <c r="DB40" s="18"/>
      <c r="DC40" s="18"/>
      <c r="DD40" s="26">
        <f t="shared" si="14"/>
        <v>8</v>
      </c>
      <c r="DE40" s="18"/>
      <c r="DF40" s="18"/>
      <c r="DG40"/>
      <c r="DH40" s="19" t="s">
        <v>225</v>
      </c>
      <c r="DI40" s="19" t="s">
        <v>225</v>
      </c>
      <c r="DJ40" s="19" t="s">
        <v>225</v>
      </c>
      <c r="DK40" s="19" t="s">
        <v>225</v>
      </c>
      <c r="DL40" s="19" t="s">
        <v>225</v>
      </c>
      <c r="DM40" s="19" t="s">
        <v>225</v>
      </c>
      <c r="DN40" s="19" t="s">
        <v>225</v>
      </c>
      <c r="DO40"/>
      <c r="DP40"/>
      <c r="DQ40" s="19" t="s">
        <v>225</v>
      </c>
      <c r="DR40" s="19" t="s">
        <v>225</v>
      </c>
      <c r="DS40" s="19" t="s">
        <v>225</v>
      </c>
      <c r="DT40" s="19" t="s">
        <v>225</v>
      </c>
      <c r="DU40" s="19" t="s">
        <v>225</v>
      </c>
      <c r="DV40" s="19" t="s">
        <v>225</v>
      </c>
      <c r="DW40" s="19" t="s">
        <v>225</v>
      </c>
      <c r="DX40" s="19" t="s">
        <v>225</v>
      </c>
      <c r="DY40" s="19" t="s">
        <v>225</v>
      </c>
      <c r="DZ40"/>
      <c r="EA40"/>
      <c r="EB40"/>
      <c r="EC40"/>
      <c r="ED40"/>
      <c r="EE40" s="18"/>
      <c r="EF40" s="18"/>
      <c r="EG40" s="18"/>
      <c r="EH40" s="18"/>
      <c r="EI40" s="18"/>
      <c r="EJ40" s="18"/>
      <c r="EK40" s="18"/>
      <c r="EL40" s="18"/>
      <c r="EM40" s="26">
        <f t="shared" si="15"/>
        <v>8</v>
      </c>
      <c r="EN40" s="18"/>
      <c r="EO40" s="18"/>
      <c r="EP40"/>
      <c r="EQ40" s="19" t="s">
        <v>225</v>
      </c>
      <c r="ER40" s="19" t="s">
        <v>225</v>
      </c>
      <c r="ES40" s="19" t="s">
        <v>225</v>
      </c>
      <c r="ET40" s="19" t="s">
        <v>225</v>
      </c>
      <c r="EU40" s="19" t="s">
        <v>225</v>
      </c>
      <c r="EV40" s="19" t="s">
        <v>225</v>
      </c>
      <c r="EW40" s="19" t="s">
        <v>225</v>
      </c>
      <c r="EX40"/>
      <c r="EY40"/>
      <c r="EZ40" s="19" t="s">
        <v>225</v>
      </c>
      <c r="FA40" s="19" t="s">
        <v>225</v>
      </c>
      <c r="FB40" s="19" t="s">
        <v>225</v>
      </c>
      <c r="FC40" s="19" t="s">
        <v>225</v>
      </c>
      <c r="FD40" s="19" t="s">
        <v>225</v>
      </c>
      <c r="FE40" s="19" t="s">
        <v>225</v>
      </c>
      <c r="FF40" s="19" t="s">
        <v>225</v>
      </c>
      <c r="FG40" s="19" t="s">
        <v>225</v>
      </c>
      <c r="FH40" s="19" t="s">
        <v>225</v>
      </c>
      <c r="FI40"/>
      <c r="FJ40"/>
      <c r="FK40"/>
      <c r="FL40"/>
      <c r="FM40"/>
      <c r="FN40" s="18"/>
      <c r="FO40" s="18"/>
      <c r="FP40" s="18"/>
      <c r="FQ40" s="18"/>
      <c r="FR40" s="18"/>
      <c r="FS40" s="18"/>
      <c r="FT40" s="18"/>
      <c r="FU40" s="18"/>
      <c r="FV40" s="26">
        <f t="shared" si="16"/>
        <v>8</v>
      </c>
      <c r="FW40" s="21"/>
      <c r="FX40" s="20">
        <f t="shared" si="17"/>
        <v>40</v>
      </c>
    </row>
    <row r="41" spans="1:180" s="2" customFormat="1" ht="15" customHeight="1">
      <c r="A41" s="136"/>
      <c r="B41" s="24" t="s">
        <v>264</v>
      </c>
      <c r="C41" s="17" t="s">
        <v>224</v>
      </c>
      <c r="D41" s="18"/>
      <c r="E41" s="18"/>
      <c r="F41"/>
      <c r="G41" s="19" t="s">
        <v>225</v>
      </c>
      <c r="H41" s="19" t="s">
        <v>225</v>
      </c>
      <c r="I41" s="19" t="s">
        <v>225</v>
      </c>
      <c r="J41" s="19" t="s">
        <v>225</v>
      </c>
      <c r="K41" s="19" t="s">
        <v>225</v>
      </c>
      <c r="L41" s="19" t="s">
        <v>225</v>
      </c>
      <c r="M41" s="19" t="s">
        <v>225</v>
      </c>
      <c r="N41"/>
      <c r="O41"/>
      <c r="P41" s="19" t="s">
        <v>225</v>
      </c>
      <c r="Q41" s="19" t="s">
        <v>225</v>
      </c>
      <c r="R41" s="19" t="s">
        <v>225</v>
      </c>
      <c r="S41" s="19" t="s">
        <v>225</v>
      </c>
      <c r="T41" s="19" t="s">
        <v>225</v>
      </c>
      <c r="U41" s="19" t="s">
        <v>225</v>
      </c>
      <c r="V41" s="19" t="s">
        <v>225</v>
      </c>
      <c r="W41" s="19" t="s">
        <v>225</v>
      </c>
      <c r="X41" s="19" t="s">
        <v>225</v>
      </c>
      <c r="Y41"/>
      <c r="Z41"/>
      <c r="AA41"/>
      <c r="AB41"/>
      <c r="AC41"/>
      <c r="AD41" s="18"/>
      <c r="AE41" s="18"/>
      <c r="AF41" s="18"/>
      <c r="AG41" s="18"/>
      <c r="AH41" s="37"/>
      <c r="AI41" s="37"/>
      <c r="AJ41" s="37"/>
      <c r="AK41" s="37"/>
      <c r="AL41" s="20">
        <f t="shared" si="12"/>
        <v>8</v>
      </c>
      <c r="AM41" s="18"/>
      <c r="AN41" s="18"/>
      <c r="AO41"/>
      <c r="AP41" s="19" t="s">
        <v>225</v>
      </c>
      <c r="AQ41" s="19" t="s">
        <v>225</v>
      </c>
      <c r="AR41" s="19" t="s">
        <v>225</v>
      </c>
      <c r="AS41" s="19" t="s">
        <v>225</v>
      </c>
      <c r="AT41" s="19" t="s">
        <v>225</v>
      </c>
      <c r="AU41" s="19" t="s">
        <v>225</v>
      </c>
      <c r="AV41" s="19" t="s">
        <v>225</v>
      </c>
      <c r="AW41"/>
      <c r="AX41"/>
      <c r="AY41" s="19" t="s">
        <v>225</v>
      </c>
      <c r="AZ41" s="19" t="s">
        <v>225</v>
      </c>
      <c r="BA41" s="19" t="s">
        <v>225</v>
      </c>
      <c r="BB41" s="19" t="s">
        <v>225</v>
      </c>
      <c r="BC41" s="19" t="s">
        <v>225</v>
      </c>
      <c r="BD41" s="19" t="s">
        <v>225</v>
      </c>
      <c r="BE41" s="19" t="s">
        <v>225</v>
      </c>
      <c r="BF41" s="19" t="s">
        <v>225</v>
      </c>
      <c r="BG41" s="19" t="s">
        <v>225</v>
      </c>
      <c r="BH41"/>
      <c r="BI41"/>
      <c r="BJ41"/>
      <c r="BK41"/>
      <c r="BL41"/>
      <c r="BM41" s="18"/>
      <c r="BN41" s="18"/>
      <c r="BO41" s="18"/>
      <c r="BP41" s="18"/>
      <c r="BQ41" s="18"/>
      <c r="BR41" s="18"/>
      <c r="BS41" s="18"/>
      <c r="BT41" s="18"/>
      <c r="BU41" s="26">
        <f t="shared" si="13"/>
        <v>8</v>
      </c>
      <c r="BV41" s="18"/>
      <c r="BW41" s="18"/>
      <c r="BX41"/>
      <c r="BY41" s="19" t="s">
        <v>225</v>
      </c>
      <c r="BZ41" s="19" t="s">
        <v>225</v>
      </c>
      <c r="CA41" s="19" t="s">
        <v>225</v>
      </c>
      <c r="CB41" s="19" t="s">
        <v>225</v>
      </c>
      <c r="CC41" s="19" t="s">
        <v>225</v>
      </c>
      <c r="CD41" s="19" t="s">
        <v>225</v>
      </c>
      <c r="CE41" s="19" t="s">
        <v>225</v>
      </c>
      <c r="CF41"/>
      <c r="CG41"/>
      <c r="CH41" s="19" t="s">
        <v>225</v>
      </c>
      <c r="CI41" s="19" t="s">
        <v>225</v>
      </c>
      <c r="CJ41" s="19" t="s">
        <v>225</v>
      </c>
      <c r="CK41" s="19" t="s">
        <v>225</v>
      </c>
      <c r="CL41" s="19" t="s">
        <v>225</v>
      </c>
      <c r="CM41" s="19" t="s">
        <v>225</v>
      </c>
      <c r="CN41" s="19" t="s">
        <v>225</v>
      </c>
      <c r="CO41" s="19" t="s">
        <v>225</v>
      </c>
      <c r="CP41" s="19" t="s">
        <v>225</v>
      </c>
      <c r="CQ41"/>
      <c r="CR41"/>
      <c r="CS41"/>
      <c r="CT41"/>
      <c r="CU41"/>
      <c r="CV41" s="18"/>
      <c r="CW41" s="18"/>
      <c r="CX41" s="18"/>
      <c r="CY41" s="18"/>
      <c r="CZ41" s="18"/>
      <c r="DA41" s="18"/>
      <c r="DB41" s="18"/>
      <c r="DC41" s="18"/>
      <c r="DD41" s="26">
        <f t="shared" si="14"/>
        <v>8</v>
      </c>
      <c r="DE41" s="18"/>
      <c r="DF41" s="18"/>
      <c r="DG41"/>
      <c r="DH41" s="19" t="s">
        <v>225</v>
      </c>
      <c r="DI41" s="19" t="s">
        <v>225</v>
      </c>
      <c r="DJ41" s="19" t="s">
        <v>225</v>
      </c>
      <c r="DK41" s="19" t="s">
        <v>225</v>
      </c>
      <c r="DL41" s="19" t="s">
        <v>225</v>
      </c>
      <c r="DM41" s="19" t="s">
        <v>225</v>
      </c>
      <c r="DN41" s="19" t="s">
        <v>225</v>
      </c>
      <c r="DO41"/>
      <c r="DP41"/>
      <c r="DQ41" s="19" t="s">
        <v>225</v>
      </c>
      <c r="DR41" s="19" t="s">
        <v>225</v>
      </c>
      <c r="DS41" s="19" t="s">
        <v>225</v>
      </c>
      <c r="DT41" s="19" t="s">
        <v>225</v>
      </c>
      <c r="DU41" s="19" t="s">
        <v>225</v>
      </c>
      <c r="DV41" s="19" t="s">
        <v>225</v>
      </c>
      <c r="DW41" s="19" t="s">
        <v>225</v>
      </c>
      <c r="DX41" s="19" t="s">
        <v>225</v>
      </c>
      <c r="DY41" s="19" t="s">
        <v>225</v>
      </c>
      <c r="DZ41"/>
      <c r="EA41"/>
      <c r="EB41"/>
      <c r="EC41"/>
      <c r="ED41"/>
      <c r="EE41" s="18"/>
      <c r="EF41" s="18"/>
      <c r="EG41" s="18"/>
      <c r="EH41" s="18"/>
      <c r="EI41" s="18"/>
      <c r="EJ41" s="18"/>
      <c r="EK41" s="18"/>
      <c r="EL41" s="18"/>
      <c r="EM41" s="26">
        <f t="shared" si="15"/>
        <v>8</v>
      </c>
      <c r="EN41" s="18"/>
      <c r="EO41" s="18"/>
      <c r="EP41"/>
      <c r="EQ41" s="19" t="s">
        <v>225</v>
      </c>
      <c r="ER41" s="19" t="s">
        <v>225</v>
      </c>
      <c r="ES41" s="19" t="s">
        <v>225</v>
      </c>
      <c r="ET41" s="19" t="s">
        <v>225</v>
      </c>
      <c r="EU41" s="19" t="s">
        <v>225</v>
      </c>
      <c r="EV41" s="19" t="s">
        <v>225</v>
      </c>
      <c r="EW41" s="19" t="s">
        <v>225</v>
      </c>
      <c r="EX41"/>
      <c r="EY41"/>
      <c r="EZ41" s="19" t="s">
        <v>225</v>
      </c>
      <c r="FA41" s="19" t="s">
        <v>225</v>
      </c>
      <c r="FB41" s="19" t="s">
        <v>225</v>
      </c>
      <c r="FC41" s="19" t="s">
        <v>225</v>
      </c>
      <c r="FD41" s="19" t="s">
        <v>225</v>
      </c>
      <c r="FE41" s="19" t="s">
        <v>225</v>
      </c>
      <c r="FF41" s="19" t="s">
        <v>225</v>
      </c>
      <c r="FG41" s="19" t="s">
        <v>225</v>
      </c>
      <c r="FH41" s="19" t="s">
        <v>225</v>
      </c>
      <c r="FI41"/>
      <c r="FJ41"/>
      <c r="FK41"/>
      <c r="FL41"/>
      <c r="FM41"/>
      <c r="FN41" s="18"/>
      <c r="FO41" s="18"/>
      <c r="FP41" s="18"/>
      <c r="FQ41" s="18"/>
      <c r="FR41" s="18"/>
      <c r="FS41" s="18"/>
      <c r="FT41" s="18"/>
      <c r="FU41" s="18"/>
      <c r="FV41" s="26">
        <f t="shared" si="16"/>
        <v>8</v>
      </c>
      <c r="FW41" s="21"/>
      <c r="FX41" s="20">
        <f t="shared" si="17"/>
        <v>40</v>
      </c>
    </row>
    <row r="42" spans="1:180" s="2" customFormat="1" ht="15" customHeight="1">
      <c r="A42" s="136"/>
      <c r="B42" s="23" t="s">
        <v>265</v>
      </c>
      <c r="C42" s="17" t="s">
        <v>224</v>
      </c>
      <c r="D42" s="18"/>
      <c r="E42" s="18"/>
      <c r="F42"/>
      <c r="G42" s="19" t="s">
        <v>225</v>
      </c>
      <c r="H42" s="19" t="s">
        <v>225</v>
      </c>
      <c r="I42" s="19" t="s">
        <v>225</v>
      </c>
      <c r="J42" s="19" t="s">
        <v>225</v>
      </c>
      <c r="K42" s="19" t="s">
        <v>225</v>
      </c>
      <c r="L42" s="19" t="s">
        <v>225</v>
      </c>
      <c r="M42" s="19" t="s">
        <v>225</v>
      </c>
      <c r="N42" s="19" t="s">
        <v>225</v>
      </c>
      <c r="O42" s="19" t="s">
        <v>225</v>
      </c>
      <c r="P42"/>
      <c r="Q42"/>
      <c r="R42" s="19" t="s">
        <v>225</v>
      </c>
      <c r="S42" s="19" t="s">
        <v>225</v>
      </c>
      <c r="T42" s="19" t="s">
        <v>225</v>
      </c>
      <c r="U42" s="19" t="s">
        <v>225</v>
      </c>
      <c r="V42" s="19" t="s">
        <v>225</v>
      </c>
      <c r="W42" s="19" t="s">
        <v>225</v>
      </c>
      <c r="X42" s="19" t="s">
        <v>225</v>
      </c>
      <c r="Y42"/>
      <c r="Z42"/>
      <c r="AA42"/>
      <c r="AB42"/>
      <c r="AC42"/>
      <c r="AD42" s="18"/>
      <c r="AE42" s="18"/>
      <c r="AF42" s="18"/>
      <c r="AG42" s="18"/>
      <c r="AH42" s="18"/>
      <c r="AI42" s="18"/>
      <c r="AJ42" s="18"/>
      <c r="AK42" s="18"/>
      <c r="AL42" s="20">
        <f t="shared" si="12"/>
        <v>8</v>
      </c>
      <c r="AM42" s="18"/>
      <c r="AN42" s="18"/>
      <c r="AO42"/>
      <c r="AP42" s="19" t="s">
        <v>225</v>
      </c>
      <c r="AQ42" s="19" t="s">
        <v>225</v>
      </c>
      <c r="AR42" s="19" t="s">
        <v>225</v>
      </c>
      <c r="AS42" s="19" t="s">
        <v>225</v>
      </c>
      <c r="AT42" s="19" t="s">
        <v>225</v>
      </c>
      <c r="AU42" s="19" t="s">
        <v>225</v>
      </c>
      <c r="AV42" s="19" t="s">
        <v>225</v>
      </c>
      <c r="AW42" s="19" t="s">
        <v>225</v>
      </c>
      <c r="AX42" s="19" t="s">
        <v>225</v>
      </c>
      <c r="AY42"/>
      <c r="AZ42"/>
      <c r="BA42" s="19" t="s">
        <v>225</v>
      </c>
      <c r="BB42" s="19" t="s">
        <v>225</v>
      </c>
      <c r="BC42" s="19" t="s">
        <v>225</v>
      </c>
      <c r="BD42" s="19" t="s">
        <v>225</v>
      </c>
      <c r="BE42" s="19" t="s">
        <v>225</v>
      </c>
      <c r="BF42" s="19" t="s">
        <v>225</v>
      </c>
      <c r="BG42" s="19" t="s">
        <v>225</v>
      </c>
      <c r="BH42"/>
      <c r="BI42"/>
      <c r="BJ42"/>
      <c r="BK42"/>
      <c r="BL42"/>
      <c r="BM42" s="18"/>
      <c r="BN42" s="18"/>
      <c r="BO42" s="18"/>
      <c r="BP42" s="18"/>
      <c r="BQ42" s="18"/>
      <c r="BR42" s="18"/>
      <c r="BS42" s="18"/>
      <c r="BT42" s="18"/>
      <c r="BU42" s="20">
        <f t="shared" si="13"/>
        <v>8</v>
      </c>
      <c r="BV42" s="18"/>
      <c r="BW42" s="18"/>
      <c r="BX42"/>
      <c r="BY42" s="19" t="s">
        <v>225</v>
      </c>
      <c r="BZ42" s="19" t="s">
        <v>225</v>
      </c>
      <c r="CA42" s="19" t="s">
        <v>225</v>
      </c>
      <c r="CB42" s="19" t="s">
        <v>225</v>
      </c>
      <c r="CC42" s="19" t="s">
        <v>225</v>
      </c>
      <c r="CD42" s="19" t="s">
        <v>225</v>
      </c>
      <c r="CE42" s="19" t="s">
        <v>225</v>
      </c>
      <c r="CF42" s="19" t="s">
        <v>225</v>
      </c>
      <c r="CG42" s="19" t="s">
        <v>225</v>
      </c>
      <c r="CH42"/>
      <c r="CI42"/>
      <c r="CJ42" s="19" t="s">
        <v>225</v>
      </c>
      <c r="CK42" s="19" t="s">
        <v>225</v>
      </c>
      <c r="CL42" s="19" t="s">
        <v>225</v>
      </c>
      <c r="CM42" s="19" t="s">
        <v>225</v>
      </c>
      <c r="CN42" s="19" t="s">
        <v>225</v>
      </c>
      <c r="CO42" s="19" t="s">
        <v>225</v>
      </c>
      <c r="CP42" s="19" t="s">
        <v>225</v>
      </c>
      <c r="CQ42"/>
      <c r="CR42"/>
      <c r="CS42"/>
      <c r="CT42"/>
      <c r="CU42"/>
      <c r="CV42" s="18"/>
      <c r="CW42" s="18"/>
      <c r="CX42" s="18"/>
      <c r="CY42" s="18"/>
      <c r="CZ42" s="18"/>
      <c r="DA42" s="18"/>
      <c r="DB42" s="18"/>
      <c r="DC42" s="18"/>
      <c r="DD42" s="20">
        <f t="shared" si="14"/>
        <v>8</v>
      </c>
      <c r="DE42" s="18"/>
      <c r="DF42" s="18"/>
      <c r="DG42"/>
      <c r="DH42" s="19" t="s">
        <v>225</v>
      </c>
      <c r="DI42" s="19" t="s">
        <v>225</v>
      </c>
      <c r="DJ42" s="19" t="s">
        <v>225</v>
      </c>
      <c r="DK42" s="19" t="s">
        <v>225</v>
      </c>
      <c r="DL42" s="19" t="s">
        <v>225</v>
      </c>
      <c r="DM42" s="19" t="s">
        <v>225</v>
      </c>
      <c r="DN42" s="19" t="s">
        <v>225</v>
      </c>
      <c r="DO42" s="19" t="s">
        <v>225</v>
      </c>
      <c r="DP42" s="19" t="s">
        <v>225</v>
      </c>
      <c r="DQ42"/>
      <c r="DR42"/>
      <c r="DS42" s="19" t="s">
        <v>225</v>
      </c>
      <c r="DT42" s="19" t="s">
        <v>225</v>
      </c>
      <c r="DU42" s="19" t="s">
        <v>225</v>
      </c>
      <c r="DV42" s="19" t="s">
        <v>225</v>
      </c>
      <c r="DW42" s="19" t="s">
        <v>225</v>
      </c>
      <c r="DX42" s="19" t="s">
        <v>225</v>
      </c>
      <c r="DY42" s="19" t="s">
        <v>225</v>
      </c>
      <c r="DZ42"/>
      <c r="EA42"/>
      <c r="EB42"/>
      <c r="EC42"/>
      <c r="ED42"/>
      <c r="EE42" s="18"/>
      <c r="EF42" s="18"/>
      <c r="EG42" s="18"/>
      <c r="EH42" s="18"/>
      <c r="EI42" s="18"/>
      <c r="EJ42" s="18"/>
      <c r="EK42" s="18"/>
      <c r="EL42" s="18"/>
      <c r="EM42" s="26">
        <f t="shared" si="15"/>
        <v>8</v>
      </c>
      <c r="EN42" s="18"/>
      <c r="EO42" s="18"/>
      <c r="EP42"/>
      <c r="EQ42" s="19" t="s">
        <v>225</v>
      </c>
      <c r="ER42" s="19" t="s">
        <v>225</v>
      </c>
      <c r="ES42" s="19" t="s">
        <v>225</v>
      </c>
      <c r="ET42" s="19" t="s">
        <v>225</v>
      </c>
      <c r="EU42" s="19" t="s">
        <v>225</v>
      </c>
      <c r="EV42" s="19" t="s">
        <v>225</v>
      </c>
      <c r="EW42" s="19" t="s">
        <v>225</v>
      </c>
      <c r="EX42" s="19" t="s">
        <v>225</v>
      </c>
      <c r="EY42" s="19" t="s">
        <v>225</v>
      </c>
      <c r="EZ42"/>
      <c r="FA42"/>
      <c r="FB42" s="19" t="s">
        <v>225</v>
      </c>
      <c r="FC42" s="19" t="s">
        <v>225</v>
      </c>
      <c r="FD42" s="19" t="s">
        <v>225</v>
      </c>
      <c r="FE42" s="19" t="s">
        <v>225</v>
      </c>
      <c r="FF42" s="19" t="s">
        <v>225</v>
      </c>
      <c r="FG42" s="19" t="s">
        <v>225</v>
      </c>
      <c r="FH42" s="19" t="s">
        <v>225</v>
      </c>
      <c r="FI42"/>
      <c r="FJ42"/>
      <c r="FK42"/>
      <c r="FL42"/>
      <c r="FM42"/>
      <c r="FN42" s="18"/>
      <c r="FO42" s="18"/>
      <c r="FP42" s="18"/>
      <c r="FQ42" s="18"/>
      <c r="FR42" s="18"/>
      <c r="FS42" s="18"/>
      <c r="FT42" s="18"/>
      <c r="FU42" s="18"/>
      <c r="FV42" s="20">
        <f t="shared" si="16"/>
        <v>8</v>
      </c>
      <c r="FW42" s="21"/>
      <c r="FX42" s="20">
        <f t="shared" si="17"/>
        <v>40</v>
      </c>
    </row>
    <row r="43" spans="1:180" s="2" customFormat="1" ht="15" customHeight="1">
      <c r="A43" s="136"/>
      <c r="B43" s="24" t="s">
        <v>266</v>
      </c>
      <c r="C43" s="17" t="s">
        <v>224</v>
      </c>
      <c r="D43" s="18"/>
      <c r="E43" s="18"/>
      <c r="F43"/>
      <c r="G43" s="19" t="s">
        <v>225</v>
      </c>
      <c r="H43" s="19" t="s">
        <v>225</v>
      </c>
      <c r="I43" s="19" t="s">
        <v>225</v>
      </c>
      <c r="J43" s="19" t="s">
        <v>225</v>
      </c>
      <c r="K43" s="19" t="s">
        <v>225</v>
      </c>
      <c r="L43" s="19" t="s">
        <v>225</v>
      </c>
      <c r="M43" s="19" t="s">
        <v>225</v>
      </c>
      <c r="N43"/>
      <c r="O43"/>
      <c r="P43" s="19" t="s">
        <v>225</v>
      </c>
      <c r="Q43" s="19" t="s">
        <v>225</v>
      </c>
      <c r="R43" s="19" t="s">
        <v>225</v>
      </c>
      <c r="S43" s="19" t="s">
        <v>225</v>
      </c>
      <c r="T43" s="19" t="s">
        <v>225</v>
      </c>
      <c r="U43" s="19" t="s">
        <v>225</v>
      </c>
      <c r="V43" s="19" t="s">
        <v>225</v>
      </c>
      <c r="W43" s="19" t="s">
        <v>225</v>
      </c>
      <c r="X43" s="19" t="s">
        <v>225</v>
      </c>
      <c r="Y43"/>
      <c r="Z43"/>
      <c r="AA43"/>
      <c r="AB43"/>
      <c r="AC43"/>
      <c r="AD43" s="18"/>
      <c r="AE43" s="18"/>
      <c r="AF43" s="18"/>
      <c r="AG43" s="18"/>
      <c r="AH43" s="18"/>
      <c r="AI43" s="18"/>
      <c r="AJ43" s="18"/>
      <c r="AK43" s="18"/>
      <c r="AL43" s="20">
        <f t="shared" si="12"/>
        <v>8</v>
      </c>
      <c r="AM43" s="18"/>
      <c r="AN43" s="18"/>
      <c r="AO43"/>
      <c r="AP43" s="19" t="s">
        <v>225</v>
      </c>
      <c r="AQ43" s="19" t="s">
        <v>225</v>
      </c>
      <c r="AR43" s="19" t="s">
        <v>225</v>
      </c>
      <c r="AS43" s="19" t="s">
        <v>225</v>
      </c>
      <c r="AT43" s="19" t="s">
        <v>225</v>
      </c>
      <c r="AU43" s="19" t="s">
        <v>225</v>
      </c>
      <c r="AV43" s="19" t="s">
        <v>225</v>
      </c>
      <c r="AW43"/>
      <c r="AX43"/>
      <c r="AY43" s="19" t="s">
        <v>225</v>
      </c>
      <c r="AZ43" s="19" t="s">
        <v>225</v>
      </c>
      <c r="BA43" s="19" t="s">
        <v>225</v>
      </c>
      <c r="BB43" s="19" t="s">
        <v>225</v>
      </c>
      <c r="BC43" s="19" t="s">
        <v>225</v>
      </c>
      <c r="BD43" s="19" t="s">
        <v>225</v>
      </c>
      <c r="BE43" s="19" t="s">
        <v>225</v>
      </c>
      <c r="BF43" s="19" t="s">
        <v>225</v>
      </c>
      <c r="BG43" s="19" t="s">
        <v>225</v>
      </c>
      <c r="BH43"/>
      <c r="BI43"/>
      <c r="BJ43"/>
      <c r="BK43"/>
      <c r="BL43"/>
      <c r="BM43" s="18"/>
      <c r="BN43" s="18"/>
      <c r="BO43" s="18"/>
      <c r="BP43" s="18"/>
      <c r="BQ43" s="18"/>
      <c r="BR43" s="18"/>
      <c r="BS43" s="18"/>
      <c r="BT43" s="18"/>
      <c r="BU43" s="20">
        <f t="shared" si="13"/>
        <v>8</v>
      </c>
      <c r="BV43" s="18"/>
      <c r="BW43" s="18"/>
      <c r="BX43"/>
      <c r="BY43" s="19" t="s">
        <v>225</v>
      </c>
      <c r="BZ43" s="19" t="s">
        <v>225</v>
      </c>
      <c r="CA43" s="19" t="s">
        <v>225</v>
      </c>
      <c r="CB43" s="19" t="s">
        <v>225</v>
      </c>
      <c r="CC43" s="19" t="s">
        <v>225</v>
      </c>
      <c r="CD43" s="19" t="s">
        <v>225</v>
      </c>
      <c r="CE43" s="19" t="s">
        <v>225</v>
      </c>
      <c r="CF43"/>
      <c r="CG43"/>
      <c r="CH43" s="19" t="s">
        <v>225</v>
      </c>
      <c r="CI43" s="19" t="s">
        <v>225</v>
      </c>
      <c r="CJ43" s="19" t="s">
        <v>225</v>
      </c>
      <c r="CK43" s="19" t="s">
        <v>225</v>
      </c>
      <c r="CL43" s="19" t="s">
        <v>225</v>
      </c>
      <c r="CM43" s="19" t="s">
        <v>225</v>
      </c>
      <c r="CN43" s="19" t="s">
        <v>225</v>
      </c>
      <c r="CO43" s="19" t="s">
        <v>225</v>
      </c>
      <c r="CP43" s="19" t="s">
        <v>225</v>
      </c>
      <c r="CQ43"/>
      <c r="CR43"/>
      <c r="CS43"/>
      <c r="CT43"/>
      <c r="CU43"/>
      <c r="CV43" s="18"/>
      <c r="CW43" s="18"/>
      <c r="CX43" s="18"/>
      <c r="CY43" s="18"/>
      <c r="CZ43" s="18"/>
      <c r="DA43" s="18"/>
      <c r="DB43" s="18"/>
      <c r="DC43" s="18"/>
      <c r="DD43" s="20">
        <f t="shared" si="14"/>
        <v>8</v>
      </c>
      <c r="DE43" s="18"/>
      <c r="DF43" s="18"/>
      <c r="DG43"/>
      <c r="DH43" s="19" t="s">
        <v>225</v>
      </c>
      <c r="DI43" s="19" t="s">
        <v>225</v>
      </c>
      <c r="DJ43" s="19" t="s">
        <v>225</v>
      </c>
      <c r="DK43" s="19" t="s">
        <v>225</v>
      </c>
      <c r="DL43" s="19" t="s">
        <v>225</v>
      </c>
      <c r="DM43" s="19" t="s">
        <v>225</v>
      </c>
      <c r="DN43" s="19" t="s">
        <v>225</v>
      </c>
      <c r="DO43"/>
      <c r="DP43"/>
      <c r="DQ43" s="19" t="s">
        <v>225</v>
      </c>
      <c r="DR43" s="19" t="s">
        <v>225</v>
      </c>
      <c r="DS43" s="19" t="s">
        <v>225</v>
      </c>
      <c r="DT43" s="19" t="s">
        <v>225</v>
      </c>
      <c r="DU43" s="19" t="s">
        <v>225</v>
      </c>
      <c r="DV43" s="19" t="s">
        <v>225</v>
      </c>
      <c r="DW43" s="19" t="s">
        <v>225</v>
      </c>
      <c r="DX43" s="19" t="s">
        <v>225</v>
      </c>
      <c r="DY43" s="19" t="s">
        <v>225</v>
      </c>
      <c r="DZ43"/>
      <c r="EA43"/>
      <c r="EB43"/>
      <c r="EC43"/>
      <c r="ED43"/>
      <c r="EE43" s="18"/>
      <c r="EF43" s="18"/>
      <c r="EG43" s="18"/>
      <c r="EH43" s="18"/>
      <c r="EI43" s="18"/>
      <c r="EJ43" s="18"/>
      <c r="EK43" s="18"/>
      <c r="EL43" s="18"/>
      <c r="EM43" s="20">
        <f>COUNTIF(DE43:EL43,"&lt;&gt;")/2</f>
        <v>8</v>
      </c>
      <c r="EN43" s="18"/>
      <c r="EO43" s="18"/>
      <c r="EP43"/>
      <c r="EQ43" s="19" t="s">
        <v>225</v>
      </c>
      <c r="ER43" s="19" t="s">
        <v>225</v>
      </c>
      <c r="ES43" s="19" t="s">
        <v>225</v>
      </c>
      <c r="ET43" s="19" t="s">
        <v>225</v>
      </c>
      <c r="EU43" s="19" t="s">
        <v>225</v>
      </c>
      <c r="EV43" s="19" t="s">
        <v>225</v>
      </c>
      <c r="EW43" s="19" t="s">
        <v>225</v>
      </c>
      <c r="EX43"/>
      <c r="EY43"/>
      <c r="EZ43" s="19" t="s">
        <v>225</v>
      </c>
      <c r="FA43" s="19" t="s">
        <v>225</v>
      </c>
      <c r="FB43" s="19" t="s">
        <v>225</v>
      </c>
      <c r="FC43" s="19" t="s">
        <v>225</v>
      </c>
      <c r="FD43" s="19" t="s">
        <v>225</v>
      </c>
      <c r="FE43" s="19" t="s">
        <v>225</v>
      </c>
      <c r="FF43" s="19" t="s">
        <v>225</v>
      </c>
      <c r="FG43" s="19" t="s">
        <v>225</v>
      </c>
      <c r="FH43" s="19" t="s">
        <v>225</v>
      </c>
      <c r="FI43"/>
      <c r="FJ43"/>
      <c r="FK43"/>
      <c r="FL43"/>
      <c r="FM43"/>
      <c r="FN43" s="18"/>
      <c r="FO43" s="18"/>
      <c r="FP43" s="18"/>
      <c r="FQ43" s="18"/>
      <c r="FR43" s="18"/>
      <c r="FS43" s="18"/>
      <c r="FT43" s="18"/>
      <c r="FU43" s="18"/>
      <c r="FV43" s="20">
        <f t="shared" si="16"/>
        <v>8</v>
      </c>
      <c r="FW43" s="21"/>
      <c r="FX43" s="20">
        <f t="shared" si="17"/>
        <v>40</v>
      </c>
    </row>
    <row r="44" spans="1:180" s="2" customFormat="1" ht="15.75" customHeight="1">
      <c r="A44" s="136"/>
      <c r="B44" s="24" t="s">
        <v>267</v>
      </c>
      <c r="C44" s="17" t="s">
        <v>224</v>
      </c>
      <c r="D44" s="18"/>
      <c r="E44" s="18"/>
      <c r="F44"/>
      <c r="G44" s="19" t="s">
        <v>225</v>
      </c>
      <c r="H44" s="19" t="s">
        <v>225</v>
      </c>
      <c r="I44" s="19" t="s">
        <v>225</v>
      </c>
      <c r="J44" s="19" t="s">
        <v>225</v>
      </c>
      <c r="K44" s="19" t="s">
        <v>225</v>
      </c>
      <c r="L44" s="19" t="s">
        <v>225</v>
      </c>
      <c r="M44" s="19" t="s">
        <v>225</v>
      </c>
      <c r="N44" s="19" t="s">
        <v>225</v>
      </c>
      <c r="O44" s="19" t="s">
        <v>225</v>
      </c>
      <c r="P44"/>
      <c r="Q44"/>
      <c r="R44" s="19" t="s">
        <v>225</v>
      </c>
      <c r="S44" s="19" t="s">
        <v>225</v>
      </c>
      <c r="T44" s="19" t="s">
        <v>225</v>
      </c>
      <c r="U44" s="19" t="s">
        <v>225</v>
      </c>
      <c r="V44" s="19" t="s">
        <v>225</v>
      </c>
      <c r="W44" s="19" t="s">
        <v>225</v>
      </c>
      <c r="X44" s="19" t="s">
        <v>225</v>
      </c>
      <c r="Y44"/>
      <c r="Z44"/>
      <c r="AA44"/>
      <c r="AB44"/>
      <c r="AC44"/>
      <c r="AD44" s="18"/>
      <c r="AE44" s="18"/>
      <c r="AF44" s="18"/>
      <c r="AG44" s="18"/>
      <c r="AH44" s="18"/>
      <c r="AI44" s="18"/>
      <c r="AJ44" s="18"/>
      <c r="AK44" s="18"/>
      <c r="AL44" s="20">
        <f t="shared" si="12"/>
        <v>8</v>
      </c>
      <c r="AM44" s="18"/>
      <c r="AN44" s="18"/>
      <c r="AO44"/>
      <c r="AP44" s="19" t="s">
        <v>225</v>
      </c>
      <c r="AQ44" s="19" t="s">
        <v>225</v>
      </c>
      <c r="AR44" s="19" t="s">
        <v>225</v>
      </c>
      <c r="AS44" s="19" t="s">
        <v>225</v>
      </c>
      <c r="AT44" s="19" t="s">
        <v>225</v>
      </c>
      <c r="AU44" s="19" t="s">
        <v>225</v>
      </c>
      <c r="AV44" s="19" t="s">
        <v>225</v>
      </c>
      <c r="AW44" s="19" t="s">
        <v>225</v>
      </c>
      <c r="AX44" s="19" t="s">
        <v>225</v>
      </c>
      <c r="AY44"/>
      <c r="AZ44"/>
      <c r="BA44" s="19" t="s">
        <v>225</v>
      </c>
      <c r="BB44" s="19" t="s">
        <v>225</v>
      </c>
      <c r="BC44" s="19" t="s">
        <v>225</v>
      </c>
      <c r="BD44" s="19" t="s">
        <v>225</v>
      </c>
      <c r="BE44" s="19" t="s">
        <v>225</v>
      </c>
      <c r="BF44" s="19" t="s">
        <v>225</v>
      </c>
      <c r="BG44" s="19" t="s">
        <v>225</v>
      </c>
      <c r="BH44"/>
      <c r="BI44"/>
      <c r="BJ44"/>
      <c r="BK44"/>
      <c r="BL44"/>
      <c r="BM44" s="18"/>
      <c r="BN44" s="18"/>
      <c r="BO44" s="18"/>
      <c r="BP44" s="18"/>
      <c r="BQ44" s="18"/>
      <c r="BR44" s="18"/>
      <c r="BS44" s="18"/>
      <c r="BT44" s="18"/>
      <c r="BU44" s="20">
        <f t="shared" si="13"/>
        <v>8</v>
      </c>
      <c r="BV44" s="18"/>
      <c r="BW44" s="18"/>
      <c r="BX44"/>
      <c r="BY44" s="19" t="s">
        <v>225</v>
      </c>
      <c r="BZ44" s="19" t="s">
        <v>225</v>
      </c>
      <c r="CA44" s="19" t="s">
        <v>225</v>
      </c>
      <c r="CB44" s="19" t="s">
        <v>225</v>
      </c>
      <c r="CC44" s="19" t="s">
        <v>225</v>
      </c>
      <c r="CD44" s="19" t="s">
        <v>225</v>
      </c>
      <c r="CE44" s="19" t="s">
        <v>225</v>
      </c>
      <c r="CF44" s="19" t="s">
        <v>225</v>
      </c>
      <c r="CG44" s="19" t="s">
        <v>225</v>
      </c>
      <c r="CH44"/>
      <c r="CI44"/>
      <c r="CJ44" s="19" t="s">
        <v>225</v>
      </c>
      <c r="CK44" s="19" t="s">
        <v>225</v>
      </c>
      <c r="CL44" s="19" t="s">
        <v>225</v>
      </c>
      <c r="CM44" s="19" t="s">
        <v>225</v>
      </c>
      <c r="CN44" s="19" t="s">
        <v>225</v>
      </c>
      <c r="CO44" s="19" t="s">
        <v>225</v>
      </c>
      <c r="CP44" s="19" t="s">
        <v>225</v>
      </c>
      <c r="CQ44"/>
      <c r="CR44"/>
      <c r="CS44"/>
      <c r="CT44"/>
      <c r="CU44"/>
      <c r="CV44" s="18"/>
      <c r="CW44" s="18"/>
      <c r="CX44" s="18"/>
      <c r="CY44" s="18"/>
      <c r="CZ44" s="18"/>
      <c r="DA44" s="18"/>
      <c r="DB44" s="18"/>
      <c r="DC44" s="18"/>
      <c r="DD44" s="20">
        <f t="shared" si="14"/>
        <v>8</v>
      </c>
      <c r="DE44" s="18"/>
      <c r="DF44" s="18"/>
      <c r="DG44"/>
      <c r="DH44" s="19" t="s">
        <v>225</v>
      </c>
      <c r="DI44" s="19" t="s">
        <v>225</v>
      </c>
      <c r="DJ44" s="19" t="s">
        <v>225</v>
      </c>
      <c r="DK44" s="19" t="s">
        <v>225</v>
      </c>
      <c r="DL44" s="19" t="s">
        <v>225</v>
      </c>
      <c r="DM44" s="19" t="s">
        <v>225</v>
      </c>
      <c r="DN44" s="19" t="s">
        <v>225</v>
      </c>
      <c r="DO44" s="19" t="s">
        <v>225</v>
      </c>
      <c r="DP44" s="19" t="s">
        <v>225</v>
      </c>
      <c r="DQ44"/>
      <c r="DR44"/>
      <c r="DS44" s="19" t="s">
        <v>225</v>
      </c>
      <c r="DT44" s="19" t="s">
        <v>225</v>
      </c>
      <c r="DU44" s="19" t="s">
        <v>225</v>
      </c>
      <c r="DV44" s="19" t="s">
        <v>225</v>
      </c>
      <c r="DW44" s="19" t="s">
        <v>225</v>
      </c>
      <c r="DX44" s="19" t="s">
        <v>225</v>
      </c>
      <c r="DY44" s="19" t="s">
        <v>225</v>
      </c>
      <c r="DZ44"/>
      <c r="EA44"/>
      <c r="EB44"/>
      <c r="EC44"/>
      <c r="ED44"/>
      <c r="EE44" s="18"/>
      <c r="EF44" s="18"/>
      <c r="EG44" s="18"/>
      <c r="EH44" s="18"/>
      <c r="EI44" s="18"/>
      <c r="EJ44" s="18"/>
      <c r="EK44" s="18"/>
      <c r="EL44" s="18"/>
      <c r="EM44" s="20">
        <f>COUNTIF(DE44:EL44,"&lt;&gt;")/2</f>
        <v>8</v>
      </c>
      <c r="EN44" s="18"/>
      <c r="EO44" s="18"/>
      <c r="EP44"/>
      <c r="EQ44" s="19" t="s">
        <v>225</v>
      </c>
      <c r="ER44" s="19" t="s">
        <v>225</v>
      </c>
      <c r="ES44" s="19" t="s">
        <v>225</v>
      </c>
      <c r="ET44" s="19" t="s">
        <v>225</v>
      </c>
      <c r="EU44" s="19" t="s">
        <v>225</v>
      </c>
      <c r="EV44" s="19" t="s">
        <v>225</v>
      </c>
      <c r="EW44" s="19" t="s">
        <v>225</v>
      </c>
      <c r="EX44" s="19" t="s">
        <v>225</v>
      </c>
      <c r="EY44" s="19" t="s">
        <v>225</v>
      </c>
      <c r="EZ44"/>
      <c r="FA44"/>
      <c r="FB44" s="19" t="s">
        <v>225</v>
      </c>
      <c r="FC44" s="19" t="s">
        <v>225</v>
      </c>
      <c r="FD44" s="19" t="s">
        <v>225</v>
      </c>
      <c r="FE44" s="19" t="s">
        <v>225</v>
      </c>
      <c r="FF44" s="19" t="s">
        <v>225</v>
      </c>
      <c r="FG44" s="19" t="s">
        <v>225</v>
      </c>
      <c r="FH44" s="19" t="s">
        <v>225</v>
      </c>
      <c r="FI44"/>
      <c r="FJ44"/>
      <c r="FK44"/>
      <c r="FL44"/>
      <c r="FM44"/>
      <c r="FN44" s="18"/>
      <c r="FO44" s="18"/>
      <c r="FP44" s="18"/>
      <c r="FQ44" s="18"/>
      <c r="FR44" s="18"/>
      <c r="FS44" s="18"/>
      <c r="FT44" s="18"/>
      <c r="FU44" s="18"/>
      <c r="FV44" s="20">
        <f t="shared" si="16"/>
        <v>8</v>
      </c>
      <c r="FW44" s="21"/>
      <c r="FX44" s="20">
        <f t="shared" si="17"/>
        <v>40</v>
      </c>
    </row>
    <row r="45" spans="1:180" s="36" customFormat="1" ht="15.75">
      <c r="A45" s="38"/>
      <c r="B45" s="39"/>
      <c r="C45" s="40"/>
      <c r="D45" s="18"/>
      <c r="E45" s="18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18"/>
      <c r="AE45" s="18"/>
      <c r="AF45" s="18"/>
      <c r="AG45" s="18"/>
      <c r="AH45" s="18"/>
      <c r="AI45" s="18"/>
      <c r="AJ45" s="18"/>
      <c r="AK45" s="18"/>
      <c r="AL45" s="30"/>
      <c r="AM45" s="18"/>
      <c r="AN45" s="18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 s="18"/>
      <c r="BN45" s="18"/>
      <c r="BO45" s="18"/>
      <c r="BP45" s="18"/>
      <c r="BQ45" s="18"/>
      <c r="BR45" s="18"/>
      <c r="BS45" s="18"/>
      <c r="BT45" s="18"/>
      <c r="BU45" s="30"/>
      <c r="BV45" s="18"/>
      <c r="BW45" s="18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 s="18"/>
      <c r="CW45" s="18"/>
      <c r="CX45" s="18"/>
      <c r="CY45" s="18"/>
      <c r="CZ45" s="18"/>
      <c r="DA45" s="18"/>
      <c r="DB45" s="18"/>
      <c r="DC45" s="18"/>
      <c r="DD45" s="30"/>
      <c r="DE45" s="18"/>
      <c r="DF45" s="18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 s="18"/>
      <c r="EF45" s="18"/>
      <c r="EG45" s="18"/>
      <c r="EH45" s="18"/>
      <c r="EI45" s="18"/>
      <c r="EJ45" s="18"/>
      <c r="EK45" s="18"/>
      <c r="EL45" s="18"/>
      <c r="EM45" s="30"/>
      <c r="EN45" s="18"/>
      <c r="EO45" s="18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 s="18"/>
      <c r="FO45" s="18"/>
      <c r="FP45" s="18"/>
      <c r="FQ45" s="18"/>
      <c r="FR45" s="18"/>
      <c r="FS45" s="18"/>
      <c r="FT45" s="18"/>
      <c r="FU45" s="18"/>
      <c r="FV45" s="30"/>
      <c r="FW45" s="35"/>
      <c r="FX45" s="30"/>
    </row>
    <row r="46" spans="1:180" s="2" customFormat="1" ht="15.75" customHeight="1">
      <c r="A46" s="135" t="s">
        <v>268</v>
      </c>
      <c r="B46" s="24" t="s">
        <v>269</v>
      </c>
      <c r="C46" s="41" t="s">
        <v>270</v>
      </c>
      <c r="D46" s="18"/>
      <c r="E46" s="18"/>
      <c r="F46"/>
      <c r="G46" s="19" t="s">
        <v>225</v>
      </c>
      <c r="H46" s="19" t="s">
        <v>225</v>
      </c>
      <c r="I46" s="19" t="s">
        <v>225</v>
      </c>
      <c r="J46" s="19" t="s">
        <v>225</v>
      </c>
      <c r="K46" s="19" t="s">
        <v>225</v>
      </c>
      <c r="L46" s="19" t="s">
        <v>225</v>
      </c>
      <c r="M46" s="19" t="s">
        <v>225</v>
      </c>
      <c r="N46" s="19" t="s">
        <v>225</v>
      </c>
      <c r="O46" s="42"/>
      <c r="P46" s="42"/>
      <c r="Q46" s="19" t="s">
        <v>271</v>
      </c>
      <c r="R46" s="19" t="s">
        <v>271</v>
      </c>
      <c r="S46" s="19" t="s">
        <v>271</v>
      </c>
      <c r="T46" s="19" t="s">
        <v>271</v>
      </c>
      <c r="U46" s="19" t="s">
        <v>271</v>
      </c>
      <c r="V46" s="19" t="s">
        <v>271</v>
      </c>
      <c r="W46" s="19" t="s">
        <v>271</v>
      </c>
      <c r="X46" s="19" t="s">
        <v>271</v>
      </c>
      <c r="Y46" s="43"/>
      <c r="Z46" s="43"/>
      <c r="AA46"/>
      <c r="AB46"/>
      <c r="AC46"/>
      <c r="AD46" s="18"/>
      <c r="AE46" s="18"/>
      <c r="AF46" s="18"/>
      <c r="AG46" s="18"/>
      <c r="AH46" s="18"/>
      <c r="AI46" s="18"/>
      <c r="AJ46" s="18"/>
      <c r="AK46" s="18"/>
      <c r="AL46" s="20">
        <f>COUNTIF(D46:AK46,"&lt;&gt;")/2</f>
        <v>8</v>
      </c>
      <c r="AM46" s="18"/>
      <c r="AN46" s="18"/>
      <c r="AO46"/>
      <c r="AP46" s="43"/>
      <c r="AQ46" s="43"/>
      <c r="AR46" s="19" t="s">
        <v>271</v>
      </c>
      <c r="AS46" s="19" t="s">
        <v>271</v>
      </c>
      <c r="AT46" s="19" t="s">
        <v>271</v>
      </c>
      <c r="AU46" s="19" t="s">
        <v>271</v>
      </c>
      <c r="AV46" s="19" t="s">
        <v>271</v>
      </c>
      <c r="AW46" s="42"/>
      <c r="AX46" s="42"/>
      <c r="AY46" s="19" t="s">
        <v>271</v>
      </c>
      <c r="AZ46" s="19" t="s">
        <v>271</v>
      </c>
      <c r="BA46" s="19" t="s">
        <v>271</v>
      </c>
      <c r="BB46" s="19" t="s">
        <v>271</v>
      </c>
      <c r="BC46" s="19" t="s">
        <v>271</v>
      </c>
      <c r="BD46" s="19" t="s">
        <v>271</v>
      </c>
      <c r="BE46" s="19" t="s">
        <v>271</v>
      </c>
      <c r="BF46" s="19" t="s">
        <v>271</v>
      </c>
      <c r="BG46" s="19" t="s">
        <v>271</v>
      </c>
      <c r="BH46" s="19" t="s">
        <v>271</v>
      </c>
      <c r="BI46" s="19" t="s">
        <v>271</v>
      </c>
      <c r="BJ46"/>
      <c r="BK46"/>
      <c r="BL46"/>
      <c r="BM46" s="18"/>
      <c r="BN46" s="18"/>
      <c r="BO46" s="18"/>
      <c r="BP46" s="18"/>
      <c r="BQ46" s="18"/>
      <c r="BR46" s="18"/>
      <c r="BS46" s="18"/>
      <c r="BT46" s="18"/>
      <c r="BU46" s="20">
        <f>COUNTIF(AM46:BT46,"&lt;&gt;")/2</f>
        <v>8</v>
      </c>
      <c r="BV46" s="18"/>
      <c r="BW46" s="18"/>
      <c r="BX46"/>
      <c r="BY46" s="43"/>
      <c r="BZ46" s="43"/>
      <c r="CA46" s="19" t="s">
        <v>271</v>
      </c>
      <c r="CB46" s="19" t="s">
        <v>271</v>
      </c>
      <c r="CC46" s="19" t="s">
        <v>271</v>
      </c>
      <c r="CD46" s="19" t="s">
        <v>271</v>
      </c>
      <c r="CE46" s="19" t="s">
        <v>271</v>
      </c>
      <c r="CF46" s="42"/>
      <c r="CG46" s="42"/>
      <c r="CH46" s="19" t="s">
        <v>271</v>
      </c>
      <c r="CI46" s="19" t="s">
        <v>271</v>
      </c>
      <c r="CJ46" s="19" t="s">
        <v>271</v>
      </c>
      <c r="CK46" s="19" t="s">
        <v>271</v>
      </c>
      <c r="CL46" s="19" t="s">
        <v>271</v>
      </c>
      <c r="CM46" s="19" t="s">
        <v>271</v>
      </c>
      <c r="CN46" s="19" t="s">
        <v>271</v>
      </c>
      <c r="CO46" s="19" t="s">
        <v>271</v>
      </c>
      <c r="CP46" s="19" t="s">
        <v>271</v>
      </c>
      <c r="CQ46" s="19" t="s">
        <v>271</v>
      </c>
      <c r="CR46" s="19" t="s">
        <v>271</v>
      </c>
      <c r="CS46"/>
      <c r="CT46"/>
      <c r="CU46"/>
      <c r="CV46" s="18"/>
      <c r="CW46" s="18"/>
      <c r="CX46" s="18"/>
      <c r="CY46" s="18"/>
      <c r="CZ46" s="18"/>
      <c r="DA46" s="18"/>
      <c r="DB46" s="18"/>
      <c r="DC46" s="18"/>
      <c r="DD46" s="20">
        <f>COUNTIF(BV46:DC46,"&lt;&gt;")/2</f>
        <v>8</v>
      </c>
      <c r="DE46" s="18"/>
      <c r="DF46" s="18"/>
      <c r="DG46"/>
      <c r="DH46" s="19" t="s">
        <v>271</v>
      </c>
      <c r="DI46" s="19" t="s">
        <v>271</v>
      </c>
      <c r="DJ46" s="19" t="s">
        <v>271</v>
      </c>
      <c r="DK46" s="19" t="s">
        <v>271</v>
      </c>
      <c r="DL46" s="19" t="s">
        <v>271</v>
      </c>
      <c r="DM46" s="19" t="s">
        <v>271</v>
      </c>
      <c r="DN46" s="19" t="s">
        <v>271</v>
      </c>
      <c r="DO46" s="19" t="s">
        <v>271</v>
      </c>
      <c r="DP46" s="42"/>
      <c r="DQ46" s="42"/>
      <c r="DR46" s="19" t="s">
        <v>271</v>
      </c>
      <c r="DS46" s="19" t="s">
        <v>271</v>
      </c>
      <c r="DT46" s="19" t="s">
        <v>271</v>
      </c>
      <c r="DU46" s="19" t="s">
        <v>271</v>
      </c>
      <c r="DV46" s="19" t="s">
        <v>271</v>
      </c>
      <c r="DW46" s="19" t="s">
        <v>271</v>
      </c>
      <c r="DX46" s="19" t="s">
        <v>271</v>
      </c>
      <c r="DY46" s="19" t="s">
        <v>271</v>
      </c>
      <c r="DZ46"/>
      <c r="EA46"/>
      <c r="EB46"/>
      <c r="EC46"/>
      <c r="ED46"/>
      <c r="EE46" s="18"/>
      <c r="EF46" s="18"/>
      <c r="EG46" s="18"/>
      <c r="EH46" s="18"/>
      <c r="EI46" s="18"/>
      <c r="EJ46" s="18"/>
      <c r="EK46" s="18"/>
      <c r="EL46" s="18"/>
      <c r="EM46" s="20">
        <f>COUNTIF(DE46:EL46,"&lt;&gt;")/2</f>
        <v>8</v>
      </c>
      <c r="EN46" s="18"/>
      <c r="EO46" s="18"/>
      <c r="EP46"/>
      <c r="EQ46" s="43"/>
      <c r="ER46" s="43"/>
      <c r="ES46" s="19" t="s">
        <v>271</v>
      </c>
      <c r="ET46" s="19" t="s">
        <v>271</v>
      </c>
      <c r="EU46" s="19" t="s">
        <v>271</v>
      </c>
      <c r="EV46" s="19" t="s">
        <v>271</v>
      </c>
      <c r="EW46" s="19" t="s">
        <v>271</v>
      </c>
      <c r="EX46" s="19" t="s">
        <v>271</v>
      </c>
      <c r="EY46" s="19" t="s">
        <v>271</v>
      </c>
      <c r="EZ46" s="42"/>
      <c r="FA46" s="42"/>
      <c r="FB46" s="19" t="s">
        <v>271</v>
      </c>
      <c r="FC46" s="19" t="s">
        <v>271</v>
      </c>
      <c r="FD46" s="19" t="s">
        <v>271</v>
      </c>
      <c r="FE46" s="19" t="s">
        <v>271</v>
      </c>
      <c r="FF46" s="19" t="s">
        <v>271</v>
      </c>
      <c r="FG46" s="19" t="s">
        <v>271</v>
      </c>
      <c r="FH46" s="19" t="s">
        <v>271</v>
      </c>
      <c r="FI46" s="19" t="s">
        <v>271</v>
      </c>
      <c r="FJ46" s="19" t="s">
        <v>271</v>
      </c>
      <c r="FK46"/>
      <c r="FL46"/>
      <c r="FM46"/>
      <c r="FN46" s="18"/>
      <c r="FO46" s="18"/>
      <c r="FP46" s="18"/>
      <c r="FQ46" s="18"/>
      <c r="FR46" s="18"/>
      <c r="FS46" s="18"/>
      <c r="FT46" s="18"/>
      <c r="FU46" s="18"/>
      <c r="FV46" s="20">
        <f>COUNTIF(EN46:FU46,"&lt;&gt;")/2</f>
        <v>8</v>
      </c>
      <c r="FW46" s="21"/>
      <c r="FX46" s="20">
        <f>AL46+BU46+DD46+EM46+FV46</f>
        <v>40</v>
      </c>
    </row>
    <row r="47" spans="1:180" s="2" customFormat="1">
      <c r="A47" s="134"/>
      <c r="B47" s="24" t="s">
        <v>272</v>
      </c>
      <c r="C47" s="41" t="s">
        <v>270</v>
      </c>
      <c r="D47" s="18"/>
      <c r="E47" s="18"/>
      <c r="F47"/>
      <c r="G47" s="43"/>
      <c r="H47" s="43"/>
      <c r="I47" s="19" t="s">
        <v>271</v>
      </c>
      <c r="J47" s="19" t="s">
        <v>271</v>
      </c>
      <c r="K47" s="19" t="s">
        <v>271</v>
      </c>
      <c r="L47" s="19" t="s">
        <v>271</v>
      </c>
      <c r="M47" s="19" t="s">
        <v>271</v>
      </c>
      <c r="N47" s="19" t="s">
        <v>271</v>
      </c>
      <c r="O47" s="19" t="s">
        <v>271</v>
      </c>
      <c r="P47" s="42"/>
      <c r="Q47" s="42"/>
      <c r="R47" s="19" t="s">
        <v>271</v>
      </c>
      <c r="S47" s="19" t="s">
        <v>271</v>
      </c>
      <c r="T47" s="19" t="s">
        <v>271</v>
      </c>
      <c r="U47" s="19" t="s">
        <v>271</v>
      </c>
      <c r="V47" s="19" t="s">
        <v>271</v>
      </c>
      <c r="W47" s="19" t="s">
        <v>271</v>
      </c>
      <c r="X47" s="19" t="s">
        <v>271</v>
      </c>
      <c r="Y47" s="19" t="s">
        <v>271</v>
      </c>
      <c r="Z47" s="19" t="s">
        <v>271</v>
      </c>
      <c r="AA47"/>
      <c r="AB47"/>
      <c r="AC47"/>
      <c r="AD47" s="18"/>
      <c r="AE47" s="18"/>
      <c r="AF47" s="18"/>
      <c r="AG47" s="18"/>
      <c r="AH47" s="18"/>
      <c r="AI47" s="18"/>
      <c r="AJ47" s="18"/>
      <c r="AK47" s="18"/>
      <c r="AL47" s="20">
        <f>COUNTIF(D47:AK47,"&lt;&gt;")/2</f>
        <v>8</v>
      </c>
      <c r="AM47" s="18"/>
      <c r="AN47" s="18"/>
      <c r="AO47"/>
      <c r="AP47" s="19" t="s">
        <v>271</v>
      </c>
      <c r="AQ47" s="19" t="s">
        <v>271</v>
      </c>
      <c r="AR47" s="19" t="s">
        <v>271</v>
      </c>
      <c r="AS47" s="19" t="s">
        <v>271</v>
      </c>
      <c r="AT47" s="19" t="s">
        <v>271</v>
      </c>
      <c r="AU47" s="19" t="s">
        <v>271</v>
      </c>
      <c r="AV47" s="19" t="s">
        <v>271</v>
      </c>
      <c r="AW47" s="19" t="s">
        <v>271</v>
      </c>
      <c r="AX47" s="19" t="s">
        <v>271</v>
      </c>
      <c r="AY47" s="42"/>
      <c r="AZ47" s="42"/>
      <c r="BA47" s="19" t="s">
        <v>271</v>
      </c>
      <c r="BB47" s="19" t="s">
        <v>271</v>
      </c>
      <c r="BC47" s="19" t="s">
        <v>271</v>
      </c>
      <c r="BD47" s="19" t="s">
        <v>271</v>
      </c>
      <c r="BE47" s="19" t="s">
        <v>271</v>
      </c>
      <c r="BF47" s="19" t="s">
        <v>271</v>
      </c>
      <c r="BG47" s="19" t="s">
        <v>271</v>
      </c>
      <c r="BH47"/>
      <c r="BI47"/>
      <c r="BJ47"/>
      <c r="BK47"/>
      <c r="BL47"/>
      <c r="BM47" s="18"/>
      <c r="BN47" s="18"/>
      <c r="BO47" s="18"/>
      <c r="BP47" s="18"/>
      <c r="BQ47" s="18"/>
      <c r="BR47" s="18"/>
      <c r="BS47" s="18"/>
      <c r="BT47" s="18"/>
      <c r="BU47" s="20">
        <f>COUNTIF(AM47:BT47,"&lt;&gt;")/2</f>
        <v>8</v>
      </c>
      <c r="BV47" s="18"/>
      <c r="BW47" s="18"/>
      <c r="BX47"/>
      <c r="BY47" s="19" t="s">
        <v>271</v>
      </c>
      <c r="BZ47" s="19" t="s">
        <v>271</v>
      </c>
      <c r="CA47" s="19" t="s">
        <v>271</v>
      </c>
      <c r="CB47" s="19" t="s">
        <v>271</v>
      </c>
      <c r="CC47" s="19" t="s">
        <v>271</v>
      </c>
      <c r="CD47" s="19" t="s">
        <v>271</v>
      </c>
      <c r="CE47" s="19" t="s">
        <v>271</v>
      </c>
      <c r="CF47" s="19" t="s">
        <v>271</v>
      </c>
      <c r="CG47" s="19" t="s">
        <v>271</v>
      </c>
      <c r="CH47" s="42"/>
      <c r="CI47" s="42"/>
      <c r="CJ47" s="19" t="s">
        <v>271</v>
      </c>
      <c r="CK47" s="19" t="s">
        <v>271</v>
      </c>
      <c r="CL47" s="19" t="s">
        <v>271</v>
      </c>
      <c r="CM47" s="19" t="s">
        <v>271</v>
      </c>
      <c r="CN47" s="19" t="s">
        <v>271</v>
      </c>
      <c r="CO47" s="19" t="s">
        <v>271</v>
      </c>
      <c r="CP47" s="19" t="s">
        <v>271</v>
      </c>
      <c r="CQ47"/>
      <c r="CR47"/>
      <c r="CS47"/>
      <c r="CT47"/>
      <c r="CU47"/>
      <c r="CV47" s="18"/>
      <c r="CW47" s="18"/>
      <c r="CX47" s="18"/>
      <c r="CY47" s="18"/>
      <c r="CZ47" s="18"/>
      <c r="DA47" s="18"/>
      <c r="DB47" s="18"/>
      <c r="DC47" s="18"/>
      <c r="DD47" s="20">
        <f>COUNTIF(BV47:DC47,"&lt;&gt;")/2</f>
        <v>8</v>
      </c>
      <c r="DE47" s="18"/>
      <c r="DF47" s="18"/>
      <c r="DG47"/>
      <c r="DH47" s="19" t="s">
        <v>271</v>
      </c>
      <c r="DI47" s="19" t="s">
        <v>271</v>
      </c>
      <c r="DJ47" s="19" t="s">
        <v>271</v>
      </c>
      <c r="DK47" s="19" t="s">
        <v>271</v>
      </c>
      <c r="DL47" s="19" t="s">
        <v>271</v>
      </c>
      <c r="DM47" s="19" t="s">
        <v>271</v>
      </c>
      <c r="DN47" s="19" t="s">
        <v>271</v>
      </c>
      <c r="DO47" s="19" t="s">
        <v>271</v>
      </c>
      <c r="DP47" s="19" t="s">
        <v>271</v>
      </c>
      <c r="DQ47" s="42"/>
      <c r="DR47" s="42"/>
      <c r="DS47" s="19" t="s">
        <v>271</v>
      </c>
      <c r="DT47" s="19" t="s">
        <v>271</v>
      </c>
      <c r="DU47" s="19" t="s">
        <v>271</v>
      </c>
      <c r="DV47" s="19" t="s">
        <v>271</v>
      </c>
      <c r="DW47" s="19" t="s">
        <v>271</v>
      </c>
      <c r="DX47" s="19" t="s">
        <v>271</v>
      </c>
      <c r="DY47" s="19" t="s">
        <v>271</v>
      </c>
      <c r="DZ47"/>
      <c r="EA47"/>
      <c r="EB47"/>
      <c r="EC47"/>
      <c r="ED47"/>
      <c r="EE47" s="18"/>
      <c r="EF47" s="18"/>
      <c r="EG47" s="18"/>
      <c r="EH47" s="18"/>
      <c r="EI47" s="18"/>
      <c r="EJ47" s="18"/>
      <c r="EK47" s="18"/>
      <c r="EL47" s="18"/>
      <c r="EM47" s="20">
        <f>COUNTIF(DE47:EL47,"&lt;&gt;")/2</f>
        <v>8</v>
      </c>
      <c r="EN47" s="18"/>
      <c r="EO47" s="18"/>
      <c r="EP47"/>
      <c r="EQ47" s="19" t="s">
        <v>271</v>
      </c>
      <c r="ER47" s="19" t="s">
        <v>271</v>
      </c>
      <c r="ES47" s="19" t="s">
        <v>271</v>
      </c>
      <c r="ET47" s="19" t="s">
        <v>271</v>
      </c>
      <c r="EU47" s="19" t="s">
        <v>271</v>
      </c>
      <c r="EV47" s="19" t="s">
        <v>271</v>
      </c>
      <c r="EW47" s="19" t="s">
        <v>271</v>
      </c>
      <c r="EX47" s="19" t="s">
        <v>271</v>
      </c>
      <c r="EY47" s="19" t="s">
        <v>271</v>
      </c>
      <c r="EZ47" s="42"/>
      <c r="FA47" s="42"/>
      <c r="FB47" s="19" t="s">
        <v>271</v>
      </c>
      <c r="FC47" s="19" t="s">
        <v>271</v>
      </c>
      <c r="FD47" s="19" t="s">
        <v>271</v>
      </c>
      <c r="FE47" s="19" t="s">
        <v>271</v>
      </c>
      <c r="FF47" s="19" t="s">
        <v>271</v>
      </c>
      <c r="FG47" s="19" t="s">
        <v>271</v>
      </c>
      <c r="FH47" s="19" t="s">
        <v>271</v>
      </c>
      <c r="FI47"/>
      <c r="FJ47"/>
      <c r="FK47"/>
      <c r="FL47"/>
      <c r="FM47"/>
      <c r="FN47" s="18"/>
      <c r="FO47" s="18"/>
      <c r="FP47" s="18"/>
      <c r="FQ47" s="18"/>
      <c r="FR47" s="18"/>
      <c r="FS47" s="18"/>
      <c r="FT47" s="18"/>
      <c r="FU47" s="18"/>
      <c r="FV47" s="20">
        <f>COUNTIF(EN47:FU47,"&lt;&gt;")/2</f>
        <v>8</v>
      </c>
      <c r="FW47" s="21"/>
      <c r="FX47" s="20">
        <f>AL47+BU47+DD47+EM47+FV47</f>
        <v>40</v>
      </c>
    </row>
    <row r="48" spans="1:180" s="2" customFormat="1">
      <c r="A48" s="134"/>
      <c r="B48" s="24" t="s">
        <v>273</v>
      </c>
      <c r="C48" s="41" t="s">
        <v>270</v>
      </c>
      <c r="D48" s="18"/>
      <c r="E48" s="18"/>
      <c r="F48"/>
      <c r="G48" s="19" t="s">
        <v>271</v>
      </c>
      <c r="H48" s="19" t="s">
        <v>271</v>
      </c>
      <c r="I48" s="19" t="s">
        <v>271</v>
      </c>
      <c r="J48" s="19" t="s">
        <v>271</v>
      </c>
      <c r="K48" s="19" t="s">
        <v>271</v>
      </c>
      <c r="L48" s="19" t="s">
        <v>271</v>
      </c>
      <c r="M48" s="19" t="s">
        <v>271</v>
      </c>
      <c r="N48" s="42"/>
      <c r="O48" s="42"/>
      <c r="P48" s="19" t="s">
        <v>271</v>
      </c>
      <c r="Q48" s="19" t="s">
        <v>271</v>
      </c>
      <c r="R48" s="19" t="s">
        <v>271</v>
      </c>
      <c r="S48" s="19" t="s">
        <v>271</v>
      </c>
      <c r="T48" s="19" t="s">
        <v>271</v>
      </c>
      <c r="U48" s="19" t="s">
        <v>271</v>
      </c>
      <c r="V48" s="19" t="s">
        <v>271</v>
      </c>
      <c r="W48" s="19" t="s">
        <v>271</v>
      </c>
      <c r="X48" s="19" t="s">
        <v>271</v>
      </c>
      <c r="Y48"/>
      <c r="Z48"/>
      <c r="AA48"/>
      <c r="AB48"/>
      <c r="AC48"/>
      <c r="AD48" s="18"/>
      <c r="AE48" s="18"/>
      <c r="AF48" s="18"/>
      <c r="AG48" s="18"/>
      <c r="AH48" s="18"/>
      <c r="AI48" s="18"/>
      <c r="AJ48" s="18"/>
      <c r="AK48" s="18"/>
      <c r="AL48" s="20">
        <f>COUNTIF(D48:AK48,"&lt;&gt;")/2</f>
        <v>8</v>
      </c>
      <c r="AM48" s="18"/>
      <c r="AN48" s="18"/>
      <c r="AO48"/>
      <c r="AP48" s="19" t="s">
        <v>271</v>
      </c>
      <c r="AQ48" s="19" t="s">
        <v>271</v>
      </c>
      <c r="AR48" s="19" t="s">
        <v>271</v>
      </c>
      <c r="AS48" s="19" t="s">
        <v>271</v>
      </c>
      <c r="AT48" s="19" t="s">
        <v>271</v>
      </c>
      <c r="AU48" s="19" t="s">
        <v>271</v>
      </c>
      <c r="AV48" s="19" t="s">
        <v>271</v>
      </c>
      <c r="AW48" s="42"/>
      <c r="AX48" s="42"/>
      <c r="AY48" s="19" t="s">
        <v>271</v>
      </c>
      <c r="AZ48" s="19" t="s">
        <v>271</v>
      </c>
      <c r="BA48" s="19" t="s">
        <v>271</v>
      </c>
      <c r="BB48" s="19" t="s">
        <v>271</v>
      </c>
      <c r="BC48" s="19" t="s">
        <v>271</v>
      </c>
      <c r="BD48" s="19" t="s">
        <v>271</v>
      </c>
      <c r="BE48" s="19" t="s">
        <v>271</v>
      </c>
      <c r="BF48" s="19" t="s">
        <v>271</v>
      </c>
      <c r="BG48" s="19" t="s">
        <v>271</v>
      </c>
      <c r="BH48"/>
      <c r="BI48"/>
      <c r="BJ48"/>
      <c r="BK48"/>
      <c r="BL48"/>
      <c r="BM48" s="18"/>
      <c r="BN48" s="18"/>
      <c r="BO48" s="18"/>
      <c r="BP48" s="18"/>
      <c r="BQ48" s="18"/>
      <c r="BR48" s="18"/>
      <c r="BS48" s="18"/>
      <c r="BT48" s="18"/>
      <c r="BU48" s="20">
        <f>COUNTIF(AM48:BT48,"&lt;&gt;")/2</f>
        <v>8</v>
      </c>
      <c r="BV48" s="18"/>
      <c r="BW48" s="18"/>
      <c r="BX48"/>
      <c r="BY48" s="19" t="s">
        <v>271</v>
      </c>
      <c r="BZ48" s="19" t="s">
        <v>271</v>
      </c>
      <c r="CA48" s="19" t="s">
        <v>271</v>
      </c>
      <c r="CB48" s="19" t="s">
        <v>271</v>
      </c>
      <c r="CC48" s="19" t="s">
        <v>271</v>
      </c>
      <c r="CD48" s="19" t="s">
        <v>271</v>
      </c>
      <c r="CE48" s="19" t="s">
        <v>271</v>
      </c>
      <c r="CF48" s="42"/>
      <c r="CG48" s="42"/>
      <c r="CH48" s="19" t="s">
        <v>271</v>
      </c>
      <c r="CI48" s="19" t="s">
        <v>271</v>
      </c>
      <c r="CJ48" s="19" t="s">
        <v>271</v>
      </c>
      <c r="CK48" s="19" t="s">
        <v>271</v>
      </c>
      <c r="CL48" s="19" t="s">
        <v>271</v>
      </c>
      <c r="CM48" s="19" t="s">
        <v>271</v>
      </c>
      <c r="CN48" s="19" t="s">
        <v>271</v>
      </c>
      <c r="CO48" s="19" t="s">
        <v>271</v>
      </c>
      <c r="CP48" s="19" t="s">
        <v>271</v>
      </c>
      <c r="CQ48"/>
      <c r="CR48"/>
      <c r="CS48"/>
      <c r="CT48"/>
      <c r="CU48"/>
      <c r="CV48" s="18"/>
      <c r="CW48" s="18"/>
      <c r="CX48" s="18"/>
      <c r="CY48" s="18"/>
      <c r="CZ48" s="18"/>
      <c r="DA48" s="18"/>
      <c r="DB48" s="18"/>
      <c r="DC48" s="18"/>
      <c r="DD48" s="20">
        <f>COUNTIF(BV48:DC48,"&lt;&gt;")/2</f>
        <v>8</v>
      </c>
      <c r="DE48" s="18"/>
      <c r="DF48" s="18"/>
      <c r="DG48"/>
      <c r="DH48" s="19" t="s">
        <v>271</v>
      </c>
      <c r="DI48" s="19" t="s">
        <v>271</v>
      </c>
      <c r="DJ48" s="19" t="s">
        <v>271</v>
      </c>
      <c r="DK48" s="19" t="s">
        <v>271</v>
      </c>
      <c r="DL48" s="19" t="s">
        <v>271</v>
      </c>
      <c r="DM48" s="19" t="s">
        <v>271</v>
      </c>
      <c r="DN48" s="19" t="s">
        <v>271</v>
      </c>
      <c r="DO48" s="42"/>
      <c r="DP48" s="42"/>
      <c r="DQ48" s="19" t="s">
        <v>271</v>
      </c>
      <c r="DR48" s="19" t="s">
        <v>271</v>
      </c>
      <c r="DS48" s="19" t="s">
        <v>271</v>
      </c>
      <c r="DT48" s="19" t="s">
        <v>271</v>
      </c>
      <c r="DU48" s="19" t="s">
        <v>271</v>
      </c>
      <c r="DV48" s="19" t="s">
        <v>271</v>
      </c>
      <c r="DW48" s="19" t="s">
        <v>271</v>
      </c>
      <c r="DX48" s="19" t="s">
        <v>271</v>
      </c>
      <c r="DY48" s="19" t="s">
        <v>271</v>
      </c>
      <c r="DZ48"/>
      <c r="EA48"/>
      <c r="EB48"/>
      <c r="EC48"/>
      <c r="ED48"/>
      <c r="EE48" s="18"/>
      <c r="EF48" s="18"/>
      <c r="EG48" s="18"/>
      <c r="EH48" s="18"/>
      <c r="EI48" s="18"/>
      <c r="EJ48" s="18"/>
      <c r="EK48" s="18"/>
      <c r="EL48" s="18"/>
      <c r="EM48" s="20">
        <f>COUNTIF(DE48:EL48,"&lt;&gt;")/2</f>
        <v>8</v>
      </c>
      <c r="EN48" s="18"/>
      <c r="EO48" s="18"/>
      <c r="EP48"/>
      <c r="EQ48" s="19" t="s">
        <v>271</v>
      </c>
      <c r="ER48" s="19" t="s">
        <v>271</v>
      </c>
      <c r="ES48" s="19" t="s">
        <v>271</v>
      </c>
      <c r="ET48" s="19" t="s">
        <v>271</v>
      </c>
      <c r="EU48" s="19" t="s">
        <v>271</v>
      </c>
      <c r="EV48" s="19" t="s">
        <v>271</v>
      </c>
      <c r="EW48" s="19" t="s">
        <v>271</v>
      </c>
      <c r="EX48" s="42"/>
      <c r="EY48" s="42"/>
      <c r="EZ48" s="19" t="s">
        <v>271</v>
      </c>
      <c r="FA48" s="19" t="s">
        <v>271</v>
      </c>
      <c r="FB48" s="19" t="s">
        <v>271</v>
      </c>
      <c r="FC48" s="19" t="s">
        <v>271</v>
      </c>
      <c r="FD48" s="19" t="s">
        <v>271</v>
      </c>
      <c r="FE48" s="19" t="s">
        <v>271</v>
      </c>
      <c r="FF48" s="19" t="s">
        <v>271</v>
      </c>
      <c r="FG48" s="19" t="s">
        <v>271</v>
      </c>
      <c r="FH48" s="19" t="s">
        <v>271</v>
      </c>
      <c r="FI48"/>
      <c r="FJ48"/>
      <c r="FK48"/>
      <c r="FL48"/>
      <c r="FM48"/>
      <c r="FN48" s="18"/>
      <c r="FO48" s="18"/>
      <c r="FP48" s="18"/>
      <c r="FQ48" s="18"/>
      <c r="FR48" s="18"/>
      <c r="FS48" s="18"/>
      <c r="FT48" s="18"/>
      <c r="FU48" s="18"/>
      <c r="FV48" s="20">
        <f>COUNTIF(EN48:FU48,"&lt;&gt;")/2</f>
        <v>8</v>
      </c>
      <c r="FW48" s="21"/>
      <c r="FX48" s="20">
        <f>AL48+BU48+DD48+EM48+FV48</f>
        <v>40</v>
      </c>
    </row>
    <row r="49" spans="1:180" s="2" customFormat="1" ht="12.75" customHeight="1">
      <c r="A49" s="134"/>
      <c r="B49" s="23" t="s">
        <v>274</v>
      </c>
      <c r="C49" s="41" t="s">
        <v>270</v>
      </c>
      <c r="D49" s="18"/>
      <c r="E49" s="18"/>
      <c r="F49"/>
      <c r="G49" s="19" t="s">
        <v>271</v>
      </c>
      <c r="H49" s="19" t="s">
        <v>271</v>
      </c>
      <c r="I49" s="19" t="s">
        <v>271</v>
      </c>
      <c r="J49" s="19" t="s">
        <v>271</v>
      </c>
      <c r="K49" s="19" t="s">
        <v>271</v>
      </c>
      <c r="L49" s="19" t="s">
        <v>271</v>
      </c>
      <c r="M49" s="19" t="s">
        <v>271</v>
      </c>
      <c r="N49" s="42"/>
      <c r="O49" s="42"/>
      <c r="P49" s="19" t="s">
        <v>271</v>
      </c>
      <c r="Q49" s="19" t="s">
        <v>271</v>
      </c>
      <c r="R49" s="19" t="s">
        <v>271</v>
      </c>
      <c r="S49" s="19" t="s">
        <v>271</v>
      </c>
      <c r="T49" s="19" t="s">
        <v>271</v>
      </c>
      <c r="U49" s="19" t="s">
        <v>271</v>
      </c>
      <c r="V49" s="19" t="s">
        <v>271</v>
      </c>
      <c r="W49" s="19" t="s">
        <v>271</v>
      </c>
      <c r="X49" s="19" t="s">
        <v>271</v>
      </c>
      <c r="Y49"/>
      <c r="Z49"/>
      <c r="AA49"/>
      <c r="AB49"/>
      <c r="AC49"/>
      <c r="AD49" s="18"/>
      <c r="AE49" s="18"/>
      <c r="AF49" s="18"/>
      <c r="AG49" s="18"/>
      <c r="AH49" s="18"/>
      <c r="AI49" s="18"/>
      <c r="AJ49" s="18"/>
      <c r="AK49" s="18"/>
      <c r="AL49" s="20">
        <f>COUNTIF(D49:AK49,"&lt;&gt;")/2</f>
        <v>8</v>
      </c>
      <c r="AM49" s="18"/>
      <c r="AN49" s="18"/>
      <c r="AO49"/>
      <c r="AP49" s="44" t="s">
        <v>275</v>
      </c>
      <c r="AQ49" s="44" t="s">
        <v>275</v>
      </c>
      <c r="AR49" s="44" t="s">
        <v>275</v>
      </c>
      <c r="AS49" s="44" t="s">
        <v>275</v>
      </c>
      <c r="AT49" s="44" t="s">
        <v>275</v>
      </c>
      <c r="AU49" s="44" t="s">
        <v>275</v>
      </c>
      <c r="AV49" s="44" t="s">
        <v>275</v>
      </c>
      <c r="AW49" s="44" t="s">
        <v>275</v>
      </c>
      <c r="AX49" s="44" t="s">
        <v>275</v>
      </c>
      <c r="AY49" s="42"/>
      <c r="AZ49" s="42"/>
      <c r="BA49" s="19" t="s">
        <v>271</v>
      </c>
      <c r="BB49" s="19" t="s">
        <v>271</v>
      </c>
      <c r="BC49" s="19" t="s">
        <v>271</v>
      </c>
      <c r="BD49" s="19" t="s">
        <v>271</v>
      </c>
      <c r="BE49" s="19" t="s">
        <v>271</v>
      </c>
      <c r="BF49" s="19" t="s">
        <v>271</v>
      </c>
      <c r="BG49" s="19" t="s">
        <v>271</v>
      </c>
      <c r="BH49"/>
      <c r="BI49"/>
      <c r="BJ49"/>
      <c r="BK49"/>
      <c r="BL49"/>
      <c r="BM49" s="18"/>
      <c r="BN49" s="18"/>
      <c r="BO49" s="18"/>
      <c r="BP49" s="18"/>
      <c r="BQ49" s="18"/>
      <c r="BR49" s="18"/>
      <c r="BS49" s="18"/>
      <c r="BT49" s="18"/>
      <c r="BU49" s="20">
        <f>COUNTIF(AM49:BT49,"&lt;&gt;")/2</f>
        <v>8</v>
      </c>
      <c r="BV49" s="18"/>
      <c r="BW49" s="18"/>
      <c r="BX49"/>
      <c r="BY49" s="19" t="s">
        <v>271</v>
      </c>
      <c r="BZ49" s="19" t="s">
        <v>271</v>
      </c>
      <c r="CA49" s="19" t="s">
        <v>271</v>
      </c>
      <c r="CB49" s="19" t="s">
        <v>271</v>
      </c>
      <c r="CC49" s="19" t="s">
        <v>271</v>
      </c>
      <c r="CD49" s="19" t="s">
        <v>271</v>
      </c>
      <c r="CE49" s="19" t="s">
        <v>271</v>
      </c>
      <c r="CF49" s="42"/>
      <c r="CG49" s="42"/>
      <c r="CH49" s="19" t="s">
        <v>271</v>
      </c>
      <c r="CI49" s="19" t="s">
        <v>271</v>
      </c>
      <c r="CJ49" s="19" t="s">
        <v>271</v>
      </c>
      <c r="CK49" s="19" t="s">
        <v>271</v>
      </c>
      <c r="CL49" s="19" t="s">
        <v>271</v>
      </c>
      <c r="CM49" s="19" t="s">
        <v>271</v>
      </c>
      <c r="CN49" s="19" t="s">
        <v>271</v>
      </c>
      <c r="CO49" s="19" t="s">
        <v>271</v>
      </c>
      <c r="CP49" s="19" t="s">
        <v>271</v>
      </c>
      <c r="CQ49"/>
      <c r="CR49"/>
      <c r="CS49"/>
      <c r="CT49"/>
      <c r="CU49"/>
      <c r="CV49" s="18"/>
      <c r="CW49" s="18"/>
      <c r="CX49" s="18"/>
      <c r="CY49" s="18"/>
      <c r="CZ49" s="18"/>
      <c r="DA49" s="18"/>
      <c r="DB49" s="18"/>
      <c r="DC49" s="18"/>
      <c r="DD49" s="20">
        <f>COUNTIF(BV49:DC49,"&lt;&gt;")/2</f>
        <v>8</v>
      </c>
      <c r="DE49" s="18"/>
      <c r="DF49" s="18"/>
      <c r="DG49"/>
      <c r="DH49" s="19" t="s">
        <v>271</v>
      </c>
      <c r="DI49" s="19" t="s">
        <v>271</v>
      </c>
      <c r="DJ49" s="19" t="s">
        <v>271</v>
      </c>
      <c r="DK49" s="19" t="s">
        <v>271</v>
      </c>
      <c r="DL49" s="19" t="s">
        <v>271</v>
      </c>
      <c r="DM49" s="19" t="s">
        <v>271</v>
      </c>
      <c r="DN49" s="19" t="s">
        <v>271</v>
      </c>
      <c r="DO49" s="19" t="s">
        <v>271</v>
      </c>
      <c r="DP49" s="19" t="s">
        <v>271</v>
      </c>
      <c r="DQ49" s="42"/>
      <c r="DR49" s="42"/>
      <c r="DS49" s="44" t="s">
        <v>275</v>
      </c>
      <c r="DT49" s="44" t="s">
        <v>275</v>
      </c>
      <c r="DU49" s="44" t="s">
        <v>275</v>
      </c>
      <c r="DV49" s="44" t="s">
        <v>275</v>
      </c>
      <c r="DW49" s="44" t="s">
        <v>275</v>
      </c>
      <c r="DX49" s="44" t="s">
        <v>275</v>
      </c>
      <c r="DY49" s="44" t="s">
        <v>275</v>
      </c>
      <c r="DZ49"/>
      <c r="EA49"/>
      <c r="EB49"/>
      <c r="EC49"/>
      <c r="ED49"/>
      <c r="EE49" s="18"/>
      <c r="EF49" s="18"/>
      <c r="EG49" s="18"/>
      <c r="EH49" s="18"/>
      <c r="EI49" s="18"/>
      <c r="EJ49" s="18"/>
      <c r="EK49" s="18"/>
      <c r="EL49" s="18"/>
      <c r="EM49" s="20">
        <f>COUNTIF(DE49:EL49,"&lt;&gt;")/2</f>
        <v>8</v>
      </c>
      <c r="EN49" s="18"/>
      <c r="EO49" s="18"/>
      <c r="EP49"/>
      <c r="EQ49" s="19" t="s">
        <v>271</v>
      </c>
      <c r="ER49" s="19" t="s">
        <v>271</v>
      </c>
      <c r="ES49" s="19" t="s">
        <v>271</v>
      </c>
      <c r="ET49" s="19" t="s">
        <v>271</v>
      </c>
      <c r="EU49" s="19" t="s">
        <v>271</v>
      </c>
      <c r="EV49" s="19" t="s">
        <v>271</v>
      </c>
      <c r="EW49" s="19" t="s">
        <v>271</v>
      </c>
      <c r="EX49" s="19" t="s">
        <v>271</v>
      </c>
      <c r="EY49" s="19" t="s">
        <v>271</v>
      </c>
      <c r="EZ49" s="42"/>
      <c r="FA49" s="42"/>
      <c r="FB49" s="19" t="s">
        <v>271</v>
      </c>
      <c r="FC49" s="19" t="s">
        <v>271</v>
      </c>
      <c r="FD49" s="19" t="s">
        <v>271</v>
      </c>
      <c r="FE49" s="19" t="s">
        <v>271</v>
      </c>
      <c r="FF49" s="19" t="s">
        <v>271</v>
      </c>
      <c r="FG49" s="19" t="s">
        <v>271</v>
      </c>
      <c r="FH49" s="19" t="s">
        <v>271</v>
      </c>
      <c r="FI49"/>
      <c r="FJ49"/>
      <c r="FK49"/>
      <c r="FL49"/>
      <c r="FM49"/>
      <c r="FN49" s="18"/>
      <c r="FO49" s="18"/>
      <c r="FP49" s="18"/>
      <c r="FQ49" s="18"/>
      <c r="FR49" s="18"/>
      <c r="FS49" s="18"/>
      <c r="FT49" s="18"/>
      <c r="FU49" s="18"/>
      <c r="FV49" s="20">
        <f>COUNTIF(EN49:FU49,"&lt;&gt;")/2</f>
        <v>8</v>
      </c>
      <c r="FW49" s="21"/>
      <c r="FX49" s="20">
        <f>AL49+BU49+DD49+EM49+FV49</f>
        <v>40</v>
      </c>
    </row>
    <row r="50" spans="1:180" s="2" customFormat="1">
      <c r="A50" s="134"/>
      <c r="B50" s="24" t="s">
        <v>276</v>
      </c>
      <c r="C50" s="41" t="s">
        <v>270</v>
      </c>
      <c r="D50" s="18"/>
      <c r="E50" s="18"/>
      <c r="F50"/>
      <c r="G50" s="19" t="s">
        <v>271</v>
      </c>
      <c r="H50" s="19" t="s">
        <v>271</v>
      </c>
      <c r="I50" s="19" t="s">
        <v>271</v>
      </c>
      <c r="J50" s="19" t="s">
        <v>271</v>
      </c>
      <c r="K50" s="19" t="s">
        <v>271</v>
      </c>
      <c r="L50" s="19" t="s">
        <v>271</v>
      </c>
      <c r="M50" s="19" t="s">
        <v>271</v>
      </c>
      <c r="N50" s="19" t="s">
        <v>271</v>
      </c>
      <c r="O50" s="42"/>
      <c r="P50" s="42"/>
      <c r="Q50" s="19" t="s">
        <v>271</v>
      </c>
      <c r="R50" s="19" t="s">
        <v>271</v>
      </c>
      <c r="S50" s="19" t="s">
        <v>271</v>
      </c>
      <c r="T50" s="19" t="s">
        <v>271</v>
      </c>
      <c r="U50" s="19" t="s">
        <v>271</v>
      </c>
      <c r="V50" s="19" t="s">
        <v>271</v>
      </c>
      <c r="W50" s="19" t="s">
        <v>271</v>
      </c>
      <c r="X50" s="19" t="s">
        <v>271</v>
      </c>
      <c r="Y50" s="43"/>
      <c r="Z50" s="43"/>
      <c r="AA50"/>
      <c r="AB50"/>
      <c r="AC50"/>
      <c r="AD50" s="18"/>
      <c r="AE50" s="18"/>
      <c r="AF50" s="18"/>
      <c r="AG50" s="18"/>
      <c r="AH50" s="18"/>
      <c r="AI50" s="18"/>
      <c r="AJ50" s="18"/>
      <c r="AK50" s="18"/>
      <c r="AL50" s="20">
        <f>COUNTIF(D50:AK50,"&lt;&gt;")/2</f>
        <v>8</v>
      </c>
      <c r="AM50" s="18"/>
      <c r="AN50" s="18"/>
      <c r="AO50"/>
      <c r="AP50" s="19" t="s">
        <v>271</v>
      </c>
      <c r="AQ50" s="19" t="s">
        <v>271</v>
      </c>
      <c r="AR50" s="19" t="s">
        <v>271</v>
      </c>
      <c r="AS50" s="19" t="s">
        <v>271</v>
      </c>
      <c r="AT50" s="19" t="s">
        <v>271</v>
      </c>
      <c r="AU50" s="19" t="s">
        <v>271</v>
      </c>
      <c r="AV50" s="19" t="s">
        <v>271</v>
      </c>
      <c r="AW50" s="19" t="s">
        <v>271</v>
      </c>
      <c r="AX50" s="42"/>
      <c r="AY50" s="42"/>
      <c r="AZ50" s="19" t="s">
        <v>271</v>
      </c>
      <c r="BA50" s="19" t="s">
        <v>271</v>
      </c>
      <c r="BB50" s="19" t="s">
        <v>271</v>
      </c>
      <c r="BC50" s="19" t="s">
        <v>271</v>
      </c>
      <c r="BD50" s="19" t="s">
        <v>271</v>
      </c>
      <c r="BE50" s="19" t="s">
        <v>271</v>
      </c>
      <c r="BF50" s="19" t="s">
        <v>271</v>
      </c>
      <c r="BG50" s="19" t="s">
        <v>271</v>
      </c>
      <c r="BH50" s="43"/>
      <c r="BI50" s="43"/>
      <c r="BJ50"/>
      <c r="BK50"/>
      <c r="BL50"/>
      <c r="BM50" s="18"/>
      <c r="BN50" s="18"/>
      <c r="BO50" s="18"/>
      <c r="BP50" s="18"/>
      <c r="BQ50" s="18"/>
      <c r="BR50" s="18"/>
      <c r="BS50" s="18"/>
      <c r="BT50" s="18"/>
      <c r="BU50" s="20">
        <f>COUNTIF(AM50:BT50,"&lt;&gt;")/2</f>
        <v>8</v>
      </c>
      <c r="BV50" s="18"/>
      <c r="BW50" s="18"/>
      <c r="BX50"/>
      <c r="BY50" s="19" t="s">
        <v>271</v>
      </c>
      <c r="BZ50" s="19" t="s">
        <v>271</v>
      </c>
      <c r="CA50" s="19" t="s">
        <v>271</v>
      </c>
      <c r="CB50" s="19" t="s">
        <v>271</v>
      </c>
      <c r="CC50" s="19" t="s">
        <v>271</v>
      </c>
      <c r="CD50" s="19" t="s">
        <v>271</v>
      </c>
      <c r="CE50" s="19" t="s">
        <v>271</v>
      </c>
      <c r="CF50" s="19" t="s">
        <v>271</v>
      </c>
      <c r="CG50" s="42"/>
      <c r="CH50" s="42"/>
      <c r="CI50" s="19" t="s">
        <v>271</v>
      </c>
      <c r="CJ50" s="19" t="s">
        <v>271</v>
      </c>
      <c r="CK50" s="19" t="s">
        <v>271</v>
      </c>
      <c r="CL50" s="19" t="s">
        <v>271</v>
      </c>
      <c r="CM50" s="19" t="s">
        <v>271</v>
      </c>
      <c r="CN50" s="19" t="s">
        <v>271</v>
      </c>
      <c r="CO50" s="19" t="s">
        <v>271</v>
      </c>
      <c r="CP50" s="19" t="s">
        <v>271</v>
      </c>
      <c r="CQ50" s="43"/>
      <c r="CR50" s="43"/>
      <c r="CS50"/>
      <c r="CT50"/>
      <c r="CU50"/>
      <c r="CV50" s="18"/>
      <c r="CW50" s="18"/>
      <c r="CX50" s="18"/>
      <c r="CY50" s="18"/>
      <c r="CZ50" s="18"/>
      <c r="DA50" s="18"/>
      <c r="DB50" s="18"/>
      <c r="DC50" s="18"/>
      <c r="DD50" s="20">
        <f>COUNTIF(BV50:DC50,"&lt;&gt;")/2</f>
        <v>8</v>
      </c>
      <c r="DE50" s="18"/>
      <c r="DF50" s="18"/>
      <c r="DG50"/>
      <c r="DH50" s="19" t="s">
        <v>271</v>
      </c>
      <c r="DI50" s="19" t="s">
        <v>271</v>
      </c>
      <c r="DJ50" s="19" t="s">
        <v>271</v>
      </c>
      <c r="DK50" s="19" t="s">
        <v>271</v>
      </c>
      <c r="DL50" s="19" t="s">
        <v>271</v>
      </c>
      <c r="DM50" s="19" t="s">
        <v>271</v>
      </c>
      <c r="DN50" s="19" t="s">
        <v>271</v>
      </c>
      <c r="DO50" s="19" t="s">
        <v>271</v>
      </c>
      <c r="DP50" s="42"/>
      <c r="DQ50" s="42"/>
      <c r="DR50" s="19" t="s">
        <v>271</v>
      </c>
      <c r="DS50" s="19" t="s">
        <v>271</v>
      </c>
      <c r="DT50" s="19" t="s">
        <v>271</v>
      </c>
      <c r="DU50" s="19" t="s">
        <v>271</v>
      </c>
      <c r="DV50" s="19" t="s">
        <v>271</v>
      </c>
      <c r="DW50" s="19" t="s">
        <v>271</v>
      </c>
      <c r="DX50" s="19" t="s">
        <v>271</v>
      </c>
      <c r="DY50" s="19" t="s">
        <v>271</v>
      </c>
      <c r="DZ50" s="43"/>
      <c r="EA50" s="43"/>
      <c r="EB50"/>
      <c r="EC50"/>
      <c r="ED50"/>
      <c r="EE50" s="18"/>
      <c r="EF50" s="18"/>
      <c r="EG50" s="18"/>
      <c r="EH50" s="18"/>
      <c r="EI50" s="18"/>
      <c r="EJ50" s="18"/>
      <c r="EK50" s="18"/>
      <c r="EL50" s="18"/>
      <c r="EM50" s="20">
        <f>COUNTIF(DE50:EL50,"&lt;&gt;")/2</f>
        <v>8</v>
      </c>
      <c r="EN50" s="18"/>
      <c r="EO50" s="18"/>
      <c r="EP50"/>
      <c r="EQ50" s="19" t="s">
        <v>271</v>
      </c>
      <c r="ER50" s="19" t="s">
        <v>271</v>
      </c>
      <c r="ES50" s="19" t="s">
        <v>271</v>
      </c>
      <c r="ET50" s="19" t="s">
        <v>271</v>
      </c>
      <c r="EU50" s="19" t="s">
        <v>271</v>
      </c>
      <c r="EV50" s="19" t="s">
        <v>271</v>
      </c>
      <c r="EW50" s="19" t="s">
        <v>271</v>
      </c>
      <c r="EX50" s="19" t="s">
        <v>271</v>
      </c>
      <c r="EY50" s="42"/>
      <c r="EZ50" s="42"/>
      <c r="FA50" s="19" t="s">
        <v>271</v>
      </c>
      <c r="FB50" s="19" t="s">
        <v>271</v>
      </c>
      <c r="FC50" s="19" t="s">
        <v>271</v>
      </c>
      <c r="FD50" s="19" t="s">
        <v>271</v>
      </c>
      <c r="FE50" s="19" t="s">
        <v>271</v>
      </c>
      <c r="FF50" s="19" t="s">
        <v>271</v>
      </c>
      <c r="FG50" s="19" t="s">
        <v>271</v>
      </c>
      <c r="FH50" s="19" t="s">
        <v>271</v>
      </c>
      <c r="FI50" s="43"/>
      <c r="FJ50" s="43"/>
      <c r="FK50"/>
      <c r="FL50"/>
      <c r="FM50"/>
      <c r="FN50" s="18"/>
      <c r="FO50" s="18"/>
      <c r="FP50" s="18"/>
      <c r="FQ50" s="18"/>
      <c r="FR50" s="18"/>
      <c r="FS50" s="18"/>
      <c r="FT50" s="18"/>
      <c r="FU50" s="18"/>
      <c r="FV50" s="20">
        <f>COUNTIF(EN50:FU50,"&lt;&gt;")/2</f>
        <v>8</v>
      </c>
      <c r="FW50" s="21"/>
      <c r="FX50" s="20">
        <f>AL50+BU50+DD50+EM50+FV50</f>
        <v>40</v>
      </c>
    </row>
    <row r="51" spans="1:180" s="36" customFormat="1" ht="16.5" thickBot="1">
      <c r="A51" s="38"/>
      <c r="B51" s="45"/>
      <c r="C51" s="46"/>
      <c r="D51" s="18"/>
      <c r="E51" s="18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 s="18"/>
      <c r="AE51" s="18"/>
      <c r="AF51" s="18"/>
      <c r="AG51" s="18"/>
      <c r="AH51" s="18"/>
      <c r="AI51" s="18"/>
      <c r="AJ51" s="18"/>
      <c r="AK51" s="18"/>
      <c r="AL51" s="30"/>
      <c r="AM51" s="18"/>
      <c r="AN51" s="18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 s="18"/>
      <c r="BN51" s="18"/>
      <c r="BO51" s="18"/>
      <c r="BP51" s="18"/>
      <c r="BQ51" s="18"/>
      <c r="BR51" s="18"/>
      <c r="BS51" s="18"/>
      <c r="BT51" s="18"/>
      <c r="BU51" s="30"/>
      <c r="BV51" s="18"/>
      <c r="BW51" s="18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 s="18"/>
      <c r="CW51" s="18"/>
      <c r="CX51" s="18"/>
      <c r="CY51" s="18"/>
      <c r="CZ51" s="18"/>
      <c r="DA51" s="18"/>
      <c r="DB51" s="18"/>
      <c r="DC51" s="18"/>
      <c r="DD51" s="30"/>
      <c r="DE51" s="18"/>
      <c r="DF51" s="18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 s="18"/>
      <c r="EF51" s="18"/>
      <c r="EG51" s="18"/>
      <c r="EH51" s="18"/>
      <c r="EI51" s="18"/>
      <c r="EJ51" s="18"/>
      <c r="EK51" s="18"/>
      <c r="EL51" s="18"/>
      <c r="EM51" s="30"/>
      <c r="EN51" s="18"/>
      <c r="EO51" s="18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 s="18"/>
      <c r="FO51" s="18"/>
      <c r="FP51" s="18"/>
      <c r="FQ51" s="18"/>
      <c r="FR51" s="18"/>
      <c r="FS51" s="18"/>
      <c r="FT51" s="18"/>
      <c r="FU51" s="18"/>
      <c r="FV51" s="30"/>
      <c r="FW51" s="35"/>
      <c r="FX51" s="30"/>
    </row>
    <row r="52" spans="1:180" s="22" customFormat="1" ht="15.75" customHeight="1">
      <c r="A52" s="135" t="s">
        <v>277</v>
      </c>
      <c r="B52" s="16" t="s">
        <v>278</v>
      </c>
      <c r="C52" s="47" t="s">
        <v>279</v>
      </c>
      <c r="D52" s="18"/>
      <c r="E52" s="18"/>
      <c r="F52"/>
      <c r="G52" s="19" t="s">
        <v>280</v>
      </c>
      <c r="H52" s="19" t="s">
        <v>280</v>
      </c>
      <c r="I52" s="19" t="s">
        <v>280</v>
      </c>
      <c r="J52" s="19" t="s">
        <v>280</v>
      </c>
      <c r="K52" s="19" t="s">
        <v>280</v>
      </c>
      <c r="L52" s="19" t="s">
        <v>280</v>
      </c>
      <c r="M52" s="19" t="s">
        <v>280</v>
      </c>
      <c r="N52"/>
      <c r="O52"/>
      <c r="P52" s="19" t="s">
        <v>280</v>
      </c>
      <c r="Q52" s="19" t="s">
        <v>280</v>
      </c>
      <c r="R52" s="19" t="s">
        <v>280</v>
      </c>
      <c r="S52" s="19" t="s">
        <v>280</v>
      </c>
      <c r="T52" s="19" t="s">
        <v>280</v>
      </c>
      <c r="U52" s="19" t="s">
        <v>280</v>
      </c>
      <c r="V52" s="19" t="s">
        <v>280</v>
      </c>
      <c r="W52" s="19" t="s">
        <v>280</v>
      </c>
      <c r="X52" s="19" t="s">
        <v>280</v>
      </c>
      <c r="Y52"/>
      <c r="Z52"/>
      <c r="AA52"/>
      <c r="AB52"/>
      <c r="AC52"/>
      <c r="AD52" s="18"/>
      <c r="AE52" s="18"/>
      <c r="AF52" s="18"/>
      <c r="AG52" s="18"/>
      <c r="AH52" s="18"/>
      <c r="AI52" s="18"/>
      <c r="AJ52" s="18"/>
      <c r="AK52" s="18"/>
      <c r="AL52" s="20">
        <f>COUNTIF(D52:AK52,"&lt;&gt;")/2</f>
        <v>8</v>
      </c>
      <c r="AM52" s="18"/>
      <c r="AN52" s="18"/>
      <c r="AO52"/>
      <c r="AP52" s="19" t="s">
        <v>280</v>
      </c>
      <c r="AQ52" s="19" t="s">
        <v>280</v>
      </c>
      <c r="AR52" s="19" t="s">
        <v>280</v>
      </c>
      <c r="AS52" s="19" t="s">
        <v>280</v>
      </c>
      <c r="AT52" s="19" t="s">
        <v>280</v>
      </c>
      <c r="AU52" s="19" t="s">
        <v>280</v>
      </c>
      <c r="AV52" s="19" t="s">
        <v>280</v>
      </c>
      <c r="AW52"/>
      <c r="AX52"/>
      <c r="AY52" s="19" t="s">
        <v>280</v>
      </c>
      <c r="AZ52" s="19" t="s">
        <v>280</v>
      </c>
      <c r="BA52" s="19" t="s">
        <v>280</v>
      </c>
      <c r="BB52" s="19" t="s">
        <v>280</v>
      </c>
      <c r="BC52" s="19" t="s">
        <v>280</v>
      </c>
      <c r="BD52" s="19" t="s">
        <v>280</v>
      </c>
      <c r="BE52" s="19" t="s">
        <v>280</v>
      </c>
      <c r="BF52" s="19" t="s">
        <v>280</v>
      </c>
      <c r="BG52" s="19" t="s">
        <v>280</v>
      </c>
      <c r="BH52"/>
      <c r="BI52"/>
      <c r="BJ52"/>
      <c r="BK52"/>
      <c r="BL52"/>
      <c r="BM52" s="18"/>
      <c r="BN52" s="18"/>
      <c r="BO52" s="18"/>
      <c r="BP52" s="18"/>
      <c r="BQ52" s="18"/>
      <c r="BR52" s="18"/>
      <c r="BS52" s="18"/>
      <c r="BT52" s="18"/>
      <c r="BU52" s="20">
        <f>COUNTIF(AM52:BT52,"&lt;&gt;")/2</f>
        <v>8</v>
      </c>
      <c r="BV52" s="18"/>
      <c r="BW52" s="18"/>
      <c r="BX52"/>
      <c r="BY52" s="19" t="s">
        <v>280</v>
      </c>
      <c r="BZ52" s="19" t="s">
        <v>280</v>
      </c>
      <c r="CA52" s="19" t="s">
        <v>280</v>
      </c>
      <c r="CB52" s="19" t="s">
        <v>280</v>
      </c>
      <c r="CC52" s="19" t="s">
        <v>280</v>
      </c>
      <c r="CD52" s="19" t="s">
        <v>280</v>
      </c>
      <c r="CE52" s="19" t="s">
        <v>280</v>
      </c>
      <c r="CF52"/>
      <c r="CG52"/>
      <c r="CH52" s="19" t="s">
        <v>280</v>
      </c>
      <c r="CI52" s="19" t="s">
        <v>280</v>
      </c>
      <c r="CJ52" s="19" t="s">
        <v>280</v>
      </c>
      <c r="CK52" s="19" t="s">
        <v>280</v>
      </c>
      <c r="CL52" s="19" t="s">
        <v>280</v>
      </c>
      <c r="CM52" s="19" t="s">
        <v>280</v>
      </c>
      <c r="CN52" s="19" t="s">
        <v>280</v>
      </c>
      <c r="CO52" s="19" t="s">
        <v>280</v>
      </c>
      <c r="CP52" s="19" t="s">
        <v>280</v>
      </c>
      <c r="CQ52"/>
      <c r="CR52"/>
      <c r="CS52"/>
      <c r="CT52"/>
      <c r="CU52"/>
      <c r="CV52" s="18"/>
      <c r="CW52" s="18"/>
      <c r="CX52" s="18"/>
      <c r="CY52" s="18"/>
      <c r="CZ52" s="18"/>
      <c r="DA52" s="18"/>
      <c r="DB52" s="18"/>
      <c r="DC52" s="18"/>
      <c r="DD52" s="20">
        <f>COUNTIF(BV52:DC52,"&lt;&gt;")/2</f>
        <v>8</v>
      </c>
      <c r="DE52" s="18"/>
      <c r="DF52" s="18"/>
      <c r="DG52"/>
      <c r="DH52" s="19" t="s">
        <v>280</v>
      </c>
      <c r="DI52" s="19" t="s">
        <v>280</v>
      </c>
      <c r="DJ52" s="19" t="s">
        <v>280</v>
      </c>
      <c r="DK52" s="19" t="s">
        <v>280</v>
      </c>
      <c r="DL52" s="19" t="s">
        <v>280</v>
      </c>
      <c r="DM52" s="19" t="s">
        <v>280</v>
      </c>
      <c r="DN52" s="19" t="s">
        <v>280</v>
      </c>
      <c r="DO52"/>
      <c r="DP52"/>
      <c r="DQ52" s="19" t="s">
        <v>280</v>
      </c>
      <c r="DR52" s="19" t="s">
        <v>280</v>
      </c>
      <c r="DS52" s="19" t="s">
        <v>280</v>
      </c>
      <c r="DT52" s="19" t="s">
        <v>280</v>
      </c>
      <c r="DU52" s="19" t="s">
        <v>280</v>
      </c>
      <c r="DV52" s="19" t="s">
        <v>280</v>
      </c>
      <c r="DW52" s="19" t="s">
        <v>280</v>
      </c>
      <c r="DX52" s="19" t="s">
        <v>280</v>
      </c>
      <c r="DY52" s="19" t="s">
        <v>280</v>
      </c>
      <c r="DZ52"/>
      <c r="EA52"/>
      <c r="EB52"/>
      <c r="EC52"/>
      <c r="ED52"/>
      <c r="EE52" s="18"/>
      <c r="EF52" s="18"/>
      <c r="EG52" s="18"/>
      <c r="EH52" s="18"/>
      <c r="EI52" s="18"/>
      <c r="EJ52" s="18"/>
      <c r="EK52" s="18"/>
      <c r="EL52" s="18"/>
      <c r="EM52" s="20">
        <f>COUNTIF(DE52:EL52,"&lt;&gt;")/2</f>
        <v>8</v>
      </c>
      <c r="EN52" s="18"/>
      <c r="EO52" s="18"/>
      <c r="EP52"/>
      <c r="EQ52" s="19" t="s">
        <v>280</v>
      </c>
      <c r="ER52" s="19" t="s">
        <v>280</v>
      </c>
      <c r="ES52" s="19" t="s">
        <v>280</v>
      </c>
      <c r="ET52" s="19" t="s">
        <v>280</v>
      </c>
      <c r="EU52" s="19" t="s">
        <v>280</v>
      </c>
      <c r="EV52" s="19" t="s">
        <v>280</v>
      </c>
      <c r="EW52" s="19" t="s">
        <v>280</v>
      </c>
      <c r="EX52"/>
      <c r="EY52"/>
      <c r="EZ52" s="19" t="s">
        <v>280</v>
      </c>
      <c r="FA52" s="19" t="s">
        <v>280</v>
      </c>
      <c r="FB52" s="19" t="s">
        <v>280</v>
      </c>
      <c r="FC52" s="19" t="s">
        <v>280</v>
      </c>
      <c r="FD52" s="19" t="s">
        <v>280</v>
      </c>
      <c r="FE52" s="19" t="s">
        <v>280</v>
      </c>
      <c r="FF52" s="19" t="s">
        <v>280</v>
      </c>
      <c r="FG52" s="19" t="s">
        <v>280</v>
      </c>
      <c r="FH52" s="19" t="s">
        <v>280</v>
      </c>
      <c r="FI52"/>
      <c r="FJ52"/>
      <c r="FK52"/>
      <c r="FL52"/>
      <c r="FM52"/>
      <c r="FN52" s="18"/>
      <c r="FO52" s="18"/>
      <c r="FP52" s="18"/>
      <c r="FQ52" s="18"/>
      <c r="FR52" s="18"/>
      <c r="FS52" s="18"/>
      <c r="FT52" s="18"/>
      <c r="FU52" s="18"/>
      <c r="FV52" s="20">
        <f>COUNTIF(EN52:FU52,"&lt;&gt;")/2</f>
        <v>8</v>
      </c>
      <c r="FW52" s="21"/>
      <c r="FX52" s="20">
        <f>AL52+BU52+DD52+EM52+FV52</f>
        <v>40</v>
      </c>
    </row>
    <row r="53" spans="1:180" s="2" customFormat="1" ht="15.75" customHeight="1">
      <c r="A53" s="134"/>
      <c r="B53" s="16" t="s">
        <v>281</v>
      </c>
      <c r="C53" s="47" t="s">
        <v>279</v>
      </c>
      <c r="D53" s="18"/>
      <c r="E53" s="18"/>
      <c r="F53"/>
      <c r="G53"/>
      <c r="H53"/>
      <c r="I53" s="19" t="s">
        <v>280</v>
      </c>
      <c r="J53" s="19" t="s">
        <v>280</v>
      </c>
      <c r="K53" s="19" t="s">
        <v>280</v>
      </c>
      <c r="L53" s="19" t="s">
        <v>280</v>
      </c>
      <c r="M53" s="19" t="s">
        <v>280</v>
      </c>
      <c r="N53" s="19" t="s">
        <v>280</v>
      </c>
      <c r="O53" s="19" t="s">
        <v>280</v>
      </c>
      <c r="P53"/>
      <c r="Q53"/>
      <c r="R53" s="19" t="s">
        <v>280</v>
      </c>
      <c r="S53" s="19" t="s">
        <v>280</v>
      </c>
      <c r="T53" s="19" t="s">
        <v>280</v>
      </c>
      <c r="U53" s="19" t="s">
        <v>280</v>
      </c>
      <c r="V53" s="19" t="s">
        <v>280</v>
      </c>
      <c r="W53" s="19" t="s">
        <v>280</v>
      </c>
      <c r="X53" s="19" t="s">
        <v>280</v>
      </c>
      <c r="Y53" s="19" t="s">
        <v>280</v>
      </c>
      <c r="Z53" s="19" t="s">
        <v>280</v>
      </c>
      <c r="AA53"/>
      <c r="AB53"/>
      <c r="AC53"/>
      <c r="AD53" s="18"/>
      <c r="AE53" s="18"/>
      <c r="AF53" s="18"/>
      <c r="AG53" s="18"/>
      <c r="AH53" s="18"/>
      <c r="AI53" s="18"/>
      <c r="AJ53" s="18"/>
      <c r="AK53" s="18"/>
      <c r="AL53" s="20">
        <f>COUNTIF(D53:AK53,"&lt;&gt;")/2</f>
        <v>8</v>
      </c>
      <c r="AM53" s="18"/>
      <c r="AN53" s="18"/>
      <c r="AO53"/>
      <c r="AP53"/>
      <c r="AQ53"/>
      <c r="AR53" s="19" t="s">
        <v>280</v>
      </c>
      <c r="AS53" s="19" t="s">
        <v>280</v>
      </c>
      <c r="AT53" s="19" t="s">
        <v>280</v>
      </c>
      <c r="AU53" s="19" t="s">
        <v>280</v>
      </c>
      <c r="AV53" s="19" t="s">
        <v>280</v>
      </c>
      <c r="AW53" s="19" t="s">
        <v>280</v>
      </c>
      <c r="AX53" s="19" t="s">
        <v>280</v>
      </c>
      <c r="AY53"/>
      <c r="AZ53"/>
      <c r="BA53" s="19" t="s">
        <v>280</v>
      </c>
      <c r="BB53" s="19" t="s">
        <v>280</v>
      </c>
      <c r="BC53" s="19" t="s">
        <v>280</v>
      </c>
      <c r="BD53" s="19" t="s">
        <v>280</v>
      </c>
      <c r="BE53" s="19" t="s">
        <v>280</v>
      </c>
      <c r="BF53" s="19" t="s">
        <v>280</v>
      </c>
      <c r="BG53" s="19" t="s">
        <v>280</v>
      </c>
      <c r="BH53" s="19" t="s">
        <v>280</v>
      </c>
      <c r="BI53" s="19" t="s">
        <v>280</v>
      </c>
      <c r="BJ53"/>
      <c r="BK53"/>
      <c r="BL53"/>
      <c r="BM53" s="18"/>
      <c r="BN53" s="18"/>
      <c r="BO53" s="18"/>
      <c r="BP53" s="18"/>
      <c r="BQ53" s="18"/>
      <c r="BR53" s="18"/>
      <c r="BS53" s="18"/>
      <c r="BT53" s="18"/>
      <c r="BU53" s="20">
        <f>COUNTIF(AM53:BT53,"&lt;&gt;")/2</f>
        <v>8</v>
      </c>
      <c r="BV53" s="18"/>
      <c r="BW53" s="18"/>
      <c r="BX53"/>
      <c r="BY53"/>
      <c r="BZ53"/>
      <c r="CA53" s="19" t="s">
        <v>280</v>
      </c>
      <c r="CB53" s="19" t="s">
        <v>280</v>
      </c>
      <c r="CC53" s="19" t="s">
        <v>280</v>
      </c>
      <c r="CD53" s="19" t="s">
        <v>280</v>
      </c>
      <c r="CE53" s="19" t="s">
        <v>280</v>
      </c>
      <c r="CF53" s="19" t="s">
        <v>280</v>
      </c>
      <c r="CG53" s="19" t="s">
        <v>280</v>
      </c>
      <c r="CH53"/>
      <c r="CI53"/>
      <c r="CJ53" s="19" t="s">
        <v>280</v>
      </c>
      <c r="CK53" s="19" t="s">
        <v>280</v>
      </c>
      <c r="CL53" s="19" t="s">
        <v>280</v>
      </c>
      <c r="CM53" s="19" t="s">
        <v>280</v>
      </c>
      <c r="CN53" s="19" t="s">
        <v>280</v>
      </c>
      <c r="CO53" s="19" t="s">
        <v>280</v>
      </c>
      <c r="CP53" s="19" t="s">
        <v>280</v>
      </c>
      <c r="CQ53" s="19" t="s">
        <v>280</v>
      </c>
      <c r="CR53" s="19" t="s">
        <v>280</v>
      </c>
      <c r="CS53"/>
      <c r="CT53"/>
      <c r="CU53"/>
      <c r="CV53" s="18"/>
      <c r="CW53" s="18"/>
      <c r="CX53" s="18"/>
      <c r="CY53" s="18"/>
      <c r="CZ53" s="18"/>
      <c r="DA53" s="18"/>
      <c r="DB53" s="18"/>
      <c r="DC53" s="18"/>
      <c r="DD53" s="20">
        <f>COUNTIF(BV53:DC53,"&lt;&gt;")/2</f>
        <v>8</v>
      </c>
      <c r="DE53" s="18"/>
      <c r="DF53" s="18"/>
      <c r="DG53"/>
      <c r="DH53"/>
      <c r="DI53"/>
      <c r="DJ53" s="19" t="s">
        <v>280</v>
      </c>
      <c r="DK53" s="19" t="s">
        <v>280</v>
      </c>
      <c r="DL53" s="19" t="s">
        <v>280</v>
      </c>
      <c r="DM53" s="19" t="s">
        <v>280</v>
      </c>
      <c r="DN53" s="19" t="s">
        <v>280</v>
      </c>
      <c r="DO53" s="19" t="s">
        <v>280</v>
      </c>
      <c r="DP53" s="19" t="s">
        <v>280</v>
      </c>
      <c r="DQ53"/>
      <c r="DR53"/>
      <c r="DS53" s="19" t="s">
        <v>280</v>
      </c>
      <c r="DT53" s="19" t="s">
        <v>280</v>
      </c>
      <c r="DU53" s="19" t="s">
        <v>280</v>
      </c>
      <c r="DV53" s="19" t="s">
        <v>280</v>
      </c>
      <c r="DW53" s="19" t="s">
        <v>280</v>
      </c>
      <c r="DX53" s="19" t="s">
        <v>280</v>
      </c>
      <c r="DY53" s="19" t="s">
        <v>280</v>
      </c>
      <c r="DZ53" s="19" t="s">
        <v>280</v>
      </c>
      <c r="EA53" s="19" t="s">
        <v>280</v>
      </c>
      <c r="EB53"/>
      <c r="EC53"/>
      <c r="ED53"/>
      <c r="EE53" s="18"/>
      <c r="EF53" s="18"/>
      <c r="EG53" s="18"/>
      <c r="EH53" s="18"/>
      <c r="EI53" s="18"/>
      <c r="EJ53" s="18"/>
      <c r="EK53" s="18"/>
      <c r="EL53" s="18"/>
      <c r="EM53" s="20">
        <f>COUNTIF(DE53:EL53,"&lt;&gt;")/2</f>
        <v>8</v>
      </c>
      <c r="EN53" s="18"/>
      <c r="EO53" s="18"/>
      <c r="EP53"/>
      <c r="EQ53"/>
      <c r="ER53"/>
      <c r="ES53" s="19" t="s">
        <v>280</v>
      </c>
      <c r="ET53" s="19" t="s">
        <v>280</v>
      </c>
      <c r="EU53" s="19" t="s">
        <v>280</v>
      </c>
      <c r="EV53" s="19" t="s">
        <v>280</v>
      </c>
      <c r="EW53" s="19" t="s">
        <v>280</v>
      </c>
      <c r="EX53" s="19" t="s">
        <v>280</v>
      </c>
      <c r="EY53" s="19" t="s">
        <v>280</v>
      </c>
      <c r="EZ53"/>
      <c r="FA53"/>
      <c r="FB53" s="19" t="s">
        <v>280</v>
      </c>
      <c r="FC53" s="19" t="s">
        <v>280</v>
      </c>
      <c r="FD53" s="19" t="s">
        <v>280</v>
      </c>
      <c r="FE53" s="19" t="s">
        <v>280</v>
      </c>
      <c r="FF53" s="19" t="s">
        <v>280</v>
      </c>
      <c r="FG53" s="19" t="s">
        <v>280</v>
      </c>
      <c r="FH53" s="19" t="s">
        <v>280</v>
      </c>
      <c r="FI53" s="19" t="s">
        <v>280</v>
      </c>
      <c r="FJ53" s="19" t="s">
        <v>280</v>
      </c>
      <c r="FK53"/>
      <c r="FL53"/>
      <c r="FM53"/>
      <c r="FN53" s="18"/>
      <c r="FO53" s="18"/>
      <c r="FP53" s="18"/>
      <c r="FQ53" s="18"/>
      <c r="FR53" s="18"/>
      <c r="FS53" s="18"/>
      <c r="FT53" s="18"/>
      <c r="FU53" s="18"/>
      <c r="FV53" s="20">
        <f>COUNTIF(EN53:FU53,"&lt;&gt;")/2</f>
        <v>8</v>
      </c>
      <c r="FW53" s="21"/>
      <c r="FX53" s="20">
        <f>AL53+BU53+DD53+EM53+FV53</f>
        <v>40</v>
      </c>
    </row>
    <row r="54" spans="1:180" s="31" customFormat="1" ht="16.5" thickBot="1">
      <c r="A54" s="134"/>
      <c r="B54" s="24" t="s">
        <v>282</v>
      </c>
      <c r="C54" s="47" t="s">
        <v>279</v>
      </c>
      <c r="D54" s="18"/>
      <c r="E54" s="18"/>
      <c r="F54"/>
      <c r="G54" s="19" t="s">
        <v>280</v>
      </c>
      <c r="H54" s="19" t="s">
        <v>280</v>
      </c>
      <c r="I54" s="19" t="s">
        <v>280</v>
      </c>
      <c r="J54" s="19" t="s">
        <v>280</v>
      </c>
      <c r="K54" s="19" t="s">
        <v>280</v>
      </c>
      <c r="L54" s="19" t="s">
        <v>280</v>
      </c>
      <c r="M54" s="19" t="s">
        <v>280</v>
      </c>
      <c r="N54"/>
      <c r="O54"/>
      <c r="P54" s="19" t="s">
        <v>280</v>
      </c>
      <c r="Q54" s="19" t="s">
        <v>280</v>
      </c>
      <c r="R54" s="19" t="s">
        <v>280</v>
      </c>
      <c r="S54" s="19" t="s">
        <v>280</v>
      </c>
      <c r="T54" s="19" t="s">
        <v>280</v>
      </c>
      <c r="U54" s="19" t="s">
        <v>280</v>
      </c>
      <c r="V54" s="19" t="s">
        <v>280</v>
      </c>
      <c r="W54" s="19" t="s">
        <v>280</v>
      </c>
      <c r="X54" s="19" t="s">
        <v>280</v>
      </c>
      <c r="Y54"/>
      <c r="Z54"/>
      <c r="AA54"/>
      <c r="AB54"/>
      <c r="AC54"/>
      <c r="AD54" s="18"/>
      <c r="AE54" s="18"/>
      <c r="AF54" s="18"/>
      <c r="AG54" s="18"/>
      <c r="AH54" s="18"/>
      <c r="AI54" s="18"/>
      <c r="AJ54" s="18"/>
      <c r="AK54" s="18"/>
      <c r="AL54" s="20">
        <f>COUNTIF(D54:AK54,"&lt;&gt;")/2</f>
        <v>8</v>
      </c>
      <c r="AM54" s="18"/>
      <c r="AN54" s="18"/>
      <c r="AO54"/>
      <c r="AP54" s="19" t="s">
        <v>280</v>
      </c>
      <c r="AQ54" s="19" t="s">
        <v>280</v>
      </c>
      <c r="AR54" s="19" t="s">
        <v>280</v>
      </c>
      <c r="AS54" s="19" t="s">
        <v>280</v>
      </c>
      <c r="AT54" s="19" t="s">
        <v>280</v>
      </c>
      <c r="AU54" s="19" t="s">
        <v>280</v>
      </c>
      <c r="AV54" s="19" t="s">
        <v>280</v>
      </c>
      <c r="AW54"/>
      <c r="AX54"/>
      <c r="AY54" s="19" t="s">
        <v>280</v>
      </c>
      <c r="AZ54" s="19" t="s">
        <v>280</v>
      </c>
      <c r="BA54" s="19" t="s">
        <v>280</v>
      </c>
      <c r="BB54" s="19" t="s">
        <v>280</v>
      </c>
      <c r="BC54" s="19" t="s">
        <v>280</v>
      </c>
      <c r="BD54" s="19" t="s">
        <v>280</v>
      </c>
      <c r="BE54" s="19" t="s">
        <v>280</v>
      </c>
      <c r="BF54" s="19" t="s">
        <v>280</v>
      </c>
      <c r="BG54" s="19" t="s">
        <v>280</v>
      </c>
      <c r="BH54"/>
      <c r="BI54"/>
      <c r="BJ54"/>
      <c r="BK54"/>
      <c r="BL54"/>
      <c r="BM54" s="18"/>
      <c r="BN54" s="18"/>
      <c r="BO54" s="18"/>
      <c r="BP54" s="18"/>
      <c r="BQ54" s="18"/>
      <c r="BR54" s="18"/>
      <c r="BS54" s="18"/>
      <c r="BT54" s="18"/>
      <c r="BU54" s="20">
        <f>COUNTIF(AM54:BT54,"&lt;&gt;")/2</f>
        <v>8</v>
      </c>
      <c r="BV54" s="18"/>
      <c r="BW54" s="18"/>
      <c r="BX54"/>
      <c r="BY54" s="19" t="s">
        <v>280</v>
      </c>
      <c r="BZ54" s="19" t="s">
        <v>280</v>
      </c>
      <c r="CA54" s="19" t="s">
        <v>280</v>
      </c>
      <c r="CB54" s="19" t="s">
        <v>280</v>
      </c>
      <c r="CC54" s="19" t="s">
        <v>280</v>
      </c>
      <c r="CD54" s="19" t="s">
        <v>280</v>
      </c>
      <c r="CE54" s="19" t="s">
        <v>280</v>
      </c>
      <c r="CF54"/>
      <c r="CG54"/>
      <c r="CH54" s="19" t="s">
        <v>280</v>
      </c>
      <c r="CI54" s="19" t="s">
        <v>280</v>
      </c>
      <c r="CJ54" s="19" t="s">
        <v>280</v>
      </c>
      <c r="CK54" s="19" t="s">
        <v>280</v>
      </c>
      <c r="CL54" s="19" t="s">
        <v>280</v>
      </c>
      <c r="CM54" s="19" t="s">
        <v>280</v>
      </c>
      <c r="CN54" s="19" t="s">
        <v>280</v>
      </c>
      <c r="CO54" s="19" t="s">
        <v>280</v>
      </c>
      <c r="CP54" s="19" t="s">
        <v>280</v>
      </c>
      <c r="CQ54"/>
      <c r="CR54"/>
      <c r="CS54"/>
      <c r="CT54"/>
      <c r="CU54"/>
      <c r="CV54" s="18"/>
      <c r="CW54" s="18"/>
      <c r="CX54" s="18"/>
      <c r="CY54" s="18"/>
      <c r="CZ54" s="18"/>
      <c r="DA54" s="18"/>
      <c r="DB54" s="18"/>
      <c r="DC54" s="18"/>
      <c r="DD54" s="20">
        <f>COUNTIF(BV54:DC54,"&lt;&gt;")/2</f>
        <v>8</v>
      </c>
      <c r="DE54" s="18"/>
      <c r="DF54" s="18"/>
      <c r="DG54"/>
      <c r="DH54" s="19" t="s">
        <v>280</v>
      </c>
      <c r="DI54" s="19" t="s">
        <v>280</v>
      </c>
      <c r="DJ54" s="19" t="s">
        <v>280</v>
      </c>
      <c r="DK54" s="19" t="s">
        <v>280</v>
      </c>
      <c r="DL54" s="19" t="s">
        <v>280</v>
      </c>
      <c r="DM54" s="19" t="s">
        <v>280</v>
      </c>
      <c r="DN54" s="19" t="s">
        <v>280</v>
      </c>
      <c r="DO54"/>
      <c r="DP54"/>
      <c r="DQ54" s="19" t="s">
        <v>280</v>
      </c>
      <c r="DR54" s="19" t="s">
        <v>280</v>
      </c>
      <c r="DS54" s="19" t="s">
        <v>280</v>
      </c>
      <c r="DT54" s="19" t="s">
        <v>280</v>
      </c>
      <c r="DU54" s="19" t="s">
        <v>280</v>
      </c>
      <c r="DV54" s="19" t="s">
        <v>280</v>
      </c>
      <c r="DW54" s="19" t="s">
        <v>280</v>
      </c>
      <c r="DX54" s="19" t="s">
        <v>280</v>
      </c>
      <c r="DY54" s="19" t="s">
        <v>280</v>
      </c>
      <c r="DZ54"/>
      <c r="EA54"/>
      <c r="EB54"/>
      <c r="EC54"/>
      <c r="ED54"/>
      <c r="EE54" s="18"/>
      <c r="EF54" s="18"/>
      <c r="EG54" s="18"/>
      <c r="EH54" s="18"/>
      <c r="EI54" s="18"/>
      <c r="EJ54" s="18"/>
      <c r="EK54" s="18"/>
      <c r="EL54" s="18"/>
      <c r="EM54" s="20">
        <f>COUNTIF(DE54:EL54,"&lt;&gt;")/2</f>
        <v>8</v>
      </c>
      <c r="EN54" s="18"/>
      <c r="EO54" s="18"/>
      <c r="EP54"/>
      <c r="EQ54" s="19" t="s">
        <v>280</v>
      </c>
      <c r="ER54" s="19" t="s">
        <v>280</v>
      </c>
      <c r="ES54" s="19" t="s">
        <v>280</v>
      </c>
      <c r="ET54" s="19" t="s">
        <v>280</v>
      </c>
      <c r="EU54" s="19" t="s">
        <v>280</v>
      </c>
      <c r="EV54" s="19" t="s">
        <v>280</v>
      </c>
      <c r="EW54" s="19" t="s">
        <v>280</v>
      </c>
      <c r="EX54"/>
      <c r="EY54"/>
      <c r="EZ54" s="19" t="s">
        <v>280</v>
      </c>
      <c r="FA54" s="19" t="s">
        <v>280</v>
      </c>
      <c r="FB54" s="19" t="s">
        <v>280</v>
      </c>
      <c r="FC54" s="19" t="s">
        <v>280</v>
      </c>
      <c r="FD54" s="19" t="s">
        <v>280</v>
      </c>
      <c r="FE54" s="19" t="s">
        <v>280</v>
      </c>
      <c r="FF54" s="19" t="s">
        <v>280</v>
      </c>
      <c r="FG54" s="19" t="s">
        <v>280</v>
      </c>
      <c r="FH54" s="19" t="s">
        <v>280</v>
      </c>
      <c r="FI54"/>
      <c r="FJ54"/>
      <c r="FK54"/>
      <c r="FL54"/>
      <c r="FM54"/>
      <c r="FN54" s="18"/>
      <c r="FO54" s="18"/>
      <c r="FP54" s="18"/>
      <c r="FQ54" s="18"/>
      <c r="FR54" s="18"/>
      <c r="FS54" s="18"/>
      <c r="FT54" s="18"/>
      <c r="FU54" s="18"/>
      <c r="FV54" s="20">
        <f>COUNTIF(EN54:FU54,"&lt;&gt;")/2</f>
        <v>8</v>
      </c>
      <c r="FW54" s="21"/>
      <c r="FX54" s="20">
        <f>AL54+BU54+DD54+EM54+FV54</f>
        <v>40</v>
      </c>
    </row>
    <row r="55" spans="1:180" s="36" customFormat="1" ht="15.75">
      <c r="A55" s="48"/>
      <c r="B55" s="46"/>
      <c r="C55" s="46"/>
      <c r="D55" s="18"/>
      <c r="E55" s="18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18"/>
      <c r="AE55" s="18"/>
      <c r="AF55" s="18"/>
      <c r="AG55" s="18"/>
      <c r="AH55" s="18"/>
      <c r="AI55" s="18"/>
      <c r="AJ55" s="18"/>
      <c r="AK55" s="18"/>
      <c r="AL55" s="30"/>
      <c r="AM55" s="18"/>
      <c r="AN55" s="18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 s="18"/>
      <c r="BN55" s="18"/>
      <c r="BO55" s="18"/>
      <c r="BP55" s="18"/>
      <c r="BQ55" s="18"/>
      <c r="BR55" s="18"/>
      <c r="BS55" s="18"/>
      <c r="BT55" s="18"/>
      <c r="BU55" s="30"/>
      <c r="BV55" s="18"/>
      <c r="BW55" s="18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 s="18"/>
      <c r="CW55" s="18"/>
      <c r="CX55" s="18"/>
      <c r="CY55" s="18"/>
      <c r="CZ55" s="18"/>
      <c r="DA55" s="18"/>
      <c r="DB55" s="18"/>
      <c r="DC55" s="18"/>
      <c r="DD55" s="30"/>
      <c r="DE55" s="18"/>
      <c r="DF55" s="18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 s="18"/>
      <c r="EF55" s="18"/>
      <c r="EG55" s="18"/>
      <c r="EH55" s="18"/>
      <c r="EI55" s="18"/>
      <c r="EJ55" s="18"/>
      <c r="EK55" s="18"/>
      <c r="EL55" s="18"/>
      <c r="EM55" s="30"/>
      <c r="EN55" s="18"/>
      <c r="EO55" s="18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 s="18"/>
      <c r="FO55" s="18"/>
      <c r="FP55" s="18"/>
      <c r="FQ55" s="18"/>
      <c r="FR55" s="18"/>
      <c r="FS55" s="18"/>
      <c r="FT55" s="18"/>
      <c r="FU55" s="18"/>
      <c r="FV55" s="30"/>
      <c r="FW55" s="35"/>
      <c r="FX55" s="30"/>
    </row>
    <row r="56" spans="1:180" s="2" customFormat="1">
      <c r="A56" s="128"/>
      <c r="B56" s="24" t="s">
        <v>283</v>
      </c>
      <c r="C56" s="41" t="s">
        <v>284</v>
      </c>
      <c r="D56" s="18"/>
      <c r="E56" s="18"/>
      <c r="F56"/>
      <c r="G56" s="44" t="s">
        <v>275</v>
      </c>
      <c r="H56" s="44" t="s">
        <v>275</v>
      </c>
      <c r="I56" s="44" t="s">
        <v>275</v>
      </c>
      <c r="J56" s="44" t="s">
        <v>275</v>
      </c>
      <c r="K56" s="44" t="s">
        <v>275</v>
      </c>
      <c r="L56" s="44" t="s">
        <v>275</v>
      </c>
      <c r="M56" s="44" t="s">
        <v>275</v>
      </c>
      <c r="N56" s="44" t="s">
        <v>275</v>
      </c>
      <c r="O56" s="44" t="s">
        <v>275</v>
      </c>
      <c r="P56" s="42"/>
      <c r="Q56" s="42"/>
      <c r="R56" s="44" t="s">
        <v>275</v>
      </c>
      <c r="S56" s="44" t="s">
        <v>275</v>
      </c>
      <c r="T56" s="44" t="s">
        <v>275</v>
      </c>
      <c r="U56" s="44" t="s">
        <v>275</v>
      </c>
      <c r="V56" s="44" t="s">
        <v>275</v>
      </c>
      <c r="W56" s="44" t="s">
        <v>275</v>
      </c>
      <c r="X56" s="44" t="s">
        <v>275</v>
      </c>
      <c r="Y56"/>
      <c r="Z56"/>
      <c r="AA56"/>
      <c r="AB56"/>
      <c r="AC56"/>
      <c r="AD56" s="18"/>
      <c r="AE56" s="18"/>
      <c r="AF56" s="18"/>
      <c r="AG56" s="18"/>
      <c r="AH56" s="18"/>
      <c r="AI56" s="18"/>
      <c r="AJ56" s="18"/>
      <c r="AK56" s="18"/>
      <c r="AL56" s="20">
        <f>COUNTIF(D56:AK56,"&lt;&gt;")/2</f>
        <v>8</v>
      </c>
      <c r="AM56" s="18"/>
      <c r="AN56" s="18"/>
      <c r="AO56"/>
      <c r="AP56" s="44" t="s">
        <v>275</v>
      </c>
      <c r="AQ56" s="44" t="s">
        <v>275</v>
      </c>
      <c r="AR56" s="44" t="s">
        <v>275</v>
      </c>
      <c r="AS56" s="44" t="s">
        <v>275</v>
      </c>
      <c r="AT56" s="44" t="s">
        <v>275</v>
      </c>
      <c r="AU56" s="44" t="s">
        <v>275</v>
      </c>
      <c r="AV56" s="44" t="s">
        <v>275</v>
      </c>
      <c r="AW56" s="44" t="s">
        <v>275</v>
      </c>
      <c r="AX56" s="44" t="s">
        <v>275</v>
      </c>
      <c r="AY56" s="42"/>
      <c r="AZ56" s="42"/>
      <c r="BA56" s="44" t="s">
        <v>275</v>
      </c>
      <c r="BB56" s="44" t="s">
        <v>275</v>
      </c>
      <c r="BC56" s="44" t="s">
        <v>275</v>
      </c>
      <c r="BD56" s="44" t="s">
        <v>275</v>
      </c>
      <c r="BE56" s="44" t="s">
        <v>275</v>
      </c>
      <c r="BF56" s="44" t="s">
        <v>275</v>
      </c>
      <c r="BG56" s="44" t="s">
        <v>275</v>
      </c>
      <c r="BH56"/>
      <c r="BI56"/>
      <c r="BJ56"/>
      <c r="BK56"/>
      <c r="BL56"/>
      <c r="BM56" s="18"/>
      <c r="BN56" s="18"/>
      <c r="BO56" s="18"/>
      <c r="BP56" s="18"/>
      <c r="BQ56" s="18"/>
      <c r="BR56" s="18"/>
      <c r="BS56" s="18"/>
      <c r="BT56" s="18"/>
      <c r="BU56" s="20">
        <f>COUNTIF(AM56:BT56,"&lt;&gt;")/2</f>
        <v>8</v>
      </c>
      <c r="BV56" s="18"/>
      <c r="BW56" s="18"/>
      <c r="BX56"/>
      <c r="BY56" s="44" t="s">
        <v>275</v>
      </c>
      <c r="BZ56" s="44" t="s">
        <v>275</v>
      </c>
      <c r="CA56" s="44" t="s">
        <v>275</v>
      </c>
      <c r="CB56" s="44" t="s">
        <v>275</v>
      </c>
      <c r="CC56" s="44" t="s">
        <v>275</v>
      </c>
      <c r="CD56" s="44" t="s">
        <v>275</v>
      </c>
      <c r="CE56" s="44" t="s">
        <v>275</v>
      </c>
      <c r="CF56" s="44" t="s">
        <v>275</v>
      </c>
      <c r="CG56" s="44" t="s">
        <v>275</v>
      </c>
      <c r="CH56" s="42"/>
      <c r="CI56" s="42"/>
      <c r="CJ56" s="44" t="s">
        <v>275</v>
      </c>
      <c r="CK56" s="44" t="s">
        <v>275</v>
      </c>
      <c r="CL56" s="44" t="s">
        <v>275</v>
      </c>
      <c r="CM56" s="44" t="s">
        <v>275</v>
      </c>
      <c r="CN56" s="44" t="s">
        <v>275</v>
      </c>
      <c r="CO56" s="44" t="s">
        <v>275</v>
      </c>
      <c r="CP56" s="44" t="s">
        <v>275</v>
      </c>
      <c r="CQ56"/>
      <c r="CR56"/>
      <c r="CS56"/>
      <c r="CT56"/>
      <c r="CU56"/>
      <c r="CV56" s="18"/>
      <c r="CW56" s="18"/>
      <c r="CX56" s="18"/>
      <c r="CY56" s="18"/>
      <c r="CZ56" s="18"/>
      <c r="DA56" s="18"/>
      <c r="DB56" s="18"/>
      <c r="DC56" s="18"/>
      <c r="DD56" s="20">
        <f>COUNTIF(BV56:DC56,"&lt;&gt;")/2</f>
        <v>8</v>
      </c>
      <c r="DE56" s="18"/>
      <c r="DF56" s="18"/>
      <c r="DG56"/>
      <c r="DH56" s="44" t="s">
        <v>275</v>
      </c>
      <c r="DI56" s="44" t="s">
        <v>275</v>
      </c>
      <c r="DJ56" s="44" t="s">
        <v>275</v>
      </c>
      <c r="DK56" s="44" t="s">
        <v>275</v>
      </c>
      <c r="DL56" s="44" t="s">
        <v>275</v>
      </c>
      <c r="DM56" s="44" t="s">
        <v>275</v>
      </c>
      <c r="DN56" s="44" t="s">
        <v>275</v>
      </c>
      <c r="DO56" s="44" t="s">
        <v>275</v>
      </c>
      <c r="DP56" s="44" t="s">
        <v>275</v>
      </c>
      <c r="DQ56" s="42"/>
      <c r="DR56" s="42"/>
      <c r="DS56" s="44" t="s">
        <v>275</v>
      </c>
      <c r="DT56" s="44" t="s">
        <v>275</v>
      </c>
      <c r="DU56" s="44" t="s">
        <v>275</v>
      </c>
      <c r="DV56" s="44" t="s">
        <v>275</v>
      </c>
      <c r="DW56" s="44" t="s">
        <v>275</v>
      </c>
      <c r="DX56" s="44" t="s">
        <v>275</v>
      </c>
      <c r="DY56" s="44" t="s">
        <v>275</v>
      </c>
      <c r="DZ56"/>
      <c r="EA56"/>
      <c r="EB56"/>
      <c r="EC56"/>
      <c r="ED56"/>
      <c r="EE56" s="18"/>
      <c r="EF56" s="18"/>
      <c r="EG56" s="18"/>
      <c r="EH56" s="18"/>
      <c r="EI56" s="18"/>
      <c r="EJ56" s="18"/>
      <c r="EK56" s="18"/>
      <c r="EL56" s="18"/>
      <c r="EM56" s="20">
        <f>COUNTIF(DE56:EL56,"&lt;&gt;")/2</f>
        <v>8</v>
      </c>
      <c r="EN56" s="18"/>
      <c r="EO56" s="18"/>
      <c r="EP56"/>
      <c r="EQ56" s="44" t="s">
        <v>275</v>
      </c>
      <c r="ER56" s="44" t="s">
        <v>275</v>
      </c>
      <c r="ES56" s="44" t="s">
        <v>275</v>
      </c>
      <c r="ET56" s="44" t="s">
        <v>275</v>
      </c>
      <c r="EU56" s="44" t="s">
        <v>275</v>
      </c>
      <c r="EV56" s="44" t="s">
        <v>275</v>
      </c>
      <c r="EW56" s="44" t="s">
        <v>275</v>
      </c>
      <c r="EX56" s="44" t="s">
        <v>275</v>
      </c>
      <c r="EY56" s="44" t="s">
        <v>275</v>
      </c>
      <c r="EZ56" s="42"/>
      <c r="FA56" s="42"/>
      <c r="FB56" s="44" t="s">
        <v>275</v>
      </c>
      <c r="FC56" s="44" t="s">
        <v>275</v>
      </c>
      <c r="FD56" s="44" t="s">
        <v>275</v>
      </c>
      <c r="FE56" s="44" t="s">
        <v>275</v>
      </c>
      <c r="FF56" s="44" t="s">
        <v>275</v>
      </c>
      <c r="FG56" s="44" t="s">
        <v>275</v>
      </c>
      <c r="FH56" s="44" t="s">
        <v>275</v>
      </c>
      <c r="FI56"/>
      <c r="FJ56"/>
      <c r="FK56"/>
      <c r="FL56"/>
      <c r="FM56"/>
      <c r="FN56" s="18"/>
      <c r="FO56" s="18"/>
      <c r="FP56" s="18"/>
      <c r="FQ56" s="18"/>
      <c r="FR56" s="18"/>
      <c r="FS56" s="18"/>
      <c r="FT56" s="18"/>
      <c r="FU56" s="18"/>
      <c r="FV56" s="20">
        <f>COUNTIF(EN56:FU56,"&lt;&gt;")/2</f>
        <v>8</v>
      </c>
      <c r="FW56" s="21"/>
      <c r="FX56" s="20">
        <f>AL56+BU56+DD56+EM56+FV56</f>
        <v>40</v>
      </c>
    </row>
    <row r="57" spans="1:180" s="2" customFormat="1">
      <c r="A57" s="128"/>
      <c r="B57" s="24" t="s">
        <v>285</v>
      </c>
      <c r="C57" s="41" t="s">
        <v>284</v>
      </c>
      <c r="D57" s="18"/>
      <c r="E57" s="18"/>
      <c r="F57"/>
      <c r="G57" s="44" t="s">
        <v>275</v>
      </c>
      <c r="H57" s="44" t="s">
        <v>275</v>
      </c>
      <c r="I57" s="44" t="s">
        <v>275</v>
      </c>
      <c r="J57" s="44" t="s">
        <v>275</v>
      </c>
      <c r="K57" s="44" t="s">
        <v>275</v>
      </c>
      <c r="L57" s="44" t="s">
        <v>275</v>
      </c>
      <c r="M57" s="44" t="s">
        <v>275</v>
      </c>
      <c r="N57" s="44" t="s">
        <v>275</v>
      </c>
      <c r="O57" s="44" t="s">
        <v>275</v>
      </c>
      <c r="P57" s="42"/>
      <c r="Q57" s="42"/>
      <c r="R57" s="44" t="s">
        <v>275</v>
      </c>
      <c r="S57" s="44" t="s">
        <v>275</v>
      </c>
      <c r="T57" s="44" t="s">
        <v>275</v>
      </c>
      <c r="U57" s="44" t="s">
        <v>275</v>
      </c>
      <c r="V57" s="44" t="s">
        <v>275</v>
      </c>
      <c r="W57" s="44" t="s">
        <v>275</v>
      </c>
      <c r="X57" s="44" t="s">
        <v>275</v>
      </c>
      <c r="Y57"/>
      <c r="Z57"/>
      <c r="AA57"/>
      <c r="AB57"/>
      <c r="AC57"/>
      <c r="AD57" s="18"/>
      <c r="AE57" s="18"/>
      <c r="AF57" s="18"/>
      <c r="AG57" s="18"/>
      <c r="AH57" s="18"/>
      <c r="AI57" s="18"/>
      <c r="AJ57" s="18"/>
      <c r="AK57" s="18"/>
      <c r="AL57" s="20">
        <f>COUNTIF(D57:AK57,"&lt;&gt;")/2</f>
        <v>8</v>
      </c>
      <c r="AM57" s="18"/>
      <c r="AN57" s="18"/>
      <c r="AO57"/>
      <c r="AP57" s="44" t="s">
        <v>275</v>
      </c>
      <c r="AQ57" s="44" t="s">
        <v>275</v>
      </c>
      <c r="AR57" s="44" t="s">
        <v>275</v>
      </c>
      <c r="AS57" s="44" t="s">
        <v>275</v>
      </c>
      <c r="AT57" s="44" t="s">
        <v>275</v>
      </c>
      <c r="AU57" s="44" t="s">
        <v>275</v>
      </c>
      <c r="AV57" s="44" t="s">
        <v>275</v>
      </c>
      <c r="AW57" s="44" t="s">
        <v>275</v>
      </c>
      <c r="AX57" s="44" t="s">
        <v>275</v>
      </c>
      <c r="AY57" s="42"/>
      <c r="AZ57" s="42"/>
      <c r="BA57" s="44" t="s">
        <v>275</v>
      </c>
      <c r="BB57" s="44" t="s">
        <v>275</v>
      </c>
      <c r="BC57" s="44" t="s">
        <v>275</v>
      </c>
      <c r="BD57" s="44" t="s">
        <v>275</v>
      </c>
      <c r="BE57" s="44" t="s">
        <v>275</v>
      </c>
      <c r="BF57" s="44" t="s">
        <v>275</v>
      </c>
      <c r="BG57" s="44" t="s">
        <v>275</v>
      </c>
      <c r="BH57"/>
      <c r="BI57"/>
      <c r="BJ57"/>
      <c r="BK57"/>
      <c r="BL57"/>
      <c r="BM57" s="18"/>
      <c r="BN57" s="18"/>
      <c r="BO57" s="18"/>
      <c r="BP57" s="18"/>
      <c r="BQ57" s="18"/>
      <c r="BR57" s="18"/>
      <c r="BS57" s="18"/>
      <c r="BT57" s="18"/>
      <c r="BU57" s="20">
        <f>COUNTIF(AM57:BT57,"&lt;&gt;")/2</f>
        <v>8</v>
      </c>
      <c r="BV57" s="18"/>
      <c r="BW57" s="18"/>
      <c r="BX57"/>
      <c r="BY57" s="44" t="s">
        <v>275</v>
      </c>
      <c r="BZ57" s="44" t="s">
        <v>275</v>
      </c>
      <c r="CA57" s="44" t="s">
        <v>275</v>
      </c>
      <c r="CB57" s="44" t="s">
        <v>275</v>
      </c>
      <c r="CC57" s="44" t="s">
        <v>275</v>
      </c>
      <c r="CD57" s="44" t="s">
        <v>275</v>
      </c>
      <c r="CE57" s="44" t="s">
        <v>275</v>
      </c>
      <c r="CF57" s="44" t="s">
        <v>275</v>
      </c>
      <c r="CG57" s="44" t="s">
        <v>275</v>
      </c>
      <c r="CH57" s="42"/>
      <c r="CI57" s="42"/>
      <c r="CJ57" s="44" t="s">
        <v>275</v>
      </c>
      <c r="CK57" s="44" t="s">
        <v>275</v>
      </c>
      <c r="CL57" s="44" t="s">
        <v>275</v>
      </c>
      <c r="CM57" s="44" t="s">
        <v>275</v>
      </c>
      <c r="CN57" s="44" t="s">
        <v>275</v>
      </c>
      <c r="CO57" s="44" t="s">
        <v>275</v>
      </c>
      <c r="CP57" s="44" t="s">
        <v>275</v>
      </c>
      <c r="CQ57"/>
      <c r="CR57"/>
      <c r="CS57"/>
      <c r="CT57"/>
      <c r="CU57"/>
      <c r="CV57" s="18"/>
      <c r="CW57" s="18"/>
      <c r="CX57" s="18"/>
      <c r="CY57" s="18"/>
      <c r="CZ57" s="18"/>
      <c r="DA57" s="18"/>
      <c r="DB57" s="18"/>
      <c r="DC57" s="18"/>
      <c r="DD57" s="20">
        <f>COUNTIF(BV57:DC57,"&lt;&gt;")/2</f>
        <v>8</v>
      </c>
      <c r="DE57" s="18"/>
      <c r="DF57" s="18"/>
      <c r="DG57"/>
      <c r="DH57" s="44" t="s">
        <v>275</v>
      </c>
      <c r="DI57" s="44" t="s">
        <v>275</v>
      </c>
      <c r="DJ57" s="44" t="s">
        <v>275</v>
      </c>
      <c r="DK57" s="44" t="s">
        <v>275</v>
      </c>
      <c r="DL57" s="44" t="s">
        <v>275</v>
      </c>
      <c r="DM57" s="44" t="s">
        <v>275</v>
      </c>
      <c r="DN57" s="44" t="s">
        <v>275</v>
      </c>
      <c r="DO57" s="44" t="s">
        <v>275</v>
      </c>
      <c r="DP57" s="44" t="s">
        <v>275</v>
      </c>
      <c r="DQ57" s="42"/>
      <c r="DR57" s="42"/>
      <c r="DS57" s="44" t="s">
        <v>275</v>
      </c>
      <c r="DT57" s="44" t="s">
        <v>275</v>
      </c>
      <c r="DU57" s="44" t="s">
        <v>275</v>
      </c>
      <c r="DV57" s="44" t="s">
        <v>275</v>
      </c>
      <c r="DW57" s="44" t="s">
        <v>275</v>
      </c>
      <c r="DX57" s="44" t="s">
        <v>275</v>
      </c>
      <c r="DY57" s="44" t="s">
        <v>275</v>
      </c>
      <c r="DZ57"/>
      <c r="EA57"/>
      <c r="EB57"/>
      <c r="EC57"/>
      <c r="ED57"/>
      <c r="EE57" s="18"/>
      <c r="EF57" s="18"/>
      <c r="EG57" s="18"/>
      <c r="EH57" s="18"/>
      <c r="EI57" s="18"/>
      <c r="EJ57" s="18"/>
      <c r="EK57" s="18"/>
      <c r="EL57" s="18"/>
      <c r="EM57" s="20">
        <f>COUNTIF(DE57:EL57,"&lt;&gt;")/2</f>
        <v>8</v>
      </c>
      <c r="EN57" s="18"/>
      <c r="EO57" s="18"/>
      <c r="EP57"/>
      <c r="EQ57" s="44" t="s">
        <v>275</v>
      </c>
      <c r="ER57" s="44" t="s">
        <v>275</v>
      </c>
      <c r="ES57" s="44" t="s">
        <v>275</v>
      </c>
      <c r="ET57" s="44" t="s">
        <v>275</v>
      </c>
      <c r="EU57" s="44" t="s">
        <v>275</v>
      </c>
      <c r="EV57" s="44" t="s">
        <v>275</v>
      </c>
      <c r="EW57" s="44" t="s">
        <v>275</v>
      </c>
      <c r="EX57" s="44" t="s">
        <v>275</v>
      </c>
      <c r="EY57" s="44" t="s">
        <v>275</v>
      </c>
      <c r="EZ57" s="42"/>
      <c r="FA57" s="42"/>
      <c r="FB57" s="44" t="s">
        <v>275</v>
      </c>
      <c r="FC57" s="44" t="s">
        <v>275</v>
      </c>
      <c r="FD57" s="44" t="s">
        <v>275</v>
      </c>
      <c r="FE57" s="44" t="s">
        <v>275</v>
      </c>
      <c r="FF57" s="44" t="s">
        <v>275</v>
      </c>
      <c r="FG57" s="44" t="s">
        <v>275</v>
      </c>
      <c r="FH57" s="44" t="s">
        <v>275</v>
      </c>
      <c r="FI57"/>
      <c r="FJ57"/>
      <c r="FK57"/>
      <c r="FL57"/>
      <c r="FM57"/>
      <c r="FN57" s="18"/>
      <c r="FO57" s="18"/>
      <c r="FP57" s="18"/>
      <c r="FQ57" s="18"/>
      <c r="FR57" s="18"/>
      <c r="FS57" s="18"/>
      <c r="FT57" s="18"/>
      <c r="FU57" s="18"/>
      <c r="FV57" s="20">
        <f>COUNTIF(EN57:FU57,"&lt;&gt;")/2</f>
        <v>8</v>
      </c>
      <c r="FW57" s="21"/>
      <c r="FX57" s="20">
        <f>AL57+BU57+DD57+EM57+FV57</f>
        <v>40</v>
      </c>
    </row>
    <row r="58" spans="1:180" s="31" customFormat="1" ht="15.75" thickBot="1">
      <c r="A58" s="129"/>
      <c r="B58" s="24" t="s">
        <v>286</v>
      </c>
      <c r="C58" s="41" t="s">
        <v>284</v>
      </c>
      <c r="D58" s="18"/>
      <c r="E58" s="18"/>
      <c r="F58"/>
      <c r="G58" s="44" t="s">
        <v>275</v>
      </c>
      <c r="H58" s="44" t="s">
        <v>275</v>
      </c>
      <c r="I58" s="44" t="s">
        <v>275</v>
      </c>
      <c r="J58" s="44" t="s">
        <v>275</v>
      </c>
      <c r="K58" s="44" t="s">
        <v>275</v>
      </c>
      <c r="L58" s="44" t="s">
        <v>275</v>
      </c>
      <c r="M58" s="44" t="s">
        <v>275</v>
      </c>
      <c r="N58" s="44" t="s">
        <v>275</v>
      </c>
      <c r="O58" s="44" t="s">
        <v>275</v>
      </c>
      <c r="P58" s="42"/>
      <c r="Q58" s="42"/>
      <c r="R58" s="44" t="s">
        <v>275</v>
      </c>
      <c r="S58" s="44" t="s">
        <v>275</v>
      </c>
      <c r="T58" s="44" t="s">
        <v>275</v>
      </c>
      <c r="U58" s="44" t="s">
        <v>275</v>
      </c>
      <c r="V58" s="44" t="s">
        <v>275</v>
      </c>
      <c r="W58" s="44" t="s">
        <v>275</v>
      </c>
      <c r="X58" s="44" t="s">
        <v>275</v>
      </c>
      <c r="Y58"/>
      <c r="Z58"/>
      <c r="AA58"/>
      <c r="AB58"/>
      <c r="AC58"/>
      <c r="AD58" s="18"/>
      <c r="AE58" s="18"/>
      <c r="AF58" s="18"/>
      <c r="AG58" s="18"/>
      <c r="AH58" s="18"/>
      <c r="AI58" s="18"/>
      <c r="AJ58" s="18"/>
      <c r="AK58" s="18"/>
      <c r="AL58" s="20">
        <f>COUNTIF(D58:AK58,"&lt;&gt;")/2</f>
        <v>8</v>
      </c>
      <c r="AM58" s="18"/>
      <c r="AN58" s="18"/>
      <c r="AO58"/>
      <c r="AP58" s="44" t="s">
        <v>275</v>
      </c>
      <c r="AQ58" s="44" t="s">
        <v>275</v>
      </c>
      <c r="AR58" s="44" t="s">
        <v>275</v>
      </c>
      <c r="AS58" s="44" t="s">
        <v>275</v>
      </c>
      <c r="AT58" s="44" t="s">
        <v>275</v>
      </c>
      <c r="AU58" s="44" t="s">
        <v>275</v>
      </c>
      <c r="AV58" s="44" t="s">
        <v>275</v>
      </c>
      <c r="AW58" s="44" t="s">
        <v>275</v>
      </c>
      <c r="AX58" s="44" t="s">
        <v>275</v>
      </c>
      <c r="AY58" s="42"/>
      <c r="AZ58" s="42"/>
      <c r="BA58" s="44" t="s">
        <v>275</v>
      </c>
      <c r="BB58" s="44" t="s">
        <v>275</v>
      </c>
      <c r="BC58" s="44" t="s">
        <v>275</v>
      </c>
      <c r="BD58" s="44" t="s">
        <v>275</v>
      </c>
      <c r="BE58" s="44" t="s">
        <v>275</v>
      </c>
      <c r="BF58" s="44" t="s">
        <v>275</v>
      </c>
      <c r="BG58" s="44" t="s">
        <v>275</v>
      </c>
      <c r="BH58"/>
      <c r="BI58"/>
      <c r="BJ58"/>
      <c r="BK58"/>
      <c r="BL58"/>
      <c r="BM58" s="18"/>
      <c r="BN58" s="18"/>
      <c r="BO58" s="18"/>
      <c r="BP58" s="18"/>
      <c r="BQ58" s="18"/>
      <c r="BR58" s="18"/>
      <c r="BS58" s="18"/>
      <c r="BT58" s="18"/>
      <c r="BU58" s="20">
        <f>COUNTIF(AM58:BT58,"&lt;&gt;")/2</f>
        <v>8</v>
      </c>
      <c r="BV58" s="18"/>
      <c r="BW58" s="18"/>
      <c r="BX58"/>
      <c r="BY58" s="44" t="s">
        <v>275</v>
      </c>
      <c r="BZ58" s="44" t="s">
        <v>275</v>
      </c>
      <c r="CA58" s="44" t="s">
        <v>275</v>
      </c>
      <c r="CB58" s="44" t="s">
        <v>275</v>
      </c>
      <c r="CC58" s="44" t="s">
        <v>275</v>
      </c>
      <c r="CD58" s="44" t="s">
        <v>275</v>
      </c>
      <c r="CE58" s="44" t="s">
        <v>275</v>
      </c>
      <c r="CF58" s="44" t="s">
        <v>275</v>
      </c>
      <c r="CG58" s="44" t="s">
        <v>275</v>
      </c>
      <c r="CH58" s="42"/>
      <c r="CI58" s="42"/>
      <c r="CJ58" s="44" t="s">
        <v>275</v>
      </c>
      <c r="CK58" s="44" t="s">
        <v>275</v>
      </c>
      <c r="CL58" s="44" t="s">
        <v>275</v>
      </c>
      <c r="CM58" s="44" t="s">
        <v>275</v>
      </c>
      <c r="CN58" s="44" t="s">
        <v>275</v>
      </c>
      <c r="CO58" s="44" t="s">
        <v>275</v>
      </c>
      <c r="CP58" s="44" t="s">
        <v>275</v>
      </c>
      <c r="CQ58"/>
      <c r="CR58"/>
      <c r="CS58"/>
      <c r="CT58"/>
      <c r="CU58"/>
      <c r="CV58" s="18"/>
      <c r="CW58" s="18"/>
      <c r="CX58" s="18"/>
      <c r="CY58" s="18"/>
      <c r="CZ58" s="18"/>
      <c r="DA58" s="18"/>
      <c r="DB58" s="18"/>
      <c r="DC58" s="18"/>
      <c r="DD58" s="20">
        <f>COUNTIF(BV58:DC58,"&lt;&gt;")/2</f>
        <v>8</v>
      </c>
      <c r="DE58" s="18"/>
      <c r="DF58" s="18"/>
      <c r="DG58"/>
      <c r="DH58" s="44" t="s">
        <v>275</v>
      </c>
      <c r="DI58" s="44" t="s">
        <v>275</v>
      </c>
      <c r="DJ58" s="44" t="s">
        <v>275</v>
      </c>
      <c r="DK58" s="44" t="s">
        <v>275</v>
      </c>
      <c r="DL58" s="44" t="s">
        <v>275</v>
      </c>
      <c r="DM58" s="44" t="s">
        <v>275</v>
      </c>
      <c r="DN58" s="44" t="s">
        <v>275</v>
      </c>
      <c r="DO58" s="44" t="s">
        <v>275</v>
      </c>
      <c r="DP58" s="44" t="s">
        <v>275</v>
      </c>
      <c r="DQ58" s="42"/>
      <c r="DR58" s="42"/>
      <c r="DS58" s="44" t="s">
        <v>275</v>
      </c>
      <c r="DT58" s="44" t="s">
        <v>275</v>
      </c>
      <c r="DU58" s="44" t="s">
        <v>275</v>
      </c>
      <c r="DV58" s="44" t="s">
        <v>275</v>
      </c>
      <c r="DW58" s="44" t="s">
        <v>275</v>
      </c>
      <c r="DX58" s="44" t="s">
        <v>275</v>
      </c>
      <c r="DY58" s="44" t="s">
        <v>275</v>
      </c>
      <c r="DZ58"/>
      <c r="EA58"/>
      <c r="EB58"/>
      <c r="EC58"/>
      <c r="ED58"/>
      <c r="EE58" s="18"/>
      <c r="EF58" s="18"/>
      <c r="EG58" s="18"/>
      <c r="EH58" s="18"/>
      <c r="EI58" s="18"/>
      <c r="EJ58" s="18"/>
      <c r="EK58" s="18"/>
      <c r="EL58" s="18"/>
      <c r="EM58" s="20">
        <f>COUNTIF(DE58:EL58,"&lt;&gt;")/2</f>
        <v>8</v>
      </c>
      <c r="EN58" s="18"/>
      <c r="EO58" s="18"/>
      <c r="EP58"/>
      <c r="EQ58" s="44" t="s">
        <v>275</v>
      </c>
      <c r="ER58" s="44" t="s">
        <v>275</v>
      </c>
      <c r="ES58" s="44" t="s">
        <v>275</v>
      </c>
      <c r="ET58" s="44" t="s">
        <v>275</v>
      </c>
      <c r="EU58" s="44" t="s">
        <v>275</v>
      </c>
      <c r="EV58" s="44" t="s">
        <v>275</v>
      </c>
      <c r="EW58" s="44" t="s">
        <v>275</v>
      </c>
      <c r="EX58" s="44" t="s">
        <v>275</v>
      </c>
      <c r="EY58" s="44" t="s">
        <v>275</v>
      </c>
      <c r="EZ58" s="42"/>
      <c r="FA58" s="42"/>
      <c r="FB58" s="44" t="s">
        <v>275</v>
      </c>
      <c r="FC58" s="44" t="s">
        <v>275</v>
      </c>
      <c r="FD58" s="44" t="s">
        <v>275</v>
      </c>
      <c r="FE58" s="44" t="s">
        <v>275</v>
      </c>
      <c r="FF58" s="44" t="s">
        <v>275</v>
      </c>
      <c r="FG58" s="44" t="s">
        <v>275</v>
      </c>
      <c r="FH58" s="44" t="s">
        <v>275</v>
      </c>
      <c r="FI58"/>
      <c r="FJ58"/>
      <c r="FK58"/>
      <c r="FL58"/>
      <c r="FM58"/>
      <c r="FN58" s="18"/>
      <c r="FO58" s="18"/>
      <c r="FP58" s="18"/>
      <c r="FQ58" s="18"/>
      <c r="FR58" s="18"/>
      <c r="FS58" s="18"/>
      <c r="FT58" s="18"/>
      <c r="FU58" s="18"/>
      <c r="FV58" s="20">
        <f>COUNTIF(EN58:FU58,"&lt;&gt;")/2</f>
        <v>8</v>
      </c>
      <c r="FW58" s="21"/>
      <c r="FX58" s="20">
        <f>AL58+BU58+DD58+EM58+FV58</f>
        <v>40</v>
      </c>
    </row>
    <row r="59" spans="1:180">
      <c r="D59" s="18"/>
      <c r="E59" s="18"/>
      <c r="AD59" s="18"/>
      <c r="AE59" s="18"/>
      <c r="AF59" s="18"/>
      <c r="AG59" s="18"/>
      <c r="AH59" s="18"/>
      <c r="AI59" s="18"/>
      <c r="AJ59" s="18"/>
      <c r="AK59" s="18"/>
      <c r="AL59" s="30"/>
      <c r="AM59" s="18"/>
      <c r="AN59" s="18"/>
      <c r="BM59" s="18"/>
      <c r="BN59" s="18"/>
      <c r="BO59" s="18"/>
      <c r="BP59" s="18"/>
      <c r="BQ59" s="18"/>
      <c r="BR59" s="18"/>
      <c r="BS59" s="18"/>
      <c r="BT59" s="18"/>
      <c r="BU59" s="30"/>
      <c r="BV59" s="18"/>
      <c r="BW59" s="18"/>
      <c r="BX59" s="42"/>
      <c r="BY59" s="49"/>
      <c r="BZ59" s="49"/>
      <c r="CA59" s="49"/>
      <c r="CB59" s="49"/>
      <c r="CC59" s="49"/>
      <c r="CD59" s="49"/>
      <c r="CE59" s="49"/>
      <c r="CF59" s="49"/>
      <c r="CG59" s="49"/>
      <c r="CH59" s="42"/>
      <c r="CI59" s="42"/>
      <c r="CJ59" s="49"/>
      <c r="CK59" s="49"/>
      <c r="CL59" s="49"/>
      <c r="CM59" s="49"/>
      <c r="CN59" s="49"/>
      <c r="CO59" s="49"/>
      <c r="CP59" s="49"/>
      <c r="CQ59" s="42"/>
      <c r="CR59" s="42"/>
      <c r="CS59" s="42"/>
      <c r="CT59" s="42"/>
      <c r="CU59" s="42"/>
      <c r="CV59" s="18"/>
      <c r="CW59" s="18"/>
      <c r="CX59" s="18"/>
      <c r="CY59" s="18"/>
      <c r="CZ59" s="18"/>
      <c r="DA59" s="18"/>
      <c r="DB59" s="18"/>
      <c r="DC59" s="18"/>
      <c r="DD59" s="30"/>
      <c r="DE59" s="18"/>
      <c r="DF59" s="18"/>
      <c r="EE59" s="18"/>
      <c r="EF59" s="18"/>
      <c r="EG59" s="18"/>
      <c r="EH59" s="18"/>
      <c r="EI59" s="18"/>
      <c r="EJ59" s="18"/>
      <c r="EK59" s="18"/>
      <c r="EL59" s="18"/>
      <c r="EM59" s="30"/>
      <c r="EN59" s="18"/>
      <c r="EO59" s="18"/>
      <c r="FN59" s="18"/>
      <c r="FO59" s="18"/>
      <c r="FP59" s="18"/>
      <c r="FQ59" s="18"/>
      <c r="FR59" s="18"/>
      <c r="FS59" s="18"/>
      <c r="FT59" s="18"/>
      <c r="FU59" s="18"/>
      <c r="FV59" s="30"/>
    </row>
    <row r="60" spans="1:180" s="2" customFormat="1" ht="15.75" customHeight="1">
      <c r="A60" s="130" t="s">
        <v>287</v>
      </c>
      <c r="B60" s="24" t="s">
        <v>288</v>
      </c>
      <c r="C60" s="51"/>
      <c r="D60" s="18"/>
      <c r="E60" s="18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18"/>
      <c r="AE60" s="18"/>
      <c r="AF60" s="18"/>
      <c r="AG60" s="18"/>
      <c r="AH60" s="18"/>
      <c r="AI60" s="18"/>
      <c r="AJ60" s="18"/>
      <c r="AK60" s="18"/>
      <c r="AL60" s="20">
        <f>COUNTIF(D60:AK60,"&lt;&gt;")/2</f>
        <v>0</v>
      </c>
      <c r="AM60" s="18"/>
      <c r="AN60" s="18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 s="18"/>
      <c r="BN60" s="18"/>
      <c r="BO60" s="18"/>
      <c r="BP60" s="18"/>
      <c r="BQ60" s="18"/>
      <c r="BR60" s="18"/>
      <c r="BS60" s="18"/>
      <c r="BT60" s="18"/>
      <c r="BU60" s="20">
        <f>COUNTIF(AM60:BT60,"&lt;&gt;")/2</f>
        <v>0</v>
      </c>
      <c r="BV60" s="18"/>
      <c r="BW60" s="18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 s="18"/>
      <c r="CW60" s="18"/>
      <c r="CX60" s="18"/>
      <c r="CY60" s="18"/>
      <c r="CZ60" s="18"/>
      <c r="DA60" s="18"/>
      <c r="DB60" s="18"/>
      <c r="DC60" s="18"/>
      <c r="DD60" s="20">
        <f>COUNTIF(BV60:DC60,"&lt;&gt;")/2</f>
        <v>0</v>
      </c>
      <c r="DE60" s="18"/>
      <c r="DF60" s="18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 s="18"/>
      <c r="EF60" s="18"/>
      <c r="EG60" s="18"/>
      <c r="EH60" s="18"/>
      <c r="EI60" s="18"/>
      <c r="EJ60" s="18"/>
      <c r="EK60" s="18"/>
      <c r="EL60" s="18"/>
      <c r="EM60" s="20">
        <f>COUNTIF(DE60:EL60,"&lt;&gt;")/2</f>
        <v>0</v>
      </c>
      <c r="EN60" s="18"/>
      <c r="EO60" s="18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 s="18"/>
      <c r="FO60" s="18"/>
      <c r="FP60" s="18"/>
      <c r="FQ60" s="18"/>
      <c r="FR60" s="18"/>
      <c r="FS60" s="18"/>
      <c r="FT60" s="18"/>
      <c r="FU60" s="18"/>
      <c r="FV60" s="20">
        <f>COUNTIF(EN60:FU60,"&lt;&gt;")/2</f>
        <v>0</v>
      </c>
      <c r="FW60" s="21"/>
      <c r="FX60" s="20">
        <f>AL60+BU60+DD60+EM60+FV60</f>
        <v>0</v>
      </c>
    </row>
    <row r="61" spans="1:180" s="2" customFormat="1">
      <c r="A61" s="130"/>
      <c r="B61" s="24" t="s">
        <v>289</v>
      </c>
      <c r="C61" s="41"/>
      <c r="D61" s="18"/>
      <c r="E61" s="18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18"/>
      <c r="AE61" s="18"/>
      <c r="AF61" s="18"/>
      <c r="AG61" s="18"/>
      <c r="AH61" s="18"/>
      <c r="AI61" s="18"/>
      <c r="AJ61" s="18"/>
      <c r="AK61" s="18"/>
      <c r="AL61" s="20">
        <f>COUNTIF(D61:AK61,"&lt;&gt;")/2</f>
        <v>0</v>
      </c>
      <c r="AM61" s="18"/>
      <c r="AN61" s="18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 s="18"/>
      <c r="BN61" s="18"/>
      <c r="BO61" s="18"/>
      <c r="BP61" s="18"/>
      <c r="BQ61" s="18"/>
      <c r="BR61" s="18"/>
      <c r="BS61" s="18"/>
      <c r="BT61" s="18"/>
      <c r="BU61" s="20">
        <f>COUNTIF(AM61:BT61,"&lt;&gt;")/2</f>
        <v>0</v>
      </c>
      <c r="BV61" s="18"/>
      <c r="BW61" s="18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 s="18"/>
      <c r="CW61" s="18"/>
      <c r="CX61" s="18"/>
      <c r="CY61" s="18"/>
      <c r="CZ61" s="18"/>
      <c r="DA61" s="18"/>
      <c r="DB61" s="18"/>
      <c r="DC61" s="18"/>
      <c r="DD61" s="20">
        <f>COUNTIF(BV61:DC61,"&lt;&gt;")/2</f>
        <v>0</v>
      </c>
      <c r="DE61" s="18"/>
      <c r="DF61" s="18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 s="18"/>
      <c r="EF61" s="18"/>
      <c r="EG61" s="18"/>
      <c r="EH61" s="18"/>
      <c r="EI61" s="18"/>
      <c r="EJ61" s="18"/>
      <c r="EK61" s="18"/>
      <c r="EL61" s="18"/>
      <c r="EM61" s="20">
        <f>COUNTIF(DE61:EL61,"&lt;&gt;")/2</f>
        <v>0</v>
      </c>
      <c r="EN61" s="18"/>
      <c r="EO61" s="18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 s="18"/>
      <c r="FO61" s="18"/>
      <c r="FP61" s="18"/>
      <c r="FQ61" s="18"/>
      <c r="FR61" s="18"/>
      <c r="FS61" s="18"/>
      <c r="FT61" s="18"/>
      <c r="FU61" s="18"/>
      <c r="FV61" s="20">
        <f>COUNTIF(EN61:FU61,"&lt;&gt;")/2</f>
        <v>0</v>
      </c>
      <c r="FW61" s="21"/>
      <c r="FX61" s="20">
        <f>AL61+BU61+DD61+EM61+FV61</f>
        <v>0</v>
      </c>
    </row>
    <row r="62" spans="1:180" s="2" customFormat="1">
      <c r="A62" s="130"/>
      <c r="B62" s="24" t="s">
        <v>238</v>
      </c>
      <c r="C62" s="41"/>
      <c r="D62" s="18"/>
      <c r="E62" s="18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18"/>
      <c r="AE62" s="18"/>
      <c r="AF62" s="18"/>
      <c r="AG62" s="18"/>
      <c r="AH62" s="18"/>
      <c r="AI62" s="18"/>
      <c r="AJ62" s="18"/>
      <c r="AK62" s="18"/>
      <c r="AL62" s="20">
        <f>COUNTIF(D62:AK62,"&lt;&gt;")/2</f>
        <v>0</v>
      </c>
      <c r="AM62" s="18"/>
      <c r="AN62" s="18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 s="18"/>
      <c r="BN62" s="18"/>
      <c r="BO62" s="18"/>
      <c r="BP62" s="18"/>
      <c r="BQ62" s="18"/>
      <c r="BR62" s="18"/>
      <c r="BS62" s="18"/>
      <c r="BT62" s="18"/>
      <c r="BU62" s="20">
        <f>COUNTIF(AM62:BT62,"&lt;&gt;")/2</f>
        <v>0</v>
      </c>
      <c r="BV62" s="18"/>
      <c r="BW62" s="18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 s="18"/>
      <c r="CW62" s="18"/>
      <c r="CX62" s="18"/>
      <c r="CY62" s="18"/>
      <c r="CZ62" s="18"/>
      <c r="DA62" s="18"/>
      <c r="DB62" s="18"/>
      <c r="DC62" s="18"/>
      <c r="DD62" s="20">
        <f>COUNTIF(BV62:DC62,"&lt;&gt;")/2</f>
        <v>0</v>
      </c>
      <c r="DE62" s="18"/>
      <c r="DF62" s="18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 s="18"/>
      <c r="EF62" s="18"/>
      <c r="EG62" s="18"/>
      <c r="EH62" s="18"/>
      <c r="EI62" s="18"/>
      <c r="EJ62" s="18"/>
      <c r="EK62" s="18"/>
      <c r="EL62" s="18"/>
      <c r="EM62" s="20">
        <f>COUNTIF(DE62:EL62,"&lt;&gt;")/2</f>
        <v>0</v>
      </c>
      <c r="EN62" s="18"/>
      <c r="EO62" s="18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 s="18"/>
      <c r="FO62" s="18"/>
      <c r="FP62" s="18"/>
      <c r="FQ62" s="18"/>
      <c r="FR62" s="18"/>
      <c r="FS62" s="18"/>
      <c r="FT62" s="18"/>
      <c r="FU62" s="18"/>
      <c r="FV62" s="20">
        <f>COUNTIF(EN62:FU62,"&lt;&gt;")/2</f>
        <v>0</v>
      </c>
      <c r="FW62" s="21"/>
      <c r="FX62" s="20">
        <f>AL62+BU62+DD62+EM62+FV62</f>
        <v>0</v>
      </c>
    </row>
    <row r="63" spans="1:180" s="31" customFormat="1" ht="15.75" thickBot="1">
      <c r="A63" s="130"/>
      <c r="B63" s="52" t="s">
        <v>290</v>
      </c>
      <c r="C63" s="41"/>
      <c r="D63" s="18"/>
      <c r="E63" s="18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 s="18"/>
      <c r="AE63" s="18"/>
      <c r="AF63" s="18"/>
      <c r="AG63" s="18"/>
      <c r="AH63" s="18"/>
      <c r="AI63" s="18"/>
      <c r="AJ63" s="18"/>
      <c r="AK63" s="18"/>
      <c r="AL63" s="30"/>
      <c r="AM63" s="18"/>
      <c r="AN63" s="18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 s="18"/>
      <c r="BN63" s="18"/>
      <c r="BO63" s="18"/>
      <c r="BP63" s="18"/>
      <c r="BQ63" s="18"/>
      <c r="BR63" s="18"/>
      <c r="BS63" s="18"/>
      <c r="BT63" s="18"/>
      <c r="BU63" s="30"/>
      <c r="BV63" s="18"/>
      <c r="BW63" s="18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 s="18"/>
      <c r="CW63" s="18"/>
      <c r="CX63" s="18"/>
      <c r="CY63" s="18"/>
      <c r="CZ63" s="18"/>
      <c r="DA63" s="18"/>
      <c r="DB63" s="18"/>
      <c r="DC63" s="18"/>
      <c r="DD63" s="30"/>
      <c r="DE63" s="18"/>
      <c r="DF63" s="18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 s="18"/>
      <c r="EF63" s="18"/>
      <c r="EG63" s="18"/>
      <c r="EH63" s="18"/>
      <c r="EI63" s="18"/>
      <c r="EJ63" s="18"/>
      <c r="EK63" s="18"/>
      <c r="EL63" s="18"/>
      <c r="EM63" s="30"/>
      <c r="EN63" s="18"/>
      <c r="EO63" s="18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 s="18"/>
      <c r="FO63" s="18"/>
      <c r="FP63" s="18"/>
      <c r="FQ63" s="18"/>
      <c r="FR63" s="18"/>
      <c r="FS63" s="18"/>
      <c r="FT63" s="18"/>
      <c r="FU63" s="18"/>
      <c r="FV63" s="30"/>
      <c r="FW63" s="21"/>
      <c r="FX63" s="30"/>
    </row>
    <row r="64" spans="1:180" s="53" customFormat="1" ht="15.75">
      <c r="B64" s="54"/>
      <c r="C64" s="29"/>
      <c r="D64" s="18"/>
      <c r="E64" s="18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18"/>
      <c r="AE64" s="18"/>
      <c r="AF64" s="18"/>
      <c r="AG64" s="18"/>
      <c r="AH64" s="18"/>
      <c r="AI64" s="18"/>
      <c r="AJ64" s="18"/>
      <c r="AK64" s="18"/>
      <c r="AL64" s="30"/>
      <c r="AM64" s="18"/>
      <c r="AN64" s="18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18"/>
      <c r="BN64" s="18"/>
      <c r="BO64" s="18"/>
      <c r="BP64" s="18"/>
      <c r="BQ64" s="18"/>
      <c r="BR64" s="18"/>
      <c r="BS64" s="18"/>
      <c r="BT64" s="18"/>
      <c r="BU64" s="30"/>
      <c r="BV64" s="18"/>
      <c r="BW64" s="18"/>
      <c r="BX64" s="42"/>
      <c r="BY64" s="49"/>
      <c r="BZ64" s="49"/>
      <c r="CA64" s="49"/>
      <c r="CB64" s="49"/>
      <c r="CC64" s="49"/>
      <c r="CD64" s="49"/>
      <c r="CE64" s="49"/>
      <c r="CF64" s="55"/>
      <c r="CG64" s="55"/>
      <c r="CH64" s="43"/>
      <c r="CI64" s="43"/>
      <c r="CJ64" s="49"/>
      <c r="CK64" s="49"/>
      <c r="CL64" s="49"/>
      <c r="CM64" s="49"/>
      <c r="CN64" s="49"/>
      <c r="CO64" s="49"/>
      <c r="CP64" s="49"/>
      <c r="CQ64" s="42"/>
      <c r="CR64" s="42"/>
      <c r="CS64" s="42"/>
      <c r="CT64" s="42"/>
      <c r="CU64" s="42"/>
      <c r="CV64" s="18"/>
      <c r="CW64" s="18"/>
      <c r="CX64" s="18"/>
      <c r="CY64" s="18"/>
      <c r="CZ64" s="18"/>
      <c r="DA64" s="18"/>
      <c r="DB64" s="18"/>
      <c r="DC64" s="18"/>
      <c r="DD64" s="30"/>
      <c r="DE64" s="18"/>
      <c r="DF64" s="18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18"/>
      <c r="EF64" s="18"/>
      <c r="EG64" s="18"/>
      <c r="EH64" s="18"/>
      <c r="EI64" s="18"/>
      <c r="EJ64" s="18"/>
      <c r="EK64" s="18"/>
      <c r="EL64" s="18"/>
      <c r="EM64" s="30"/>
      <c r="EN64" s="18"/>
      <c r="EO64" s="18"/>
      <c r="EP64" s="42"/>
      <c r="EQ64" s="42"/>
      <c r="ER64" s="42"/>
      <c r="ES64" s="42"/>
      <c r="ET64" s="42"/>
      <c r="EU64" s="42"/>
      <c r="EV64" s="42"/>
      <c r="EW64" s="42"/>
      <c r="EX64" s="42"/>
      <c r="EY64" s="42"/>
      <c r="EZ64" s="42"/>
      <c r="FA64" s="42"/>
      <c r="FB64" s="42"/>
      <c r="FC64" s="42"/>
      <c r="FD64" s="42"/>
      <c r="FE64" s="42"/>
      <c r="FF64" s="42"/>
      <c r="FG64" s="42"/>
      <c r="FH64" s="42"/>
      <c r="FI64" s="42"/>
      <c r="FJ64" s="42"/>
      <c r="FK64" s="42"/>
      <c r="FL64" s="42"/>
      <c r="FM64" s="42"/>
      <c r="FN64" s="18"/>
      <c r="FO64" s="18"/>
      <c r="FP64" s="18"/>
      <c r="FQ64" s="18"/>
      <c r="FR64" s="18"/>
      <c r="FS64" s="18"/>
      <c r="FT64" s="18"/>
      <c r="FU64" s="18"/>
      <c r="FV64" s="30"/>
      <c r="FW64" s="21"/>
      <c r="FX64" s="30"/>
    </row>
    <row r="65" spans="1:180" s="58" customFormat="1" ht="15.75">
      <c r="A65" s="56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  <c r="FS65" s="53"/>
      <c r="FT65" s="53"/>
      <c r="FU65" s="53"/>
      <c r="FV65" s="53"/>
      <c r="FW65" s="57"/>
      <c r="FX65" s="53"/>
    </row>
    <row r="66" spans="1:180" s="58" customFormat="1" ht="15.75">
      <c r="A66" s="56"/>
      <c r="B66" s="59" t="s">
        <v>224</v>
      </c>
      <c r="C66" s="19" t="s">
        <v>225</v>
      </c>
      <c r="D66" s="60">
        <f>COUNTIF(D8:D64,"*CMP")</f>
        <v>0</v>
      </c>
      <c r="E66" s="60">
        <f>COUNTIF(E8:E64,"*CMP")</f>
        <v>0</v>
      </c>
      <c r="F66" s="61">
        <f>COUNTIF(F8:F64,"CMP")</f>
        <v>4</v>
      </c>
      <c r="G66" s="61">
        <f t="shared" ref="G66:AC66" si="18">COUNTIF(G5:G58,"CMP")</f>
        <v>34</v>
      </c>
      <c r="H66" s="61">
        <f t="shared" si="18"/>
        <v>34</v>
      </c>
      <c r="I66" s="61">
        <f t="shared" si="18"/>
        <v>36</v>
      </c>
      <c r="J66" s="61">
        <f t="shared" si="18"/>
        <v>36</v>
      </c>
      <c r="K66" s="61">
        <f t="shared" si="18"/>
        <v>36</v>
      </c>
      <c r="L66" s="61">
        <f t="shared" si="18"/>
        <v>37</v>
      </c>
      <c r="M66" s="61">
        <f t="shared" si="18"/>
        <v>37</v>
      </c>
      <c r="N66" s="61">
        <f t="shared" si="18"/>
        <v>20</v>
      </c>
      <c r="O66" s="61">
        <f t="shared" si="18"/>
        <v>20</v>
      </c>
      <c r="P66" s="61">
        <f t="shared" si="18"/>
        <v>20</v>
      </c>
      <c r="Q66" s="61">
        <f t="shared" si="18"/>
        <v>18</v>
      </c>
      <c r="R66" s="61">
        <f t="shared" si="18"/>
        <v>34</v>
      </c>
      <c r="S66" s="61">
        <f t="shared" si="18"/>
        <v>36</v>
      </c>
      <c r="T66" s="61">
        <f t="shared" si="18"/>
        <v>35</v>
      </c>
      <c r="U66" s="61">
        <f t="shared" si="18"/>
        <v>35</v>
      </c>
      <c r="V66" s="61">
        <f t="shared" si="18"/>
        <v>36</v>
      </c>
      <c r="W66" s="61">
        <f t="shared" si="18"/>
        <v>36</v>
      </c>
      <c r="X66" s="61">
        <f t="shared" si="18"/>
        <v>32</v>
      </c>
      <c r="Y66" s="61">
        <f t="shared" si="18"/>
        <v>3</v>
      </c>
      <c r="Z66" s="61">
        <f t="shared" si="18"/>
        <v>3</v>
      </c>
      <c r="AA66" s="61">
        <f t="shared" si="18"/>
        <v>1</v>
      </c>
      <c r="AB66" s="61">
        <f t="shared" si="18"/>
        <v>1</v>
      </c>
      <c r="AC66" s="61">
        <f t="shared" si="18"/>
        <v>1</v>
      </c>
      <c r="AD66" s="60">
        <f t="shared" ref="AD66:AK66" si="19">COUNTIF(AD8:AD64,"*CPM")</f>
        <v>0</v>
      </c>
      <c r="AE66" s="60">
        <f t="shared" si="19"/>
        <v>0</v>
      </c>
      <c r="AF66" s="60">
        <f t="shared" si="19"/>
        <v>0</v>
      </c>
      <c r="AG66" s="60">
        <f t="shared" si="19"/>
        <v>0</v>
      </c>
      <c r="AH66" s="60">
        <f t="shared" si="19"/>
        <v>0</v>
      </c>
      <c r="AI66" s="60">
        <f t="shared" si="19"/>
        <v>0</v>
      </c>
      <c r="AJ66" s="60">
        <f t="shared" si="19"/>
        <v>0</v>
      </c>
      <c r="AK66" s="60">
        <f t="shared" si="19"/>
        <v>0</v>
      </c>
      <c r="AL66" s="30"/>
      <c r="AM66" s="60">
        <f>COUNTIF(AM8:AM64,"*CMP")</f>
        <v>0</v>
      </c>
      <c r="AN66" s="60">
        <f>COUNTIF(AN8:AN64,"*CMP")</f>
        <v>0</v>
      </c>
      <c r="AO66" s="61">
        <f>COUNTIF(AO8:AO64,"CMP")</f>
        <v>4</v>
      </c>
      <c r="AP66" s="61">
        <f t="shared" ref="AP66:BL66" si="20">COUNTIF(AP5:AP58,"CMP")</f>
        <v>33</v>
      </c>
      <c r="AQ66" s="61">
        <f t="shared" si="20"/>
        <v>33</v>
      </c>
      <c r="AR66" s="61">
        <f t="shared" si="20"/>
        <v>35</v>
      </c>
      <c r="AS66" s="61">
        <f t="shared" si="20"/>
        <v>35</v>
      </c>
      <c r="AT66" s="61">
        <f t="shared" si="20"/>
        <v>35</v>
      </c>
      <c r="AU66" s="61">
        <f t="shared" si="20"/>
        <v>36</v>
      </c>
      <c r="AV66" s="61">
        <f t="shared" si="20"/>
        <v>36</v>
      </c>
      <c r="AW66" s="61">
        <f t="shared" si="20"/>
        <v>19</v>
      </c>
      <c r="AX66" s="61">
        <f t="shared" si="20"/>
        <v>20</v>
      </c>
      <c r="AY66" s="61">
        <f t="shared" si="20"/>
        <v>20</v>
      </c>
      <c r="AZ66" s="61">
        <f t="shared" si="20"/>
        <v>18</v>
      </c>
      <c r="BA66" s="61">
        <f t="shared" si="20"/>
        <v>34</v>
      </c>
      <c r="BB66" s="61">
        <f t="shared" si="20"/>
        <v>36</v>
      </c>
      <c r="BC66" s="61">
        <f t="shared" si="20"/>
        <v>35</v>
      </c>
      <c r="BD66" s="61">
        <f t="shared" si="20"/>
        <v>35</v>
      </c>
      <c r="BE66" s="61">
        <f t="shared" si="20"/>
        <v>36</v>
      </c>
      <c r="BF66" s="61">
        <f t="shared" si="20"/>
        <v>36</v>
      </c>
      <c r="BG66" s="61">
        <f t="shared" si="20"/>
        <v>32</v>
      </c>
      <c r="BH66" s="61">
        <f t="shared" si="20"/>
        <v>3</v>
      </c>
      <c r="BI66" s="61">
        <f t="shared" si="20"/>
        <v>3</v>
      </c>
      <c r="BJ66" s="61">
        <f t="shared" si="20"/>
        <v>1</v>
      </c>
      <c r="BK66" s="61">
        <f t="shared" si="20"/>
        <v>1</v>
      </c>
      <c r="BL66" s="61">
        <f t="shared" si="20"/>
        <v>1</v>
      </c>
      <c r="BM66" s="60">
        <f t="shared" ref="BM66:BT66" si="21">COUNTIF(BM8:BM64,"*CPM")</f>
        <v>0</v>
      </c>
      <c r="BN66" s="60">
        <f t="shared" si="21"/>
        <v>0</v>
      </c>
      <c r="BO66" s="60">
        <f t="shared" si="21"/>
        <v>0</v>
      </c>
      <c r="BP66" s="60">
        <f t="shared" si="21"/>
        <v>0</v>
      </c>
      <c r="BQ66" s="60">
        <f t="shared" si="21"/>
        <v>0</v>
      </c>
      <c r="BR66" s="60">
        <f t="shared" si="21"/>
        <v>0</v>
      </c>
      <c r="BS66" s="60">
        <f t="shared" si="21"/>
        <v>0</v>
      </c>
      <c r="BT66" s="60">
        <f t="shared" si="21"/>
        <v>0</v>
      </c>
      <c r="BU66" s="30"/>
      <c r="BV66" s="60">
        <f>COUNTIF(BV8:BV64,"*CMP")</f>
        <v>0</v>
      </c>
      <c r="BW66" s="60">
        <f>COUNTIF(BW8:BW64,"*CMP")</f>
        <v>0</v>
      </c>
      <c r="BX66" s="61">
        <f>COUNTIF(BX8:BX64,"CMP")</f>
        <v>4</v>
      </c>
      <c r="BY66" s="61">
        <f t="shared" ref="BY66:CU66" si="22">COUNTIF(BY5:BY58,"CMP")</f>
        <v>33</v>
      </c>
      <c r="BZ66" s="61">
        <f t="shared" si="22"/>
        <v>33</v>
      </c>
      <c r="CA66" s="61">
        <f t="shared" si="22"/>
        <v>35</v>
      </c>
      <c r="CB66" s="61">
        <f t="shared" si="22"/>
        <v>35</v>
      </c>
      <c r="CC66" s="61">
        <f t="shared" si="22"/>
        <v>35</v>
      </c>
      <c r="CD66" s="61">
        <f t="shared" si="22"/>
        <v>36</v>
      </c>
      <c r="CE66" s="61">
        <f t="shared" si="22"/>
        <v>36</v>
      </c>
      <c r="CF66" s="61">
        <f t="shared" si="22"/>
        <v>19</v>
      </c>
      <c r="CG66" s="61">
        <f t="shared" si="22"/>
        <v>20</v>
      </c>
      <c r="CH66" s="61">
        <f t="shared" si="22"/>
        <v>20</v>
      </c>
      <c r="CI66" s="61">
        <f t="shared" si="22"/>
        <v>18</v>
      </c>
      <c r="CJ66" s="61">
        <f t="shared" si="22"/>
        <v>34</v>
      </c>
      <c r="CK66" s="61">
        <f t="shared" si="22"/>
        <v>36</v>
      </c>
      <c r="CL66" s="61">
        <f t="shared" si="22"/>
        <v>35</v>
      </c>
      <c r="CM66" s="61">
        <f t="shared" si="22"/>
        <v>35</v>
      </c>
      <c r="CN66" s="61">
        <f t="shared" si="22"/>
        <v>36</v>
      </c>
      <c r="CO66" s="61">
        <f t="shared" si="22"/>
        <v>36</v>
      </c>
      <c r="CP66" s="61">
        <f t="shared" si="22"/>
        <v>32</v>
      </c>
      <c r="CQ66" s="61">
        <f t="shared" si="22"/>
        <v>3</v>
      </c>
      <c r="CR66" s="61">
        <f t="shared" si="22"/>
        <v>3</v>
      </c>
      <c r="CS66" s="61">
        <f t="shared" si="22"/>
        <v>1</v>
      </c>
      <c r="CT66" s="61">
        <f t="shared" si="22"/>
        <v>1</v>
      </c>
      <c r="CU66" s="61">
        <f t="shared" si="22"/>
        <v>1</v>
      </c>
      <c r="CV66" s="60">
        <f t="shared" ref="CV66:DC66" si="23">COUNTIF(CV8:CV64,"*CPM")</f>
        <v>0</v>
      </c>
      <c r="CW66" s="60">
        <f t="shared" si="23"/>
        <v>0</v>
      </c>
      <c r="CX66" s="60">
        <f t="shared" si="23"/>
        <v>0</v>
      </c>
      <c r="CY66" s="60">
        <f t="shared" si="23"/>
        <v>0</v>
      </c>
      <c r="CZ66" s="60">
        <f t="shared" si="23"/>
        <v>0</v>
      </c>
      <c r="DA66" s="60">
        <f t="shared" si="23"/>
        <v>0</v>
      </c>
      <c r="DB66" s="60">
        <f t="shared" si="23"/>
        <v>0</v>
      </c>
      <c r="DC66" s="60">
        <f t="shared" si="23"/>
        <v>0</v>
      </c>
      <c r="DD66" s="30"/>
      <c r="DE66" s="60">
        <f>COUNTIF(DE8:DE64,"*CMP")</f>
        <v>0</v>
      </c>
      <c r="DF66" s="60">
        <f>COUNTIF(DF8:DF64,"*CMP")</f>
        <v>0</v>
      </c>
      <c r="DG66" s="61">
        <f>COUNTIF(DG8:DG64,"CMP")</f>
        <v>4</v>
      </c>
      <c r="DH66" s="61">
        <f t="shared" ref="DH66:ED66" si="24">COUNTIF(DH5:DH58,"CMP")</f>
        <v>33</v>
      </c>
      <c r="DI66" s="61">
        <f t="shared" si="24"/>
        <v>33</v>
      </c>
      <c r="DJ66" s="61">
        <f t="shared" si="24"/>
        <v>35</v>
      </c>
      <c r="DK66" s="61">
        <f t="shared" si="24"/>
        <v>35</v>
      </c>
      <c r="DL66" s="61">
        <f t="shared" si="24"/>
        <v>35</v>
      </c>
      <c r="DM66" s="61">
        <f t="shared" si="24"/>
        <v>36</v>
      </c>
      <c r="DN66" s="61">
        <f t="shared" si="24"/>
        <v>36</v>
      </c>
      <c r="DO66" s="61">
        <f t="shared" si="24"/>
        <v>19</v>
      </c>
      <c r="DP66" s="61">
        <f t="shared" si="24"/>
        <v>20</v>
      </c>
      <c r="DQ66" s="61">
        <f t="shared" si="24"/>
        <v>20</v>
      </c>
      <c r="DR66" s="61">
        <f t="shared" si="24"/>
        <v>18</v>
      </c>
      <c r="DS66" s="61">
        <f t="shared" si="24"/>
        <v>34</v>
      </c>
      <c r="DT66" s="61">
        <f t="shared" si="24"/>
        <v>36</v>
      </c>
      <c r="DU66" s="61">
        <f t="shared" si="24"/>
        <v>35</v>
      </c>
      <c r="DV66" s="61">
        <f t="shared" si="24"/>
        <v>35</v>
      </c>
      <c r="DW66" s="61">
        <f t="shared" si="24"/>
        <v>36</v>
      </c>
      <c r="DX66" s="61">
        <f t="shared" si="24"/>
        <v>36</v>
      </c>
      <c r="DY66" s="61">
        <f t="shared" si="24"/>
        <v>32</v>
      </c>
      <c r="DZ66" s="61">
        <f t="shared" si="24"/>
        <v>3</v>
      </c>
      <c r="EA66" s="61">
        <f t="shared" si="24"/>
        <v>3</v>
      </c>
      <c r="EB66" s="61">
        <f t="shared" si="24"/>
        <v>1</v>
      </c>
      <c r="EC66" s="61">
        <f t="shared" si="24"/>
        <v>1</v>
      </c>
      <c r="ED66" s="61">
        <f t="shared" si="24"/>
        <v>1</v>
      </c>
      <c r="EE66" s="60">
        <f t="shared" ref="EE66:EL66" si="25">COUNTIF(EE8:EE64,"*CPM")</f>
        <v>0</v>
      </c>
      <c r="EF66" s="60">
        <f t="shared" si="25"/>
        <v>0</v>
      </c>
      <c r="EG66" s="60">
        <f t="shared" si="25"/>
        <v>0</v>
      </c>
      <c r="EH66" s="60">
        <f t="shared" si="25"/>
        <v>0</v>
      </c>
      <c r="EI66" s="60">
        <f t="shared" si="25"/>
        <v>0</v>
      </c>
      <c r="EJ66" s="60">
        <f t="shared" si="25"/>
        <v>0</v>
      </c>
      <c r="EK66" s="60">
        <f t="shared" si="25"/>
        <v>0</v>
      </c>
      <c r="EL66" s="60">
        <f t="shared" si="25"/>
        <v>0</v>
      </c>
      <c r="EM66" s="30"/>
      <c r="EN66" s="60">
        <f>COUNTIF(EN8:EN64,"*CMP")</f>
        <v>0</v>
      </c>
      <c r="EO66" s="60">
        <f>COUNTIF(EO8:EO64,"*CMP")</f>
        <v>0</v>
      </c>
      <c r="EP66" s="61">
        <f>COUNTIF(EP8:EP64,"CMP")</f>
        <v>4</v>
      </c>
      <c r="EQ66" s="61">
        <f t="shared" ref="EQ66:FM66" si="26">COUNTIF(EQ5:EQ58,"CMP")</f>
        <v>33</v>
      </c>
      <c r="ER66" s="61">
        <f t="shared" si="26"/>
        <v>33</v>
      </c>
      <c r="ES66" s="61">
        <f t="shared" si="26"/>
        <v>35</v>
      </c>
      <c r="ET66" s="61">
        <f t="shared" si="26"/>
        <v>35</v>
      </c>
      <c r="EU66" s="61">
        <f t="shared" si="26"/>
        <v>35</v>
      </c>
      <c r="EV66" s="61">
        <f t="shared" si="26"/>
        <v>36</v>
      </c>
      <c r="EW66" s="61">
        <f t="shared" si="26"/>
        <v>36</v>
      </c>
      <c r="EX66" s="61">
        <f t="shared" si="26"/>
        <v>20</v>
      </c>
      <c r="EY66" s="61">
        <f t="shared" si="26"/>
        <v>20</v>
      </c>
      <c r="EZ66" s="61">
        <f t="shared" si="26"/>
        <v>19</v>
      </c>
      <c r="FA66" s="61">
        <f t="shared" si="26"/>
        <v>17</v>
      </c>
      <c r="FB66" s="61">
        <f t="shared" si="26"/>
        <v>33</v>
      </c>
      <c r="FC66" s="61">
        <f t="shared" si="26"/>
        <v>35</v>
      </c>
      <c r="FD66" s="61">
        <f t="shared" si="26"/>
        <v>34</v>
      </c>
      <c r="FE66" s="61">
        <f t="shared" si="26"/>
        <v>34</v>
      </c>
      <c r="FF66" s="61">
        <f t="shared" si="26"/>
        <v>35</v>
      </c>
      <c r="FG66" s="61">
        <f t="shared" si="26"/>
        <v>35</v>
      </c>
      <c r="FH66" s="61">
        <f t="shared" si="26"/>
        <v>31</v>
      </c>
      <c r="FI66" s="61">
        <f t="shared" si="26"/>
        <v>3</v>
      </c>
      <c r="FJ66" s="61">
        <f t="shared" si="26"/>
        <v>3</v>
      </c>
      <c r="FK66" s="61">
        <f t="shared" si="26"/>
        <v>1</v>
      </c>
      <c r="FL66" s="61">
        <f t="shared" si="26"/>
        <v>1</v>
      </c>
      <c r="FM66" s="61">
        <f t="shared" si="26"/>
        <v>1</v>
      </c>
      <c r="FN66" s="60">
        <f t="shared" ref="FN66:FU66" si="27">COUNTIF(FN8:FN64,"*CPM")</f>
        <v>0</v>
      </c>
      <c r="FO66" s="60">
        <f t="shared" si="27"/>
        <v>0</v>
      </c>
      <c r="FP66" s="60">
        <f t="shared" si="27"/>
        <v>0</v>
      </c>
      <c r="FQ66" s="60">
        <f t="shared" si="27"/>
        <v>0</v>
      </c>
      <c r="FR66" s="60">
        <f t="shared" si="27"/>
        <v>0</v>
      </c>
      <c r="FS66" s="60">
        <f t="shared" si="27"/>
        <v>0</v>
      </c>
      <c r="FT66" s="60">
        <f t="shared" si="27"/>
        <v>0</v>
      </c>
      <c r="FU66" s="60">
        <f t="shared" si="27"/>
        <v>0</v>
      </c>
      <c r="FV66" s="30"/>
      <c r="FX66" s="30"/>
    </row>
    <row r="67" spans="1:180" s="58" customFormat="1" ht="15.75">
      <c r="A67" s="56"/>
      <c r="B67" s="28" t="s">
        <v>243</v>
      </c>
      <c r="C67" s="62" t="s">
        <v>232</v>
      </c>
      <c r="D67" s="61">
        <f t="shared" ref="D67:AK67" si="28">COUNTIF(D8:D64,"ITC")</f>
        <v>0</v>
      </c>
      <c r="E67" s="61">
        <f t="shared" si="28"/>
        <v>0</v>
      </c>
      <c r="F67" s="61">
        <f t="shared" si="28"/>
        <v>0</v>
      </c>
      <c r="G67" s="61">
        <f t="shared" si="28"/>
        <v>0</v>
      </c>
      <c r="H67" s="61">
        <f t="shared" si="28"/>
        <v>0</v>
      </c>
      <c r="I67" s="61">
        <f t="shared" si="28"/>
        <v>0</v>
      </c>
      <c r="J67" s="61">
        <f t="shared" si="28"/>
        <v>0</v>
      </c>
      <c r="K67" s="61">
        <f t="shared" si="28"/>
        <v>0</v>
      </c>
      <c r="L67" s="61">
        <f t="shared" si="28"/>
        <v>0</v>
      </c>
      <c r="M67" s="61">
        <f t="shared" si="28"/>
        <v>0</v>
      </c>
      <c r="N67" s="61">
        <f t="shared" si="28"/>
        <v>0</v>
      </c>
      <c r="O67" s="61">
        <f t="shared" si="28"/>
        <v>0</v>
      </c>
      <c r="P67" s="61">
        <f t="shared" si="28"/>
        <v>0</v>
      </c>
      <c r="Q67" s="61">
        <f t="shared" si="28"/>
        <v>0</v>
      </c>
      <c r="R67" s="61">
        <f t="shared" si="28"/>
        <v>0</v>
      </c>
      <c r="S67" s="61">
        <f t="shared" si="28"/>
        <v>0</v>
      </c>
      <c r="T67" s="61">
        <f t="shared" si="28"/>
        <v>0</v>
      </c>
      <c r="U67" s="61">
        <f t="shared" si="28"/>
        <v>0</v>
      </c>
      <c r="V67" s="61">
        <f t="shared" si="28"/>
        <v>0</v>
      </c>
      <c r="W67" s="61">
        <f t="shared" si="28"/>
        <v>0</v>
      </c>
      <c r="X67" s="61">
        <f t="shared" si="28"/>
        <v>0</v>
      </c>
      <c r="Y67" s="61">
        <f t="shared" si="28"/>
        <v>0</v>
      </c>
      <c r="Z67" s="61">
        <f t="shared" si="28"/>
        <v>0</v>
      </c>
      <c r="AA67" s="61">
        <f t="shared" si="28"/>
        <v>0</v>
      </c>
      <c r="AB67" s="61">
        <f t="shared" si="28"/>
        <v>0</v>
      </c>
      <c r="AC67" s="61">
        <f t="shared" si="28"/>
        <v>0</v>
      </c>
      <c r="AD67" s="61">
        <f t="shared" si="28"/>
        <v>0</v>
      </c>
      <c r="AE67" s="61">
        <f t="shared" si="28"/>
        <v>0</v>
      </c>
      <c r="AF67" s="61">
        <f t="shared" si="28"/>
        <v>0</v>
      </c>
      <c r="AG67" s="61">
        <f t="shared" si="28"/>
        <v>0</v>
      </c>
      <c r="AH67" s="61">
        <f t="shared" si="28"/>
        <v>0</v>
      </c>
      <c r="AI67" s="61">
        <f t="shared" si="28"/>
        <v>0</v>
      </c>
      <c r="AJ67" s="61">
        <f t="shared" si="28"/>
        <v>0</v>
      </c>
      <c r="AK67" s="61">
        <f t="shared" si="28"/>
        <v>0</v>
      </c>
      <c r="AL67" s="30"/>
      <c r="AM67" s="61">
        <f t="shared" ref="AM67:BT67" si="29">COUNTIF(AM8:AM64,"ITC")</f>
        <v>0</v>
      </c>
      <c r="AN67" s="61">
        <f t="shared" si="29"/>
        <v>0</v>
      </c>
      <c r="AO67" s="61">
        <f t="shared" si="29"/>
        <v>0</v>
      </c>
      <c r="AP67" s="61">
        <f t="shared" si="29"/>
        <v>0</v>
      </c>
      <c r="AQ67" s="61">
        <f t="shared" si="29"/>
        <v>0</v>
      </c>
      <c r="AR67" s="61">
        <f t="shared" si="29"/>
        <v>0</v>
      </c>
      <c r="AS67" s="61">
        <f t="shared" si="29"/>
        <v>0</v>
      </c>
      <c r="AT67" s="61">
        <f t="shared" si="29"/>
        <v>0</v>
      </c>
      <c r="AU67" s="61">
        <f t="shared" si="29"/>
        <v>0</v>
      </c>
      <c r="AV67" s="61">
        <f t="shared" si="29"/>
        <v>0</v>
      </c>
      <c r="AW67" s="61">
        <f t="shared" si="29"/>
        <v>0</v>
      </c>
      <c r="AX67" s="61">
        <f t="shared" si="29"/>
        <v>0</v>
      </c>
      <c r="AY67" s="61">
        <f t="shared" si="29"/>
        <v>0</v>
      </c>
      <c r="AZ67" s="61">
        <f t="shared" si="29"/>
        <v>0</v>
      </c>
      <c r="BA67" s="61">
        <f t="shared" si="29"/>
        <v>0</v>
      </c>
      <c r="BB67" s="61">
        <f t="shared" si="29"/>
        <v>0</v>
      </c>
      <c r="BC67" s="61">
        <f t="shared" si="29"/>
        <v>0</v>
      </c>
      <c r="BD67" s="61">
        <f t="shared" si="29"/>
        <v>0</v>
      </c>
      <c r="BE67" s="61">
        <f t="shared" si="29"/>
        <v>0</v>
      </c>
      <c r="BF67" s="61">
        <f t="shared" si="29"/>
        <v>0</v>
      </c>
      <c r="BG67" s="61">
        <f t="shared" si="29"/>
        <v>0</v>
      </c>
      <c r="BH67" s="61">
        <f t="shared" si="29"/>
        <v>0</v>
      </c>
      <c r="BI67" s="61">
        <f t="shared" si="29"/>
        <v>0</v>
      </c>
      <c r="BJ67" s="61">
        <f t="shared" si="29"/>
        <v>0</v>
      </c>
      <c r="BK67" s="61">
        <f t="shared" si="29"/>
        <v>0</v>
      </c>
      <c r="BL67" s="61">
        <f t="shared" si="29"/>
        <v>0</v>
      </c>
      <c r="BM67" s="61">
        <f t="shared" si="29"/>
        <v>0</v>
      </c>
      <c r="BN67" s="61">
        <f t="shared" si="29"/>
        <v>0</v>
      </c>
      <c r="BO67" s="61">
        <f t="shared" si="29"/>
        <v>0</v>
      </c>
      <c r="BP67" s="61">
        <f t="shared" si="29"/>
        <v>0</v>
      </c>
      <c r="BQ67" s="61">
        <f t="shared" si="29"/>
        <v>0</v>
      </c>
      <c r="BR67" s="61">
        <f t="shared" si="29"/>
        <v>0</v>
      </c>
      <c r="BS67" s="61">
        <f t="shared" si="29"/>
        <v>0</v>
      </c>
      <c r="BT67" s="61">
        <f t="shared" si="29"/>
        <v>0</v>
      </c>
      <c r="BU67" s="30"/>
      <c r="BV67" s="61">
        <f t="shared" ref="BV67:DC67" si="30">COUNTIF(BV8:BV64,"ITC")</f>
        <v>0</v>
      </c>
      <c r="BW67" s="61">
        <f t="shared" si="30"/>
        <v>0</v>
      </c>
      <c r="BX67" s="61">
        <f t="shared" si="30"/>
        <v>0</v>
      </c>
      <c r="BY67" s="61">
        <f t="shared" si="30"/>
        <v>0</v>
      </c>
      <c r="BZ67" s="61">
        <f t="shared" si="30"/>
        <v>0</v>
      </c>
      <c r="CA67" s="61">
        <f t="shared" si="30"/>
        <v>0</v>
      </c>
      <c r="CB67" s="61">
        <f t="shared" si="30"/>
        <v>0</v>
      </c>
      <c r="CC67" s="61">
        <f t="shared" si="30"/>
        <v>0</v>
      </c>
      <c r="CD67" s="61">
        <f t="shared" si="30"/>
        <v>0</v>
      </c>
      <c r="CE67" s="61">
        <f t="shared" si="30"/>
        <v>0</v>
      </c>
      <c r="CF67" s="61">
        <f t="shared" si="30"/>
        <v>0</v>
      </c>
      <c r="CG67" s="61">
        <f t="shared" si="30"/>
        <v>0</v>
      </c>
      <c r="CH67" s="61">
        <f t="shared" si="30"/>
        <v>0</v>
      </c>
      <c r="CI67" s="61">
        <f t="shared" si="30"/>
        <v>0</v>
      </c>
      <c r="CJ67" s="61">
        <f t="shared" si="30"/>
        <v>0</v>
      </c>
      <c r="CK67" s="61">
        <f t="shared" si="30"/>
        <v>0</v>
      </c>
      <c r="CL67" s="61">
        <f t="shared" si="30"/>
        <v>0</v>
      </c>
      <c r="CM67" s="61">
        <f t="shared" si="30"/>
        <v>0</v>
      </c>
      <c r="CN67" s="61">
        <f t="shared" si="30"/>
        <v>0</v>
      </c>
      <c r="CO67" s="61">
        <f t="shared" si="30"/>
        <v>0</v>
      </c>
      <c r="CP67" s="61">
        <f t="shared" si="30"/>
        <v>0</v>
      </c>
      <c r="CQ67" s="61">
        <f t="shared" si="30"/>
        <v>0</v>
      </c>
      <c r="CR67" s="61">
        <f t="shared" si="30"/>
        <v>0</v>
      </c>
      <c r="CS67" s="61">
        <f t="shared" si="30"/>
        <v>0</v>
      </c>
      <c r="CT67" s="61">
        <f t="shared" si="30"/>
        <v>0</v>
      </c>
      <c r="CU67" s="61">
        <f t="shared" si="30"/>
        <v>0</v>
      </c>
      <c r="CV67" s="61">
        <f t="shared" si="30"/>
        <v>0</v>
      </c>
      <c r="CW67" s="61">
        <f t="shared" si="30"/>
        <v>0</v>
      </c>
      <c r="CX67" s="61">
        <f t="shared" si="30"/>
        <v>0</v>
      </c>
      <c r="CY67" s="61">
        <f t="shared" si="30"/>
        <v>0</v>
      </c>
      <c r="CZ67" s="61">
        <f t="shared" si="30"/>
        <v>0</v>
      </c>
      <c r="DA67" s="61">
        <f t="shared" si="30"/>
        <v>0</v>
      </c>
      <c r="DB67" s="61">
        <f t="shared" si="30"/>
        <v>0</v>
      </c>
      <c r="DC67" s="61">
        <f t="shared" si="30"/>
        <v>0</v>
      </c>
      <c r="DD67" s="30"/>
      <c r="DE67" s="61">
        <f t="shared" ref="DE67:EL67" si="31">COUNTIF(DE8:DE64,"ITC")</f>
        <v>0</v>
      </c>
      <c r="DF67" s="61">
        <f t="shared" si="31"/>
        <v>0</v>
      </c>
      <c r="DG67" s="61">
        <f t="shared" si="31"/>
        <v>0</v>
      </c>
      <c r="DH67" s="61">
        <f t="shared" si="31"/>
        <v>0</v>
      </c>
      <c r="DI67" s="61">
        <f t="shared" si="31"/>
        <v>0</v>
      </c>
      <c r="DJ67" s="61">
        <f t="shared" si="31"/>
        <v>0</v>
      </c>
      <c r="DK67" s="61">
        <f t="shared" si="31"/>
        <v>0</v>
      </c>
      <c r="DL67" s="61">
        <f t="shared" si="31"/>
        <v>0</v>
      </c>
      <c r="DM67" s="61">
        <f t="shared" si="31"/>
        <v>0</v>
      </c>
      <c r="DN67" s="61">
        <f t="shared" si="31"/>
        <v>0</v>
      </c>
      <c r="DO67" s="61">
        <f t="shared" si="31"/>
        <v>0</v>
      </c>
      <c r="DP67" s="61">
        <f t="shared" si="31"/>
        <v>0</v>
      </c>
      <c r="DQ67" s="61">
        <f t="shared" si="31"/>
        <v>0</v>
      </c>
      <c r="DR67" s="61">
        <f t="shared" si="31"/>
        <v>0</v>
      </c>
      <c r="DS67" s="61">
        <f t="shared" si="31"/>
        <v>0</v>
      </c>
      <c r="DT67" s="61">
        <f t="shared" si="31"/>
        <v>0</v>
      </c>
      <c r="DU67" s="61">
        <f t="shared" si="31"/>
        <v>0</v>
      </c>
      <c r="DV67" s="61">
        <f t="shared" si="31"/>
        <v>0</v>
      </c>
      <c r="DW67" s="61">
        <f t="shared" si="31"/>
        <v>0</v>
      </c>
      <c r="DX67" s="61">
        <f t="shared" si="31"/>
        <v>0</v>
      </c>
      <c r="DY67" s="61">
        <f t="shared" si="31"/>
        <v>0</v>
      </c>
      <c r="DZ67" s="61">
        <f t="shared" si="31"/>
        <v>0</v>
      </c>
      <c r="EA67" s="61">
        <f t="shared" si="31"/>
        <v>0</v>
      </c>
      <c r="EB67" s="61">
        <f t="shared" si="31"/>
        <v>0</v>
      </c>
      <c r="EC67" s="61">
        <f t="shared" si="31"/>
        <v>0</v>
      </c>
      <c r="ED67" s="61">
        <f t="shared" si="31"/>
        <v>0</v>
      </c>
      <c r="EE67" s="61">
        <f t="shared" si="31"/>
        <v>0</v>
      </c>
      <c r="EF67" s="61">
        <f t="shared" si="31"/>
        <v>0</v>
      </c>
      <c r="EG67" s="61">
        <f t="shared" si="31"/>
        <v>0</v>
      </c>
      <c r="EH67" s="61">
        <f t="shared" si="31"/>
        <v>0</v>
      </c>
      <c r="EI67" s="61">
        <f t="shared" si="31"/>
        <v>0</v>
      </c>
      <c r="EJ67" s="61">
        <f t="shared" si="31"/>
        <v>0</v>
      </c>
      <c r="EK67" s="61">
        <f t="shared" si="31"/>
        <v>0</v>
      </c>
      <c r="EL67" s="61">
        <f t="shared" si="31"/>
        <v>0</v>
      </c>
      <c r="EM67" s="30"/>
      <c r="EN67" s="61">
        <f t="shared" ref="EN67:FU67" si="32">COUNTIF(EN8:EN64,"ITC")</f>
        <v>0</v>
      </c>
      <c r="EO67" s="61">
        <f t="shared" si="32"/>
        <v>0</v>
      </c>
      <c r="EP67" s="61">
        <f t="shared" si="32"/>
        <v>0</v>
      </c>
      <c r="EQ67" s="61">
        <f t="shared" si="32"/>
        <v>0</v>
      </c>
      <c r="ER67" s="61">
        <f t="shared" si="32"/>
        <v>0</v>
      </c>
      <c r="ES67" s="61">
        <f t="shared" si="32"/>
        <v>0</v>
      </c>
      <c r="ET67" s="61">
        <f t="shared" si="32"/>
        <v>0</v>
      </c>
      <c r="EU67" s="61">
        <f t="shared" si="32"/>
        <v>0</v>
      </c>
      <c r="EV67" s="61">
        <f t="shared" si="32"/>
        <v>0</v>
      </c>
      <c r="EW67" s="61">
        <f t="shared" si="32"/>
        <v>0</v>
      </c>
      <c r="EX67" s="61">
        <f t="shared" si="32"/>
        <v>0</v>
      </c>
      <c r="EY67" s="61">
        <f t="shared" si="32"/>
        <v>0</v>
      </c>
      <c r="EZ67" s="61">
        <f t="shared" si="32"/>
        <v>0</v>
      </c>
      <c r="FA67" s="61">
        <f t="shared" si="32"/>
        <v>0</v>
      </c>
      <c r="FB67" s="61">
        <f t="shared" si="32"/>
        <v>0</v>
      </c>
      <c r="FC67" s="61">
        <f t="shared" si="32"/>
        <v>0</v>
      </c>
      <c r="FD67" s="61">
        <f t="shared" si="32"/>
        <v>0</v>
      </c>
      <c r="FE67" s="61">
        <f t="shared" si="32"/>
        <v>0</v>
      </c>
      <c r="FF67" s="61">
        <f t="shared" si="32"/>
        <v>0</v>
      </c>
      <c r="FG67" s="61">
        <f t="shared" si="32"/>
        <v>0</v>
      </c>
      <c r="FH67" s="61">
        <f t="shared" si="32"/>
        <v>0</v>
      </c>
      <c r="FI67" s="61">
        <f t="shared" si="32"/>
        <v>0</v>
      </c>
      <c r="FJ67" s="61">
        <f t="shared" si="32"/>
        <v>0</v>
      </c>
      <c r="FK67" s="61">
        <f t="shared" si="32"/>
        <v>0</v>
      </c>
      <c r="FL67" s="61">
        <f t="shared" si="32"/>
        <v>0</v>
      </c>
      <c r="FM67" s="61">
        <f t="shared" si="32"/>
        <v>0</v>
      </c>
      <c r="FN67" s="61">
        <f t="shared" si="32"/>
        <v>0</v>
      </c>
      <c r="FO67" s="61">
        <f t="shared" si="32"/>
        <v>0</v>
      </c>
      <c r="FP67" s="61">
        <f t="shared" si="32"/>
        <v>0</v>
      </c>
      <c r="FQ67" s="61">
        <f t="shared" si="32"/>
        <v>0</v>
      </c>
      <c r="FR67" s="61">
        <f t="shared" si="32"/>
        <v>0</v>
      </c>
      <c r="FS67" s="61">
        <f t="shared" si="32"/>
        <v>0</v>
      </c>
      <c r="FT67" s="61">
        <f t="shared" si="32"/>
        <v>0</v>
      </c>
      <c r="FU67" s="61">
        <f t="shared" si="32"/>
        <v>0</v>
      </c>
      <c r="FV67" s="30"/>
      <c r="FX67" s="30"/>
    </row>
    <row r="68" spans="1:180" s="58" customFormat="1" ht="15.75">
      <c r="A68" s="56"/>
      <c r="B68" s="28" t="s">
        <v>270</v>
      </c>
      <c r="C68" s="19" t="s">
        <v>271</v>
      </c>
      <c r="D68" s="61">
        <f t="shared" ref="D68:AK68" si="33">COUNTIF(D8:D64,"ITL")</f>
        <v>0</v>
      </c>
      <c r="E68" s="61">
        <f t="shared" si="33"/>
        <v>0</v>
      </c>
      <c r="F68" s="61">
        <f t="shared" si="33"/>
        <v>0</v>
      </c>
      <c r="G68" s="61">
        <f t="shared" si="33"/>
        <v>3</v>
      </c>
      <c r="H68" s="61">
        <f t="shared" si="33"/>
        <v>3</v>
      </c>
      <c r="I68" s="61">
        <f t="shared" si="33"/>
        <v>4</v>
      </c>
      <c r="J68" s="61">
        <f t="shared" si="33"/>
        <v>4</v>
      </c>
      <c r="K68" s="61">
        <f t="shared" si="33"/>
        <v>4</v>
      </c>
      <c r="L68" s="61">
        <f t="shared" si="33"/>
        <v>4</v>
      </c>
      <c r="M68" s="61">
        <f t="shared" si="33"/>
        <v>4</v>
      </c>
      <c r="N68" s="61">
        <f t="shared" si="33"/>
        <v>2</v>
      </c>
      <c r="O68" s="61">
        <f t="shared" si="33"/>
        <v>1</v>
      </c>
      <c r="P68" s="61">
        <f t="shared" si="33"/>
        <v>2</v>
      </c>
      <c r="Q68" s="61">
        <f t="shared" si="33"/>
        <v>4</v>
      </c>
      <c r="R68" s="61">
        <f t="shared" si="33"/>
        <v>5</v>
      </c>
      <c r="S68" s="61">
        <f t="shared" si="33"/>
        <v>5</v>
      </c>
      <c r="T68" s="61">
        <f t="shared" si="33"/>
        <v>5</v>
      </c>
      <c r="U68" s="61">
        <f t="shared" si="33"/>
        <v>5</v>
      </c>
      <c r="V68" s="61">
        <f t="shared" si="33"/>
        <v>5</v>
      </c>
      <c r="W68" s="61">
        <f t="shared" si="33"/>
        <v>5</v>
      </c>
      <c r="X68" s="61">
        <f t="shared" si="33"/>
        <v>5</v>
      </c>
      <c r="Y68" s="61">
        <f t="shared" si="33"/>
        <v>1</v>
      </c>
      <c r="Z68" s="61">
        <f t="shared" si="33"/>
        <v>1</v>
      </c>
      <c r="AA68" s="61">
        <f t="shared" si="33"/>
        <v>0</v>
      </c>
      <c r="AB68" s="61">
        <f t="shared" si="33"/>
        <v>0</v>
      </c>
      <c r="AC68" s="61">
        <f t="shared" si="33"/>
        <v>0</v>
      </c>
      <c r="AD68" s="61">
        <f t="shared" si="33"/>
        <v>0</v>
      </c>
      <c r="AE68" s="61">
        <f t="shared" si="33"/>
        <v>0</v>
      </c>
      <c r="AF68" s="61">
        <f t="shared" si="33"/>
        <v>0</v>
      </c>
      <c r="AG68" s="61">
        <f t="shared" si="33"/>
        <v>0</v>
      </c>
      <c r="AH68" s="61">
        <f t="shared" si="33"/>
        <v>0</v>
      </c>
      <c r="AI68" s="61">
        <f t="shared" si="33"/>
        <v>0</v>
      </c>
      <c r="AJ68" s="61">
        <f t="shared" si="33"/>
        <v>0</v>
      </c>
      <c r="AK68" s="61">
        <f t="shared" si="33"/>
        <v>0</v>
      </c>
      <c r="AL68" s="30"/>
      <c r="AM68" s="61">
        <f t="shared" ref="AM68:BT68" si="34">COUNTIF(AM8:AM64,"ITL")</f>
        <v>0</v>
      </c>
      <c r="AN68" s="61">
        <f t="shared" si="34"/>
        <v>0</v>
      </c>
      <c r="AO68" s="61">
        <f t="shared" si="34"/>
        <v>0</v>
      </c>
      <c r="AP68" s="61">
        <f t="shared" si="34"/>
        <v>3</v>
      </c>
      <c r="AQ68" s="61">
        <f t="shared" si="34"/>
        <v>3</v>
      </c>
      <c r="AR68" s="61">
        <f t="shared" si="34"/>
        <v>4</v>
      </c>
      <c r="AS68" s="61">
        <f t="shared" si="34"/>
        <v>4</v>
      </c>
      <c r="AT68" s="61">
        <f t="shared" si="34"/>
        <v>4</v>
      </c>
      <c r="AU68" s="61">
        <f t="shared" si="34"/>
        <v>4</v>
      </c>
      <c r="AV68" s="61">
        <f t="shared" si="34"/>
        <v>4</v>
      </c>
      <c r="AW68" s="61">
        <f t="shared" si="34"/>
        <v>2</v>
      </c>
      <c r="AX68" s="61">
        <f t="shared" si="34"/>
        <v>1</v>
      </c>
      <c r="AY68" s="61">
        <f t="shared" si="34"/>
        <v>2</v>
      </c>
      <c r="AZ68" s="61">
        <f t="shared" si="34"/>
        <v>3</v>
      </c>
      <c r="BA68" s="61">
        <f t="shared" si="34"/>
        <v>5</v>
      </c>
      <c r="BB68" s="61">
        <f t="shared" si="34"/>
        <v>5</v>
      </c>
      <c r="BC68" s="61">
        <f t="shared" si="34"/>
        <v>5</v>
      </c>
      <c r="BD68" s="61">
        <f t="shared" si="34"/>
        <v>5</v>
      </c>
      <c r="BE68" s="61">
        <f t="shared" si="34"/>
        <v>5</v>
      </c>
      <c r="BF68" s="61">
        <f t="shared" si="34"/>
        <v>5</v>
      </c>
      <c r="BG68" s="61">
        <f t="shared" si="34"/>
        <v>5</v>
      </c>
      <c r="BH68" s="61">
        <f t="shared" si="34"/>
        <v>1</v>
      </c>
      <c r="BI68" s="61">
        <f t="shared" si="34"/>
        <v>1</v>
      </c>
      <c r="BJ68" s="61">
        <f t="shared" si="34"/>
        <v>0</v>
      </c>
      <c r="BK68" s="61">
        <f t="shared" si="34"/>
        <v>0</v>
      </c>
      <c r="BL68" s="61">
        <f t="shared" si="34"/>
        <v>0</v>
      </c>
      <c r="BM68" s="61">
        <f t="shared" si="34"/>
        <v>0</v>
      </c>
      <c r="BN68" s="61">
        <f t="shared" si="34"/>
        <v>0</v>
      </c>
      <c r="BO68" s="61">
        <f t="shared" si="34"/>
        <v>0</v>
      </c>
      <c r="BP68" s="61">
        <f t="shared" si="34"/>
        <v>0</v>
      </c>
      <c r="BQ68" s="61">
        <f t="shared" si="34"/>
        <v>0</v>
      </c>
      <c r="BR68" s="61">
        <f t="shared" si="34"/>
        <v>0</v>
      </c>
      <c r="BS68" s="61">
        <f t="shared" si="34"/>
        <v>0</v>
      </c>
      <c r="BT68" s="61">
        <f t="shared" si="34"/>
        <v>0</v>
      </c>
      <c r="BU68" s="30"/>
      <c r="BV68" s="61">
        <f t="shared" ref="BV68:DC68" si="35">COUNTIF(BV8:BV64,"ITL")</f>
        <v>0</v>
      </c>
      <c r="BW68" s="61">
        <f t="shared" si="35"/>
        <v>0</v>
      </c>
      <c r="BX68" s="61">
        <f t="shared" si="35"/>
        <v>0</v>
      </c>
      <c r="BY68" s="61">
        <f t="shared" si="35"/>
        <v>4</v>
      </c>
      <c r="BZ68" s="61">
        <f t="shared" si="35"/>
        <v>4</v>
      </c>
      <c r="CA68" s="61">
        <f t="shared" si="35"/>
        <v>5</v>
      </c>
      <c r="CB68" s="61">
        <f t="shared" si="35"/>
        <v>5</v>
      </c>
      <c r="CC68" s="61">
        <f t="shared" si="35"/>
        <v>5</v>
      </c>
      <c r="CD68" s="61">
        <f t="shared" si="35"/>
        <v>5</v>
      </c>
      <c r="CE68" s="61">
        <f t="shared" si="35"/>
        <v>5</v>
      </c>
      <c r="CF68" s="61">
        <f t="shared" si="35"/>
        <v>2</v>
      </c>
      <c r="CG68" s="61">
        <f t="shared" si="35"/>
        <v>1</v>
      </c>
      <c r="CH68" s="61">
        <f t="shared" si="35"/>
        <v>3</v>
      </c>
      <c r="CI68" s="61">
        <f t="shared" si="35"/>
        <v>4</v>
      </c>
      <c r="CJ68" s="61">
        <f t="shared" si="35"/>
        <v>5</v>
      </c>
      <c r="CK68" s="61">
        <f t="shared" si="35"/>
        <v>5</v>
      </c>
      <c r="CL68" s="61">
        <f t="shared" si="35"/>
        <v>5</v>
      </c>
      <c r="CM68" s="61">
        <f t="shared" si="35"/>
        <v>5</v>
      </c>
      <c r="CN68" s="61">
        <f t="shared" si="35"/>
        <v>5</v>
      </c>
      <c r="CO68" s="61">
        <f t="shared" si="35"/>
        <v>5</v>
      </c>
      <c r="CP68" s="61">
        <f t="shared" si="35"/>
        <v>5</v>
      </c>
      <c r="CQ68" s="61">
        <f t="shared" si="35"/>
        <v>1</v>
      </c>
      <c r="CR68" s="61">
        <f t="shared" si="35"/>
        <v>1</v>
      </c>
      <c r="CS68" s="61">
        <f t="shared" si="35"/>
        <v>0</v>
      </c>
      <c r="CT68" s="61">
        <f t="shared" si="35"/>
        <v>0</v>
      </c>
      <c r="CU68" s="61">
        <f t="shared" si="35"/>
        <v>0</v>
      </c>
      <c r="CV68" s="61">
        <f t="shared" si="35"/>
        <v>0</v>
      </c>
      <c r="CW68" s="61">
        <f t="shared" si="35"/>
        <v>0</v>
      </c>
      <c r="CX68" s="61">
        <f t="shared" si="35"/>
        <v>0</v>
      </c>
      <c r="CY68" s="61">
        <f t="shared" si="35"/>
        <v>0</v>
      </c>
      <c r="CZ68" s="61">
        <f t="shared" si="35"/>
        <v>0</v>
      </c>
      <c r="DA68" s="61">
        <f t="shared" si="35"/>
        <v>0</v>
      </c>
      <c r="DB68" s="61">
        <f t="shared" si="35"/>
        <v>0</v>
      </c>
      <c r="DC68" s="61">
        <f t="shared" si="35"/>
        <v>0</v>
      </c>
      <c r="DD68" s="30"/>
      <c r="DE68" s="61">
        <f t="shared" ref="DE68:EL68" si="36">COUNTIF(DE8:DE64,"ITL")</f>
        <v>0</v>
      </c>
      <c r="DF68" s="61">
        <f t="shared" si="36"/>
        <v>0</v>
      </c>
      <c r="DG68" s="61">
        <f t="shared" si="36"/>
        <v>0</v>
      </c>
      <c r="DH68" s="61">
        <f t="shared" si="36"/>
        <v>5</v>
      </c>
      <c r="DI68" s="61">
        <f t="shared" si="36"/>
        <v>5</v>
      </c>
      <c r="DJ68" s="61">
        <f t="shared" si="36"/>
        <v>5</v>
      </c>
      <c r="DK68" s="61">
        <f t="shared" si="36"/>
        <v>5</v>
      </c>
      <c r="DL68" s="61">
        <f t="shared" si="36"/>
        <v>5</v>
      </c>
      <c r="DM68" s="61">
        <f t="shared" si="36"/>
        <v>5</v>
      </c>
      <c r="DN68" s="61">
        <f t="shared" si="36"/>
        <v>5</v>
      </c>
      <c r="DO68" s="61">
        <f t="shared" si="36"/>
        <v>4</v>
      </c>
      <c r="DP68" s="61">
        <f t="shared" si="36"/>
        <v>2</v>
      </c>
      <c r="DQ68" s="61">
        <f t="shared" si="36"/>
        <v>1</v>
      </c>
      <c r="DR68" s="61">
        <f t="shared" si="36"/>
        <v>3</v>
      </c>
      <c r="DS68" s="61">
        <f t="shared" si="36"/>
        <v>4</v>
      </c>
      <c r="DT68" s="61">
        <f t="shared" si="36"/>
        <v>4</v>
      </c>
      <c r="DU68" s="61">
        <f t="shared" si="36"/>
        <v>4</v>
      </c>
      <c r="DV68" s="61">
        <f t="shared" si="36"/>
        <v>4</v>
      </c>
      <c r="DW68" s="61">
        <f t="shared" si="36"/>
        <v>4</v>
      </c>
      <c r="DX68" s="61">
        <f t="shared" si="36"/>
        <v>4</v>
      </c>
      <c r="DY68" s="61">
        <f t="shared" si="36"/>
        <v>4</v>
      </c>
      <c r="DZ68" s="61">
        <f t="shared" si="36"/>
        <v>0</v>
      </c>
      <c r="EA68" s="61">
        <f t="shared" si="36"/>
        <v>0</v>
      </c>
      <c r="EB68" s="61">
        <f t="shared" si="36"/>
        <v>0</v>
      </c>
      <c r="EC68" s="61">
        <f t="shared" si="36"/>
        <v>0</v>
      </c>
      <c r="ED68" s="61">
        <f t="shared" si="36"/>
        <v>0</v>
      </c>
      <c r="EE68" s="61">
        <f t="shared" si="36"/>
        <v>0</v>
      </c>
      <c r="EF68" s="61">
        <f t="shared" si="36"/>
        <v>0</v>
      </c>
      <c r="EG68" s="61">
        <f t="shared" si="36"/>
        <v>0</v>
      </c>
      <c r="EH68" s="61">
        <f t="shared" si="36"/>
        <v>0</v>
      </c>
      <c r="EI68" s="61">
        <f t="shared" si="36"/>
        <v>0</v>
      </c>
      <c r="EJ68" s="61">
        <f t="shared" si="36"/>
        <v>0</v>
      </c>
      <c r="EK68" s="61">
        <f t="shared" si="36"/>
        <v>0</v>
      </c>
      <c r="EL68" s="61">
        <f t="shared" si="36"/>
        <v>0</v>
      </c>
      <c r="EM68" s="30"/>
      <c r="EN68" s="61">
        <f t="shared" ref="EN68:FU68" si="37">COUNTIF(EN8:EN64,"ITL")</f>
        <v>0</v>
      </c>
      <c r="EO68" s="61">
        <f t="shared" si="37"/>
        <v>0</v>
      </c>
      <c r="EP68" s="61">
        <f t="shared" si="37"/>
        <v>0</v>
      </c>
      <c r="EQ68" s="61">
        <f t="shared" si="37"/>
        <v>4</v>
      </c>
      <c r="ER68" s="61">
        <f t="shared" si="37"/>
        <v>4</v>
      </c>
      <c r="ES68" s="61">
        <f t="shared" si="37"/>
        <v>5</v>
      </c>
      <c r="ET68" s="61">
        <f t="shared" si="37"/>
        <v>5</v>
      </c>
      <c r="EU68" s="61">
        <f t="shared" si="37"/>
        <v>5</v>
      </c>
      <c r="EV68" s="61">
        <f t="shared" si="37"/>
        <v>5</v>
      </c>
      <c r="EW68" s="61">
        <f t="shared" si="37"/>
        <v>5</v>
      </c>
      <c r="EX68" s="61">
        <f t="shared" si="37"/>
        <v>4</v>
      </c>
      <c r="EY68" s="61">
        <f t="shared" si="37"/>
        <v>3</v>
      </c>
      <c r="EZ68" s="61">
        <f t="shared" si="37"/>
        <v>1</v>
      </c>
      <c r="FA68" s="61">
        <f t="shared" si="37"/>
        <v>2</v>
      </c>
      <c r="FB68" s="61">
        <f t="shared" si="37"/>
        <v>5</v>
      </c>
      <c r="FC68" s="61">
        <f t="shared" si="37"/>
        <v>5</v>
      </c>
      <c r="FD68" s="61">
        <f t="shared" si="37"/>
        <v>5</v>
      </c>
      <c r="FE68" s="61">
        <f t="shared" si="37"/>
        <v>5</v>
      </c>
      <c r="FF68" s="61">
        <f t="shared" si="37"/>
        <v>5</v>
      </c>
      <c r="FG68" s="61">
        <f t="shared" si="37"/>
        <v>5</v>
      </c>
      <c r="FH68" s="61">
        <f t="shared" si="37"/>
        <v>5</v>
      </c>
      <c r="FI68" s="61">
        <f t="shared" si="37"/>
        <v>1</v>
      </c>
      <c r="FJ68" s="61">
        <f t="shared" si="37"/>
        <v>1</v>
      </c>
      <c r="FK68" s="61">
        <f t="shared" si="37"/>
        <v>0</v>
      </c>
      <c r="FL68" s="61">
        <f t="shared" si="37"/>
        <v>0</v>
      </c>
      <c r="FM68" s="61">
        <f t="shared" si="37"/>
        <v>0</v>
      </c>
      <c r="FN68" s="61">
        <f t="shared" si="37"/>
        <v>0</v>
      </c>
      <c r="FO68" s="61">
        <f t="shared" si="37"/>
        <v>0</v>
      </c>
      <c r="FP68" s="61">
        <f t="shared" si="37"/>
        <v>0</v>
      </c>
      <c r="FQ68" s="61">
        <f t="shared" si="37"/>
        <v>0</v>
      </c>
      <c r="FR68" s="61">
        <f t="shared" si="37"/>
        <v>0</v>
      </c>
      <c r="FS68" s="61">
        <f t="shared" si="37"/>
        <v>0</v>
      </c>
      <c r="FT68" s="61">
        <f t="shared" si="37"/>
        <v>0</v>
      </c>
      <c r="FU68" s="61">
        <f t="shared" si="37"/>
        <v>0</v>
      </c>
      <c r="FV68" s="30"/>
      <c r="FX68" s="30"/>
    </row>
    <row r="69" spans="1:180" s="58" customFormat="1" ht="15.75">
      <c r="A69" s="56"/>
      <c r="B69" s="63" t="s">
        <v>291</v>
      </c>
      <c r="C69" s="63" t="s">
        <v>247</v>
      </c>
      <c r="D69" s="61">
        <f t="shared" ref="D69:AK69" si="38">COUNTIF(D8:D64,"DIM")</f>
        <v>0</v>
      </c>
      <c r="E69" s="61">
        <f t="shared" si="38"/>
        <v>0</v>
      </c>
      <c r="F69" s="61">
        <f t="shared" si="38"/>
        <v>0</v>
      </c>
      <c r="G69" s="61">
        <f t="shared" si="38"/>
        <v>0</v>
      </c>
      <c r="H69" s="61">
        <f t="shared" si="38"/>
        <v>0</v>
      </c>
      <c r="I69" s="61">
        <f t="shared" si="38"/>
        <v>0</v>
      </c>
      <c r="J69" s="61">
        <f t="shared" si="38"/>
        <v>0</v>
      </c>
      <c r="K69" s="61">
        <f t="shared" si="38"/>
        <v>0</v>
      </c>
      <c r="L69" s="61">
        <f t="shared" si="38"/>
        <v>0</v>
      </c>
      <c r="M69" s="61">
        <f t="shared" si="38"/>
        <v>0</v>
      </c>
      <c r="N69" s="61">
        <f t="shared" si="38"/>
        <v>0</v>
      </c>
      <c r="O69" s="61">
        <f t="shared" si="38"/>
        <v>0</v>
      </c>
      <c r="P69" s="61">
        <f t="shared" si="38"/>
        <v>0</v>
      </c>
      <c r="Q69" s="61">
        <f t="shared" si="38"/>
        <v>0</v>
      </c>
      <c r="R69" s="61">
        <f t="shared" si="38"/>
        <v>0</v>
      </c>
      <c r="S69" s="61">
        <f t="shared" si="38"/>
        <v>0</v>
      </c>
      <c r="T69" s="61">
        <f t="shared" si="38"/>
        <v>0</v>
      </c>
      <c r="U69" s="61">
        <f t="shared" si="38"/>
        <v>0</v>
      </c>
      <c r="V69" s="61">
        <f t="shared" si="38"/>
        <v>0</v>
      </c>
      <c r="W69" s="61">
        <f t="shared" si="38"/>
        <v>0</v>
      </c>
      <c r="X69" s="61">
        <f t="shared" si="38"/>
        <v>0</v>
      </c>
      <c r="Y69" s="61">
        <f t="shared" si="38"/>
        <v>0</v>
      </c>
      <c r="Z69" s="61">
        <f t="shared" si="38"/>
        <v>0</v>
      </c>
      <c r="AA69" s="61">
        <f t="shared" si="38"/>
        <v>0</v>
      </c>
      <c r="AB69" s="61">
        <f t="shared" si="38"/>
        <v>0</v>
      </c>
      <c r="AC69" s="61">
        <f t="shared" si="38"/>
        <v>0</v>
      </c>
      <c r="AD69" s="61">
        <f t="shared" si="38"/>
        <v>0</v>
      </c>
      <c r="AE69" s="61">
        <f t="shared" si="38"/>
        <v>0</v>
      </c>
      <c r="AF69" s="61">
        <f t="shared" si="38"/>
        <v>0</v>
      </c>
      <c r="AG69" s="61">
        <f t="shared" si="38"/>
        <v>0</v>
      </c>
      <c r="AH69" s="61">
        <f t="shared" si="38"/>
        <v>0</v>
      </c>
      <c r="AI69" s="61">
        <f t="shared" si="38"/>
        <v>0</v>
      </c>
      <c r="AJ69" s="61">
        <f t="shared" si="38"/>
        <v>0</v>
      </c>
      <c r="AK69" s="61">
        <f t="shared" si="38"/>
        <v>0</v>
      </c>
      <c r="AL69" s="30"/>
      <c r="AM69" s="61">
        <f t="shared" ref="AM69:BT69" si="39">COUNTIF(AM8:AM64,"DIM")</f>
        <v>0</v>
      </c>
      <c r="AN69" s="61">
        <f t="shared" si="39"/>
        <v>0</v>
      </c>
      <c r="AO69" s="61">
        <f t="shared" si="39"/>
        <v>0</v>
      </c>
      <c r="AP69" s="61">
        <f t="shared" si="39"/>
        <v>0</v>
      </c>
      <c r="AQ69" s="61">
        <f t="shared" si="39"/>
        <v>0</v>
      </c>
      <c r="AR69" s="61">
        <f t="shared" si="39"/>
        <v>0</v>
      </c>
      <c r="AS69" s="61">
        <f t="shared" si="39"/>
        <v>0</v>
      </c>
      <c r="AT69" s="61">
        <f t="shared" si="39"/>
        <v>0</v>
      </c>
      <c r="AU69" s="61">
        <f t="shared" si="39"/>
        <v>0</v>
      </c>
      <c r="AV69" s="61">
        <f t="shared" si="39"/>
        <v>0</v>
      </c>
      <c r="AW69" s="61">
        <f t="shared" si="39"/>
        <v>0</v>
      </c>
      <c r="AX69" s="61">
        <f t="shared" si="39"/>
        <v>0</v>
      </c>
      <c r="AY69" s="61">
        <f t="shared" si="39"/>
        <v>0</v>
      </c>
      <c r="AZ69" s="61">
        <f t="shared" si="39"/>
        <v>0</v>
      </c>
      <c r="BA69" s="61">
        <f t="shared" si="39"/>
        <v>0</v>
      </c>
      <c r="BB69" s="61">
        <f t="shared" si="39"/>
        <v>0</v>
      </c>
      <c r="BC69" s="61">
        <f t="shared" si="39"/>
        <v>0</v>
      </c>
      <c r="BD69" s="61">
        <f t="shared" si="39"/>
        <v>0</v>
      </c>
      <c r="BE69" s="61">
        <f t="shared" si="39"/>
        <v>0</v>
      </c>
      <c r="BF69" s="61">
        <f t="shared" si="39"/>
        <v>0</v>
      </c>
      <c r="BG69" s="61">
        <f t="shared" si="39"/>
        <v>0</v>
      </c>
      <c r="BH69" s="61">
        <f t="shared" si="39"/>
        <v>0</v>
      </c>
      <c r="BI69" s="61">
        <f t="shared" si="39"/>
        <v>0</v>
      </c>
      <c r="BJ69" s="61">
        <f t="shared" si="39"/>
        <v>0</v>
      </c>
      <c r="BK69" s="61">
        <f t="shared" si="39"/>
        <v>0</v>
      </c>
      <c r="BL69" s="61">
        <f t="shared" si="39"/>
        <v>0</v>
      </c>
      <c r="BM69" s="61">
        <f t="shared" si="39"/>
        <v>0</v>
      </c>
      <c r="BN69" s="61">
        <f t="shared" si="39"/>
        <v>0</v>
      </c>
      <c r="BO69" s="61">
        <f t="shared" si="39"/>
        <v>0</v>
      </c>
      <c r="BP69" s="61">
        <f t="shared" si="39"/>
        <v>0</v>
      </c>
      <c r="BQ69" s="61">
        <f t="shared" si="39"/>
        <v>0</v>
      </c>
      <c r="BR69" s="61">
        <f t="shared" si="39"/>
        <v>0</v>
      </c>
      <c r="BS69" s="61">
        <f t="shared" si="39"/>
        <v>0</v>
      </c>
      <c r="BT69" s="61">
        <f t="shared" si="39"/>
        <v>0</v>
      </c>
      <c r="BU69" s="30"/>
      <c r="BV69" s="61">
        <f t="shared" ref="BV69:DC69" si="40">COUNTIF(BV8:BV64,"DIM")</f>
        <v>0</v>
      </c>
      <c r="BW69" s="61">
        <f t="shared" si="40"/>
        <v>0</v>
      </c>
      <c r="BX69" s="61">
        <f t="shared" si="40"/>
        <v>0</v>
      </c>
      <c r="BY69" s="61">
        <f t="shared" si="40"/>
        <v>0</v>
      </c>
      <c r="BZ69" s="61">
        <f t="shared" si="40"/>
        <v>0</v>
      </c>
      <c r="CA69" s="61">
        <f t="shared" si="40"/>
        <v>0</v>
      </c>
      <c r="CB69" s="61">
        <f t="shared" si="40"/>
        <v>0</v>
      </c>
      <c r="CC69" s="61">
        <f t="shared" si="40"/>
        <v>0</v>
      </c>
      <c r="CD69" s="61">
        <f t="shared" si="40"/>
        <v>0</v>
      </c>
      <c r="CE69" s="61">
        <f t="shared" si="40"/>
        <v>0</v>
      </c>
      <c r="CF69" s="61">
        <f t="shared" si="40"/>
        <v>0</v>
      </c>
      <c r="CG69" s="61">
        <f t="shared" si="40"/>
        <v>0</v>
      </c>
      <c r="CH69" s="61">
        <f t="shared" si="40"/>
        <v>0</v>
      </c>
      <c r="CI69" s="61">
        <f t="shared" si="40"/>
        <v>0</v>
      </c>
      <c r="CJ69" s="61">
        <f t="shared" si="40"/>
        <v>0</v>
      </c>
      <c r="CK69" s="61">
        <f t="shared" si="40"/>
        <v>0</v>
      </c>
      <c r="CL69" s="61">
        <f t="shared" si="40"/>
        <v>0</v>
      </c>
      <c r="CM69" s="61">
        <f t="shared" si="40"/>
        <v>0</v>
      </c>
      <c r="CN69" s="61">
        <f t="shared" si="40"/>
        <v>0</v>
      </c>
      <c r="CO69" s="61">
        <f t="shared" si="40"/>
        <v>0</v>
      </c>
      <c r="CP69" s="61">
        <f t="shared" si="40"/>
        <v>0</v>
      </c>
      <c r="CQ69" s="61">
        <f t="shared" si="40"/>
        <v>0</v>
      </c>
      <c r="CR69" s="61">
        <f t="shared" si="40"/>
        <v>0</v>
      </c>
      <c r="CS69" s="61">
        <f t="shared" si="40"/>
        <v>0</v>
      </c>
      <c r="CT69" s="61">
        <f t="shared" si="40"/>
        <v>0</v>
      </c>
      <c r="CU69" s="61">
        <f t="shared" si="40"/>
        <v>0</v>
      </c>
      <c r="CV69" s="61">
        <f t="shared" si="40"/>
        <v>0</v>
      </c>
      <c r="CW69" s="61">
        <f t="shared" si="40"/>
        <v>0</v>
      </c>
      <c r="CX69" s="61">
        <f t="shared" si="40"/>
        <v>0</v>
      </c>
      <c r="CY69" s="61">
        <f t="shared" si="40"/>
        <v>0</v>
      </c>
      <c r="CZ69" s="61">
        <f t="shared" si="40"/>
        <v>0</v>
      </c>
      <c r="DA69" s="61">
        <f t="shared" si="40"/>
        <v>0</v>
      </c>
      <c r="DB69" s="61">
        <f t="shared" si="40"/>
        <v>0</v>
      </c>
      <c r="DC69" s="61">
        <f t="shared" si="40"/>
        <v>0</v>
      </c>
      <c r="DD69" s="30"/>
      <c r="DE69" s="61">
        <f t="shared" ref="DE69:EL69" si="41">COUNTIF(DE8:DE64,"DIM")</f>
        <v>0</v>
      </c>
      <c r="DF69" s="61">
        <f t="shared" si="41"/>
        <v>0</v>
      </c>
      <c r="DG69" s="61">
        <f t="shared" si="41"/>
        <v>0</v>
      </c>
      <c r="DH69" s="61">
        <f t="shared" si="41"/>
        <v>0</v>
      </c>
      <c r="DI69" s="61">
        <f t="shared" si="41"/>
        <v>0</v>
      </c>
      <c r="DJ69" s="61">
        <f t="shared" si="41"/>
        <v>0</v>
      </c>
      <c r="DK69" s="61">
        <f t="shared" si="41"/>
        <v>0</v>
      </c>
      <c r="DL69" s="61">
        <f t="shared" si="41"/>
        <v>0</v>
      </c>
      <c r="DM69" s="61">
        <f t="shared" si="41"/>
        <v>0</v>
      </c>
      <c r="DN69" s="61">
        <f t="shared" si="41"/>
        <v>0</v>
      </c>
      <c r="DO69" s="61">
        <f t="shared" si="41"/>
        <v>0</v>
      </c>
      <c r="DP69" s="61">
        <f t="shared" si="41"/>
        <v>0</v>
      </c>
      <c r="DQ69" s="61">
        <f t="shared" si="41"/>
        <v>0</v>
      </c>
      <c r="DR69" s="61">
        <f t="shared" si="41"/>
        <v>0</v>
      </c>
      <c r="DS69" s="61">
        <f t="shared" si="41"/>
        <v>0</v>
      </c>
      <c r="DT69" s="61">
        <f t="shared" si="41"/>
        <v>0</v>
      </c>
      <c r="DU69" s="61">
        <f t="shared" si="41"/>
        <v>0</v>
      </c>
      <c r="DV69" s="61">
        <f t="shared" si="41"/>
        <v>0</v>
      </c>
      <c r="DW69" s="61">
        <f t="shared" si="41"/>
        <v>0</v>
      </c>
      <c r="DX69" s="61">
        <f t="shared" si="41"/>
        <v>0</v>
      </c>
      <c r="DY69" s="61">
        <f t="shared" si="41"/>
        <v>0</v>
      </c>
      <c r="DZ69" s="61">
        <f t="shared" si="41"/>
        <v>0</v>
      </c>
      <c r="EA69" s="61">
        <f t="shared" si="41"/>
        <v>0</v>
      </c>
      <c r="EB69" s="61">
        <f t="shared" si="41"/>
        <v>0</v>
      </c>
      <c r="EC69" s="61">
        <f t="shared" si="41"/>
        <v>0</v>
      </c>
      <c r="ED69" s="61">
        <f t="shared" si="41"/>
        <v>0</v>
      </c>
      <c r="EE69" s="61">
        <f t="shared" si="41"/>
        <v>0</v>
      </c>
      <c r="EF69" s="61">
        <f t="shared" si="41"/>
        <v>0</v>
      </c>
      <c r="EG69" s="61">
        <f t="shared" si="41"/>
        <v>0</v>
      </c>
      <c r="EH69" s="61">
        <f t="shared" si="41"/>
        <v>0</v>
      </c>
      <c r="EI69" s="61">
        <f t="shared" si="41"/>
        <v>0</v>
      </c>
      <c r="EJ69" s="61">
        <f t="shared" si="41"/>
        <v>0</v>
      </c>
      <c r="EK69" s="61">
        <f t="shared" si="41"/>
        <v>0</v>
      </c>
      <c r="EL69" s="61">
        <f t="shared" si="41"/>
        <v>0</v>
      </c>
      <c r="EM69" s="30"/>
      <c r="EN69" s="61">
        <f t="shared" ref="EN69:FU69" si="42">COUNTIF(EN8:EN64,"DIM")</f>
        <v>0</v>
      </c>
      <c r="EO69" s="61">
        <f t="shared" si="42"/>
        <v>0</v>
      </c>
      <c r="EP69" s="61">
        <f t="shared" si="42"/>
        <v>0</v>
      </c>
      <c r="EQ69" s="61">
        <f t="shared" si="42"/>
        <v>0</v>
      </c>
      <c r="ER69" s="61">
        <f t="shared" si="42"/>
        <v>0</v>
      </c>
      <c r="ES69" s="61">
        <f t="shared" si="42"/>
        <v>0</v>
      </c>
      <c r="ET69" s="61">
        <f t="shared" si="42"/>
        <v>0</v>
      </c>
      <c r="EU69" s="61">
        <f t="shared" si="42"/>
        <v>0</v>
      </c>
      <c r="EV69" s="61">
        <f t="shared" si="42"/>
        <v>0</v>
      </c>
      <c r="EW69" s="61">
        <f t="shared" si="42"/>
        <v>0</v>
      </c>
      <c r="EX69" s="61">
        <f t="shared" si="42"/>
        <v>0</v>
      </c>
      <c r="EY69" s="61">
        <f t="shared" si="42"/>
        <v>0</v>
      </c>
      <c r="EZ69" s="61">
        <f t="shared" si="42"/>
        <v>0</v>
      </c>
      <c r="FA69" s="61">
        <f t="shared" si="42"/>
        <v>0</v>
      </c>
      <c r="FB69" s="61">
        <f t="shared" si="42"/>
        <v>0</v>
      </c>
      <c r="FC69" s="61">
        <f t="shared" si="42"/>
        <v>0</v>
      </c>
      <c r="FD69" s="61">
        <f t="shared" si="42"/>
        <v>0</v>
      </c>
      <c r="FE69" s="61">
        <f t="shared" si="42"/>
        <v>0</v>
      </c>
      <c r="FF69" s="61">
        <f t="shared" si="42"/>
        <v>0</v>
      </c>
      <c r="FG69" s="61">
        <f t="shared" si="42"/>
        <v>0</v>
      </c>
      <c r="FH69" s="61">
        <f t="shared" si="42"/>
        <v>0</v>
      </c>
      <c r="FI69" s="61">
        <f t="shared" si="42"/>
        <v>0</v>
      </c>
      <c r="FJ69" s="61">
        <f t="shared" si="42"/>
        <v>0</v>
      </c>
      <c r="FK69" s="61">
        <f t="shared" si="42"/>
        <v>0</v>
      </c>
      <c r="FL69" s="61">
        <f t="shared" si="42"/>
        <v>0</v>
      </c>
      <c r="FM69" s="61">
        <f t="shared" si="42"/>
        <v>0</v>
      </c>
      <c r="FN69" s="61">
        <f t="shared" si="42"/>
        <v>0</v>
      </c>
      <c r="FO69" s="61">
        <f t="shared" si="42"/>
        <v>0</v>
      </c>
      <c r="FP69" s="61">
        <f t="shared" si="42"/>
        <v>0</v>
      </c>
      <c r="FQ69" s="61">
        <f t="shared" si="42"/>
        <v>0</v>
      </c>
      <c r="FR69" s="61">
        <f t="shared" si="42"/>
        <v>0</v>
      </c>
      <c r="FS69" s="61">
        <f t="shared" si="42"/>
        <v>0</v>
      </c>
      <c r="FT69" s="61">
        <f t="shared" si="42"/>
        <v>0</v>
      </c>
      <c r="FU69" s="61">
        <f t="shared" si="42"/>
        <v>0</v>
      </c>
      <c r="FV69" s="30"/>
      <c r="FX69" s="30"/>
    </row>
    <row r="70" spans="1:180" s="58" customFormat="1" ht="15.75">
      <c r="A70" s="56"/>
      <c r="B70" s="63" t="s">
        <v>292</v>
      </c>
      <c r="C70" s="63" t="s">
        <v>228</v>
      </c>
      <c r="D70" s="61">
        <f t="shared" ref="D70:AK70" si="43">COUNTIF(D8:D64,"DIT")</f>
        <v>0</v>
      </c>
      <c r="E70" s="61">
        <f t="shared" si="43"/>
        <v>0</v>
      </c>
      <c r="F70" s="61">
        <f t="shared" si="43"/>
        <v>0</v>
      </c>
      <c r="G70" s="61">
        <f t="shared" si="43"/>
        <v>0</v>
      </c>
      <c r="H70" s="61">
        <f t="shared" si="43"/>
        <v>0</v>
      </c>
      <c r="I70" s="61">
        <f t="shared" si="43"/>
        <v>0</v>
      </c>
      <c r="J70" s="61">
        <f t="shared" si="43"/>
        <v>0</v>
      </c>
      <c r="K70" s="61">
        <f t="shared" si="43"/>
        <v>0</v>
      </c>
      <c r="L70" s="61">
        <f t="shared" si="43"/>
        <v>0</v>
      </c>
      <c r="M70" s="61">
        <f t="shared" si="43"/>
        <v>0</v>
      </c>
      <c r="N70" s="61">
        <f t="shared" si="43"/>
        <v>0</v>
      </c>
      <c r="O70" s="61">
        <f t="shared" si="43"/>
        <v>0</v>
      </c>
      <c r="P70" s="61">
        <f t="shared" si="43"/>
        <v>0</v>
      </c>
      <c r="Q70" s="61">
        <f t="shared" si="43"/>
        <v>0</v>
      </c>
      <c r="R70" s="61">
        <f t="shared" si="43"/>
        <v>0</v>
      </c>
      <c r="S70" s="61">
        <f t="shared" si="43"/>
        <v>0</v>
      </c>
      <c r="T70" s="61">
        <f t="shared" si="43"/>
        <v>0</v>
      </c>
      <c r="U70" s="61">
        <f t="shared" si="43"/>
        <v>0</v>
      </c>
      <c r="V70" s="61">
        <f t="shared" si="43"/>
        <v>0</v>
      </c>
      <c r="W70" s="61">
        <f t="shared" si="43"/>
        <v>0</v>
      </c>
      <c r="X70" s="61">
        <f t="shared" si="43"/>
        <v>0</v>
      </c>
      <c r="Y70" s="61">
        <f t="shared" si="43"/>
        <v>0</v>
      </c>
      <c r="Z70" s="61">
        <f t="shared" si="43"/>
        <v>0</v>
      </c>
      <c r="AA70" s="61">
        <f t="shared" si="43"/>
        <v>0</v>
      </c>
      <c r="AB70" s="61">
        <f t="shared" si="43"/>
        <v>0</v>
      </c>
      <c r="AC70" s="61">
        <f t="shared" si="43"/>
        <v>0</v>
      </c>
      <c r="AD70" s="61">
        <f t="shared" si="43"/>
        <v>0</v>
      </c>
      <c r="AE70" s="61">
        <f t="shared" si="43"/>
        <v>0</v>
      </c>
      <c r="AF70" s="61">
        <f t="shared" si="43"/>
        <v>0</v>
      </c>
      <c r="AG70" s="61">
        <f t="shared" si="43"/>
        <v>0</v>
      </c>
      <c r="AH70" s="61">
        <f t="shared" si="43"/>
        <v>0</v>
      </c>
      <c r="AI70" s="61">
        <f t="shared" si="43"/>
        <v>0</v>
      </c>
      <c r="AJ70" s="61">
        <f t="shared" si="43"/>
        <v>0</v>
      </c>
      <c r="AK70" s="61">
        <f t="shared" si="43"/>
        <v>0</v>
      </c>
      <c r="AL70" s="30"/>
      <c r="AM70" s="61">
        <f t="shared" ref="AM70:BT70" si="44">COUNTIF(AM8:AM64,"DIT")</f>
        <v>0</v>
      </c>
      <c r="AN70" s="61">
        <f t="shared" si="44"/>
        <v>0</v>
      </c>
      <c r="AO70" s="61">
        <f t="shared" si="44"/>
        <v>0</v>
      </c>
      <c r="AP70" s="61">
        <f t="shared" si="44"/>
        <v>0</v>
      </c>
      <c r="AQ70" s="61">
        <f t="shared" si="44"/>
        <v>0</v>
      </c>
      <c r="AR70" s="61">
        <f t="shared" si="44"/>
        <v>0</v>
      </c>
      <c r="AS70" s="61">
        <f t="shared" si="44"/>
        <v>0</v>
      </c>
      <c r="AT70" s="61">
        <f t="shared" si="44"/>
        <v>0</v>
      </c>
      <c r="AU70" s="61">
        <f t="shared" si="44"/>
        <v>0</v>
      </c>
      <c r="AV70" s="61">
        <f t="shared" si="44"/>
        <v>0</v>
      </c>
      <c r="AW70" s="61">
        <f t="shared" si="44"/>
        <v>0</v>
      </c>
      <c r="AX70" s="61">
        <f t="shared" si="44"/>
        <v>0</v>
      </c>
      <c r="AY70" s="61">
        <f t="shared" si="44"/>
        <v>0</v>
      </c>
      <c r="AZ70" s="61">
        <f t="shared" si="44"/>
        <v>0</v>
      </c>
      <c r="BA70" s="61">
        <f t="shared" si="44"/>
        <v>0</v>
      </c>
      <c r="BB70" s="61">
        <f t="shared" si="44"/>
        <v>0</v>
      </c>
      <c r="BC70" s="61">
        <f t="shared" si="44"/>
        <v>0</v>
      </c>
      <c r="BD70" s="61">
        <f t="shared" si="44"/>
        <v>0</v>
      </c>
      <c r="BE70" s="61">
        <f t="shared" si="44"/>
        <v>0</v>
      </c>
      <c r="BF70" s="61">
        <f t="shared" si="44"/>
        <v>0</v>
      </c>
      <c r="BG70" s="61">
        <f t="shared" si="44"/>
        <v>0</v>
      </c>
      <c r="BH70" s="61">
        <f t="shared" si="44"/>
        <v>0</v>
      </c>
      <c r="BI70" s="61">
        <f t="shared" si="44"/>
        <v>0</v>
      </c>
      <c r="BJ70" s="61">
        <f t="shared" si="44"/>
        <v>0</v>
      </c>
      <c r="BK70" s="61">
        <f t="shared" si="44"/>
        <v>0</v>
      </c>
      <c r="BL70" s="61">
        <f t="shared" si="44"/>
        <v>0</v>
      </c>
      <c r="BM70" s="61">
        <f t="shared" si="44"/>
        <v>0</v>
      </c>
      <c r="BN70" s="61">
        <f t="shared" si="44"/>
        <v>0</v>
      </c>
      <c r="BO70" s="61">
        <f t="shared" si="44"/>
        <v>0</v>
      </c>
      <c r="BP70" s="61">
        <f t="shared" si="44"/>
        <v>0</v>
      </c>
      <c r="BQ70" s="61">
        <f t="shared" si="44"/>
        <v>0</v>
      </c>
      <c r="BR70" s="61">
        <f t="shared" si="44"/>
        <v>0</v>
      </c>
      <c r="BS70" s="61">
        <f t="shared" si="44"/>
        <v>0</v>
      </c>
      <c r="BT70" s="61">
        <f t="shared" si="44"/>
        <v>0</v>
      </c>
      <c r="BU70" s="30"/>
      <c r="BV70" s="61">
        <f t="shared" ref="BV70:DC70" si="45">COUNTIF(BV8:BV64,"DIT")</f>
        <v>0</v>
      </c>
      <c r="BW70" s="61">
        <f t="shared" si="45"/>
        <v>0</v>
      </c>
      <c r="BX70" s="61">
        <f t="shared" si="45"/>
        <v>0</v>
      </c>
      <c r="BY70" s="61">
        <f t="shared" si="45"/>
        <v>0</v>
      </c>
      <c r="BZ70" s="61">
        <f t="shared" si="45"/>
        <v>0</v>
      </c>
      <c r="CA70" s="61">
        <f t="shared" si="45"/>
        <v>0</v>
      </c>
      <c r="CB70" s="61">
        <f t="shared" si="45"/>
        <v>0</v>
      </c>
      <c r="CC70" s="61">
        <f t="shared" si="45"/>
        <v>0</v>
      </c>
      <c r="CD70" s="61">
        <f t="shared" si="45"/>
        <v>0</v>
      </c>
      <c r="CE70" s="61">
        <f t="shared" si="45"/>
        <v>0</v>
      </c>
      <c r="CF70" s="61">
        <f t="shared" si="45"/>
        <v>0</v>
      </c>
      <c r="CG70" s="61">
        <f t="shared" si="45"/>
        <v>0</v>
      </c>
      <c r="CH70" s="61">
        <f t="shared" si="45"/>
        <v>0</v>
      </c>
      <c r="CI70" s="61">
        <f t="shared" si="45"/>
        <v>0</v>
      </c>
      <c r="CJ70" s="61">
        <f t="shared" si="45"/>
        <v>0</v>
      </c>
      <c r="CK70" s="61">
        <f t="shared" si="45"/>
        <v>0</v>
      </c>
      <c r="CL70" s="61">
        <f t="shared" si="45"/>
        <v>0</v>
      </c>
      <c r="CM70" s="61">
        <f t="shared" si="45"/>
        <v>0</v>
      </c>
      <c r="CN70" s="61">
        <f t="shared" si="45"/>
        <v>0</v>
      </c>
      <c r="CO70" s="61">
        <f t="shared" si="45"/>
        <v>0</v>
      </c>
      <c r="CP70" s="61">
        <f t="shared" si="45"/>
        <v>0</v>
      </c>
      <c r="CQ70" s="61">
        <f t="shared" si="45"/>
        <v>0</v>
      </c>
      <c r="CR70" s="61">
        <f t="shared" si="45"/>
        <v>0</v>
      </c>
      <c r="CS70" s="61">
        <f t="shared" si="45"/>
        <v>0</v>
      </c>
      <c r="CT70" s="61">
        <f t="shared" si="45"/>
        <v>0</v>
      </c>
      <c r="CU70" s="61">
        <f t="shared" si="45"/>
        <v>0</v>
      </c>
      <c r="CV70" s="61">
        <f t="shared" si="45"/>
        <v>0</v>
      </c>
      <c r="CW70" s="61">
        <f t="shared" si="45"/>
        <v>0</v>
      </c>
      <c r="CX70" s="61">
        <f t="shared" si="45"/>
        <v>0</v>
      </c>
      <c r="CY70" s="61">
        <f t="shared" si="45"/>
        <v>0</v>
      </c>
      <c r="CZ70" s="61">
        <f t="shared" si="45"/>
        <v>0</v>
      </c>
      <c r="DA70" s="61">
        <f t="shared" si="45"/>
        <v>0</v>
      </c>
      <c r="DB70" s="61">
        <f t="shared" si="45"/>
        <v>0</v>
      </c>
      <c r="DC70" s="61">
        <f t="shared" si="45"/>
        <v>0</v>
      </c>
      <c r="DD70" s="30"/>
      <c r="DE70" s="61">
        <f t="shared" ref="DE70:EL70" si="46">COUNTIF(DE8:DE64,"DIT")</f>
        <v>0</v>
      </c>
      <c r="DF70" s="61">
        <f t="shared" si="46"/>
        <v>0</v>
      </c>
      <c r="DG70" s="61">
        <f t="shared" si="46"/>
        <v>0</v>
      </c>
      <c r="DH70" s="61">
        <f t="shared" si="46"/>
        <v>0</v>
      </c>
      <c r="DI70" s="61">
        <f t="shared" si="46"/>
        <v>0</v>
      </c>
      <c r="DJ70" s="61">
        <f t="shared" si="46"/>
        <v>0</v>
      </c>
      <c r="DK70" s="61">
        <f t="shared" si="46"/>
        <v>0</v>
      </c>
      <c r="DL70" s="61">
        <f t="shared" si="46"/>
        <v>0</v>
      </c>
      <c r="DM70" s="61">
        <f t="shared" si="46"/>
        <v>0</v>
      </c>
      <c r="DN70" s="61">
        <f t="shared" si="46"/>
        <v>0</v>
      </c>
      <c r="DO70" s="61">
        <f t="shared" si="46"/>
        <v>0</v>
      </c>
      <c r="DP70" s="61">
        <f t="shared" si="46"/>
        <v>0</v>
      </c>
      <c r="DQ70" s="61">
        <f t="shared" si="46"/>
        <v>0</v>
      </c>
      <c r="DR70" s="61">
        <f t="shared" si="46"/>
        <v>0</v>
      </c>
      <c r="DS70" s="61">
        <f t="shared" si="46"/>
        <v>0</v>
      </c>
      <c r="DT70" s="61">
        <f t="shared" si="46"/>
        <v>0</v>
      </c>
      <c r="DU70" s="61">
        <f t="shared" si="46"/>
        <v>0</v>
      </c>
      <c r="DV70" s="61">
        <f t="shared" si="46"/>
        <v>0</v>
      </c>
      <c r="DW70" s="61">
        <f t="shared" si="46"/>
        <v>0</v>
      </c>
      <c r="DX70" s="61">
        <f t="shared" si="46"/>
        <v>0</v>
      </c>
      <c r="DY70" s="61">
        <f t="shared" si="46"/>
        <v>0</v>
      </c>
      <c r="DZ70" s="61">
        <f t="shared" si="46"/>
        <v>0</v>
      </c>
      <c r="EA70" s="61">
        <f t="shared" si="46"/>
        <v>0</v>
      </c>
      <c r="EB70" s="61">
        <f t="shared" si="46"/>
        <v>0</v>
      </c>
      <c r="EC70" s="61">
        <f t="shared" si="46"/>
        <v>0</v>
      </c>
      <c r="ED70" s="61">
        <f t="shared" si="46"/>
        <v>0</v>
      </c>
      <c r="EE70" s="61">
        <f t="shared" si="46"/>
        <v>0</v>
      </c>
      <c r="EF70" s="61">
        <f t="shared" si="46"/>
        <v>0</v>
      </c>
      <c r="EG70" s="61">
        <f t="shared" si="46"/>
        <v>0</v>
      </c>
      <c r="EH70" s="61">
        <f t="shared" si="46"/>
        <v>0</v>
      </c>
      <c r="EI70" s="61">
        <f t="shared" si="46"/>
        <v>0</v>
      </c>
      <c r="EJ70" s="61">
        <f t="shared" si="46"/>
        <v>0</v>
      </c>
      <c r="EK70" s="61">
        <f t="shared" si="46"/>
        <v>0</v>
      </c>
      <c r="EL70" s="61">
        <f t="shared" si="46"/>
        <v>0</v>
      </c>
      <c r="EM70" s="30"/>
      <c r="EN70" s="61">
        <f t="shared" ref="EN70:FU70" si="47">COUNTIF(EN8:EN64,"DIT")</f>
        <v>0</v>
      </c>
      <c r="EO70" s="61">
        <f t="shared" si="47"/>
        <v>0</v>
      </c>
      <c r="EP70" s="61">
        <f t="shared" si="47"/>
        <v>0</v>
      </c>
      <c r="EQ70" s="61">
        <f t="shared" si="47"/>
        <v>0</v>
      </c>
      <c r="ER70" s="61">
        <f t="shared" si="47"/>
        <v>0</v>
      </c>
      <c r="ES70" s="61">
        <f t="shared" si="47"/>
        <v>0</v>
      </c>
      <c r="ET70" s="61">
        <f t="shared" si="47"/>
        <v>0</v>
      </c>
      <c r="EU70" s="61">
        <f t="shared" si="47"/>
        <v>0</v>
      </c>
      <c r="EV70" s="61">
        <f t="shared" si="47"/>
        <v>0</v>
      </c>
      <c r="EW70" s="61">
        <f t="shared" si="47"/>
        <v>0</v>
      </c>
      <c r="EX70" s="61">
        <f t="shared" si="47"/>
        <v>0</v>
      </c>
      <c r="EY70" s="61">
        <f t="shared" si="47"/>
        <v>0</v>
      </c>
      <c r="EZ70" s="61">
        <f t="shared" si="47"/>
        <v>0</v>
      </c>
      <c r="FA70" s="61">
        <f t="shared" si="47"/>
        <v>0</v>
      </c>
      <c r="FB70" s="61">
        <f t="shared" si="47"/>
        <v>0</v>
      </c>
      <c r="FC70" s="61">
        <f t="shared" si="47"/>
        <v>0</v>
      </c>
      <c r="FD70" s="61">
        <f t="shared" si="47"/>
        <v>0</v>
      </c>
      <c r="FE70" s="61">
        <f t="shared" si="47"/>
        <v>0</v>
      </c>
      <c r="FF70" s="61">
        <f t="shared" si="47"/>
        <v>0</v>
      </c>
      <c r="FG70" s="61">
        <f t="shared" si="47"/>
        <v>0</v>
      </c>
      <c r="FH70" s="61">
        <f t="shared" si="47"/>
        <v>0</v>
      </c>
      <c r="FI70" s="61">
        <f t="shared" si="47"/>
        <v>0</v>
      </c>
      <c r="FJ70" s="61">
        <f t="shared" si="47"/>
        <v>0</v>
      </c>
      <c r="FK70" s="61">
        <f t="shared" si="47"/>
        <v>0</v>
      </c>
      <c r="FL70" s="61">
        <f t="shared" si="47"/>
        <v>0</v>
      </c>
      <c r="FM70" s="61">
        <f t="shared" si="47"/>
        <v>0</v>
      </c>
      <c r="FN70" s="61">
        <f t="shared" si="47"/>
        <v>0</v>
      </c>
      <c r="FO70" s="61">
        <f t="shared" si="47"/>
        <v>0</v>
      </c>
      <c r="FP70" s="61">
        <f t="shared" si="47"/>
        <v>0</v>
      </c>
      <c r="FQ70" s="61">
        <f t="shared" si="47"/>
        <v>0</v>
      </c>
      <c r="FR70" s="61">
        <f t="shared" si="47"/>
        <v>0</v>
      </c>
      <c r="FS70" s="61">
        <f t="shared" si="47"/>
        <v>0</v>
      </c>
      <c r="FT70" s="61">
        <f t="shared" si="47"/>
        <v>0</v>
      </c>
      <c r="FU70" s="61">
        <f t="shared" si="47"/>
        <v>0</v>
      </c>
      <c r="FV70" s="30"/>
      <c r="FX70" s="30"/>
    </row>
    <row r="71" spans="1:180" s="58" customFormat="1" ht="15.75">
      <c r="A71" s="56"/>
      <c r="B71" s="28" t="s">
        <v>293</v>
      </c>
      <c r="C71" s="19" t="s">
        <v>287</v>
      </c>
      <c r="D71" s="61">
        <f t="shared" ref="D71:AK71" si="48">COUNTIF(D8:D64,"COM")</f>
        <v>0</v>
      </c>
      <c r="E71" s="61">
        <f t="shared" si="48"/>
        <v>0</v>
      </c>
      <c r="F71" s="61">
        <f t="shared" si="48"/>
        <v>0</v>
      </c>
      <c r="G71" s="61">
        <f t="shared" si="48"/>
        <v>0</v>
      </c>
      <c r="H71" s="61">
        <f t="shared" si="48"/>
        <v>0</v>
      </c>
      <c r="I71" s="61">
        <f t="shared" si="48"/>
        <v>0</v>
      </c>
      <c r="J71" s="61">
        <f t="shared" si="48"/>
        <v>0</v>
      </c>
      <c r="K71" s="61">
        <f t="shared" si="48"/>
        <v>0</v>
      </c>
      <c r="L71" s="61">
        <f t="shared" si="48"/>
        <v>0</v>
      </c>
      <c r="M71" s="61">
        <f t="shared" si="48"/>
        <v>0</v>
      </c>
      <c r="N71" s="61">
        <f t="shared" si="48"/>
        <v>0</v>
      </c>
      <c r="O71" s="61">
        <f t="shared" si="48"/>
        <v>0</v>
      </c>
      <c r="P71" s="61">
        <f t="shared" si="48"/>
        <v>0</v>
      </c>
      <c r="Q71" s="61">
        <f t="shared" si="48"/>
        <v>0</v>
      </c>
      <c r="R71" s="61">
        <f t="shared" si="48"/>
        <v>0</v>
      </c>
      <c r="S71" s="61">
        <f t="shared" si="48"/>
        <v>0</v>
      </c>
      <c r="T71" s="61">
        <f t="shared" si="48"/>
        <v>0</v>
      </c>
      <c r="U71" s="61">
        <f t="shared" si="48"/>
        <v>0</v>
      </c>
      <c r="V71" s="61">
        <f t="shared" si="48"/>
        <v>0</v>
      </c>
      <c r="W71" s="61">
        <f t="shared" si="48"/>
        <v>0</v>
      </c>
      <c r="X71" s="61">
        <f t="shared" si="48"/>
        <v>0</v>
      </c>
      <c r="Y71" s="61">
        <f t="shared" si="48"/>
        <v>0</v>
      </c>
      <c r="Z71" s="61">
        <f t="shared" si="48"/>
        <v>0</v>
      </c>
      <c r="AA71" s="61">
        <f t="shared" si="48"/>
        <v>0</v>
      </c>
      <c r="AB71" s="61">
        <f t="shared" si="48"/>
        <v>0</v>
      </c>
      <c r="AC71" s="61">
        <f t="shared" si="48"/>
        <v>0</v>
      </c>
      <c r="AD71" s="61">
        <f t="shared" si="48"/>
        <v>0</v>
      </c>
      <c r="AE71" s="61">
        <f t="shared" si="48"/>
        <v>0</v>
      </c>
      <c r="AF71" s="61">
        <f t="shared" si="48"/>
        <v>0</v>
      </c>
      <c r="AG71" s="61">
        <f t="shared" si="48"/>
        <v>0</v>
      </c>
      <c r="AH71" s="61">
        <f t="shared" si="48"/>
        <v>0</v>
      </c>
      <c r="AI71" s="61">
        <f t="shared" si="48"/>
        <v>0</v>
      </c>
      <c r="AJ71" s="61">
        <f t="shared" si="48"/>
        <v>0</v>
      </c>
      <c r="AK71" s="61">
        <f t="shared" si="48"/>
        <v>0</v>
      </c>
      <c r="AL71" s="30"/>
      <c r="AM71" s="61">
        <f t="shared" ref="AM71:BT71" si="49">COUNTIF(AM8:AM64,"COM")</f>
        <v>0</v>
      </c>
      <c r="AN71" s="61">
        <f t="shared" si="49"/>
        <v>0</v>
      </c>
      <c r="AO71" s="61">
        <f t="shared" si="49"/>
        <v>0</v>
      </c>
      <c r="AP71" s="61">
        <f t="shared" si="49"/>
        <v>0</v>
      </c>
      <c r="AQ71" s="61">
        <f t="shared" si="49"/>
        <v>0</v>
      </c>
      <c r="AR71" s="61">
        <f t="shared" si="49"/>
        <v>0</v>
      </c>
      <c r="AS71" s="61">
        <f t="shared" si="49"/>
        <v>0</v>
      </c>
      <c r="AT71" s="61">
        <f t="shared" si="49"/>
        <v>0</v>
      </c>
      <c r="AU71" s="61">
        <f t="shared" si="49"/>
        <v>0</v>
      </c>
      <c r="AV71" s="61">
        <f t="shared" si="49"/>
        <v>0</v>
      </c>
      <c r="AW71" s="61">
        <f t="shared" si="49"/>
        <v>0</v>
      </c>
      <c r="AX71" s="61">
        <f t="shared" si="49"/>
        <v>0</v>
      </c>
      <c r="AY71" s="61">
        <f t="shared" si="49"/>
        <v>0</v>
      </c>
      <c r="AZ71" s="61">
        <f t="shared" si="49"/>
        <v>0</v>
      </c>
      <c r="BA71" s="61">
        <f t="shared" si="49"/>
        <v>0</v>
      </c>
      <c r="BB71" s="61">
        <f t="shared" si="49"/>
        <v>0</v>
      </c>
      <c r="BC71" s="61">
        <f t="shared" si="49"/>
        <v>0</v>
      </c>
      <c r="BD71" s="61">
        <f t="shared" si="49"/>
        <v>0</v>
      </c>
      <c r="BE71" s="61">
        <f t="shared" si="49"/>
        <v>0</v>
      </c>
      <c r="BF71" s="61">
        <f t="shared" si="49"/>
        <v>0</v>
      </c>
      <c r="BG71" s="61">
        <f t="shared" si="49"/>
        <v>0</v>
      </c>
      <c r="BH71" s="61">
        <f t="shared" si="49"/>
        <v>0</v>
      </c>
      <c r="BI71" s="61">
        <f t="shared" si="49"/>
        <v>0</v>
      </c>
      <c r="BJ71" s="61">
        <f t="shared" si="49"/>
        <v>0</v>
      </c>
      <c r="BK71" s="61">
        <f t="shared" si="49"/>
        <v>0</v>
      </c>
      <c r="BL71" s="61">
        <f t="shared" si="49"/>
        <v>0</v>
      </c>
      <c r="BM71" s="61">
        <f t="shared" si="49"/>
        <v>0</v>
      </c>
      <c r="BN71" s="61">
        <f t="shared" si="49"/>
        <v>0</v>
      </c>
      <c r="BO71" s="61">
        <f t="shared" si="49"/>
        <v>0</v>
      </c>
      <c r="BP71" s="61">
        <f t="shared" si="49"/>
        <v>0</v>
      </c>
      <c r="BQ71" s="61">
        <f t="shared" si="49"/>
        <v>0</v>
      </c>
      <c r="BR71" s="61">
        <f t="shared" si="49"/>
        <v>0</v>
      </c>
      <c r="BS71" s="61">
        <f t="shared" si="49"/>
        <v>0</v>
      </c>
      <c r="BT71" s="61">
        <f t="shared" si="49"/>
        <v>0</v>
      </c>
      <c r="BU71" s="30"/>
      <c r="BV71" s="61">
        <f t="shared" ref="BV71:DC71" si="50">COUNTIF(BV8:BV64,"COM")</f>
        <v>0</v>
      </c>
      <c r="BW71" s="61">
        <f t="shared" si="50"/>
        <v>0</v>
      </c>
      <c r="BX71" s="61">
        <f t="shared" si="50"/>
        <v>0</v>
      </c>
      <c r="BY71" s="61">
        <f t="shared" si="50"/>
        <v>0</v>
      </c>
      <c r="BZ71" s="61">
        <f t="shared" si="50"/>
        <v>0</v>
      </c>
      <c r="CA71" s="61">
        <f t="shared" si="50"/>
        <v>0</v>
      </c>
      <c r="CB71" s="61">
        <f t="shared" si="50"/>
        <v>0</v>
      </c>
      <c r="CC71" s="61">
        <f t="shared" si="50"/>
        <v>0</v>
      </c>
      <c r="CD71" s="61">
        <f t="shared" si="50"/>
        <v>0</v>
      </c>
      <c r="CE71" s="61">
        <f t="shared" si="50"/>
        <v>0</v>
      </c>
      <c r="CF71" s="61">
        <f t="shared" si="50"/>
        <v>0</v>
      </c>
      <c r="CG71" s="61">
        <f t="shared" si="50"/>
        <v>0</v>
      </c>
      <c r="CH71" s="61">
        <f t="shared" si="50"/>
        <v>0</v>
      </c>
      <c r="CI71" s="61">
        <f t="shared" si="50"/>
        <v>0</v>
      </c>
      <c r="CJ71" s="61">
        <f t="shared" si="50"/>
        <v>0</v>
      </c>
      <c r="CK71" s="61">
        <f t="shared" si="50"/>
        <v>0</v>
      </c>
      <c r="CL71" s="61">
        <f t="shared" si="50"/>
        <v>0</v>
      </c>
      <c r="CM71" s="61">
        <f t="shared" si="50"/>
        <v>0</v>
      </c>
      <c r="CN71" s="61">
        <f t="shared" si="50"/>
        <v>0</v>
      </c>
      <c r="CO71" s="61">
        <f t="shared" si="50"/>
        <v>0</v>
      </c>
      <c r="CP71" s="61">
        <f t="shared" si="50"/>
        <v>0</v>
      </c>
      <c r="CQ71" s="61">
        <f t="shared" si="50"/>
        <v>0</v>
      </c>
      <c r="CR71" s="61">
        <f t="shared" si="50"/>
        <v>0</v>
      </c>
      <c r="CS71" s="61">
        <f t="shared" si="50"/>
        <v>0</v>
      </c>
      <c r="CT71" s="61">
        <f t="shared" si="50"/>
        <v>0</v>
      </c>
      <c r="CU71" s="61">
        <f t="shared" si="50"/>
        <v>0</v>
      </c>
      <c r="CV71" s="61">
        <f t="shared" si="50"/>
        <v>0</v>
      </c>
      <c r="CW71" s="61">
        <f t="shared" si="50"/>
        <v>0</v>
      </c>
      <c r="CX71" s="61">
        <f t="shared" si="50"/>
        <v>0</v>
      </c>
      <c r="CY71" s="61">
        <f t="shared" si="50"/>
        <v>0</v>
      </c>
      <c r="CZ71" s="61">
        <f t="shared" si="50"/>
        <v>0</v>
      </c>
      <c r="DA71" s="61">
        <f t="shared" si="50"/>
        <v>0</v>
      </c>
      <c r="DB71" s="61">
        <f t="shared" si="50"/>
        <v>0</v>
      </c>
      <c r="DC71" s="61">
        <f t="shared" si="50"/>
        <v>0</v>
      </c>
      <c r="DD71" s="30"/>
      <c r="DE71" s="61">
        <f t="shared" ref="DE71:EL71" si="51">COUNTIF(DE8:DE64,"COM")</f>
        <v>0</v>
      </c>
      <c r="DF71" s="61">
        <f t="shared" si="51"/>
        <v>0</v>
      </c>
      <c r="DG71" s="61">
        <f t="shared" si="51"/>
        <v>0</v>
      </c>
      <c r="DH71" s="61">
        <f t="shared" si="51"/>
        <v>0</v>
      </c>
      <c r="DI71" s="61">
        <f t="shared" si="51"/>
        <v>0</v>
      </c>
      <c r="DJ71" s="61">
        <f t="shared" si="51"/>
        <v>0</v>
      </c>
      <c r="DK71" s="61">
        <f t="shared" si="51"/>
        <v>0</v>
      </c>
      <c r="DL71" s="61">
        <f t="shared" si="51"/>
        <v>0</v>
      </c>
      <c r="DM71" s="61">
        <f t="shared" si="51"/>
        <v>0</v>
      </c>
      <c r="DN71" s="61">
        <f t="shared" si="51"/>
        <v>0</v>
      </c>
      <c r="DO71" s="61">
        <f t="shared" si="51"/>
        <v>0</v>
      </c>
      <c r="DP71" s="61">
        <f t="shared" si="51"/>
        <v>0</v>
      </c>
      <c r="DQ71" s="61">
        <f t="shared" si="51"/>
        <v>0</v>
      </c>
      <c r="DR71" s="61">
        <f t="shared" si="51"/>
        <v>0</v>
      </c>
      <c r="DS71" s="61">
        <f t="shared" si="51"/>
        <v>0</v>
      </c>
      <c r="DT71" s="61">
        <f t="shared" si="51"/>
        <v>0</v>
      </c>
      <c r="DU71" s="61">
        <f t="shared" si="51"/>
        <v>0</v>
      </c>
      <c r="DV71" s="61">
        <f t="shared" si="51"/>
        <v>0</v>
      </c>
      <c r="DW71" s="61">
        <f t="shared" si="51"/>
        <v>0</v>
      </c>
      <c r="DX71" s="61">
        <f t="shared" si="51"/>
        <v>0</v>
      </c>
      <c r="DY71" s="61">
        <f t="shared" si="51"/>
        <v>0</v>
      </c>
      <c r="DZ71" s="61">
        <f t="shared" si="51"/>
        <v>0</v>
      </c>
      <c r="EA71" s="61">
        <f t="shared" si="51"/>
        <v>0</v>
      </c>
      <c r="EB71" s="61">
        <f t="shared" si="51"/>
        <v>0</v>
      </c>
      <c r="EC71" s="61">
        <f t="shared" si="51"/>
        <v>0</v>
      </c>
      <c r="ED71" s="61">
        <f t="shared" si="51"/>
        <v>0</v>
      </c>
      <c r="EE71" s="61">
        <f t="shared" si="51"/>
        <v>0</v>
      </c>
      <c r="EF71" s="61">
        <f t="shared" si="51"/>
        <v>0</v>
      </c>
      <c r="EG71" s="61">
        <f t="shared" si="51"/>
        <v>0</v>
      </c>
      <c r="EH71" s="61">
        <f t="shared" si="51"/>
        <v>0</v>
      </c>
      <c r="EI71" s="61">
        <f t="shared" si="51"/>
        <v>0</v>
      </c>
      <c r="EJ71" s="61">
        <f t="shared" si="51"/>
        <v>0</v>
      </c>
      <c r="EK71" s="61">
        <f t="shared" si="51"/>
        <v>0</v>
      </c>
      <c r="EL71" s="61">
        <f t="shared" si="51"/>
        <v>0</v>
      </c>
      <c r="EM71" s="30"/>
      <c r="EN71" s="61">
        <f t="shared" ref="EN71:FU71" si="52">COUNTIF(EN8:EN64,"COM")</f>
        <v>0</v>
      </c>
      <c r="EO71" s="61">
        <f t="shared" si="52"/>
        <v>0</v>
      </c>
      <c r="EP71" s="61">
        <f t="shared" si="52"/>
        <v>0</v>
      </c>
      <c r="EQ71" s="61">
        <f t="shared" si="52"/>
        <v>0</v>
      </c>
      <c r="ER71" s="61">
        <f t="shared" si="52"/>
        <v>0</v>
      </c>
      <c r="ES71" s="61">
        <f t="shared" si="52"/>
        <v>0</v>
      </c>
      <c r="ET71" s="61">
        <f t="shared" si="52"/>
        <v>0</v>
      </c>
      <c r="EU71" s="61">
        <f t="shared" si="52"/>
        <v>0</v>
      </c>
      <c r="EV71" s="61">
        <f t="shared" si="52"/>
        <v>0</v>
      </c>
      <c r="EW71" s="61">
        <f t="shared" si="52"/>
        <v>0</v>
      </c>
      <c r="EX71" s="61">
        <f t="shared" si="52"/>
        <v>0</v>
      </c>
      <c r="EY71" s="61">
        <f t="shared" si="52"/>
        <v>0</v>
      </c>
      <c r="EZ71" s="61">
        <f t="shared" si="52"/>
        <v>0</v>
      </c>
      <c r="FA71" s="61">
        <f t="shared" si="52"/>
        <v>0</v>
      </c>
      <c r="FB71" s="61">
        <f t="shared" si="52"/>
        <v>0</v>
      </c>
      <c r="FC71" s="61">
        <f t="shared" si="52"/>
        <v>0</v>
      </c>
      <c r="FD71" s="61">
        <f t="shared" si="52"/>
        <v>0</v>
      </c>
      <c r="FE71" s="61">
        <f t="shared" si="52"/>
        <v>0</v>
      </c>
      <c r="FF71" s="61">
        <f t="shared" si="52"/>
        <v>0</v>
      </c>
      <c r="FG71" s="61">
        <f t="shared" si="52"/>
        <v>0</v>
      </c>
      <c r="FH71" s="61">
        <f t="shared" si="52"/>
        <v>0</v>
      </c>
      <c r="FI71" s="61">
        <f t="shared" si="52"/>
        <v>0</v>
      </c>
      <c r="FJ71" s="61">
        <f t="shared" si="52"/>
        <v>0</v>
      </c>
      <c r="FK71" s="61">
        <f t="shared" si="52"/>
        <v>0</v>
      </c>
      <c r="FL71" s="61">
        <f t="shared" si="52"/>
        <v>0</v>
      </c>
      <c r="FM71" s="61">
        <f t="shared" si="52"/>
        <v>0</v>
      </c>
      <c r="FN71" s="61">
        <f t="shared" si="52"/>
        <v>0</v>
      </c>
      <c r="FO71" s="61">
        <f t="shared" si="52"/>
        <v>0</v>
      </c>
      <c r="FP71" s="61">
        <f t="shared" si="52"/>
        <v>0</v>
      </c>
      <c r="FQ71" s="61">
        <f t="shared" si="52"/>
        <v>0</v>
      </c>
      <c r="FR71" s="61">
        <f t="shared" si="52"/>
        <v>0</v>
      </c>
      <c r="FS71" s="61">
        <f t="shared" si="52"/>
        <v>0</v>
      </c>
      <c r="FT71" s="61">
        <f t="shared" si="52"/>
        <v>0</v>
      </c>
      <c r="FU71" s="61">
        <f t="shared" si="52"/>
        <v>0</v>
      </c>
      <c r="FV71" s="30"/>
      <c r="FX71" s="30"/>
    </row>
    <row r="72" spans="1:180" s="58" customFormat="1" ht="15.75">
      <c r="A72" s="56"/>
      <c r="B72" s="28" t="s">
        <v>279</v>
      </c>
      <c r="C72" s="19" t="s">
        <v>280</v>
      </c>
      <c r="D72" s="61">
        <f t="shared" ref="D72:AK72" si="53">COUNTIF(D8:D64,"LG")</f>
        <v>0</v>
      </c>
      <c r="E72" s="61">
        <f t="shared" si="53"/>
        <v>0</v>
      </c>
      <c r="F72" s="61">
        <f t="shared" si="53"/>
        <v>0</v>
      </c>
      <c r="G72" s="61">
        <f t="shared" si="53"/>
        <v>2</v>
      </c>
      <c r="H72" s="61">
        <f t="shared" si="53"/>
        <v>2</v>
      </c>
      <c r="I72" s="61">
        <f t="shared" si="53"/>
        <v>3</v>
      </c>
      <c r="J72" s="61">
        <f t="shared" si="53"/>
        <v>3</v>
      </c>
      <c r="K72" s="61">
        <f t="shared" si="53"/>
        <v>3</v>
      </c>
      <c r="L72" s="61">
        <f t="shared" si="53"/>
        <v>3</v>
      </c>
      <c r="M72" s="61">
        <f t="shared" si="53"/>
        <v>3</v>
      </c>
      <c r="N72" s="61">
        <f t="shared" si="53"/>
        <v>1</v>
      </c>
      <c r="O72" s="61">
        <f t="shared" si="53"/>
        <v>1</v>
      </c>
      <c r="P72" s="61">
        <f t="shared" si="53"/>
        <v>2</v>
      </c>
      <c r="Q72" s="61">
        <f t="shared" si="53"/>
        <v>2</v>
      </c>
      <c r="R72" s="61">
        <f t="shared" si="53"/>
        <v>3</v>
      </c>
      <c r="S72" s="61">
        <f t="shared" si="53"/>
        <v>3</v>
      </c>
      <c r="T72" s="61">
        <f t="shared" si="53"/>
        <v>3</v>
      </c>
      <c r="U72" s="61">
        <f t="shared" si="53"/>
        <v>3</v>
      </c>
      <c r="V72" s="61">
        <f t="shared" si="53"/>
        <v>3</v>
      </c>
      <c r="W72" s="61">
        <f t="shared" si="53"/>
        <v>3</v>
      </c>
      <c r="X72" s="61">
        <f t="shared" si="53"/>
        <v>3</v>
      </c>
      <c r="Y72" s="61">
        <f t="shared" si="53"/>
        <v>1</v>
      </c>
      <c r="Z72" s="61">
        <f t="shared" si="53"/>
        <v>1</v>
      </c>
      <c r="AA72" s="61">
        <f t="shared" si="53"/>
        <v>0</v>
      </c>
      <c r="AB72" s="61">
        <f t="shared" si="53"/>
        <v>0</v>
      </c>
      <c r="AC72" s="61">
        <f t="shared" si="53"/>
        <v>0</v>
      </c>
      <c r="AD72" s="61">
        <f t="shared" si="53"/>
        <v>0</v>
      </c>
      <c r="AE72" s="61">
        <f t="shared" si="53"/>
        <v>0</v>
      </c>
      <c r="AF72" s="61">
        <f t="shared" si="53"/>
        <v>0</v>
      </c>
      <c r="AG72" s="61">
        <f t="shared" si="53"/>
        <v>0</v>
      </c>
      <c r="AH72" s="61">
        <f t="shared" si="53"/>
        <v>0</v>
      </c>
      <c r="AI72" s="61">
        <f t="shared" si="53"/>
        <v>0</v>
      </c>
      <c r="AJ72" s="61">
        <f t="shared" si="53"/>
        <v>0</v>
      </c>
      <c r="AK72" s="61">
        <f t="shared" si="53"/>
        <v>0</v>
      </c>
      <c r="AL72" s="30"/>
      <c r="AM72" s="61">
        <f t="shared" ref="AM72:BT72" si="54">COUNTIF(AM8:AM64,"LG")</f>
        <v>0</v>
      </c>
      <c r="AN72" s="61">
        <f t="shared" si="54"/>
        <v>0</v>
      </c>
      <c r="AO72" s="61">
        <f t="shared" si="54"/>
        <v>0</v>
      </c>
      <c r="AP72" s="61">
        <f t="shared" si="54"/>
        <v>2</v>
      </c>
      <c r="AQ72" s="61">
        <f t="shared" si="54"/>
        <v>2</v>
      </c>
      <c r="AR72" s="61">
        <f t="shared" si="54"/>
        <v>3</v>
      </c>
      <c r="AS72" s="61">
        <f t="shared" si="54"/>
        <v>3</v>
      </c>
      <c r="AT72" s="61">
        <f t="shared" si="54"/>
        <v>3</v>
      </c>
      <c r="AU72" s="61">
        <f t="shared" si="54"/>
        <v>3</v>
      </c>
      <c r="AV72" s="61">
        <f t="shared" si="54"/>
        <v>3</v>
      </c>
      <c r="AW72" s="61">
        <f t="shared" si="54"/>
        <v>1</v>
      </c>
      <c r="AX72" s="61">
        <f t="shared" si="54"/>
        <v>1</v>
      </c>
      <c r="AY72" s="61">
        <f t="shared" si="54"/>
        <v>2</v>
      </c>
      <c r="AZ72" s="61">
        <f t="shared" si="54"/>
        <v>2</v>
      </c>
      <c r="BA72" s="61">
        <f t="shared" si="54"/>
        <v>3</v>
      </c>
      <c r="BB72" s="61">
        <f t="shared" si="54"/>
        <v>3</v>
      </c>
      <c r="BC72" s="61">
        <f t="shared" si="54"/>
        <v>3</v>
      </c>
      <c r="BD72" s="61">
        <f t="shared" si="54"/>
        <v>3</v>
      </c>
      <c r="BE72" s="61">
        <f t="shared" si="54"/>
        <v>3</v>
      </c>
      <c r="BF72" s="61">
        <f t="shared" si="54"/>
        <v>3</v>
      </c>
      <c r="BG72" s="61">
        <f t="shared" si="54"/>
        <v>3</v>
      </c>
      <c r="BH72" s="61">
        <f t="shared" si="54"/>
        <v>1</v>
      </c>
      <c r="BI72" s="61">
        <f t="shared" si="54"/>
        <v>1</v>
      </c>
      <c r="BJ72" s="61">
        <f t="shared" si="54"/>
        <v>0</v>
      </c>
      <c r="BK72" s="61">
        <f t="shared" si="54"/>
        <v>0</v>
      </c>
      <c r="BL72" s="61">
        <f t="shared" si="54"/>
        <v>0</v>
      </c>
      <c r="BM72" s="61">
        <f t="shared" si="54"/>
        <v>0</v>
      </c>
      <c r="BN72" s="61">
        <f t="shared" si="54"/>
        <v>0</v>
      </c>
      <c r="BO72" s="61">
        <f t="shared" si="54"/>
        <v>0</v>
      </c>
      <c r="BP72" s="61">
        <f t="shared" si="54"/>
        <v>0</v>
      </c>
      <c r="BQ72" s="61">
        <f t="shared" si="54"/>
        <v>0</v>
      </c>
      <c r="BR72" s="61">
        <f t="shared" si="54"/>
        <v>0</v>
      </c>
      <c r="BS72" s="61">
        <f t="shared" si="54"/>
        <v>0</v>
      </c>
      <c r="BT72" s="61">
        <f t="shared" si="54"/>
        <v>0</v>
      </c>
      <c r="BU72" s="30"/>
      <c r="BV72" s="61">
        <f t="shared" ref="BV72:DC72" si="55">COUNTIF(BV8:BV64,"LG")</f>
        <v>0</v>
      </c>
      <c r="BW72" s="61">
        <f t="shared" si="55"/>
        <v>0</v>
      </c>
      <c r="BX72" s="61">
        <f t="shared" si="55"/>
        <v>0</v>
      </c>
      <c r="BY72" s="61">
        <f t="shared" si="55"/>
        <v>2</v>
      </c>
      <c r="BZ72" s="61">
        <f t="shared" si="55"/>
        <v>2</v>
      </c>
      <c r="CA72" s="61">
        <f t="shared" si="55"/>
        <v>3</v>
      </c>
      <c r="CB72" s="61">
        <f t="shared" si="55"/>
        <v>3</v>
      </c>
      <c r="CC72" s="61">
        <f t="shared" si="55"/>
        <v>3</v>
      </c>
      <c r="CD72" s="61">
        <f t="shared" si="55"/>
        <v>3</v>
      </c>
      <c r="CE72" s="61">
        <f t="shared" si="55"/>
        <v>3</v>
      </c>
      <c r="CF72" s="61">
        <f t="shared" si="55"/>
        <v>1</v>
      </c>
      <c r="CG72" s="61">
        <f t="shared" si="55"/>
        <v>1</v>
      </c>
      <c r="CH72" s="61">
        <f t="shared" si="55"/>
        <v>2</v>
      </c>
      <c r="CI72" s="61">
        <f t="shared" si="55"/>
        <v>2</v>
      </c>
      <c r="CJ72" s="61">
        <f t="shared" si="55"/>
        <v>3</v>
      </c>
      <c r="CK72" s="61">
        <f t="shared" si="55"/>
        <v>3</v>
      </c>
      <c r="CL72" s="61">
        <f t="shared" si="55"/>
        <v>3</v>
      </c>
      <c r="CM72" s="61">
        <f t="shared" si="55"/>
        <v>3</v>
      </c>
      <c r="CN72" s="61">
        <f t="shared" si="55"/>
        <v>3</v>
      </c>
      <c r="CO72" s="61">
        <f t="shared" si="55"/>
        <v>3</v>
      </c>
      <c r="CP72" s="61">
        <f t="shared" si="55"/>
        <v>3</v>
      </c>
      <c r="CQ72" s="61">
        <f t="shared" si="55"/>
        <v>1</v>
      </c>
      <c r="CR72" s="61">
        <f t="shared" si="55"/>
        <v>1</v>
      </c>
      <c r="CS72" s="61">
        <f t="shared" si="55"/>
        <v>0</v>
      </c>
      <c r="CT72" s="61">
        <f t="shared" si="55"/>
        <v>0</v>
      </c>
      <c r="CU72" s="61">
        <f t="shared" si="55"/>
        <v>0</v>
      </c>
      <c r="CV72" s="61">
        <f t="shared" si="55"/>
        <v>0</v>
      </c>
      <c r="CW72" s="61">
        <f t="shared" si="55"/>
        <v>0</v>
      </c>
      <c r="CX72" s="61">
        <f t="shared" si="55"/>
        <v>0</v>
      </c>
      <c r="CY72" s="61">
        <f t="shared" si="55"/>
        <v>0</v>
      </c>
      <c r="CZ72" s="61">
        <f t="shared" si="55"/>
        <v>0</v>
      </c>
      <c r="DA72" s="61">
        <f t="shared" si="55"/>
        <v>0</v>
      </c>
      <c r="DB72" s="61">
        <f t="shared" si="55"/>
        <v>0</v>
      </c>
      <c r="DC72" s="61">
        <f t="shared" si="55"/>
        <v>0</v>
      </c>
      <c r="DD72" s="30"/>
      <c r="DE72" s="61">
        <f t="shared" ref="DE72:EL72" si="56">COUNTIF(DE8:DE64,"LG")</f>
        <v>0</v>
      </c>
      <c r="DF72" s="61">
        <f t="shared" si="56"/>
        <v>0</v>
      </c>
      <c r="DG72" s="61">
        <f t="shared" si="56"/>
        <v>0</v>
      </c>
      <c r="DH72" s="61">
        <f t="shared" si="56"/>
        <v>2</v>
      </c>
      <c r="DI72" s="61">
        <f t="shared" si="56"/>
        <v>2</v>
      </c>
      <c r="DJ72" s="61">
        <f t="shared" si="56"/>
        <v>3</v>
      </c>
      <c r="DK72" s="61">
        <f t="shared" si="56"/>
        <v>3</v>
      </c>
      <c r="DL72" s="61">
        <f t="shared" si="56"/>
        <v>3</v>
      </c>
      <c r="DM72" s="61">
        <f t="shared" si="56"/>
        <v>3</v>
      </c>
      <c r="DN72" s="61">
        <f t="shared" si="56"/>
        <v>3</v>
      </c>
      <c r="DO72" s="61">
        <f t="shared" si="56"/>
        <v>1</v>
      </c>
      <c r="DP72" s="61">
        <f t="shared" si="56"/>
        <v>1</v>
      </c>
      <c r="DQ72" s="61">
        <f t="shared" si="56"/>
        <v>2</v>
      </c>
      <c r="DR72" s="61">
        <f t="shared" si="56"/>
        <v>2</v>
      </c>
      <c r="DS72" s="61">
        <f t="shared" si="56"/>
        <v>3</v>
      </c>
      <c r="DT72" s="61">
        <f t="shared" si="56"/>
        <v>3</v>
      </c>
      <c r="DU72" s="61">
        <f t="shared" si="56"/>
        <v>3</v>
      </c>
      <c r="DV72" s="61">
        <f t="shared" si="56"/>
        <v>3</v>
      </c>
      <c r="DW72" s="61">
        <f t="shared" si="56"/>
        <v>3</v>
      </c>
      <c r="DX72" s="61">
        <f t="shared" si="56"/>
        <v>3</v>
      </c>
      <c r="DY72" s="61">
        <f t="shared" si="56"/>
        <v>3</v>
      </c>
      <c r="DZ72" s="61">
        <f t="shared" si="56"/>
        <v>1</v>
      </c>
      <c r="EA72" s="61">
        <f t="shared" si="56"/>
        <v>1</v>
      </c>
      <c r="EB72" s="61">
        <f t="shared" si="56"/>
        <v>0</v>
      </c>
      <c r="EC72" s="61">
        <f t="shared" si="56"/>
        <v>0</v>
      </c>
      <c r="ED72" s="61">
        <f t="shared" si="56"/>
        <v>0</v>
      </c>
      <c r="EE72" s="61">
        <f t="shared" si="56"/>
        <v>0</v>
      </c>
      <c r="EF72" s="61">
        <f t="shared" si="56"/>
        <v>0</v>
      </c>
      <c r="EG72" s="61">
        <f t="shared" si="56"/>
        <v>0</v>
      </c>
      <c r="EH72" s="61">
        <f t="shared" si="56"/>
        <v>0</v>
      </c>
      <c r="EI72" s="61">
        <f t="shared" si="56"/>
        <v>0</v>
      </c>
      <c r="EJ72" s="61">
        <f t="shared" si="56"/>
        <v>0</v>
      </c>
      <c r="EK72" s="61">
        <f t="shared" si="56"/>
        <v>0</v>
      </c>
      <c r="EL72" s="61">
        <f t="shared" si="56"/>
        <v>0</v>
      </c>
      <c r="EM72" s="30"/>
      <c r="EN72" s="61">
        <f t="shared" ref="EN72:FU72" si="57">COUNTIF(EN8:EN64,"LG")</f>
        <v>0</v>
      </c>
      <c r="EO72" s="61">
        <f t="shared" si="57"/>
        <v>0</v>
      </c>
      <c r="EP72" s="61">
        <f t="shared" si="57"/>
        <v>0</v>
      </c>
      <c r="EQ72" s="61">
        <f t="shared" si="57"/>
        <v>2</v>
      </c>
      <c r="ER72" s="61">
        <f t="shared" si="57"/>
        <v>2</v>
      </c>
      <c r="ES72" s="61">
        <f t="shared" si="57"/>
        <v>3</v>
      </c>
      <c r="ET72" s="61">
        <f t="shared" si="57"/>
        <v>3</v>
      </c>
      <c r="EU72" s="61">
        <f t="shared" si="57"/>
        <v>3</v>
      </c>
      <c r="EV72" s="61">
        <f t="shared" si="57"/>
        <v>3</v>
      </c>
      <c r="EW72" s="61">
        <f t="shared" si="57"/>
        <v>3</v>
      </c>
      <c r="EX72" s="61">
        <f t="shared" si="57"/>
        <v>1</v>
      </c>
      <c r="EY72" s="61">
        <f t="shared" si="57"/>
        <v>1</v>
      </c>
      <c r="EZ72" s="61">
        <f t="shared" si="57"/>
        <v>2</v>
      </c>
      <c r="FA72" s="61">
        <f t="shared" si="57"/>
        <v>2</v>
      </c>
      <c r="FB72" s="61">
        <f t="shared" si="57"/>
        <v>3</v>
      </c>
      <c r="FC72" s="61">
        <f t="shared" si="57"/>
        <v>3</v>
      </c>
      <c r="FD72" s="61">
        <f t="shared" si="57"/>
        <v>3</v>
      </c>
      <c r="FE72" s="61">
        <f t="shared" si="57"/>
        <v>3</v>
      </c>
      <c r="FF72" s="61">
        <f t="shared" si="57"/>
        <v>3</v>
      </c>
      <c r="FG72" s="61">
        <f t="shared" si="57"/>
        <v>3</v>
      </c>
      <c r="FH72" s="61">
        <f t="shared" si="57"/>
        <v>3</v>
      </c>
      <c r="FI72" s="61">
        <f t="shared" si="57"/>
        <v>1</v>
      </c>
      <c r="FJ72" s="61">
        <f t="shared" si="57"/>
        <v>1</v>
      </c>
      <c r="FK72" s="61">
        <f t="shared" si="57"/>
        <v>0</v>
      </c>
      <c r="FL72" s="61">
        <f t="shared" si="57"/>
        <v>0</v>
      </c>
      <c r="FM72" s="61">
        <f t="shared" si="57"/>
        <v>0</v>
      </c>
      <c r="FN72" s="61">
        <f t="shared" si="57"/>
        <v>0</v>
      </c>
      <c r="FO72" s="61">
        <f t="shared" si="57"/>
        <v>0</v>
      </c>
      <c r="FP72" s="61">
        <f t="shared" si="57"/>
        <v>0</v>
      </c>
      <c r="FQ72" s="61">
        <f t="shared" si="57"/>
        <v>0</v>
      </c>
      <c r="FR72" s="61">
        <f t="shared" si="57"/>
        <v>0</v>
      </c>
      <c r="FS72" s="61">
        <f t="shared" si="57"/>
        <v>0</v>
      </c>
      <c r="FT72" s="61">
        <f t="shared" si="57"/>
        <v>0</v>
      </c>
      <c r="FU72" s="61">
        <f t="shared" si="57"/>
        <v>0</v>
      </c>
      <c r="FV72" s="30"/>
      <c r="FX72" s="30"/>
    </row>
    <row r="73" spans="1:180" s="57" customFormat="1" ht="15.75">
      <c r="A73" s="64"/>
      <c r="B73" s="28" t="s">
        <v>294</v>
      </c>
      <c r="C73" s="19" t="s">
        <v>295</v>
      </c>
      <c r="D73" s="65">
        <f t="shared" ref="D73:AK73" si="58">COUNTIF(D8:D64,"*PR")</f>
        <v>0</v>
      </c>
      <c r="E73" s="65">
        <f t="shared" si="58"/>
        <v>0</v>
      </c>
      <c r="F73" s="65">
        <f t="shared" si="58"/>
        <v>0</v>
      </c>
      <c r="G73" s="65">
        <f t="shared" si="58"/>
        <v>0</v>
      </c>
      <c r="H73" s="65">
        <f t="shared" si="58"/>
        <v>0</v>
      </c>
      <c r="I73" s="65">
        <f t="shared" si="58"/>
        <v>0</v>
      </c>
      <c r="J73" s="65">
        <f t="shared" si="58"/>
        <v>0</v>
      </c>
      <c r="K73" s="65">
        <f t="shared" si="58"/>
        <v>0</v>
      </c>
      <c r="L73" s="65">
        <f t="shared" si="58"/>
        <v>0</v>
      </c>
      <c r="M73" s="65">
        <f t="shared" si="58"/>
        <v>0</v>
      </c>
      <c r="N73" s="65">
        <f t="shared" si="58"/>
        <v>0</v>
      </c>
      <c r="O73" s="65">
        <f t="shared" si="58"/>
        <v>0</v>
      </c>
      <c r="P73" s="65">
        <f t="shared" si="58"/>
        <v>0</v>
      </c>
      <c r="Q73" s="65">
        <f t="shared" si="58"/>
        <v>0</v>
      </c>
      <c r="R73" s="65">
        <f t="shared" si="58"/>
        <v>0</v>
      </c>
      <c r="S73" s="65">
        <f t="shared" si="58"/>
        <v>0</v>
      </c>
      <c r="T73" s="65">
        <f t="shared" si="58"/>
        <v>0</v>
      </c>
      <c r="U73" s="65">
        <f t="shared" si="58"/>
        <v>0</v>
      </c>
      <c r="V73" s="65">
        <f t="shared" si="58"/>
        <v>0</v>
      </c>
      <c r="W73" s="65">
        <f t="shared" si="58"/>
        <v>0</v>
      </c>
      <c r="X73" s="65">
        <f t="shared" si="58"/>
        <v>0</v>
      </c>
      <c r="Y73" s="65">
        <f t="shared" si="58"/>
        <v>0</v>
      </c>
      <c r="Z73" s="65">
        <f t="shared" si="58"/>
        <v>0</v>
      </c>
      <c r="AA73" s="65">
        <f t="shared" si="58"/>
        <v>0</v>
      </c>
      <c r="AB73" s="65">
        <f t="shared" si="58"/>
        <v>0</v>
      </c>
      <c r="AC73" s="65">
        <f t="shared" si="58"/>
        <v>0</v>
      </c>
      <c r="AD73" s="65">
        <f t="shared" si="58"/>
        <v>0</v>
      </c>
      <c r="AE73" s="65">
        <f t="shared" si="58"/>
        <v>0</v>
      </c>
      <c r="AF73" s="65">
        <f t="shared" si="58"/>
        <v>0</v>
      </c>
      <c r="AG73" s="65">
        <f t="shared" si="58"/>
        <v>0</v>
      </c>
      <c r="AH73" s="65">
        <f t="shared" si="58"/>
        <v>0</v>
      </c>
      <c r="AI73" s="65">
        <f t="shared" si="58"/>
        <v>0</v>
      </c>
      <c r="AJ73" s="65">
        <f t="shared" si="58"/>
        <v>0</v>
      </c>
      <c r="AK73" s="65">
        <f t="shared" si="58"/>
        <v>0</v>
      </c>
      <c r="AL73" s="30"/>
      <c r="AM73" s="65">
        <f t="shared" ref="AM73:BT73" si="59">COUNTIF(AM8:AM64,"*PR")</f>
        <v>0</v>
      </c>
      <c r="AN73" s="65">
        <f t="shared" si="59"/>
        <v>0</v>
      </c>
      <c r="AO73" s="65">
        <f t="shared" si="59"/>
        <v>0</v>
      </c>
      <c r="AP73" s="65">
        <f t="shared" si="59"/>
        <v>0</v>
      </c>
      <c r="AQ73" s="65">
        <f t="shared" si="59"/>
        <v>0</v>
      </c>
      <c r="AR73" s="65">
        <f t="shared" si="59"/>
        <v>0</v>
      </c>
      <c r="AS73" s="65">
        <f t="shared" si="59"/>
        <v>0</v>
      </c>
      <c r="AT73" s="65">
        <f t="shared" si="59"/>
        <v>0</v>
      </c>
      <c r="AU73" s="65">
        <f t="shared" si="59"/>
        <v>0</v>
      </c>
      <c r="AV73" s="65">
        <f t="shared" si="59"/>
        <v>0</v>
      </c>
      <c r="AW73" s="65">
        <f t="shared" si="59"/>
        <v>0</v>
      </c>
      <c r="AX73" s="65">
        <f t="shared" si="59"/>
        <v>0</v>
      </c>
      <c r="AY73" s="65">
        <f t="shared" si="59"/>
        <v>0</v>
      </c>
      <c r="AZ73" s="65">
        <f t="shared" si="59"/>
        <v>0</v>
      </c>
      <c r="BA73" s="65">
        <f t="shared" si="59"/>
        <v>0</v>
      </c>
      <c r="BB73" s="65">
        <f t="shared" si="59"/>
        <v>0</v>
      </c>
      <c r="BC73" s="65">
        <f t="shared" si="59"/>
        <v>0</v>
      </c>
      <c r="BD73" s="65">
        <f t="shared" si="59"/>
        <v>0</v>
      </c>
      <c r="BE73" s="65">
        <f t="shared" si="59"/>
        <v>0</v>
      </c>
      <c r="BF73" s="65">
        <f t="shared" si="59"/>
        <v>0</v>
      </c>
      <c r="BG73" s="65">
        <f t="shared" si="59"/>
        <v>0</v>
      </c>
      <c r="BH73" s="65">
        <f t="shared" si="59"/>
        <v>0</v>
      </c>
      <c r="BI73" s="65">
        <f t="shared" si="59"/>
        <v>0</v>
      </c>
      <c r="BJ73" s="65">
        <f t="shared" si="59"/>
        <v>0</v>
      </c>
      <c r="BK73" s="65">
        <f t="shared" si="59"/>
        <v>0</v>
      </c>
      <c r="BL73" s="65">
        <f t="shared" si="59"/>
        <v>0</v>
      </c>
      <c r="BM73" s="65">
        <f t="shared" si="59"/>
        <v>0</v>
      </c>
      <c r="BN73" s="65">
        <f t="shared" si="59"/>
        <v>0</v>
      </c>
      <c r="BO73" s="65">
        <f t="shared" si="59"/>
        <v>0</v>
      </c>
      <c r="BP73" s="65">
        <f t="shared" si="59"/>
        <v>0</v>
      </c>
      <c r="BQ73" s="65">
        <f t="shared" si="59"/>
        <v>0</v>
      </c>
      <c r="BR73" s="65">
        <f t="shared" si="59"/>
        <v>0</v>
      </c>
      <c r="BS73" s="65">
        <f t="shared" si="59"/>
        <v>0</v>
      </c>
      <c r="BT73" s="65">
        <f t="shared" si="59"/>
        <v>0</v>
      </c>
      <c r="BU73" s="30"/>
      <c r="BV73" s="65">
        <f t="shared" ref="BV73:DC73" si="60">COUNTIF(BV8:BV64,"*PR")</f>
        <v>0</v>
      </c>
      <c r="BW73" s="65">
        <f t="shared" si="60"/>
        <v>0</v>
      </c>
      <c r="BX73" s="65">
        <f t="shared" si="60"/>
        <v>0</v>
      </c>
      <c r="BY73" s="65">
        <f t="shared" si="60"/>
        <v>0</v>
      </c>
      <c r="BZ73" s="65">
        <f t="shared" si="60"/>
        <v>0</v>
      </c>
      <c r="CA73" s="65">
        <f t="shared" si="60"/>
        <v>0</v>
      </c>
      <c r="CB73" s="65">
        <f t="shared" si="60"/>
        <v>0</v>
      </c>
      <c r="CC73" s="65">
        <f t="shared" si="60"/>
        <v>0</v>
      </c>
      <c r="CD73" s="65">
        <f t="shared" si="60"/>
        <v>0</v>
      </c>
      <c r="CE73" s="65">
        <f t="shared" si="60"/>
        <v>0</v>
      </c>
      <c r="CF73" s="65">
        <f t="shared" si="60"/>
        <v>0</v>
      </c>
      <c r="CG73" s="65">
        <f t="shared" si="60"/>
        <v>0</v>
      </c>
      <c r="CH73" s="65">
        <f t="shared" si="60"/>
        <v>0</v>
      </c>
      <c r="CI73" s="65">
        <f t="shared" si="60"/>
        <v>0</v>
      </c>
      <c r="CJ73" s="65">
        <f t="shared" si="60"/>
        <v>0</v>
      </c>
      <c r="CK73" s="65">
        <f t="shared" si="60"/>
        <v>0</v>
      </c>
      <c r="CL73" s="65">
        <f t="shared" si="60"/>
        <v>0</v>
      </c>
      <c r="CM73" s="65">
        <f t="shared" si="60"/>
        <v>0</v>
      </c>
      <c r="CN73" s="65">
        <f t="shared" si="60"/>
        <v>0</v>
      </c>
      <c r="CO73" s="65">
        <f t="shared" si="60"/>
        <v>0</v>
      </c>
      <c r="CP73" s="65">
        <f t="shared" si="60"/>
        <v>0</v>
      </c>
      <c r="CQ73" s="65">
        <f t="shared" si="60"/>
        <v>0</v>
      </c>
      <c r="CR73" s="65">
        <f t="shared" si="60"/>
        <v>0</v>
      </c>
      <c r="CS73" s="65">
        <f t="shared" si="60"/>
        <v>0</v>
      </c>
      <c r="CT73" s="65">
        <f t="shared" si="60"/>
        <v>0</v>
      </c>
      <c r="CU73" s="65">
        <f t="shared" si="60"/>
        <v>0</v>
      </c>
      <c r="CV73" s="65">
        <f t="shared" si="60"/>
        <v>0</v>
      </c>
      <c r="CW73" s="65">
        <f t="shared" si="60"/>
        <v>0</v>
      </c>
      <c r="CX73" s="65">
        <f t="shared" si="60"/>
        <v>0</v>
      </c>
      <c r="CY73" s="65">
        <f t="shared" si="60"/>
        <v>0</v>
      </c>
      <c r="CZ73" s="65">
        <f t="shared" si="60"/>
        <v>0</v>
      </c>
      <c r="DA73" s="65">
        <f t="shared" si="60"/>
        <v>0</v>
      </c>
      <c r="DB73" s="65">
        <f t="shared" si="60"/>
        <v>0</v>
      </c>
      <c r="DC73" s="65">
        <f t="shared" si="60"/>
        <v>0</v>
      </c>
      <c r="DD73" s="30"/>
      <c r="DE73" s="65">
        <f t="shared" ref="DE73:EL73" si="61">COUNTIF(DE8:DE64,"*PR")</f>
        <v>0</v>
      </c>
      <c r="DF73" s="65">
        <f t="shared" si="61"/>
        <v>0</v>
      </c>
      <c r="DG73" s="65">
        <f t="shared" si="61"/>
        <v>0</v>
      </c>
      <c r="DH73" s="65">
        <f t="shared" si="61"/>
        <v>0</v>
      </c>
      <c r="DI73" s="65">
        <f t="shared" si="61"/>
        <v>0</v>
      </c>
      <c r="DJ73" s="65">
        <f t="shared" si="61"/>
        <v>0</v>
      </c>
      <c r="DK73" s="65">
        <f t="shared" si="61"/>
        <v>0</v>
      </c>
      <c r="DL73" s="65">
        <f t="shared" si="61"/>
        <v>0</v>
      </c>
      <c r="DM73" s="65">
        <f t="shared" si="61"/>
        <v>0</v>
      </c>
      <c r="DN73" s="65">
        <f t="shared" si="61"/>
        <v>0</v>
      </c>
      <c r="DO73" s="65">
        <f t="shared" si="61"/>
        <v>0</v>
      </c>
      <c r="DP73" s="65">
        <f t="shared" si="61"/>
        <v>0</v>
      </c>
      <c r="DQ73" s="65">
        <f t="shared" si="61"/>
        <v>0</v>
      </c>
      <c r="DR73" s="65">
        <f t="shared" si="61"/>
        <v>0</v>
      </c>
      <c r="DS73" s="65">
        <f t="shared" si="61"/>
        <v>0</v>
      </c>
      <c r="DT73" s="65">
        <f t="shared" si="61"/>
        <v>0</v>
      </c>
      <c r="DU73" s="65">
        <f t="shared" si="61"/>
        <v>0</v>
      </c>
      <c r="DV73" s="65">
        <f t="shared" si="61"/>
        <v>0</v>
      </c>
      <c r="DW73" s="65">
        <f t="shared" si="61"/>
        <v>0</v>
      </c>
      <c r="DX73" s="65">
        <f t="shared" si="61"/>
        <v>0</v>
      </c>
      <c r="DY73" s="65">
        <f t="shared" si="61"/>
        <v>0</v>
      </c>
      <c r="DZ73" s="65">
        <f t="shared" si="61"/>
        <v>0</v>
      </c>
      <c r="EA73" s="65">
        <f t="shared" si="61"/>
        <v>0</v>
      </c>
      <c r="EB73" s="65">
        <f t="shared" si="61"/>
        <v>0</v>
      </c>
      <c r="EC73" s="65">
        <f t="shared" si="61"/>
        <v>0</v>
      </c>
      <c r="ED73" s="65">
        <f t="shared" si="61"/>
        <v>0</v>
      </c>
      <c r="EE73" s="65">
        <f t="shared" si="61"/>
        <v>0</v>
      </c>
      <c r="EF73" s="65">
        <f t="shared" si="61"/>
        <v>0</v>
      </c>
      <c r="EG73" s="65">
        <f t="shared" si="61"/>
        <v>0</v>
      </c>
      <c r="EH73" s="65">
        <f t="shared" si="61"/>
        <v>0</v>
      </c>
      <c r="EI73" s="65">
        <f t="shared" si="61"/>
        <v>0</v>
      </c>
      <c r="EJ73" s="65">
        <f t="shared" si="61"/>
        <v>0</v>
      </c>
      <c r="EK73" s="65">
        <f t="shared" si="61"/>
        <v>0</v>
      </c>
      <c r="EL73" s="65">
        <f t="shared" si="61"/>
        <v>0</v>
      </c>
      <c r="EM73" s="30"/>
      <c r="EN73" s="65">
        <f t="shared" ref="EN73:FU73" si="62">COUNTIF(EN8:EN64,"*PR")</f>
        <v>0</v>
      </c>
      <c r="EO73" s="65">
        <f t="shared" si="62"/>
        <v>0</v>
      </c>
      <c r="EP73" s="65">
        <f t="shared" si="62"/>
        <v>0</v>
      </c>
      <c r="EQ73" s="65">
        <f t="shared" si="62"/>
        <v>0</v>
      </c>
      <c r="ER73" s="65">
        <f t="shared" si="62"/>
        <v>0</v>
      </c>
      <c r="ES73" s="65">
        <f t="shared" si="62"/>
        <v>0</v>
      </c>
      <c r="ET73" s="65">
        <f t="shared" si="62"/>
        <v>0</v>
      </c>
      <c r="EU73" s="65">
        <f t="shared" si="62"/>
        <v>0</v>
      </c>
      <c r="EV73" s="65">
        <f t="shared" si="62"/>
        <v>0</v>
      </c>
      <c r="EW73" s="65">
        <f t="shared" si="62"/>
        <v>0</v>
      </c>
      <c r="EX73" s="65">
        <f t="shared" si="62"/>
        <v>0</v>
      </c>
      <c r="EY73" s="65">
        <f t="shared" si="62"/>
        <v>0</v>
      </c>
      <c r="EZ73" s="65">
        <f t="shared" si="62"/>
        <v>0</v>
      </c>
      <c r="FA73" s="65">
        <f t="shared" si="62"/>
        <v>0</v>
      </c>
      <c r="FB73" s="65">
        <f t="shared" si="62"/>
        <v>0</v>
      </c>
      <c r="FC73" s="65">
        <f t="shared" si="62"/>
        <v>0</v>
      </c>
      <c r="FD73" s="65">
        <f t="shared" si="62"/>
        <v>0</v>
      </c>
      <c r="FE73" s="65">
        <f t="shared" si="62"/>
        <v>0</v>
      </c>
      <c r="FF73" s="65">
        <f t="shared" si="62"/>
        <v>0</v>
      </c>
      <c r="FG73" s="65">
        <f t="shared" si="62"/>
        <v>0</v>
      </c>
      <c r="FH73" s="65">
        <f t="shared" si="62"/>
        <v>0</v>
      </c>
      <c r="FI73" s="65">
        <f t="shared" si="62"/>
        <v>0</v>
      </c>
      <c r="FJ73" s="65">
        <f t="shared" si="62"/>
        <v>0</v>
      </c>
      <c r="FK73" s="65">
        <f t="shared" si="62"/>
        <v>0</v>
      </c>
      <c r="FL73" s="65">
        <f t="shared" si="62"/>
        <v>0</v>
      </c>
      <c r="FM73" s="65">
        <f t="shared" si="62"/>
        <v>0</v>
      </c>
      <c r="FN73" s="65">
        <f t="shared" si="62"/>
        <v>0</v>
      </c>
      <c r="FO73" s="65">
        <f t="shared" si="62"/>
        <v>0</v>
      </c>
      <c r="FP73" s="65">
        <f t="shared" si="62"/>
        <v>0</v>
      </c>
      <c r="FQ73" s="65">
        <f t="shared" si="62"/>
        <v>0</v>
      </c>
      <c r="FR73" s="65">
        <f t="shared" si="62"/>
        <v>0</v>
      </c>
      <c r="FS73" s="65">
        <f t="shared" si="62"/>
        <v>0</v>
      </c>
      <c r="FT73" s="65">
        <f t="shared" si="62"/>
        <v>0</v>
      </c>
      <c r="FU73" s="65">
        <f t="shared" si="62"/>
        <v>0</v>
      </c>
      <c r="FV73" s="30"/>
      <c r="FW73" s="58"/>
      <c r="FX73" s="30"/>
    </row>
    <row r="74" spans="1:180" s="57" customFormat="1" ht="15.75">
      <c r="A74" s="66"/>
      <c r="B74" s="67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9"/>
      <c r="AI74" s="69"/>
      <c r="AJ74" s="69"/>
      <c r="AK74" s="69"/>
      <c r="AL74" s="53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9"/>
      <c r="BR74" s="69"/>
      <c r="BS74" s="69"/>
      <c r="BT74" s="69"/>
      <c r="BU74" s="53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9"/>
      <c r="DA74" s="69"/>
      <c r="DB74" s="69"/>
      <c r="DC74" s="69"/>
      <c r="DD74" s="53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  <c r="EF74" s="68"/>
      <c r="EG74" s="68"/>
      <c r="EH74" s="68"/>
      <c r="EI74" s="69"/>
      <c r="EJ74" s="69"/>
      <c r="EK74" s="69"/>
      <c r="EL74" s="69"/>
      <c r="EM74" s="53"/>
      <c r="EN74" s="68"/>
      <c r="EO74" s="68"/>
      <c r="EP74" s="68"/>
      <c r="EQ74" s="68"/>
      <c r="ER74" s="68"/>
      <c r="ES74" s="68"/>
      <c r="ET74" s="68"/>
      <c r="EU74" s="68"/>
      <c r="EV74" s="68"/>
      <c r="EW74" s="68"/>
      <c r="EX74" s="68"/>
      <c r="EY74" s="68"/>
      <c r="EZ74" s="68"/>
      <c r="FA74" s="68"/>
      <c r="FB74" s="68"/>
      <c r="FC74" s="68"/>
      <c r="FD74" s="68"/>
      <c r="FE74" s="68"/>
      <c r="FF74" s="68"/>
      <c r="FG74" s="68"/>
      <c r="FH74" s="68"/>
      <c r="FI74" s="68"/>
      <c r="FJ74" s="68"/>
      <c r="FK74" s="68"/>
      <c r="FL74" s="68"/>
      <c r="FM74" s="68"/>
      <c r="FN74" s="68"/>
      <c r="FO74" s="68"/>
      <c r="FP74" s="68"/>
      <c r="FQ74" s="68"/>
      <c r="FR74" s="69"/>
      <c r="FS74" s="69"/>
      <c r="FT74" s="69"/>
      <c r="FU74" s="69"/>
      <c r="FV74" s="53"/>
      <c r="FX74" s="53"/>
    </row>
    <row r="75" spans="1:180" s="57" customFormat="1" ht="15.75">
      <c r="A75" s="70"/>
      <c r="B75" s="71" t="s">
        <v>296</v>
      </c>
      <c r="C75" s="72" t="s">
        <v>297</v>
      </c>
      <c r="D75" s="73">
        <f t="shared" ref="D75:AK75" si="63">COUNTIF(D8:D64,"S-P")</f>
        <v>0</v>
      </c>
      <c r="E75" s="73">
        <f t="shared" si="63"/>
        <v>0</v>
      </c>
      <c r="F75" s="73">
        <f t="shared" si="63"/>
        <v>0</v>
      </c>
      <c r="G75" s="73">
        <f t="shared" si="63"/>
        <v>0</v>
      </c>
      <c r="H75" s="73">
        <f t="shared" si="63"/>
        <v>0</v>
      </c>
      <c r="I75" s="73">
        <f t="shared" si="63"/>
        <v>0</v>
      </c>
      <c r="J75" s="73">
        <f t="shared" si="63"/>
        <v>0</v>
      </c>
      <c r="K75" s="73">
        <f t="shared" si="63"/>
        <v>0</v>
      </c>
      <c r="L75" s="73">
        <f t="shared" si="63"/>
        <v>0</v>
      </c>
      <c r="M75" s="73">
        <f t="shared" si="63"/>
        <v>0</v>
      </c>
      <c r="N75" s="73">
        <f t="shared" si="63"/>
        <v>0</v>
      </c>
      <c r="O75" s="73">
        <f t="shared" si="63"/>
        <v>0</v>
      </c>
      <c r="P75" s="73">
        <f t="shared" si="63"/>
        <v>0</v>
      </c>
      <c r="Q75" s="73">
        <f t="shared" si="63"/>
        <v>0</v>
      </c>
      <c r="R75" s="73">
        <f t="shared" si="63"/>
        <v>0</v>
      </c>
      <c r="S75" s="73">
        <f t="shared" si="63"/>
        <v>0</v>
      </c>
      <c r="T75" s="73">
        <f t="shared" si="63"/>
        <v>0</v>
      </c>
      <c r="U75" s="73">
        <f t="shared" si="63"/>
        <v>0</v>
      </c>
      <c r="V75" s="73">
        <f t="shared" si="63"/>
        <v>0</v>
      </c>
      <c r="W75" s="73">
        <f t="shared" si="63"/>
        <v>0</v>
      </c>
      <c r="X75" s="73">
        <f t="shared" si="63"/>
        <v>0</v>
      </c>
      <c r="Y75" s="73">
        <f t="shared" si="63"/>
        <v>0</v>
      </c>
      <c r="Z75" s="73">
        <f t="shared" si="63"/>
        <v>0</v>
      </c>
      <c r="AA75" s="73">
        <f t="shared" si="63"/>
        <v>0</v>
      </c>
      <c r="AB75" s="73">
        <f t="shared" si="63"/>
        <v>0</v>
      </c>
      <c r="AC75" s="73">
        <f t="shared" si="63"/>
        <v>0</v>
      </c>
      <c r="AD75" s="73">
        <f t="shared" si="63"/>
        <v>0</v>
      </c>
      <c r="AE75" s="73">
        <f t="shared" si="63"/>
        <v>0</v>
      </c>
      <c r="AF75" s="73">
        <f t="shared" si="63"/>
        <v>0</v>
      </c>
      <c r="AG75" s="73">
        <f t="shared" si="63"/>
        <v>0</v>
      </c>
      <c r="AH75" s="73">
        <f t="shared" si="63"/>
        <v>0</v>
      </c>
      <c r="AI75" s="73">
        <f t="shared" si="63"/>
        <v>0</v>
      </c>
      <c r="AJ75" s="73">
        <f t="shared" si="63"/>
        <v>0</v>
      </c>
      <c r="AK75" s="73">
        <f t="shared" si="63"/>
        <v>0</v>
      </c>
      <c r="AL75" s="53"/>
      <c r="AM75" s="73">
        <f t="shared" ref="AM75:BT75" si="64">COUNTIF(AM8:AM64,"S-P")</f>
        <v>0</v>
      </c>
      <c r="AN75" s="73">
        <f t="shared" si="64"/>
        <v>0</v>
      </c>
      <c r="AO75" s="73">
        <f t="shared" si="64"/>
        <v>0</v>
      </c>
      <c r="AP75" s="73">
        <f t="shared" si="64"/>
        <v>0</v>
      </c>
      <c r="AQ75" s="73">
        <f t="shared" si="64"/>
        <v>0</v>
      </c>
      <c r="AR75" s="73">
        <f t="shared" si="64"/>
        <v>0</v>
      </c>
      <c r="AS75" s="73">
        <f t="shared" si="64"/>
        <v>0</v>
      </c>
      <c r="AT75" s="73">
        <f t="shared" si="64"/>
        <v>0</v>
      </c>
      <c r="AU75" s="73">
        <f t="shared" si="64"/>
        <v>0</v>
      </c>
      <c r="AV75" s="73">
        <f t="shared" si="64"/>
        <v>0</v>
      </c>
      <c r="AW75" s="73">
        <f t="shared" si="64"/>
        <v>0</v>
      </c>
      <c r="AX75" s="73">
        <f t="shared" si="64"/>
        <v>0</v>
      </c>
      <c r="AY75" s="73">
        <f t="shared" si="64"/>
        <v>0</v>
      </c>
      <c r="AZ75" s="73">
        <f t="shared" si="64"/>
        <v>0</v>
      </c>
      <c r="BA75" s="73">
        <f t="shared" si="64"/>
        <v>0</v>
      </c>
      <c r="BB75" s="73">
        <f t="shared" si="64"/>
        <v>0</v>
      </c>
      <c r="BC75" s="73">
        <f t="shared" si="64"/>
        <v>0</v>
      </c>
      <c r="BD75" s="73">
        <f t="shared" si="64"/>
        <v>0</v>
      </c>
      <c r="BE75" s="73">
        <f t="shared" si="64"/>
        <v>0</v>
      </c>
      <c r="BF75" s="73">
        <f t="shared" si="64"/>
        <v>0</v>
      </c>
      <c r="BG75" s="73">
        <f t="shared" si="64"/>
        <v>0</v>
      </c>
      <c r="BH75" s="73">
        <f t="shared" si="64"/>
        <v>0</v>
      </c>
      <c r="BI75" s="73">
        <f t="shared" si="64"/>
        <v>0</v>
      </c>
      <c r="BJ75" s="73">
        <f t="shared" si="64"/>
        <v>0</v>
      </c>
      <c r="BK75" s="73">
        <f t="shared" si="64"/>
        <v>0</v>
      </c>
      <c r="BL75" s="73">
        <f t="shared" si="64"/>
        <v>0</v>
      </c>
      <c r="BM75" s="73">
        <f t="shared" si="64"/>
        <v>0</v>
      </c>
      <c r="BN75" s="73">
        <f t="shared" si="64"/>
        <v>0</v>
      </c>
      <c r="BO75" s="73">
        <f t="shared" si="64"/>
        <v>0</v>
      </c>
      <c r="BP75" s="73">
        <f t="shared" si="64"/>
        <v>0</v>
      </c>
      <c r="BQ75" s="73">
        <f t="shared" si="64"/>
        <v>0</v>
      </c>
      <c r="BR75" s="73">
        <f t="shared" si="64"/>
        <v>0</v>
      </c>
      <c r="BS75" s="73">
        <f t="shared" si="64"/>
        <v>0</v>
      </c>
      <c r="BT75" s="73">
        <f t="shared" si="64"/>
        <v>0</v>
      </c>
      <c r="BU75" s="53"/>
      <c r="BV75" s="73">
        <f t="shared" ref="BV75:DC75" si="65">COUNTIF(BV8:BV64,"S-P")</f>
        <v>0</v>
      </c>
      <c r="BW75" s="73">
        <f t="shared" si="65"/>
        <v>0</v>
      </c>
      <c r="BX75" s="73">
        <f t="shared" si="65"/>
        <v>0</v>
      </c>
      <c r="BY75" s="73">
        <f t="shared" si="65"/>
        <v>0</v>
      </c>
      <c r="BZ75" s="73">
        <f t="shared" si="65"/>
        <v>0</v>
      </c>
      <c r="CA75" s="73">
        <f t="shared" si="65"/>
        <v>0</v>
      </c>
      <c r="CB75" s="73">
        <f t="shared" si="65"/>
        <v>0</v>
      </c>
      <c r="CC75" s="73">
        <f t="shared" si="65"/>
        <v>0</v>
      </c>
      <c r="CD75" s="73">
        <f t="shared" si="65"/>
        <v>0</v>
      </c>
      <c r="CE75" s="73">
        <f t="shared" si="65"/>
        <v>0</v>
      </c>
      <c r="CF75" s="73">
        <f t="shared" si="65"/>
        <v>0</v>
      </c>
      <c r="CG75" s="73">
        <f t="shared" si="65"/>
        <v>0</v>
      </c>
      <c r="CH75" s="73">
        <f t="shared" si="65"/>
        <v>0</v>
      </c>
      <c r="CI75" s="73">
        <f t="shared" si="65"/>
        <v>0</v>
      </c>
      <c r="CJ75" s="73">
        <f t="shared" si="65"/>
        <v>0</v>
      </c>
      <c r="CK75" s="73">
        <f t="shared" si="65"/>
        <v>0</v>
      </c>
      <c r="CL75" s="73">
        <f t="shared" si="65"/>
        <v>0</v>
      </c>
      <c r="CM75" s="73">
        <f t="shared" si="65"/>
        <v>0</v>
      </c>
      <c r="CN75" s="73">
        <f t="shared" si="65"/>
        <v>0</v>
      </c>
      <c r="CO75" s="73">
        <f t="shared" si="65"/>
        <v>0</v>
      </c>
      <c r="CP75" s="73">
        <f t="shared" si="65"/>
        <v>0</v>
      </c>
      <c r="CQ75" s="73">
        <f t="shared" si="65"/>
        <v>0</v>
      </c>
      <c r="CR75" s="73">
        <f t="shared" si="65"/>
        <v>0</v>
      </c>
      <c r="CS75" s="73">
        <f t="shared" si="65"/>
        <v>0</v>
      </c>
      <c r="CT75" s="73">
        <f t="shared" si="65"/>
        <v>0</v>
      </c>
      <c r="CU75" s="73">
        <f t="shared" si="65"/>
        <v>0</v>
      </c>
      <c r="CV75" s="73">
        <f t="shared" si="65"/>
        <v>0</v>
      </c>
      <c r="CW75" s="73">
        <f t="shared" si="65"/>
        <v>0</v>
      </c>
      <c r="CX75" s="73">
        <f t="shared" si="65"/>
        <v>0</v>
      </c>
      <c r="CY75" s="73">
        <f t="shared" si="65"/>
        <v>0</v>
      </c>
      <c r="CZ75" s="73">
        <f t="shared" si="65"/>
        <v>0</v>
      </c>
      <c r="DA75" s="73">
        <f t="shared" si="65"/>
        <v>0</v>
      </c>
      <c r="DB75" s="73">
        <f t="shared" si="65"/>
        <v>0</v>
      </c>
      <c r="DC75" s="73">
        <f t="shared" si="65"/>
        <v>0</v>
      </c>
      <c r="DD75" s="53"/>
      <c r="DE75" s="73">
        <f t="shared" ref="DE75:EL75" si="66">COUNTIF(DE8:DE64,"S-P")</f>
        <v>0</v>
      </c>
      <c r="DF75" s="73">
        <f t="shared" si="66"/>
        <v>0</v>
      </c>
      <c r="DG75" s="73">
        <f t="shared" si="66"/>
        <v>0</v>
      </c>
      <c r="DH75" s="73">
        <f t="shared" si="66"/>
        <v>0</v>
      </c>
      <c r="DI75" s="73">
        <f t="shared" si="66"/>
        <v>0</v>
      </c>
      <c r="DJ75" s="73">
        <f t="shared" si="66"/>
        <v>0</v>
      </c>
      <c r="DK75" s="73">
        <f t="shared" si="66"/>
        <v>0</v>
      </c>
      <c r="DL75" s="73">
        <f t="shared" si="66"/>
        <v>0</v>
      </c>
      <c r="DM75" s="73">
        <f t="shared" si="66"/>
        <v>0</v>
      </c>
      <c r="DN75" s="73">
        <f t="shared" si="66"/>
        <v>0</v>
      </c>
      <c r="DO75" s="73">
        <f t="shared" si="66"/>
        <v>0</v>
      </c>
      <c r="DP75" s="73">
        <f t="shared" si="66"/>
        <v>0</v>
      </c>
      <c r="DQ75" s="73">
        <f t="shared" si="66"/>
        <v>0</v>
      </c>
      <c r="DR75" s="73">
        <f t="shared" si="66"/>
        <v>0</v>
      </c>
      <c r="DS75" s="73">
        <f t="shared" si="66"/>
        <v>0</v>
      </c>
      <c r="DT75" s="73">
        <f t="shared" si="66"/>
        <v>0</v>
      </c>
      <c r="DU75" s="73">
        <f t="shared" si="66"/>
        <v>0</v>
      </c>
      <c r="DV75" s="73">
        <f t="shared" si="66"/>
        <v>0</v>
      </c>
      <c r="DW75" s="73">
        <f t="shared" si="66"/>
        <v>0</v>
      </c>
      <c r="DX75" s="73">
        <f t="shared" si="66"/>
        <v>0</v>
      </c>
      <c r="DY75" s="73">
        <f t="shared" si="66"/>
        <v>0</v>
      </c>
      <c r="DZ75" s="73">
        <f t="shared" si="66"/>
        <v>0</v>
      </c>
      <c r="EA75" s="73">
        <f t="shared" si="66"/>
        <v>0</v>
      </c>
      <c r="EB75" s="73">
        <f t="shared" si="66"/>
        <v>0</v>
      </c>
      <c r="EC75" s="73">
        <f t="shared" si="66"/>
        <v>0</v>
      </c>
      <c r="ED75" s="73">
        <f t="shared" si="66"/>
        <v>0</v>
      </c>
      <c r="EE75" s="73">
        <f t="shared" si="66"/>
        <v>0</v>
      </c>
      <c r="EF75" s="73">
        <f t="shared" si="66"/>
        <v>0</v>
      </c>
      <c r="EG75" s="73">
        <f t="shared" si="66"/>
        <v>0</v>
      </c>
      <c r="EH75" s="73">
        <f t="shared" si="66"/>
        <v>0</v>
      </c>
      <c r="EI75" s="73">
        <f t="shared" si="66"/>
        <v>0</v>
      </c>
      <c r="EJ75" s="73">
        <f t="shared" si="66"/>
        <v>0</v>
      </c>
      <c r="EK75" s="73">
        <f t="shared" si="66"/>
        <v>0</v>
      </c>
      <c r="EL75" s="73">
        <f t="shared" si="66"/>
        <v>0</v>
      </c>
      <c r="EM75" s="53"/>
      <c r="EN75" s="73">
        <f t="shared" ref="EN75:FU75" si="67">COUNTIF(EN8:EN64,"S-P")</f>
        <v>0</v>
      </c>
      <c r="EO75" s="73">
        <f t="shared" si="67"/>
        <v>0</v>
      </c>
      <c r="EP75" s="73">
        <f t="shared" si="67"/>
        <v>0</v>
      </c>
      <c r="EQ75" s="73">
        <f t="shared" si="67"/>
        <v>0</v>
      </c>
      <c r="ER75" s="73">
        <f t="shared" si="67"/>
        <v>0</v>
      </c>
      <c r="ES75" s="73">
        <f t="shared" si="67"/>
        <v>0</v>
      </c>
      <c r="ET75" s="73">
        <f t="shared" si="67"/>
        <v>0</v>
      </c>
      <c r="EU75" s="73">
        <f t="shared" si="67"/>
        <v>0</v>
      </c>
      <c r="EV75" s="73">
        <f t="shared" si="67"/>
        <v>0</v>
      </c>
      <c r="EW75" s="73">
        <f t="shared" si="67"/>
        <v>0</v>
      </c>
      <c r="EX75" s="73">
        <f t="shared" si="67"/>
        <v>0</v>
      </c>
      <c r="EY75" s="73">
        <f t="shared" si="67"/>
        <v>0</v>
      </c>
      <c r="EZ75" s="73">
        <f t="shared" si="67"/>
        <v>0</v>
      </c>
      <c r="FA75" s="73">
        <f t="shared" si="67"/>
        <v>0</v>
      </c>
      <c r="FB75" s="73">
        <f t="shared" si="67"/>
        <v>0</v>
      </c>
      <c r="FC75" s="73">
        <f t="shared" si="67"/>
        <v>0</v>
      </c>
      <c r="FD75" s="73">
        <f t="shared" si="67"/>
        <v>0</v>
      </c>
      <c r="FE75" s="73">
        <f t="shared" si="67"/>
        <v>0</v>
      </c>
      <c r="FF75" s="73">
        <f t="shared" si="67"/>
        <v>0</v>
      </c>
      <c r="FG75" s="73">
        <f t="shared" si="67"/>
        <v>0</v>
      </c>
      <c r="FH75" s="73">
        <f t="shared" si="67"/>
        <v>0</v>
      </c>
      <c r="FI75" s="73">
        <f t="shared" si="67"/>
        <v>0</v>
      </c>
      <c r="FJ75" s="73">
        <f t="shared" si="67"/>
        <v>0</v>
      </c>
      <c r="FK75" s="73">
        <f t="shared" si="67"/>
        <v>0</v>
      </c>
      <c r="FL75" s="73">
        <f t="shared" si="67"/>
        <v>0</v>
      </c>
      <c r="FM75" s="73">
        <f t="shared" si="67"/>
        <v>0</v>
      </c>
      <c r="FN75" s="73">
        <f t="shared" si="67"/>
        <v>0</v>
      </c>
      <c r="FO75" s="73">
        <f t="shared" si="67"/>
        <v>0</v>
      </c>
      <c r="FP75" s="73">
        <f t="shared" si="67"/>
        <v>0</v>
      </c>
      <c r="FQ75" s="73">
        <f t="shared" si="67"/>
        <v>0</v>
      </c>
      <c r="FR75" s="73">
        <f t="shared" si="67"/>
        <v>0</v>
      </c>
      <c r="FS75" s="73">
        <f t="shared" si="67"/>
        <v>0</v>
      </c>
      <c r="FT75" s="73">
        <f t="shared" si="67"/>
        <v>0</v>
      </c>
      <c r="FU75" s="73">
        <f t="shared" si="67"/>
        <v>0</v>
      </c>
      <c r="FV75" s="53"/>
      <c r="FX75" s="53"/>
    </row>
    <row r="76" spans="1:180" s="78" customFormat="1" ht="15.75">
      <c r="A76" s="74"/>
      <c r="B76" s="75" t="s">
        <v>298</v>
      </c>
      <c r="C76" s="76" t="s">
        <v>299</v>
      </c>
      <c r="D76" s="77">
        <f t="shared" ref="D76:AK76" si="68">COUNTIF(D8:D64,"S-ITL")</f>
        <v>0</v>
      </c>
      <c r="E76" s="77">
        <f t="shared" si="68"/>
        <v>0</v>
      </c>
      <c r="F76" s="77">
        <f t="shared" si="68"/>
        <v>0</v>
      </c>
      <c r="G76" s="77">
        <f t="shared" si="68"/>
        <v>0</v>
      </c>
      <c r="H76" s="77">
        <f t="shared" si="68"/>
        <v>0</v>
      </c>
      <c r="I76" s="77">
        <f t="shared" si="68"/>
        <v>0</v>
      </c>
      <c r="J76" s="77">
        <f t="shared" si="68"/>
        <v>0</v>
      </c>
      <c r="K76" s="77">
        <f t="shared" si="68"/>
        <v>0</v>
      </c>
      <c r="L76" s="77">
        <f t="shared" si="68"/>
        <v>0</v>
      </c>
      <c r="M76" s="77">
        <f t="shared" si="68"/>
        <v>0</v>
      </c>
      <c r="N76" s="77">
        <f t="shared" si="68"/>
        <v>0</v>
      </c>
      <c r="O76" s="77">
        <f t="shared" si="68"/>
        <v>0</v>
      </c>
      <c r="P76" s="77">
        <f t="shared" si="68"/>
        <v>0</v>
      </c>
      <c r="Q76" s="77">
        <f t="shared" si="68"/>
        <v>0</v>
      </c>
      <c r="R76" s="77">
        <f t="shared" si="68"/>
        <v>0</v>
      </c>
      <c r="S76" s="77">
        <f t="shared" si="68"/>
        <v>0</v>
      </c>
      <c r="T76" s="77">
        <f t="shared" si="68"/>
        <v>0</v>
      </c>
      <c r="U76" s="77">
        <f t="shared" si="68"/>
        <v>0</v>
      </c>
      <c r="V76" s="77">
        <f t="shared" si="68"/>
        <v>0</v>
      </c>
      <c r="W76" s="77">
        <f t="shared" si="68"/>
        <v>0</v>
      </c>
      <c r="X76" s="77">
        <f t="shared" si="68"/>
        <v>0</v>
      </c>
      <c r="Y76" s="77">
        <f t="shared" si="68"/>
        <v>0</v>
      </c>
      <c r="Z76" s="77">
        <f t="shared" si="68"/>
        <v>0</v>
      </c>
      <c r="AA76" s="77">
        <f t="shared" si="68"/>
        <v>0</v>
      </c>
      <c r="AB76" s="77">
        <f t="shared" si="68"/>
        <v>0</v>
      </c>
      <c r="AC76" s="77">
        <f t="shared" si="68"/>
        <v>0</v>
      </c>
      <c r="AD76" s="77">
        <f t="shared" si="68"/>
        <v>0</v>
      </c>
      <c r="AE76" s="77">
        <f t="shared" si="68"/>
        <v>0</v>
      </c>
      <c r="AF76" s="77">
        <f t="shared" si="68"/>
        <v>0</v>
      </c>
      <c r="AG76" s="77">
        <f t="shared" si="68"/>
        <v>0</v>
      </c>
      <c r="AH76" s="77">
        <f t="shared" si="68"/>
        <v>0</v>
      </c>
      <c r="AI76" s="77">
        <f t="shared" si="68"/>
        <v>0</v>
      </c>
      <c r="AJ76" s="77">
        <f t="shared" si="68"/>
        <v>0</v>
      </c>
      <c r="AK76" s="77">
        <f t="shared" si="68"/>
        <v>0</v>
      </c>
      <c r="AL76" s="53"/>
      <c r="AM76" s="77">
        <f t="shared" ref="AM76:BT76" si="69">COUNTIF(AM8:AM64,"S-ITL")</f>
        <v>0</v>
      </c>
      <c r="AN76" s="77">
        <f t="shared" si="69"/>
        <v>0</v>
      </c>
      <c r="AO76" s="77">
        <f t="shared" si="69"/>
        <v>0</v>
      </c>
      <c r="AP76" s="77">
        <f t="shared" si="69"/>
        <v>0</v>
      </c>
      <c r="AQ76" s="77">
        <f t="shared" si="69"/>
        <v>0</v>
      </c>
      <c r="AR76" s="77">
        <f t="shared" si="69"/>
        <v>0</v>
      </c>
      <c r="AS76" s="77">
        <f t="shared" si="69"/>
        <v>0</v>
      </c>
      <c r="AT76" s="77">
        <f t="shared" si="69"/>
        <v>0</v>
      </c>
      <c r="AU76" s="77">
        <f t="shared" si="69"/>
        <v>0</v>
      </c>
      <c r="AV76" s="77">
        <f t="shared" si="69"/>
        <v>0</v>
      </c>
      <c r="AW76" s="77">
        <f t="shared" si="69"/>
        <v>0</v>
      </c>
      <c r="AX76" s="77">
        <f t="shared" si="69"/>
        <v>0</v>
      </c>
      <c r="AY76" s="77">
        <f t="shared" si="69"/>
        <v>0</v>
      </c>
      <c r="AZ76" s="77">
        <f t="shared" si="69"/>
        <v>0</v>
      </c>
      <c r="BA76" s="77">
        <f t="shared" si="69"/>
        <v>0</v>
      </c>
      <c r="BB76" s="77">
        <f t="shared" si="69"/>
        <v>0</v>
      </c>
      <c r="BC76" s="77">
        <f t="shared" si="69"/>
        <v>0</v>
      </c>
      <c r="BD76" s="77">
        <f t="shared" si="69"/>
        <v>0</v>
      </c>
      <c r="BE76" s="77">
        <f t="shared" si="69"/>
        <v>0</v>
      </c>
      <c r="BF76" s="77">
        <f t="shared" si="69"/>
        <v>0</v>
      </c>
      <c r="BG76" s="77">
        <f t="shared" si="69"/>
        <v>0</v>
      </c>
      <c r="BH76" s="77">
        <f t="shared" si="69"/>
        <v>0</v>
      </c>
      <c r="BI76" s="77">
        <f t="shared" si="69"/>
        <v>0</v>
      </c>
      <c r="BJ76" s="77">
        <f t="shared" si="69"/>
        <v>0</v>
      </c>
      <c r="BK76" s="77">
        <f t="shared" si="69"/>
        <v>0</v>
      </c>
      <c r="BL76" s="77">
        <f t="shared" si="69"/>
        <v>0</v>
      </c>
      <c r="BM76" s="77">
        <f t="shared" si="69"/>
        <v>0</v>
      </c>
      <c r="BN76" s="77">
        <f t="shared" si="69"/>
        <v>0</v>
      </c>
      <c r="BO76" s="77">
        <f t="shared" si="69"/>
        <v>0</v>
      </c>
      <c r="BP76" s="77">
        <f t="shared" si="69"/>
        <v>0</v>
      </c>
      <c r="BQ76" s="77">
        <f t="shared" si="69"/>
        <v>0</v>
      </c>
      <c r="BR76" s="77">
        <f t="shared" si="69"/>
        <v>0</v>
      </c>
      <c r="BS76" s="77">
        <f t="shared" si="69"/>
        <v>0</v>
      </c>
      <c r="BT76" s="77">
        <f t="shared" si="69"/>
        <v>0</v>
      </c>
      <c r="BU76" s="53"/>
      <c r="BV76" s="77">
        <f t="shared" ref="BV76:DC76" si="70">COUNTIF(BV8:BV64,"S-ITL")</f>
        <v>0</v>
      </c>
      <c r="BW76" s="77">
        <f t="shared" si="70"/>
        <v>0</v>
      </c>
      <c r="BX76" s="77">
        <f t="shared" si="70"/>
        <v>0</v>
      </c>
      <c r="BY76" s="77">
        <f t="shared" si="70"/>
        <v>0</v>
      </c>
      <c r="BZ76" s="77">
        <f t="shared" si="70"/>
        <v>0</v>
      </c>
      <c r="CA76" s="77">
        <f t="shared" si="70"/>
        <v>0</v>
      </c>
      <c r="CB76" s="77">
        <f t="shared" si="70"/>
        <v>0</v>
      </c>
      <c r="CC76" s="77">
        <f t="shared" si="70"/>
        <v>0</v>
      </c>
      <c r="CD76" s="77">
        <f t="shared" si="70"/>
        <v>0</v>
      </c>
      <c r="CE76" s="77">
        <f t="shared" si="70"/>
        <v>0</v>
      </c>
      <c r="CF76" s="77">
        <f t="shared" si="70"/>
        <v>0</v>
      </c>
      <c r="CG76" s="77">
        <f t="shared" si="70"/>
        <v>0</v>
      </c>
      <c r="CH76" s="77">
        <f t="shared" si="70"/>
        <v>0</v>
      </c>
      <c r="CI76" s="77">
        <f t="shared" si="70"/>
        <v>0</v>
      </c>
      <c r="CJ76" s="77">
        <f t="shared" si="70"/>
        <v>0</v>
      </c>
      <c r="CK76" s="77">
        <f t="shared" si="70"/>
        <v>0</v>
      </c>
      <c r="CL76" s="77">
        <f t="shared" si="70"/>
        <v>0</v>
      </c>
      <c r="CM76" s="77">
        <f t="shared" si="70"/>
        <v>0</v>
      </c>
      <c r="CN76" s="77">
        <f t="shared" si="70"/>
        <v>0</v>
      </c>
      <c r="CO76" s="77">
        <f t="shared" si="70"/>
        <v>0</v>
      </c>
      <c r="CP76" s="77">
        <f t="shared" si="70"/>
        <v>0</v>
      </c>
      <c r="CQ76" s="77">
        <f t="shared" si="70"/>
        <v>0</v>
      </c>
      <c r="CR76" s="77">
        <f t="shared" si="70"/>
        <v>0</v>
      </c>
      <c r="CS76" s="77">
        <f t="shared" si="70"/>
        <v>0</v>
      </c>
      <c r="CT76" s="77">
        <f t="shared" si="70"/>
        <v>0</v>
      </c>
      <c r="CU76" s="77">
        <f t="shared" si="70"/>
        <v>0</v>
      </c>
      <c r="CV76" s="77">
        <f t="shared" si="70"/>
        <v>0</v>
      </c>
      <c r="CW76" s="77">
        <f t="shared" si="70"/>
        <v>0</v>
      </c>
      <c r="CX76" s="77">
        <f t="shared" si="70"/>
        <v>0</v>
      </c>
      <c r="CY76" s="77">
        <f t="shared" si="70"/>
        <v>0</v>
      </c>
      <c r="CZ76" s="77">
        <f t="shared" si="70"/>
        <v>0</v>
      </c>
      <c r="DA76" s="77">
        <f t="shared" si="70"/>
        <v>0</v>
      </c>
      <c r="DB76" s="77">
        <f t="shared" si="70"/>
        <v>0</v>
      </c>
      <c r="DC76" s="77">
        <f t="shared" si="70"/>
        <v>0</v>
      </c>
      <c r="DD76" s="53"/>
      <c r="DE76" s="77">
        <f t="shared" ref="DE76:EL76" si="71">COUNTIF(DE8:DE64,"S-ITL")</f>
        <v>0</v>
      </c>
      <c r="DF76" s="77">
        <f t="shared" si="71"/>
        <v>0</v>
      </c>
      <c r="DG76" s="77">
        <f t="shared" si="71"/>
        <v>0</v>
      </c>
      <c r="DH76" s="77">
        <f t="shared" si="71"/>
        <v>0</v>
      </c>
      <c r="DI76" s="77">
        <f t="shared" si="71"/>
        <v>0</v>
      </c>
      <c r="DJ76" s="77">
        <f t="shared" si="71"/>
        <v>0</v>
      </c>
      <c r="DK76" s="77">
        <f t="shared" si="71"/>
        <v>0</v>
      </c>
      <c r="DL76" s="77">
        <f t="shared" si="71"/>
        <v>0</v>
      </c>
      <c r="DM76" s="77">
        <f t="shared" si="71"/>
        <v>0</v>
      </c>
      <c r="DN76" s="77">
        <f t="shared" si="71"/>
        <v>0</v>
      </c>
      <c r="DO76" s="77">
        <f t="shared" si="71"/>
        <v>0</v>
      </c>
      <c r="DP76" s="77">
        <f t="shared" si="71"/>
        <v>0</v>
      </c>
      <c r="DQ76" s="77">
        <f t="shared" si="71"/>
        <v>0</v>
      </c>
      <c r="DR76" s="77">
        <f t="shared" si="71"/>
        <v>0</v>
      </c>
      <c r="DS76" s="77">
        <f t="shared" si="71"/>
        <v>0</v>
      </c>
      <c r="DT76" s="77">
        <f t="shared" si="71"/>
        <v>0</v>
      </c>
      <c r="DU76" s="77">
        <f t="shared" si="71"/>
        <v>0</v>
      </c>
      <c r="DV76" s="77">
        <f t="shared" si="71"/>
        <v>0</v>
      </c>
      <c r="DW76" s="77">
        <f t="shared" si="71"/>
        <v>0</v>
      </c>
      <c r="DX76" s="77">
        <f t="shared" si="71"/>
        <v>0</v>
      </c>
      <c r="DY76" s="77">
        <f t="shared" si="71"/>
        <v>0</v>
      </c>
      <c r="DZ76" s="77">
        <f t="shared" si="71"/>
        <v>0</v>
      </c>
      <c r="EA76" s="77">
        <f t="shared" si="71"/>
        <v>0</v>
      </c>
      <c r="EB76" s="77">
        <f t="shared" si="71"/>
        <v>0</v>
      </c>
      <c r="EC76" s="77">
        <f t="shared" si="71"/>
        <v>0</v>
      </c>
      <c r="ED76" s="77">
        <f t="shared" si="71"/>
        <v>0</v>
      </c>
      <c r="EE76" s="77">
        <f t="shared" si="71"/>
        <v>0</v>
      </c>
      <c r="EF76" s="77">
        <f t="shared" si="71"/>
        <v>0</v>
      </c>
      <c r="EG76" s="77">
        <f t="shared" si="71"/>
        <v>0</v>
      </c>
      <c r="EH76" s="77">
        <f t="shared" si="71"/>
        <v>0</v>
      </c>
      <c r="EI76" s="77">
        <f t="shared" si="71"/>
        <v>0</v>
      </c>
      <c r="EJ76" s="77">
        <f t="shared" si="71"/>
        <v>0</v>
      </c>
      <c r="EK76" s="77">
        <f t="shared" si="71"/>
        <v>0</v>
      </c>
      <c r="EL76" s="77">
        <f t="shared" si="71"/>
        <v>0</v>
      </c>
      <c r="EM76" s="53"/>
      <c r="EN76" s="77">
        <f t="shared" ref="EN76:FU76" si="72">COUNTIF(EN8:EN64,"S-ITL")</f>
        <v>0</v>
      </c>
      <c r="EO76" s="77">
        <f t="shared" si="72"/>
        <v>0</v>
      </c>
      <c r="EP76" s="77">
        <f t="shared" si="72"/>
        <v>0</v>
      </c>
      <c r="EQ76" s="77">
        <f t="shared" si="72"/>
        <v>0</v>
      </c>
      <c r="ER76" s="77">
        <f t="shared" si="72"/>
        <v>0</v>
      </c>
      <c r="ES76" s="77">
        <f t="shared" si="72"/>
        <v>0</v>
      </c>
      <c r="ET76" s="77">
        <f t="shared" si="72"/>
        <v>0</v>
      </c>
      <c r="EU76" s="77">
        <f t="shared" si="72"/>
        <v>0</v>
      </c>
      <c r="EV76" s="77">
        <f t="shared" si="72"/>
        <v>0</v>
      </c>
      <c r="EW76" s="77">
        <f t="shared" si="72"/>
        <v>0</v>
      </c>
      <c r="EX76" s="77">
        <f t="shared" si="72"/>
        <v>0</v>
      </c>
      <c r="EY76" s="77">
        <f t="shared" si="72"/>
        <v>0</v>
      </c>
      <c r="EZ76" s="77">
        <f t="shared" si="72"/>
        <v>0</v>
      </c>
      <c r="FA76" s="77">
        <f t="shared" si="72"/>
        <v>0</v>
      </c>
      <c r="FB76" s="77">
        <f t="shared" si="72"/>
        <v>0</v>
      </c>
      <c r="FC76" s="77">
        <f t="shared" si="72"/>
        <v>0</v>
      </c>
      <c r="FD76" s="77">
        <f t="shared" si="72"/>
        <v>0</v>
      </c>
      <c r="FE76" s="77">
        <f t="shared" si="72"/>
        <v>0</v>
      </c>
      <c r="FF76" s="77">
        <f t="shared" si="72"/>
        <v>0</v>
      </c>
      <c r="FG76" s="77">
        <f t="shared" si="72"/>
        <v>0</v>
      </c>
      <c r="FH76" s="77">
        <f t="shared" si="72"/>
        <v>0</v>
      </c>
      <c r="FI76" s="77">
        <f t="shared" si="72"/>
        <v>0</v>
      </c>
      <c r="FJ76" s="77">
        <f t="shared" si="72"/>
        <v>0</v>
      </c>
      <c r="FK76" s="77">
        <f t="shared" si="72"/>
        <v>0</v>
      </c>
      <c r="FL76" s="77">
        <f t="shared" si="72"/>
        <v>0</v>
      </c>
      <c r="FM76" s="77">
        <f t="shared" si="72"/>
        <v>0</v>
      </c>
      <c r="FN76" s="77">
        <f t="shared" si="72"/>
        <v>0</v>
      </c>
      <c r="FO76" s="77">
        <f t="shared" si="72"/>
        <v>0</v>
      </c>
      <c r="FP76" s="77">
        <f t="shared" si="72"/>
        <v>0</v>
      </c>
      <c r="FQ76" s="77">
        <f t="shared" si="72"/>
        <v>0</v>
      </c>
      <c r="FR76" s="77">
        <f t="shared" si="72"/>
        <v>0</v>
      </c>
      <c r="FS76" s="77">
        <f t="shared" si="72"/>
        <v>0</v>
      </c>
      <c r="FT76" s="77">
        <f t="shared" si="72"/>
        <v>0</v>
      </c>
      <c r="FU76" s="77">
        <f t="shared" si="72"/>
        <v>0</v>
      </c>
      <c r="FV76" s="53"/>
      <c r="FW76" s="57"/>
      <c r="FX76" s="53"/>
    </row>
    <row r="77" spans="1:180" s="57" customFormat="1" ht="15.75">
      <c r="A77" s="64"/>
      <c r="B77" s="79" t="s">
        <v>300</v>
      </c>
      <c r="C77" s="80" t="s">
        <v>301</v>
      </c>
      <c r="D77" s="81">
        <f t="shared" ref="D77:AK77" si="73">COUNTIF(D8:D64,"S-LG")</f>
        <v>0</v>
      </c>
      <c r="E77" s="81">
        <f t="shared" si="73"/>
        <v>0</v>
      </c>
      <c r="F77" s="81">
        <f t="shared" si="73"/>
        <v>0</v>
      </c>
      <c r="G77" s="81">
        <f t="shared" si="73"/>
        <v>0</v>
      </c>
      <c r="H77" s="81">
        <f t="shared" si="73"/>
        <v>0</v>
      </c>
      <c r="I77" s="81">
        <f t="shared" si="73"/>
        <v>0</v>
      </c>
      <c r="J77" s="81">
        <f t="shared" si="73"/>
        <v>0</v>
      </c>
      <c r="K77" s="81">
        <f t="shared" si="73"/>
        <v>0</v>
      </c>
      <c r="L77" s="81">
        <f t="shared" si="73"/>
        <v>0</v>
      </c>
      <c r="M77" s="81">
        <f t="shared" si="73"/>
        <v>0</v>
      </c>
      <c r="N77" s="81">
        <f t="shared" si="73"/>
        <v>0</v>
      </c>
      <c r="O77" s="81">
        <f t="shared" si="73"/>
        <v>0</v>
      </c>
      <c r="P77" s="81">
        <f t="shared" si="73"/>
        <v>0</v>
      </c>
      <c r="Q77" s="81">
        <f t="shared" si="73"/>
        <v>0</v>
      </c>
      <c r="R77" s="81">
        <f t="shared" si="73"/>
        <v>0</v>
      </c>
      <c r="S77" s="81">
        <f t="shared" si="73"/>
        <v>0</v>
      </c>
      <c r="T77" s="81">
        <f t="shared" si="73"/>
        <v>0</v>
      </c>
      <c r="U77" s="81">
        <f t="shared" si="73"/>
        <v>0</v>
      </c>
      <c r="V77" s="81">
        <f t="shared" si="73"/>
        <v>0</v>
      </c>
      <c r="W77" s="81">
        <f t="shared" si="73"/>
        <v>0</v>
      </c>
      <c r="X77" s="81">
        <f t="shared" si="73"/>
        <v>0</v>
      </c>
      <c r="Y77" s="81">
        <f t="shared" si="73"/>
        <v>0</v>
      </c>
      <c r="Z77" s="81">
        <f t="shared" si="73"/>
        <v>0</v>
      </c>
      <c r="AA77" s="81">
        <f t="shared" si="73"/>
        <v>0</v>
      </c>
      <c r="AB77" s="81">
        <f t="shared" si="73"/>
        <v>0</v>
      </c>
      <c r="AC77" s="81">
        <f t="shared" si="73"/>
        <v>0</v>
      </c>
      <c r="AD77" s="81">
        <f t="shared" si="73"/>
        <v>0</v>
      </c>
      <c r="AE77" s="81">
        <f t="shared" si="73"/>
        <v>0</v>
      </c>
      <c r="AF77" s="81">
        <f t="shared" si="73"/>
        <v>0</v>
      </c>
      <c r="AG77" s="81">
        <f t="shared" si="73"/>
        <v>0</v>
      </c>
      <c r="AH77" s="81">
        <f t="shared" si="73"/>
        <v>0</v>
      </c>
      <c r="AI77" s="81">
        <f t="shared" si="73"/>
        <v>0</v>
      </c>
      <c r="AJ77" s="81">
        <f t="shared" si="73"/>
        <v>0</v>
      </c>
      <c r="AK77" s="81">
        <f t="shared" si="73"/>
        <v>0</v>
      </c>
      <c r="AL77" s="53"/>
      <c r="AM77" s="81">
        <f t="shared" ref="AM77:BT77" si="74">COUNTIF(AM8:AM64,"S-LG")</f>
        <v>0</v>
      </c>
      <c r="AN77" s="81">
        <f t="shared" si="74"/>
        <v>0</v>
      </c>
      <c r="AO77" s="81">
        <f t="shared" si="74"/>
        <v>0</v>
      </c>
      <c r="AP77" s="81">
        <f t="shared" si="74"/>
        <v>0</v>
      </c>
      <c r="AQ77" s="81">
        <f t="shared" si="74"/>
        <v>0</v>
      </c>
      <c r="AR77" s="81">
        <f t="shared" si="74"/>
        <v>0</v>
      </c>
      <c r="AS77" s="81">
        <f t="shared" si="74"/>
        <v>0</v>
      </c>
      <c r="AT77" s="81">
        <f t="shared" si="74"/>
        <v>0</v>
      </c>
      <c r="AU77" s="81">
        <f t="shared" si="74"/>
        <v>0</v>
      </c>
      <c r="AV77" s="81">
        <f t="shared" si="74"/>
        <v>0</v>
      </c>
      <c r="AW77" s="81">
        <f t="shared" si="74"/>
        <v>0</v>
      </c>
      <c r="AX77" s="81">
        <f t="shared" si="74"/>
        <v>0</v>
      </c>
      <c r="AY77" s="81">
        <f t="shared" si="74"/>
        <v>0</v>
      </c>
      <c r="AZ77" s="81">
        <f t="shared" si="74"/>
        <v>0</v>
      </c>
      <c r="BA77" s="81">
        <f t="shared" si="74"/>
        <v>0</v>
      </c>
      <c r="BB77" s="81">
        <f t="shared" si="74"/>
        <v>0</v>
      </c>
      <c r="BC77" s="81">
        <f t="shared" si="74"/>
        <v>0</v>
      </c>
      <c r="BD77" s="81">
        <f t="shared" si="74"/>
        <v>0</v>
      </c>
      <c r="BE77" s="81">
        <f t="shared" si="74"/>
        <v>0</v>
      </c>
      <c r="BF77" s="81">
        <f t="shared" si="74"/>
        <v>0</v>
      </c>
      <c r="BG77" s="81">
        <f t="shared" si="74"/>
        <v>0</v>
      </c>
      <c r="BH77" s="81">
        <f t="shared" si="74"/>
        <v>0</v>
      </c>
      <c r="BI77" s="81">
        <f t="shared" si="74"/>
        <v>0</v>
      </c>
      <c r="BJ77" s="81">
        <f t="shared" si="74"/>
        <v>0</v>
      </c>
      <c r="BK77" s="81">
        <f t="shared" si="74"/>
        <v>0</v>
      </c>
      <c r="BL77" s="81">
        <f t="shared" si="74"/>
        <v>0</v>
      </c>
      <c r="BM77" s="81">
        <f t="shared" si="74"/>
        <v>0</v>
      </c>
      <c r="BN77" s="81">
        <f t="shared" si="74"/>
        <v>0</v>
      </c>
      <c r="BO77" s="81">
        <f t="shared" si="74"/>
        <v>0</v>
      </c>
      <c r="BP77" s="81">
        <f t="shared" si="74"/>
        <v>0</v>
      </c>
      <c r="BQ77" s="81">
        <f t="shared" si="74"/>
        <v>0</v>
      </c>
      <c r="BR77" s="81">
        <f t="shared" si="74"/>
        <v>0</v>
      </c>
      <c r="BS77" s="81">
        <f t="shared" si="74"/>
        <v>0</v>
      </c>
      <c r="BT77" s="81">
        <f t="shared" si="74"/>
        <v>0</v>
      </c>
      <c r="BU77" s="53"/>
      <c r="BV77" s="81">
        <f t="shared" ref="BV77:DC77" si="75">COUNTIF(BV8:BV64,"S-LG")</f>
        <v>0</v>
      </c>
      <c r="BW77" s="81">
        <f t="shared" si="75"/>
        <v>0</v>
      </c>
      <c r="BX77" s="81">
        <f t="shared" si="75"/>
        <v>0</v>
      </c>
      <c r="BY77" s="81">
        <f t="shared" si="75"/>
        <v>0</v>
      </c>
      <c r="BZ77" s="81">
        <f t="shared" si="75"/>
        <v>0</v>
      </c>
      <c r="CA77" s="81">
        <f t="shared" si="75"/>
        <v>0</v>
      </c>
      <c r="CB77" s="81">
        <f t="shared" si="75"/>
        <v>0</v>
      </c>
      <c r="CC77" s="81">
        <f t="shared" si="75"/>
        <v>0</v>
      </c>
      <c r="CD77" s="81">
        <f t="shared" si="75"/>
        <v>0</v>
      </c>
      <c r="CE77" s="81">
        <f t="shared" si="75"/>
        <v>0</v>
      </c>
      <c r="CF77" s="81">
        <f t="shared" si="75"/>
        <v>0</v>
      </c>
      <c r="CG77" s="81">
        <f t="shared" si="75"/>
        <v>0</v>
      </c>
      <c r="CH77" s="81">
        <f t="shared" si="75"/>
        <v>0</v>
      </c>
      <c r="CI77" s="81">
        <f t="shared" si="75"/>
        <v>0</v>
      </c>
      <c r="CJ77" s="81">
        <f t="shared" si="75"/>
        <v>0</v>
      </c>
      <c r="CK77" s="81">
        <f t="shared" si="75"/>
        <v>0</v>
      </c>
      <c r="CL77" s="81">
        <f t="shared" si="75"/>
        <v>0</v>
      </c>
      <c r="CM77" s="81">
        <f t="shared" si="75"/>
        <v>0</v>
      </c>
      <c r="CN77" s="81">
        <f t="shared" si="75"/>
        <v>0</v>
      </c>
      <c r="CO77" s="81">
        <f t="shared" si="75"/>
        <v>0</v>
      </c>
      <c r="CP77" s="81">
        <f t="shared" si="75"/>
        <v>0</v>
      </c>
      <c r="CQ77" s="81">
        <f t="shared" si="75"/>
        <v>0</v>
      </c>
      <c r="CR77" s="81">
        <f t="shared" si="75"/>
        <v>0</v>
      </c>
      <c r="CS77" s="81">
        <f t="shared" si="75"/>
        <v>0</v>
      </c>
      <c r="CT77" s="81">
        <f t="shared" si="75"/>
        <v>0</v>
      </c>
      <c r="CU77" s="81">
        <f t="shared" si="75"/>
        <v>0</v>
      </c>
      <c r="CV77" s="81">
        <f t="shared" si="75"/>
        <v>0</v>
      </c>
      <c r="CW77" s="81">
        <f t="shared" si="75"/>
        <v>0</v>
      </c>
      <c r="CX77" s="81">
        <f t="shared" si="75"/>
        <v>0</v>
      </c>
      <c r="CY77" s="81">
        <f t="shared" si="75"/>
        <v>0</v>
      </c>
      <c r="CZ77" s="81">
        <f t="shared" si="75"/>
        <v>0</v>
      </c>
      <c r="DA77" s="81">
        <f t="shared" si="75"/>
        <v>0</v>
      </c>
      <c r="DB77" s="81">
        <f t="shared" si="75"/>
        <v>0</v>
      </c>
      <c r="DC77" s="81">
        <f t="shared" si="75"/>
        <v>0</v>
      </c>
      <c r="DD77" s="53"/>
      <c r="DE77" s="81">
        <f t="shared" ref="DE77:EL77" si="76">COUNTIF(DE8:DE64,"S-LG")</f>
        <v>0</v>
      </c>
      <c r="DF77" s="81">
        <f t="shared" si="76"/>
        <v>0</v>
      </c>
      <c r="DG77" s="81">
        <f t="shared" si="76"/>
        <v>0</v>
      </c>
      <c r="DH77" s="81">
        <f t="shared" si="76"/>
        <v>0</v>
      </c>
      <c r="DI77" s="81">
        <f t="shared" si="76"/>
        <v>0</v>
      </c>
      <c r="DJ77" s="81">
        <f t="shared" si="76"/>
        <v>0</v>
      </c>
      <c r="DK77" s="81">
        <f t="shared" si="76"/>
        <v>0</v>
      </c>
      <c r="DL77" s="81">
        <f t="shared" si="76"/>
        <v>0</v>
      </c>
      <c r="DM77" s="81">
        <f t="shared" si="76"/>
        <v>0</v>
      </c>
      <c r="DN77" s="81">
        <f t="shared" si="76"/>
        <v>0</v>
      </c>
      <c r="DO77" s="81">
        <f t="shared" si="76"/>
        <v>0</v>
      </c>
      <c r="DP77" s="81">
        <f t="shared" si="76"/>
        <v>0</v>
      </c>
      <c r="DQ77" s="81">
        <f t="shared" si="76"/>
        <v>0</v>
      </c>
      <c r="DR77" s="81">
        <f t="shared" si="76"/>
        <v>0</v>
      </c>
      <c r="DS77" s="81">
        <f t="shared" si="76"/>
        <v>0</v>
      </c>
      <c r="DT77" s="81">
        <f t="shared" si="76"/>
        <v>0</v>
      </c>
      <c r="DU77" s="81">
        <f t="shared" si="76"/>
        <v>0</v>
      </c>
      <c r="DV77" s="81">
        <f t="shared" si="76"/>
        <v>0</v>
      </c>
      <c r="DW77" s="81">
        <f t="shared" si="76"/>
        <v>0</v>
      </c>
      <c r="DX77" s="81">
        <f t="shared" si="76"/>
        <v>0</v>
      </c>
      <c r="DY77" s="81">
        <f t="shared" si="76"/>
        <v>0</v>
      </c>
      <c r="DZ77" s="81">
        <f t="shared" si="76"/>
        <v>0</v>
      </c>
      <c r="EA77" s="81">
        <f t="shared" si="76"/>
        <v>0</v>
      </c>
      <c r="EB77" s="81">
        <f t="shared" si="76"/>
        <v>0</v>
      </c>
      <c r="EC77" s="81">
        <f t="shared" si="76"/>
        <v>0</v>
      </c>
      <c r="ED77" s="81">
        <f t="shared" si="76"/>
        <v>0</v>
      </c>
      <c r="EE77" s="81">
        <f t="shared" si="76"/>
        <v>0</v>
      </c>
      <c r="EF77" s="81">
        <f t="shared" si="76"/>
        <v>0</v>
      </c>
      <c r="EG77" s="81">
        <f t="shared" si="76"/>
        <v>0</v>
      </c>
      <c r="EH77" s="81">
        <f t="shared" si="76"/>
        <v>0</v>
      </c>
      <c r="EI77" s="81">
        <f t="shared" si="76"/>
        <v>0</v>
      </c>
      <c r="EJ77" s="81">
        <f t="shared" si="76"/>
        <v>0</v>
      </c>
      <c r="EK77" s="81">
        <f t="shared" si="76"/>
        <v>0</v>
      </c>
      <c r="EL77" s="81">
        <f t="shared" si="76"/>
        <v>0</v>
      </c>
      <c r="EM77" s="53"/>
      <c r="EN77" s="81">
        <f t="shared" ref="EN77:FU77" si="77">COUNTIF(EN8:EN64,"S-LG")</f>
        <v>0</v>
      </c>
      <c r="EO77" s="81">
        <f t="shared" si="77"/>
        <v>0</v>
      </c>
      <c r="EP77" s="81">
        <f t="shared" si="77"/>
        <v>0</v>
      </c>
      <c r="EQ77" s="81">
        <f t="shared" si="77"/>
        <v>0</v>
      </c>
      <c r="ER77" s="81">
        <f t="shared" si="77"/>
        <v>0</v>
      </c>
      <c r="ES77" s="81">
        <f t="shared" si="77"/>
        <v>0</v>
      </c>
      <c r="ET77" s="81">
        <f t="shared" si="77"/>
        <v>0</v>
      </c>
      <c r="EU77" s="81">
        <f t="shared" si="77"/>
        <v>0</v>
      </c>
      <c r="EV77" s="81">
        <f t="shared" si="77"/>
        <v>0</v>
      </c>
      <c r="EW77" s="81">
        <f t="shared" si="77"/>
        <v>0</v>
      </c>
      <c r="EX77" s="81">
        <f t="shared" si="77"/>
        <v>0</v>
      </c>
      <c r="EY77" s="81">
        <f t="shared" si="77"/>
        <v>0</v>
      </c>
      <c r="EZ77" s="81">
        <f t="shared" si="77"/>
        <v>0</v>
      </c>
      <c r="FA77" s="81">
        <f t="shared" si="77"/>
        <v>0</v>
      </c>
      <c r="FB77" s="81">
        <f t="shared" si="77"/>
        <v>0</v>
      </c>
      <c r="FC77" s="81">
        <f t="shared" si="77"/>
        <v>0</v>
      </c>
      <c r="FD77" s="81">
        <f t="shared" si="77"/>
        <v>0</v>
      </c>
      <c r="FE77" s="81">
        <f t="shared" si="77"/>
        <v>0</v>
      </c>
      <c r="FF77" s="81">
        <f t="shared" si="77"/>
        <v>0</v>
      </c>
      <c r="FG77" s="81">
        <f t="shared" si="77"/>
        <v>0</v>
      </c>
      <c r="FH77" s="81">
        <f t="shared" si="77"/>
        <v>0</v>
      </c>
      <c r="FI77" s="81">
        <f t="shared" si="77"/>
        <v>0</v>
      </c>
      <c r="FJ77" s="81">
        <f t="shared" si="77"/>
        <v>0</v>
      </c>
      <c r="FK77" s="81">
        <f t="shared" si="77"/>
        <v>0</v>
      </c>
      <c r="FL77" s="81">
        <f t="shared" si="77"/>
        <v>0</v>
      </c>
      <c r="FM77" s="81">
        <f t="shared" si="77"/>
        <v>0</v>
      </c>
      <c r="FN77" s="81">
        <f t="shared" si="77"/>
        <v>0</v>
      </c>
      <c r="FO77" s="81">
        <f t="shared" si="77"/>
        <v>0</v>
      </c>
      <c r="FP77" s="81">
        <f t="shared" si="77"/>
        <v>0</v>
      </c>
      <c r="FQ77" s="81">
        <f t="shared" si="77"/>
        <v>0</v>
      </c>
      <c r="FR77" s="81">
        <f t="shared" si="77"/>
        <v>0</v>
      </c>
      <c r="FS77" s="81">
        <f t="shared" si="77"/>
        <v>0</v>
      </c>
      <c r="FT77" s="81">
        <f t="shared" si="77"/>
        <v>0</v>
      </c>
      <c r="FU77" s="81">
        <f t="shared" si="77"/>
        <v>0</v>
      </c>
      <c r="FV77" s="53"/>
      <c r="FW77" s="78"/>
      <c r="FX77" s="82"/>
    </row>
    <row r="78" spans="1:180" s="86" customFormat="1" ht="15.75">
      <c r="A78" s="83"/>
      <c r="B78" s="84"/>
      <c r="C78" s="6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69"/>
      <c r="AI78" s="69"/>
      <c r="AJ78" s="69"/>
      <c r="AK78" s="69"/>
      <c r="AL78" s="53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69"/>
      <c r="BR78" s="69"/>
      <c r="BS78" s="69"/>
      <c r="BT78" s="69"/>
      <c r="BU78" s="53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  <c r="CX78" s="85"/>
      <c r="CY78" s="85"/>
      <c r="CZ78" s="69"/>
      <c r="DA78" s="69"/>
      <c r="DB78" s="69"/>
      <c r="DC78" s="69"/>
      <c r="DD78" s="53"/>
      <c r="DE78" s="85"/>
      <c r="DF78" s="85"/>
      <c r="DG78" s="85"/>
      <c r="DH78" s="85"/>
      <c r="DI78" s="85"/>
      <c r="DJ78" s="85"/>
      <c r="DK78" s="85"/>
      <c r="DL78" s="85"/>
      <c r="DM78" s="85"/>
      <c r="DN78" s="85"/>
      <c r="DO78" s="85"/>
      <c r="DP78" s="85"/>
      <c r="DQ78" s="85"/>
      <c r="DR78" s="85"/>
      <c r="DS78" s="85"/>
      <c r="DT78" s="85"/>
      <c r="DU78" s="85"/>
      <c r="DV78" s="85"/>
      <c r="DW78" s="85"/>
      <c r="DX78" s="85"/>
      <c r="DY78" s="85"/>
      <c r="DZ78" s="85"/>
      <c r="EA78" s="85"/>
      <c r="EB78" s="85"/>
      <c r="EC78" s="85"/>
      <c r="ED78" s="85"/>
      <c r="EE78" s="85"/>
      <c r="EF78" s="85"/>
      <c r="EG78" s="85"/>
      <c r="EH78" s="85"/>
      <c r="EI78" s="69"/>
      <c r="EJ78" s="69"/>
      <c r="EK78" s="69"/>
      <c r="EL78" s="69"/>
      <c r="EM78" s="53"/>
      <c r="EN78" s="85"/>
      <c r="EO78" s="85"/>
      <c r="EP78" s="85"/>
      <c r="EQ78" s="85"/>
      <c r="ER78" s="85"/>
      <c r="ES78" s="85"/>
      <c r="ET78" s="85"/>
      <c r="EU78" s="85"/>
      <c r="EV78" s="85"/>
      <c r="EW78" s="85"/>
      <c r="EX78" s="85"/>
      <c r="EY78" s="85"/>
      <c r="EZ78" s="85"/>
      <c r="FA78" s="85"/>
      <c r="FB78" s="85"/>
      <c r="FC78" s="85"/>
      <c r="FD78" s="85"/>
      <c r="FE78" s="85"/>
      <c r="FF78" s="85"/>
      <c r="FG78" s="85"/>
      <c r="FH78" s="85"/>
      <c r="FI78" s="85"/>
      <c r="FJ78" s="85"/>
      <c r="FK78" s="85"/>
      <c r="FL78" s="85"/>
      <c r="FM78" s="85"/>
      <c r="FN78" s="85"/>
      <c r="FO78" s="85"/>
      <c r="FP78" s="85"/>
      <c r="FQ78" s="85"/>
      <c r="FR78" s="69"/>
      <c r="FS78" s="69"/>
      <c r="FT78" s="69"/>
      <c r="FU78" s="69"/>
      <c r="FV78" s="53"/>
      <c r="FW78" s="57"/>
      <c r="FX78" s="53"/>
    </row>
    <row r="79" spans="1:180" s="92" customFormat="1" ht="15.75">
      <c r="A79" s="87"/>
      <c r="B79" s="88" t="s">
        <v>302</v>
      </c>
      <c r="C79" s="89" t="s">
        <v>303</v>
      </c>
      <c r="D79" s="90">
        <f t="shared" ref="D79:AK79" si="78">COUNTIF(D8:D64,"T")</f>
        <v>0</v>
      </c>
      <c r="E79" s="90">
        <f t="shared" si="78"/>
        <v>0</v>
      </c>
      <c r="F79" s="90">
        <f t="shared" si="78"/>
        <v>0</v>
      </c>
      <c r="G79" s="90">
        <f t="shared" si="78"/>
        <v>0</v>
      </c>
      <c r="H79" s="90">
        <f t="shared" si="78"/>
        <v>0</v>
      </c>
      <c r="I79" s="90">
        <f t="shared" si="78"/>
        <v>0</v>
      </c>
      <c r="J79" s="90">
        <f t="shared" si="78"/>
        <v>0</v>
      </c>
      <c r="K79" s="90">
        <f t="shared" si="78"/>
        <v>0</v>
      </c>
      <c r="L79" s="90">
        <f t="shared" si="78"/>
        <v>0</v>
      </c>
      <c r="M79" s="90">
        <f t="shared" si="78"/>
        <v>0</v>
      </c>
      <c r="N79" s="90">
        <f t="shared" si="78"/>
        <v>0</v>
      </c>
      <c r="O79" s="90">
        <f t="shared" si="78"/>
        <v>0</v>
      </c>
      <c r="P79" s="90">
        <f t="shared" si="78"/>
        <v>0</v>
      </c>
      <c r="Q79" s="90">
        <f t="shared" si="78"/>
        <v>0</v>
      </c>
      <c r="R79" s="90">
        <f t="shared" si="78"/>
        <v>0</v>
      </c>
      <c r="S79" s="90">
        <f t="shared" si="78"/>
        <v>0</v>
      </c>
      <c r="T79" s="90">
        <f t="shared" si="78"/>
        <v>0</v>
      </c>
      <c r="U79" s="90">
        <f t="shared" si="78"/>
        <v>0</v>
      </c>
      <c r="V79" s="90">
        <f t="shared" si="78"/>
        <v>0</v>
      </c>
      <c r="W79" s="90">
        <f t="shared" si="78"/>
        <v>0</v>
      </c>
      <c r="X79" s="90">
        <f t="shared" si="78"/>
        <v>0</v>
      </c>
      <c r="Y79" s="90">
        <f t="shared" si="78"/>
        <v>0</v>
      </c>
      <c r="Z79" s="90">
        <f t="shared" si="78"/>
        <v>0</v>
      </c>
      <c r="AA79" s="90">
        <f t="shared" si="78"/>
        <v>0</v>
      </c>
      <c r="AB79" s="90">
        <f t="shared" si="78"/>
        <v>0</v>
      </c>
      <c r="AC79" s="90">
        <f t="shared" si="78"/>
        <v>0</v>
      </c>
      <c r="AD79" s="90">
        <f t="shared" si="78"/>
        <v>0</v>
      </c>
      <c r="AE79" s="90">
        <f t="shared" si="78"/>
        <v>0</v>
      </c>
      <c r="AF79" s="90">
        <f t="shared" si="78"/>
        <v>0</v>
      </c>
      <c r="AG79" s="90">
        <f t="shared" si="78"/>
        <v>0</v>
      </c>
      <c r="AH79" s="90">
        <f t="shared" si="78"/>
        <v>0</v>
      </c>
      <c r="AI79" s="90">
        <f t="shared" si="78"/>
        <v>0</v>
      </c>
      <c r="AJ79" s="90">
        <f t="shared" si="78"/>
        <v>0</v>
      </c>
      <c r="AK79" s="90">
        <f t="shared" si="78"/>
        <v>0</v>
      </c>
      <c r="AL79" s="91"/>
      <c r="AM79" s="90">
        <f t="shared" ref="AM79:BT79" si="79">COUNTIF(AM8:AM64,"T")</f>
        <v>0</v>
      </c>
      <c r="AN79" s="90">
        <f t="shared" si="79"/>
        <v>0</v>
      </c>
      <c r="AO79" s="90">
        <f t="shared" si="79"/>
        <v>0</v>
      </c>
      <c r="AP79" s="90">
        <f t="shared" si="79"/>
        <v>0</v>
      </c>
      <c r="AQ79" s="90">
        <f t="shared" si="79"/>
        <v>0</v>
      </c>
      <c r="AR79" s="90">
        <f t="shared" si="79"/>
        <v>0</v>
      </c>
      <c r="AS79" s="90">
        <f t="shared" si="79"/>
        <v>0</v>
      </c>
      <c r="AT79" s="90">
        <f t="shared" si="79"/>
        <v>0</v>
      </c>
      <c r="AU79" s="90">
        <f t="shared" si="79"/>
        <v>0</v>
      </c>
      <c r="AV79" s="90">
        <f t="shared" si="79"/>
        <v>0</v>
      </c>
      <c r="AW79" s="90">
        <f t="shared" si="79"/>
        <v>0</v>
      </c>
      <c r="AX79" s="90">
        <f t="shared" si="79"/>
        <v>0</v>
      </c>
      <c r="AY79" s="90">
        <f t="shared" si="79"/>
        <v>0</v>
      </c>
      <c r="AZ79" s="90">
        <f t="shared" si="79"/>
        <v>0</v>
      </c>
      <c r="BA79" s="90">
        <f t="shared" si="79"/>
        <v>0</v>
      </c>
      <c r="BB79" s="90">
        <f t="shared" si="79"/>
        <v>0</v>
      </c>
      <c r="BC79" s="90">
        <f t="shared" si="79"/>
        <v>0</v>
      </c>
      <c r="BD79" s="90">
        <f t="shared" si="79"/>
        <v>0</v>
      </c>
      <c r="BE79" s="90">
        <f t="shared" si="79"/>
        <v>0</v>
      </c>
      <c r="BF79" s="90">
        <f t="shared" si="79"/>
        <v>0</v>
      </c>
      <c r="BG79" s="90">
        <f t="shared" si="79"/>
        <v>0</v>
      </c>
      <c r="BH79" s="90">
        <f t="shared" si="79"/>
        <v>0</v>
      </c>
      <c r="BI79" s="90">
        <f t="shared" si="79"/>
        <v>0</v>
      </c>
      <c r="BJ79" s="90">
        <f t="shared" si="79"/>
        <v>0</v>
      </c>
      <c r="BK79" s="90">
        <f t="shared" si="79"/>
        <v>0</v>
      </c>
      <c r="BL79" s="90">
        <f t="shared" si="79"/>
        <v>0</v>
      </c>
      <c r="BM79" s="90">
        <f t="shared" si="79"/>
        <v>0</v>
      </c>
      <c r="BN79" s="90">
        <f t="shared" si="79"/>
        <v>0</v>
      </c>
      <c r="BO79" s="90">
        <f t="shared" si="79"/>
        <v>0</v>
      </c>
      <c r="BP79" s="90">
        <f t="shared" si="79"/>
        <v>0</v>
      </c>
      <c r="BQ79" s="90">
        <f t="shared" si="79"/>
        <v>0</v>
      </c>
      <c r="BR79" s="90">
        <f t="shared" si="79"/>
        <v>0</v>
      </c>
      <c r="BS79" s="90">
        <f t="shared" si="79"/>
        <v>0</v>
      </c>
      <c r="BT79" s="90">
        <f t="shared" si="79"/>
        <v>0</v>
      </c>
      <c r="BU79" s="91"/>
      <c r="BV79" s="90">
        <f t="shared" ref="BV79:DC79" si="80">COUNTIF(BV8:BV64,"T")</f>
        <v>0</v>
      </c>
      <c r="BW79" s="90">
        <f t="shared" si="80"/>
        <v>0</v>
      </c>
      <c r="BX79" s="90">
        <f t="shared" si="80"/>
        <v>0</v>
      </c>
      <c r="BY79" s="90">
        <f t="shared" si="80"/>
        <v>0</v>
      </c>
      <c r="BZ79" s="90">
        <f t="shared" si="80"/>
        <v>0</v>
      </c>
      <c r="CA79" s="90">
        <f t="shared" si="80"/>
        <v>0</v>
      </c>
      <c r="CB79" s="90">
        <f t="shared" si="80"/>
        <v>0</v>
      </c>
      <c r="CC79" s="90">
        <f t="shared" si="80"/>
        <v>0</v>
      </c>
      <c r="CD79" s="90">
        <f t="shared" si="80"/>
        <v>0</v>
      </c>
      <c r="CE79" s="90">
        <f t="shared" si="80"/>
        <v>0</v>
      </c>
      <c r="CF79" s="90">
        <f t="shared" si="80"/>
        <v>0</v>
      </c>
      <c r="CG79" s="90">
        <f t="shared" si="80"/>
        <v>0</v>
      </c>
      <c r="CH79" s="90">
        <f t="shared" si="80"/>
        <v>0</v>
      </c>
      <c r="CI79" s="90">
        <f t="shared" si="80"/>
        <v>0</v>
      </c>
      <c r="CJ79" s="90">
        <f t="shared" si="80"/>
        <v>0</v>
      </c>
      <c r="CK79" s="90">
        <f t="shared" si="80"/>
        <v>0</v>
      </c>
      <c r="CL79" s="90">
        <f t="shared" si="80"/>
        <v>0</v>
      </c>
      <c r="CM79" s="90">
        <f t="shared" si="80"/>
        <v>0</v>
      </c>
      <c r="CN79" s="90">
        <f t="shared" si="80"/>
        <v>0</v>
      </c>
      <c r="CO79" s="90">
        <f t="shared" si="80"/>
        <v>0</v>
      </c>
      <c r="CP79" s="90">
        <f t="shared" si="80"/>
        <v>0</v>
      </c>
      <c r="CQ79" s="90">
        <f t="shared" si="80"/>
        <v>0</v>
      </c>
      <c r="CR79" s="90">
        <f t="shared" si="80"/>
        <v>0</v>
      </c>
      <c r="CS79" s="90">
        <f t="shared" si="80"/>
        <v>0</v>
      </c>
      <c r="CT79" s="90">
        <f t="shared" si="80"/>
        <v>0</v>
      </c>
      <c r="CU79" s="90">
        <f t="shared" si="80"/>
        <v>0</v>
      </c>
      <c r="CV79" s="90">
        <f t="shared" si="80"/>
        <v>0</v>
      </c>
      <c r="CW79" s="90">
        <f t="shared" si="80"/>
        <v>0</v>
      </c>
      <c r="CX79" s="90">
        <f t="shared" si="80"/>
        <v>0</v>
      </c>
      <c r="CY79" s="90">
        <f t="shared" si="80"/>
        <v>0</v>
      </c>
      <c r="CZ79" s="90">
        <f t="shared" si="80"/>
        <v>0</v>
      </c>
      <c r="DA79" s="90">
        <f t="shared" si="80"/>
        <v>0</v>
      </c>
      <c r="DB79" s="90">
        <f t="shared" si="80"/>
        <v>0</v>
      </c>
      <c r="DC79" s="90">
        <f t="shared" si="80"/>
        <v>0</v>
      </c>
      <c r="DD79" s="91"/>
      <c r="DE79" s="90">
        <f t="shared" ref="DE79:EL79" si="81">COUNTIF(DE8:DE64,"T")</f>
        <v>0</v>
      </c>
      <c r="DF79" s="90">
        <f t="shared" si="81"/>
        <v>0</v>
      </c>
      <c r="DG79" s="90">
        <f t="shared" si="81"/>
        <v>0</v>
      </c>
      <c r="DH79" s="90">
        <f t="shared" si="81"/>
        <v>0</v>
      </c>
      <c r="DI79" s="90">
        <f t="shared" si="81"/>
        <v>0</v>
      </c>
      <c r="DJ79" s="90">
        <f t="shared" si="81"/>
        <v>0</v>
      </c>
      <c r="DK79" s="90">
        <f t="shared" si="81"/>
        <v>0</v>
      </c>
      <c r="DL79" s="90">
        <f t="shared" si="81"/>
        <v>0</v>
      </c>
      <c r="DM79" s="90">
        <f t="shared" si="81"/>
        <v>0</v>
      </c>
      <c r="DN79" s="90">
        <f t="shared" si="81"/>
        <v>0</v>
      </c>
      <c r="DO79" s="90">
        <f t="shared" si="81"/>
        <v>0</v>
      </c>
      <c r="DP79" s="90">
        <f t="shared" si="81"/>
        <v>0</v>
      </c>
      <c r="DQ79" s="90">
        <f t="shared" si="81"/>
        <v>0</v>
      </c>
      <c r="DR79" s="90">
        <f t="shared" si="81"/>
        <v>0</v>
      </c>
      <c r="DS79" s="90">
        <f t="shared" si="81"/>
        <v>0</v>
      </c>
      <c r="DT79" s="90">
        <f t="shared" si="81"/>
        <v>0</v>
      </c>
      <c r="DU79" s="90">
        <f t="shared" si="81"/>
        <v>0</v>
      </c>
      <c r="DV79" s="90">
        <f t="shared" si="81"/>
        <v>0</v>
      </c>
      <c r="DW79" s="90">
        <f t="shared" si="81"/>
        <v>0</v>
      </c>
      <c r="DX79" s="90">
        <f t="shared" si="81"/>
        <v>0</v>
      </c>
      <c r="DY79" s="90">
        <f t="shared" si="81"/>
        <v>0</v>
      </c>
      <c r="DZ79" s="90">
        <f t="shared" si="81"/>
        <v>0</v>
      </c>
      <c r="EA79" s="90">
        <f t="shared" si="81"/>
        <v>0</v>
      </c>
      <c r="EB79" s="90">
        <f t="shared" si="81"/>
        <v>0</v>
      </c>
      <c r="EC79" s="90">
        <f t="shared" si="81"/>
        <v>0</v>
      </c>
      <c r="ED79" s="90">
        <f t="shared" si="81"/>
        <v>0</v>
      </c>
      <c r="EE79" s="90">
        <f t="shared" si="81"/>
        <v>0</v>
      </c>
      <c r="EF79" s="90">
        <f t="shared" si="81"/>
        <v>0</v>
      </c>
      <c r="EG79" s="90">
        <f t="shared" si="81"/>
        <v>0</v>
      </c>
      <c r="EH79" s="90">
        <f t="shared" si="81"/>
        <v>0</v>
      </c>
      <c r="EI79" s="90">
        <f t="shared" si="81"/>
        <v>0</v>
      </c>
      <c r="EJ79" s="90">
        <f t="shared" si="81"/>
        <v>0</v>
      </c>
      <c r="EK79" s="90">
        <f t="shared" si="81"/>
        <v>0</v>
      </c>
      <c r="EL79" s="90">
        <f t="shared" si="81"/>
        <v>0</v>
      </c>
      <c r="EM79" s="91"/>
      <c r="EN79" s="90">
        <f t="shared" ref="EN79:FU79" si="82">COUNTIF(EN8:EN64,"T")</f>
        <v>0</v>
      </c>
      <c r="EO79" s="90">
        <f t="shared" si="82"/>
        <v>0</v>
      </c>
      <c r="EP79" s="90">
        <f t="shared" si="82"/>
        <v>0</v>
      </c>
      <c r="EQ79" s="90">
        <f t="shared" si="82"/>
        <v>0</v>
      </c>
      <c r="ER79" s="90">
        <f t="shared" si="82"/>
        <v>0</v>
      </c>
      <c r="ES79" s="90">
        <f t="shared" si="82"/>
        <v>0</v>
      </c>
      <c r="ET79" s="90">
        <f t="shared" si="82"/>
        <v>0</v>
      </c>
      <c r="EU79" s="90">
        <f t="shared" si="82"/>
        <v>0</v>
      </c>
      <c r="EV79" s="90">
        <f t="shared" si="82"/>
        <v>0</v>
      </c>
      <c r="EW79" s="90">
        <f t="shared" si="82"/>
        <v>0</v>
      </c>
      <c r="EX79" s="90">
        <f t="shared" si="82"/>
        <v>0</v>
      </c>
      <c r="EY79" s="90">
        <f t="shared" si="82"/>
        <v>0</v>
      </c>
      <c r="EZ79" s="90">
        <f t="shared" si="82"/>
        <v>0</v>
      </c>
      <c r="FA79" s="90">
        <f t="shared" si="82"/>
        <v>0</v>
      </c>
      <c r="FB79" s="90">
        <f t="shared" si="82"/>
        <v>0</v>
      </c>
      <c r="FC79" s="90">
        <f t="shared" si="82"/>
        <v>0</v>
      </c>
      <c r="FD79" s="90">
        <f t="shared" si="82"/>
        <v>0</v>
      </c>
      <c r="FE79" s="90">
        <f t="shared" si="82"/>
        <v>0</v>
      </c>
      <c r="FF79" s="90">
        <f t="shared" si="82"/>
        <v>0</v>
      </c>
      <c r="FG79" s="90">
        <f t="shared" si="82"/>
        <v>0</v>
      </c>
      <c r="FH79" s="90">
        <f t="shared" si="82"/>
        <v>0</v>
      </c>
      <c r="FI79" s="90">
        <f t="shared" si="82"/>
        <v>0</v>
      </c>
      <c r="FJ79" s="90">
        <f t="shared" si="82"/>
        <v>0</v>
      </c>
      <c r="FK79" s="90">
        <f t="shared" si="82"/>
        <v>0</v>
      </c>
      <c r="FL79" s="90">
        <f t="shared" si="82"/>
        <v>0</v>
      </c>
      <c r="FM79" s="90">
        <f t="shared" si="82"/>
        <v>0</v>
      </c>
      <c r="FN79" s="90">
        <f t="shared" si="82"/>
        <v>0</v>
      </c>
      <c r="FO79" s="90">
        <f t="shared" si="82"/>
        <v>0</v>
      </c>
      <c r="FP79" s="90">
        <f t="shared" si="82"/>
        <v>0</v>
      </c>
      <c r="FQ79" s="90">
        <f t="shared" si="82"/>
        <v>0</v>
      </c>
      <c r="FR79" s="90">
        <f t="shared" si="82"/>
        <v>0</v>
      </c>
      <c r="FS79" s="90">
        <f t="shared" si="82"/>
        <v>0</v>
      </c>
      <c r="FT79" s="90">
        <f t="shared" si="82"/>
        <v>0</v>
      </c>
      <c r="FU79" s="90">
        <f t="shared" si="82"/>
        <v>0</v>
      </c>
      <c r="FV79" s="91"/>
      <c r="FW79" s="86"/>
      <c r="FX79" s="91"/>
    </row>
    <row r="80" spans="1:180" s="57" customFormat="1" ht="15.75">
      <c r="A80" s="93"/>
      <c r="B80" s="94" t="s">
        <v>284</v>
      </c>
      <c r="C80" s="44" t="s">
        <v>275</v>
      </c>
      <c r="D80" s="95">
        <f t="shared" ref="D80:AK80" si="83">COUNTIF(D8:D64,"*QRD")</f>
        <v>0</v>
      </c>
      <c r="E80" s="95">
        <f t="shared" si="83"/>
        <v>0</v>
      </c>
      <c r="F80" s="95">
        <f t="shared" si="83"/>
        <v>0</v>
      </c>
      <c r="G80" s="95">
        <f t="shared" si="83"/>
        <v>3</v>
      </c>
      <c r="H80" s="95">
        <f t="shared" si="83"/>
        <v>3</v>
      </c>
      <c r="I80" s="95">
        <f t="shared" si="83"/>
        <v>3</v>
      </c>
      <c r="J80" s="95">
        <f t="shared" si="83"/>
        <v>3</v>
      </c>
      <c r="K80" s="95">
        <f t="shared" si="83"/>
        <v>3</v>
      </c>
      <c r="L80" s="95">
        <f t="shared" si="83"/>
        <v>3</v>
      </c>
      <c r="M80" s="95">
        <f t="shared" si="83"/>
        <v>3</v>
      </c>
      <c r="N80" s="95">
        <f t="shared" si="83"/>
        <v>3</v>
      </c>
      <c r="O80" s="95">
        <f t="shared" si="83"/>
        <v>3</v>
      </c>
      <c r="P80" s="95">
        <f t="shared" si="83"/>
        <v>0</v>
      </c>
      <c r="Q80" s="95">
        <f t="shared" si="83"/>
        <v>0</v>
      </c>
      <c r="R80" s="95">
        <f t="shared" si="83"/>
        <v>3</v>
      </c>
      <c r="S80" s="95">
        <f t="shared" si="83"/>
        <v>3</v>
      </c>
      <c r="T80" s="95">
        <f t="shared" si="83"/>
        <v>3</v>
      </c>
      <c r="U80" s="95">
        <f t="shared" si="83"/>
        <v>3</v>
      </c>
      <c r="V80" s="95">
        <f t="shared" si="83"/>
        <v>3</v>
      </c>
      <c r="W80" s="95">
        <f t="shared" si="83"/>
        <v>3</v>
      </c>
      <c r="X80" s="95">
        <f t="shared" si="83"/>
        <v>3</v>
      </c>
      <c r="Y80" s="95">
        <f t="shared" si="83"/>
        <v>0</v>
      </c>
      <c r="Z80" s="95">
        <f t="shared" si="83"/>
        <v>0</v>
      </c>
      <c r="AA80" s="95">
        <f t="shared" si="83"/>
        <v>0</v>
      </c>
      <c r="AB80" s="95">
        <f t="shared" si="83"/>
        <v>0</v>
      </c>
      <c r="AC80" s="95">
        <f t="shared" si="83"/>
        <v>0</v>
      </c>
      <c r="AD80" s="95">
        <f t="shared" si="83"/>
        <v>0</v>
      </c>
      <c r="AE80" s="95">
        <f t="shared" si="83"/>
        <v>0</v>
      </c>
      <c r="AF80" s="95">
        <f t="shared" si="83"/>
        <v>0</v>
      </c>
      <c r="AG80" s="95">
        <f t="shared" si="83"/>
        <v>0</v>
      </c>
      <c r="AH80" s="95">
        <f t="shared" si="83"/>
        <v>0</v>
      </c>
      <c r="AI80" s="95">
        <f t="shared" si="83"/>
        <v>0</v>
      </c>
      <c r="AJ80" s="95">
        <f t="shared" si="83"/>
        <v>0</v>
      </c>
      <c r="AK80" s="95">
        <f t="shared" si="83"/>
        <v>0</v>
      </c>
      <c r="AL80" s="53"/>
      <c r="AM80" s="95">
        <f t="shared" ref="AM80:BT80" si="84">COUNTIF(AM8:AM64,"*QRD")</f>
        <v>0</v>
      </c>
      <c r="AN80" s="95">
        <f t="shared" si="84"/>
        <v>0</v>
      </c>
      <c r="AO80" s="95">
        <f t="shared" si="84"/>
        <v>0</v>
      </c>
      <c r="AP80" s="95">
        <f t="shared" si="84"/>
        <v>4</v>
      </c>
      <c r="AQ80" s="95">
        <f t="shared" si="84"/>
        <v>4</v>
      </c>
      <c r="AR80" s="95">
        <f t="shared" si="84"/>
        <v>4</v>
      </c>
      <c r="AS80" s="95">
        <f t="shared" si="84"/>
        <v>4</v>
      </c>
      <c r="AT80" s="95">
        <f t="shared" si="84"/>
        <v>4</v>
      </c>
      <c r="AU80" s="95">
        <f t="shared" si="84"/>
        <v>4</v>
      </c>
      <c r="AV80" s="95">
        <f t="shared" si="84"/>
        <v>4</v>
      </c>
      <c r="AW80" s="95">
        <f t="shared" si="84"/>
        <v>4</v>
      </c>
      <c r="AX80" s="95">
        <f t="shared" si="84"/>
        <v>4</v>
      </c>
      <c r="AY80" s="95">
        <f t="shared" si="84"/>
        <v>0</v>
      </c>
      <c r="AZ80" s="95">
        <f t="shared" si="84"/>
        <v>0</v>
      </c>
      <c r="BA80" s="95">
        <f t="shared" si="84"/>
        <v>3</v>
      </c>
      <c r="BB80" s="95">
        <f t="shared" si="84"/>
        <v>3</v>
      </c>
      <c r="BC80" s="95">
        <f t="shared" si="84"/>
        <v>3</v>
      </c>
      <c r="BD80" s="95">
        <f t="shared" si="84"/>
        <v>3</v>
      </c>
      <c r="BE80" s="95">
        <f t="shared" si="84"/>
        <v>3</v>
      </c>
      <c r="BF80" s="95">
        <f t="shared" si="84"/>
        <v>3</v>
      </c>
      <c r="BG80" s="95">
        <f t="shared" si="84"/>
        <v>3</v>
      </c>
      <c r="BH80" s="95">
        <f t="shared" si="84"/>
        <v>0</v>
      </c>
      <c r="BI80" s="95">
        <f t="shared" si="84"/>
        <v>0</v>
      </c>
      <c r="BJ80" s="95">
        <f t="shared" si="84"/>
        <v>0</v>
      </c>
      <c r="BK80" s="95">
        <f t="shared" si="84"/>
        <v>0</v>
      </c>
      <c r="BL80" s="95">
        <f t="shared" si="84"/>
        <v>0</v>
      </c>
      <c r="BM80" s="95">
        <f t="shared" si="84"/>
        <v>0</v>
      </c>
      <c r="BN80" s="95">
        <f t="shared" si="84"/>
        <v>0</v>
      </c>
      <c r="BO80" s="95">
        <f t="shared" si="84"/>
        <v>0</v>
      </c>
      <c r="BP80" s="95">
        <f t="shared" si="84"/>
        <v>0</v>
      </c>
      <c r="BQ80" s="95">
        <f t="shared" si="84"/>
        <v>0</v>
      </c>
      <c r="BR80" s="95">
        <f t="shared" si="84"/>
        <v>0</v>
      </c>
      <c r="BS80" s="95">
        <f t="shared" si="84"/>
        <v>0</v>
      </c>
      <c r="BT80" s="95">
        <f t="shared" si="84"/>
        <v>0</v>
      </c>
      <c r="BU80" s="53"/>
      <c r="BV80" s="95">
        <f t="shared" ref="BV80:DC80" si="85">COUNTIF(BV8:BV64,"*QRD")</f>
        <v>0</v>
      </c>
      <c r="BW80" s="95">
        <f t="shared" si="85"/>
        <v>0</v>
      </c>
      <c r="BX80" s="95">
        <f t="shared" si="85"/>
        <v>0</v>
      </c>
      <c r="BY80" s="95">
        <f t="shared" si="85"/>
        <v>3</v>
      </c>
      <c r="BZ80" s="95">
        <f t="shared" si="85"/>
        <v>3</v>
      </c>
      <c r="CA80" s="95">
        <f t="shared" si="85"/>
        <v>3</v>
      </c>
      <c r="CB80" s="95">
        <f t="shared" si="85"/>
        <v>3</v>
      </c>
      <c r="CC80" s="95">
        <f t="shared" si="85"/>
        <v>3</v>
      </c>
      <c r="CD80" s="95">
        <f t="shared" si="85"/>
        <v>3</v>
      </c>
      <c r="CE80" s="95">
        <f t="shared" si="85"/>
        <v>3</v>
      </c>
      <c r="CF80" s="95">
        <f t="shared" si="85"/>
        <v>3</v>
      </c>
      <c r="CG80" s="95">
        <f t="shared" si="85"/>
        <v>3</v>
      </c>
      <c r="CH80" s="95">
        <f t="shared" si="85"/>
        <v>0</v>
      </c>
      <c r="CI80" s="95">
        <f t="shared" si="85"/>
        <v>0</v>
      </c>
      <c r="CJ80" s="95">
        <f t="shared" si="85"/>
        <v>3</v>
      </c>
      <c r="CK80" s="95">
        <f t="shared" si="85"/>
        <v>3</v>
      </c>
      <c r="CL80" s="95">
        <f t="shared" si="85"/>
        <v>3</v>
      </c>
      <c r="CM80" s="95">
        <f t="shared" si="85"/>
        <v>3</v>
      </c>
      <c r="CN80" s="95">
        <f t="shared" si="85"/>
        <v>3</v>
      </c>
      <c r="CO80" s="95">
        <f t="shared" si="85"/>
        <v>3</v>
      </c>
      <c r="CP80" s="95">
        <f t="shared" si="85"/>
        <v>3</v>
      </c>
      <c r="CQ80" s="95">
        <f t="shared" si="85"/>
        <v>0</v>
      </c>
      <c r="CR80" s="95">
        <f t="shared" si="85"/>
        <v>0</v>
      </c>
      <c r="CS80" s="95">
        <f t="shared" si="85"/>
        <v>0</v>
      </c>
      <c r="CT80" s="95">
        <f t="shared" si="85"/>
        <v>0</v>
      </c>
      <c r="CU80" s="95">
        <f t="shared" si="85"/>
        <v>0</v>
      </c>
      <c r="CV80" s="95">
        <f t="shared" si="85"/>
        <v>0</v>
      </c>
      <c r="CW80" s="95">
        <f t="shared" si="85"/>
        <v>0</v>
      </c>
      <c r="CX80" s="95">
        <f t="shared" si="85"/>
        <v>0</v>
      </c>
      <c r="CY80" s="95">
        <f t="shared" si="85"/>
        <v>0</v>
      </c>
      <c r="CZ80" s="95">
        <f t="shared" si="85"/>
        <v>0</v>
      </c>
      <c r="DA80" s="95">
        <f t="shared" si="85"/>
        <v>0</v>
      </c>
      <c r="DB80" s="95">
        <f t="shared" si="85"/>
        <v>0</v>
      </c>
      <c r="DC80" s="95">
        <f t="shared" si="85"/>
        <v>0</v>
      </c>
      <c r="DD80" s="53"/>
      <c r="DE80" s="95">
        <f t="shared" ref="DE80:EL80" si="86">COUNTIF(DE8:DE64,"*QRD")</f>
        <v>0</v>
      </c>
      <c r="DF80" s="95">
        <f t="shared" si="86"/>
        <v>0</v>
      </c>
      <c r="DG80" s="95">
        <f t="shared" si="86"/>
        <v>0</v>
      </c>
      <c r="DH80" s="95">
        <f t="shared" si="86"/>
        <v>3</v>
      </c>
      <c r="DI80" s="95">
        <f t="shared" si="86"/>
        <v>3</v>
      </c>
      <c r="DJ80" s="95">
        <f t="shared" si="86"/>
        <v>3</v>
      </c>
      <c r="DK80" s="95">
        <f t="shared" si="86"/>
        <v>3</v>
      </c>
      <c r="DL80" s="95">
        <f t="shared" si="86"/>
        <v>3</v>
      </c>
      <c r="DM80" s="95">
        <f t="shared" si="86"/>
        <v>3</v>
      </c>
      <c r="DN80" s="95">
        <f t="shared" si="86"/>
        <v>3</v>
      </c>
      <c r="DO80" s="95">
        <f t="shared" si="86"/>
        <v>3</v>
      </c>
      <c r="DP80" s="95">
        <f t="shared" si="86"/>
        <v>3</v>
      </c>
      <c r="DQ80" s="95">
        <f t="shared" si="86"/>
        <v>0</v>
      </c>
      <c r="DR80" s="95">
        <f t="shared" si="86"/>
        <v>0</v>
      </c>
      <c r="DS80" s="95">
        <f t="shared" si="86"/>
        <v>4</v>
      </c>
      <c r="DT80" s="95">
        <f t="shared" si="86"/>
        <v>4</v>
      </c>
      <c r="DU80" s="95">
        <f t="shared" si="86"/>
        <v>4</v>
      </c>
      <c r="DV80" s="95">
        <f t="shared" si="86"/>
        <v>4</v>
      </c>
      <c r="DW80" s="95">
        <f t="shared" si="86"/>
        <v>4</v>
      </c>
      <c r="DX80" s="95">
        <f t="shared" si="86"/>
        <v>4</v>
      </c>
      <c r="DY80" s="95">
        <f t="shared" si="86"/>
        <v>4</v>
      </c>
      <c r="DZ80" s="95">
        <f t="shared" si="86"/>
        <v>0</v>
      </c>
      <c r="EA80" s="95">
        <f t="shared" si="86"/>
        <v>0</v>
      </c>
      <c r="EB80" s="95">
        <f t="shared" si="86"/>
        <v>0</v>
      </c>
      <c r="EC80" s="95">
        <f t="shared" si="86"/>
        <v>0</v>
      </c>
      <c r="ED80" s="95">
        <f t="shared" si="86"/>
        <v>0</v>
      </c>
      <c r="EE80" s="95">
        <f t="shared" si="86"/>
        <v>0</v>
      </c>
      <c r="EF80" s="95">
        <f t="shared" si="86"/>
        <v>0</v>
      </c>
      <c r="EG80" s="95">
        <f t="shared" si="86"/>
        <v>0</v>
      </c>
      <c r="EH80" s="95">
        <f t="shared" si="86"/>
        <v>0</v>
      </c>
      <c r="EI80" s="95">
        <f t="shared" si="86"/>
        <v>0</v>
      </c>
      <c r="EJ80" s="95">
        <f t="shared" si="86"/>
        <v>0</v>
      </c>
      <c r="EK80" s="95">
        <f t="shared" si="86"/>
        <v>0</v>
      </c>
      <c r="EL80" s="95">
        <f t="shared" si="86"/>
        <v>0</v>
      </c>
      <c r="EM80" s="53"/>
      <c r="EN80" s="95">
        <f t="shared" ref="EN80:FU80" si="87">COUNTIF(EN8:EN64,"*QRD")</f>
        <v>0</v>
      </c>
      <c r="EO80" s="95">
        <f t="shared" si="87"/>
        <v>0</v>
      </c>
      <c r="EP80" s="95">
        <f t="shared" si="87"/>
        <v>0</v>
      </c>
      <c r="EQ80" s="95">
        <f t="shared" si="87"/>
        <v>3</v>
      </c>
      <c r="ER80" s="95">
        <f t="shared" si="87"/>
        <v>3</v>
      </c>
      <c r="ES80" s="95">
        <f t="shared" si="87"/>
        <v>3</v>
      </c>
      <c r="ET80" s="95">
        <f t="shared" si="87"/>
        <v>3</v>
      </c>
      <c r="EU80" s="95">
        <f t="shared" si="87"/>
        <v>3</v>
      </c>
      <c r="EV80" s="95">
        <f t="shared" si="87"/>
        <v>3</v>
      </c>
      <c r="EW80" s="95">
        <f t="shared" si="87"/>
        <v>3</v>
      </c>
      <c r="EX80" s="95">
        <f t="shared" si="87"/>
        <v>3</v>
      </c>
      <c r="EY80" s="95">
        <f t="shared" si="87"/>
        <v>3</v>
      </c>
      <c r="EZ80" s="95">
        <f t="shared" si="87"/>
        <v>0</v>
      </c>
      <c r="FA80" s="95">
        <f t="shared" si="87"/>
        <v>0</v>
      </c>
      <c r="FB80" s="95">
        <f t="shared" si="87"/>
        <v>3</v>
      </c>
      <c r="FC80" s="95">
        <f t="shared" si="87"/>
        <v>3</v>
      </c>
      <c r="FD80" s="95">
        <f t="shared" si="87"/>
        <v>3</v>
      </c>
      <c r="FE80" s="95">
        <f t="shared" si="87"/>
        <v>3</v>
      </c>
      <c r="FF80" s="95">
        <f t="shared" si="87"/>
        <v>3</v>
      </c>
      <c r="FG80" s="95">
        <f t="shared" si="87"/>
        <v>3</v>
      </c>
      <c r="FH80" s="95">
        <f t="shared" si="87"/>
        <v>3</v>
      </c>
      <c r="FI80" s="95">
        <f t="shared" si="87"/>
        <v>0</v>
      </c>
      <c r="FJ80" s="95">
        <f t="shared" si="87"/>
        <v>0</v>
      </c>
      <c r="FK80" s="95">
        <f t="shared" si="87"/>
        <v>0</v>
      </c>
      <c r="FL80" s="95">
        <f t="shared" si="87"/>
        <v>0</v>
      </c>
      <c r="FM80" s="95">
        <f t="shared" si="87"/>
        <v>0</v>
      </c>
      <c r="FN80" s="95">
        <f t="shared" si="87"/>
        <v>0</v>
      </c>
      <c r="FO80" s="95">
        <f t="shared" si="87"/>
        <v>0</v>
      </c>
      <c r="FP80" s="95">
        <f t="shared" si="87"/>
        <v>0</v>
      </c>
      <c r="FQ80" s="95">
        <f t="shared" si="87"/>
        <v>0</v>
      </c>
      <c r="FR80" s="95">
        <f t="shared" si="87"/>
        <v>0</v>
      </c>
      <c r="FS80" s="95">
        <f t="shared" si="87"/>
        <v>0</v>
      </c>
      <c r="FT80" s="95">
        <f t="shared" si="87"/>
        <v>0</v>
      </c>
      <c r="FU80" s="95">
        <f t="shared" si="87"/>
        <v>0</v>
      </c>
      <c r="FV80" s="53"/>
      <c r="FW80" s="92"/>
      <c r="FX80" s="96"/>
    </row>
    <row r="81" spans="1:180" s="57" customFormat="1" ht="15.75">
      <c r="A81" s="56"/>
      <c r="B81" s="97" t="s">
        <v>304</v>
      </c>
      <c r="C81" s="98"/>
      <c r="D81" s="97">
        <f>COUNTIF(FX8:FX64,"0")</f>
        <v>4</v>
      </c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7">
        <f>COUNTIF(AL6:AL64,"0")</f>
        <v>5</v>
      </c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7">
        <f>COUNTIF(BU6:BU64,"0")</f>
        <v>5</v>
      </c>
      <c r="BV81" s="99"/>
      <c r="BW81" s="99"/>
      <c r="BX81" s="99"/>
      <c r="BY81" s="99"/>
      <c r="BZ81" s="99"/>
      <c r="CA81" s="99"/>
      <c r="CB81" s="99"/>
      <c r="CC81" s="99"/>
      <c r="CD81" s="99"/>
      <c r="CE81" s="99"/>
      <c r="CF81" s="99"/>
      <c r="CG81" s="99"/>
      <c r="CH81" s="99"/>
      <c r="CI81" s="99"/>
      <c r="CJ81" s="99"/>
      <c r="CK81" s="99"/>
      <c r="CL81" s="99"/>
      <c r="CM81" s="99"/>
      <c r="CN81" s="99"/>
      <c r="CO81" s="99"/>
      <c r="CP81" s="99"/>
      <c r="CQ81" s="99"/>
      <c r="CR81" s="99"/>
      <c r="CS81" s="99"/>
      <c r="CT81" s="99"/>
      <c r="CU81" s="99"/>
      <c r="CV81" s="99"/>
      <c r="CW81" s="99"/>
      <c r="CX81" s="99"/>
      <c r="CY81" s="99"/>
      <c r="CZ81" s="99"/>
      <c r="DA81" s="99"/>
      <c r="DB81" s="99"/>
      <c r="DC81" s="99"/>
      <c r="DD81" s="97">
        <f>COUNTIF(DD6:DD64,"0")</f>
        <v>5</v>
      </c>
      <c r="DE81" s="99"/>
      <c r="DF81" s="99"/>
      <c r="DG81" s="99"/>
      <c r="DH81" s="99"/>
      <c r="DI81" s="99"/>
      <c r="DJ81" s="99"/>
      <c r="DK81" s="99"/>
      <c r="DL81" s="99"/>
      <c r="DM81" s="99"/>
      <c r="DN81" s="99"/>
      <c r="DO81" s="99"/>
      <c r="DP81" s="99"/>
      <c r="DQ81" s="99"/>
      <c r="DR81" s="99"/>
      <c r="DS81" s="99"/>
      <c r="DT81" s="99"/>
      <c r="DU81" s="99"/>
      <c r="DV81" s="99"/>
      <c r="DW81" s="99"/>
      <c r="DX81" s="99"/>
      <c r="DY81" s="99"/>
      <c r="DZ81" s="99"/>
      <c r="EA81" s="99"/>
      <c r="EB81" s="99"/>
      <c r="EC81" s="99"/>
      <c r="ED81" s="99"/>
      <c r="EE81" s="99"/>
      <c r="EF81" s="99"/>
      <c r="EG81" s="99"/>
      <c r="EH81" s="99"/>
      <c r="EI81" s="99"/>
      <c r="EJ81" s="99"/>
      <c r="EK81" s="99"/>
      <c r="EL81" s="99"/>
      <c r="EM81" s="97">
        <f>COUNTIF(EM6:EM64,"0")</f>
        <v>5</v>
      </c>
      <c r="EN81" s="99"/>
      <c r="EO81" s="99"/>
      <c r="EP81" s="99"/>
      <c r="EQ81" s="99"/>
      <c r="ER81" s="99"/>
      <c r="ES81" s="99"/>
      <c r="ET81" s="99"/>
      <c r="EU81" s="99"/>
      <c r="EV81" s="99"/>
      <c r="EW81" s="99"/>
      <c r="EX81" s="99"/>
      <c r="EY81" s="99"/>
      <c r="EZ81" s="99"/>
      <c r="FA81" s="99"/>
      <c r="FB81" s="99"/>
      <c r="FC81" s="99"/>
      <c r="FD81" s="99"/>
      <c r="FE81" s="99"/>
      <c r="FF81" s="99"/>
      <c r="FG81" s="99"/>
      <c r="FH81" s="99"/>
      <c r="FI81" s="99"/>
      <c r="FJ81" s="99"/>
      <c r="FK81" s="99"/>
      <c r="FL81" s="99"/>
      <c r="FM81" s="99"/>
      <c r="FN81" s="99"/>
      <c r="FO81" s="99"/>
      <c r="FP81" s="99"/>
      <c r="FQ81" s="99"/>
      <c r="FR81" s="99"/>
      <c r="FS81" s="99"/>
      <c r="FT81" s="99"/>
      <c r="FU81" s="99"/>
      <c r="FV81" s="53"/>
      <c r="FX81" s="53"/>
    </row>
    <row r="82" spans="1:180" s="57" customFormat="1" ht="15.75">
      <c r="A82" s="56"/>
      <c r="B82" s="100" t="s">
        <v>305</v>
      </c>
      <c r="C82" s="101" t="s">
        <v>306</v>
      </c>
      <c r="D82" s="102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5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03"/>
      <c r="BK82" s="103"/>
      <c r="BL82" s="103"/>
      <c r="BM82" s="103"/>
      <c r="BN82" s="103"/>
      <c r="BO82" s="103"/>
      <c r="BP82" s="103"/>
      <c r="BQ82" s="103"/>
      <c r="BR82" s="103"/>
      <c r="BS82" s="103"/>
      <c r="BT82" s="103"/>
      <c r="BU82" s="53"/>
      <c r="BV82" s="103"/>
      <c r="BW82" s="103"/>
      <c r="BX82" s="103"/>
      <c r="BY82" s="103"/>
      <c r="BZ82" s="103"/>
      <c r="CA82" s="103"/>
      <c r="CB82" s="103"/>
      <c r="CC82" s="103"/>
      <c r="CD82" s="103"/>
      <c r="CE82" s="103"/>
      <c r="CF82" s="103"/>
      <c r="CG82" s="103"/>
      <c r="CH82" s="103"/>
      <c r="CI82" s="103"/>
      <c r="CJ82" s="103"/>
      <c r="CK82" s="103"/>
      <c r="CL82" s="103"/>
      <c r="CM82" s="103"/>
      <c r="CN82" s="103"/>
      <c r="CO82" s="103"/>
      <c r="CP82" s="103"/>
      <c r="CQ82" s="103"/>
      <c r="CR82" s="103"/>
      <c r="CS82" s="103"/>
      <c r="CT82" s="103"/>
      <c r="CU82" s="103"/>
      <c r="CV82" s="103"/>
      <c r="CW82" s="103"/>
      <c r="CX82" s="103"/>
      <c r="CY82" s="103"/>
      <c r="CZ82" s="103"/>
      <c r="DA82" s="103"/>
      <c r="DB82" s="103"/>
      <c r="DC82" s="103"/>
      <c r="DD82" s="53"/>
      <c r="DE82" s="103"/>
      <c r="DF82" s="103"/>
      <c r="DG82" s="103"/>
      <c r="DH82" s="103"/>
      <c r="DI82" s="103"/>
      <c r="DJ82" s="103"/>
      <c r="DK82" s="103"/>
      <c r="DL82" s="103"/>
      <c r="DM82" s="103"/>
      <c r="DN82" s="103"/>
      <c r="DO82" s="103"/>
      <c r="DP82" s="103"/>
      <c r="DQ82" s="103"/>
      <c r="DR82" s="103"/>
      <c r="DS82" s="103"/>
      <c r="DT82" s="103"/>
      <c r="DU82" s="103"/>
      <c r="DV82" s="103"/>
      <c r="DW82" s="103"/>
      <c r="DX82" s="103"/>
      <c r="DY82" s="103"/>
      <c r="DZ82" s="103"/>
      <c r="EA82" s="103"/>
      <c r="EB82" s="103"/>
      <c r="EC82" s="103"/>
      <c r="ED82" s="103"/>
      <c r="EE82" s="103"/>
      <c r="EF82" s="103"/>
      <c r="EG82" s="103"/>
      <c r="EH82" s="103"/>
      <c r="EI82" s="103"/>
      <c r="EJ82" s="103"/>
      <c r="EK82" s="103"/>
      <c r="EL82" s="103"/>
      <c r="EM82" s="53"/>
      <c r="EN82" s="103"/>
      <c r="EO82" s="103"/>
      <c r="EP82" s="103"/>
      <c r="EQ82" s="103"/>
      <c r="ER82" s="103"/>
      <c r="ES82" s="103"/>
      <c r="ET82" s="103"/>
      <c r="EU82" s="103"/>
      <c r="EV82" s="103"/>
      <c r="EW82" s="103"/>
      <c r="EX82" s="103"/>
      <c r="EY82" s="103"/>
      <c r="EZ82" s="103"/>
      <c r="FA82" s="103"/>
      <c r="FB82" s="103"/>
      <c r="FC82" s="103"/>
      <c r="FD82" s="103"/>
      <c r="FE82" s="103"/>
      <c r="FF82" s="103"/>
      <c r="FG82" s="103"/>
      <c r="FH82" s="103"/>
      <c r="FI82" s="103"/>
      <c r="FJ82" s="103"/>
      <c r="FK82" s="103"/>
      <c r="FL82" s="103"/>
      <c r="FM82" s="103"/>
      <c r="FN82" s="103"/>
      <c r="FO82" s="103"/>
      <c r="FP82" s="103"/>
      <c r="FQ82" s="103"/>
      <c r="FR82" s="103"/>
      <c r="FS82" s="103"/>
      <c r="FT82" s="103"/>
      <c r="FU82" s="103"/>
      <c r="FV82" s="53"/>
      <c r="FX82" s="53"/>
    </row>
    <row r="83" spans="1:180" s="57" customFormat="1" ht="15.75">
      <c r="A83" s="56"/>
      <c r="B83" s="104" t="s">
        <v>307</v>
      </c>
      <c r="C83" s="105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5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53"/>
      <c r="BV83" s="103"/>
      <c r="BW83" s="103"/>
      <c r="BX83" s="103"/>
      <c r="BY83" s="103"/>
      <c r="BZ83" s="103"/>
      <c r="CA83" s="103"/>
      <c r="CB83" s="103"/>
      <c r="CC83" s="103"/>
      <c r="CD83" s="103"/>
      <c r="CE83" s="103"/>
      <c r="CF83" s="103"/>
      <c r="CG83" s="103"/>
      <c r="CH83" s="103"/>
      <c r="CI83" s="103"/>
      <c r="CJ83" s="103"/>
      <c r="CK83" s="103"/>
      <c r="CL83" s="103"/>
      <c r="CM83" s="103"/>
      <c r="CN83" s="103"/>
      <c r="CO83" s="103"/>
      <c r="CP83" s="103"/>
      <c r="CQ83" s="103"/>
      <c r="CR83" s="103"/>
      <c r="CS83" s="103"/>
      <c r="CT83" s="103"/>
      <c r="CU83" s="103"/>
      <c r="CV83" s="103"/>
      <c r="CW83" s="103"/>
      <c r="CX83" s="103"/>
      <c r="CY83" s="103"/>
      <c r="CZ83" s="103"/>
      <c r="DA83" s="103"/>
      <c r="DB83" s="103"/>
      <c r="DC83" s="103"/>
      <c r="DD83" s="53"/>
      <c r="DE83" s="103"/>
      <c r="DF83" s="103"/>
      <c r="DG83" s="103"/>
      <c r="DH83" s="103"/>
      <c r="DI83" s="103"/>
      <c r="DJ83" s="103"/>
      <c r="DK83" s="103"/>
      <c r="DL83" s="103"/>
      <c r="DM83" s="103"/>
      <c r="DN83" s="103"/>
      <c r="DO83" s="103"/>
      <c r="DP83" s="103"/>
      <c r="DQ83" s="103"/>
      <c r="DR83" s="103"/>
      <c r="DS83" s="103"/>
      <c r="DT83" s="103"/>
      <c r="DU83" s="103"/>
      <c r="DV83" s="103"/>
      <c r="DW83" s="103"/>
      <c r="DX83" s="103"/>
      <c r="DY83" s="103"/>
      <c r="DZ83" s="103"/>
      <c r="EA83" s="103"/>
      <c r="EB83" s="103"/>
      <c r="EC83" s="103"/>
      <c r="ED83" s="103"/>
      <c r="EE83" s="103"/>
      <c r="EF83" s="103"/>
      <c r="EG83" s="103"/>
      <c r="EH83" s="103"/>
      <c r="EI83" s="103"/>
      <c r="EJ83" s="103"/>
      <c r="EK83" s="103"/>
      <c r="EL83" s="103"/>
      <c r="EM83" s="53"/>
      <c r="EN83" s="103"/>
      <c r="EO83" s="103"/>
      <c r="EP83" s="103"/>
      <c r="EQ83" s="103"/>
      <c r="ER83" s="103"/>
      <c r="ES83" s="103"/>
      <c r="ET83" s="103"/>
      <c r="EU83" s="103"/>
      <c r="EV83" s="103"/>
      <c r="EW83" s="103"/>
      <c r="EX83" s="103"/>
      <c r="EY83" s="103"/>
      <c r="EZ83" s="103"/>
      <c r="FA83" s="103"/>
      <c r="FB83" s="103"/>
      <c r="FC83" s="103"/>
      <c r="FD83" s="103"/>
      <c r="FE83" s="103"/>
      <c r="FF83" s="103"/>
      <c r="FG83" s="103"/>
      <c r="FH83" s="103"/>
      <c r="FI83" s="103"/>
      <c r="FJ83" s="103"/>
      <c r="FK83" s="103"/>
      <c r="FL83" s="103"/>
      <c r="FM83" s="103"/>
      <c r="FN83" s="103"/>
      <c r="FO83" s="103"/>
      <c r="FP83" s="103"/>
      <c r="FQ83" s="103"/>
      <c r="FR83" s="103"/>
      <c r="FS83" s="103"/>
      <c r="FT83" s="103"/>
      <c r="FU83" s="103"/>
      <c r="FV83" s="53"/>
      <c r="FX83" s="53"/>
    </row>
    <row r="84" spans="1:180" s="57" customFormat="1" ht="15.75">
      <c r="A84" s="56"/>
      <c r="B84" s="106" t="s">
        <v>308</v>
      </c>
      <c r="C84" s="105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5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5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  <c r="CL84" s="103"/>
      <c r="CM84" s="103"/>
      <c r="CN84" s="103"/>
      <c r="CO84" s="103"/>
      <c r="CP84" s="103"/>
      <c r="CQ84" s="103"/>
      <c r="CR84" s="103"/>
      <c r="CS84" s="103"/>
      <c r="CT84" s="103"/>
      <c r="CU84" s="103"/>
      <c r="CV84" s="103"/>
      <c r="CW84" s="103"/>
      <c r="CX84" s="103"/>
      <c r="CY84" s="103"/>
      <c r="CZ84" s="103"/>
      <c r="DA84" s="103"/>
      <c r="DB84" s="103"/>
      <c r="DC84" s="103"/>
      <c r="DD84" s="53"/>
      <c r="DE84" s="103"/>
      <c r="DF84" s="103"/>
      <c r="DG84" s="103"/>
      <c r="DH84" s="103"/>
      <c r="DI84" s="103"/>
      <c r="DJ84" s="103"/>
      <c r="DK84" s="103"/>
      <c r="DL84" s="103"/>
      <c r="DM84" s="103"/>
      <c r="DN84" s="103"/>
      <c r="DO84" s="103"/>
      <c r="DP84" s="103"/>
      <c r="DQ84" s="103"/>
      <c r="DR84" s="103"/>
      <c r="DS84" s="103"/>
      <c r="DT84" s="103"/>
      <c r="DU84" s="103"/>
      <c r="DV84" s="103"/>
      <c r="DW84" s="103"/>
      <c r="DX84" s="103"/>
      <c r="DY84" s="103"/>
      <c r="DZ84" s="103"/>
      <c r="EA84" s="103"/>
      <c r="EB84" s="103"/>
      <c r="EC84" s="103"/>
      <c r="ED84" s="103"/>
      <c r="EE84" s="103"/>
      <c r="EF84" s="103"/>
      <c r="EG84" s="103"/>
      <c r="EH84" s="103"/>
      <c r="EI84" s="103"/>
      <c r="EJ84" s="103"/>
      <c r="EK84" s="103"/>
      <c r="EL84" s="103"/>
      <c r="EM84" s="53"/>
      <c r="EN84" s="103"/>
      <c r="EO84" s="103"/>
      <c r="EP84" s="103"/>
      <c r="EQ84" s="103"/>
      <c r="ER84" s="103"/>
      <c r="ES84" s="103"/>
      <c r="ET84" s="103"/>
      <c r="EU84" s="103"/>
      <c r="EV84" s="103"/>
      <c r="EW84" s="103"/>
      <c r="EX84" s="103"/>
      <c r="EY84" s="103"/>
      <c r="EZ84" s="103"/>
      <c r="FA84" s="103"/>
      <c r="FB84" s="103"/>
      <c r="FC84" s="103"/>
      <c r="FD84" s="103"/>
      <c r="FE84" s="103"/>
      <c r="FF84" s="103"/>
      <c r="FG84" s="103"/>
      <c r="FH84" s="103"/>
      <c r="FI84" s="103"/>
      <c r="FJ84" s="103"/>
      <c r="FK84" s="103"/>
      <c r="FL84" s="103"/>
      <c r="FM84" s="103"/>
      <c r="FN84" s="103"/>
      <c r="FO84" s="103"/>
      <c r="FP84" s="103"/>
      <c r="FQ84" s="103"/>
      <c r="FR84" s="103"/>
      <c r="FS84" s="103"/>
      <c r="FT84" s="103"/>
      <c r="FU84" s="103"/>
      <c r="FV84" s="53"/>
      <c r="FX84" s="53"/>
    </row>
    <row r="85" spans="1:180" s="57" customFormat="1" ht="15.75">
      <c r="A85" s="56"/>
      <c r="B85" s="106" t="s">
        <v>309</v>
      </c>
      <c r="C85" s="105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5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103"/>
      <c r="BT85" s="103"/>
      <c r="BU85" s="53"/>
      <c r="BV85" s="103"/>
      <c r="BW85" s="103"/>
      <c r="BX85" s="103"/>
      <c r="BY85" s="103"/>
      <c r="BZ85" s="103"/>
      <c r="CA85" s="103"/>
      <c r="CB85" s="103"/>
      <c r="CC85" s="103"/>
      <c r="CD85" s="103"/>
      <c r="CE85" s="103"/>
      <c r="CF85" s="103"/>
      <c r="CG85" s="103"/>
      <c r="CH85" s="103"/>
      <c r="CI85" s="103"/>
      <c r="CJ85" s="103"/>
      <c r="CK85" s="103"/>
      <c r="CL85" s="103"/>
      <c r="CM85" s="103"/>
      <c r="CN85" s="103"/>
      <c r="CO85" s="103"/>
      <c r="CP85" s="103"/>
      <c r="CQ85" s="103"/>
      <c r="CR85" s="103"/>
      <c r="CS85" s="103"/>
      <c r="CT85" s="103"/>
      <c r="CU85" s="103"/>
      <c r="CV85" s="103"/>
      <c r="CW85" s="103"/>
      <c r="CX85" s="103"/>
      <c r="CY85" s="103"/>
      <c r="CZ85" s="103"/>
      <c r="DA85" s="103"/>
      <c r="DB85" s="103"/>
      <c r="DC85" s="103"/>
      <c r="DD85" s="53"/>
      <c r="DE85" s="103"/>
      <c r="DF85" s="103"/>
      <c r="DG85" s="103"/>
      <c r="DH85" s="103"/>
      <c r="DI85" s="103"/>
      <c r="DJ85" s="103"/>
      <c r="DK85" s="103"/>
      <c r="DL85" s="103"/>
      <c r="DM85" s="103"/>
      <c r="DN85" s="103"/>
      <c r="DO85" s="103"/>
      <c r="DP85" s="103"/>
      <c r="DQ85" s="103"/>
      <c r="DR85" s="103"/>
      <c r="DS85" s="103"/>
      <c r="DT85" s="103"/>
      <c r="DU85" s="103"/>
      <c r="DV85" s="103"/>
      <c r="DW85" s="103"/>
      <c r="DX85" s="103"/>
      <c r="DY85" s="103"/>
      <c r="DZ85" s="103"/>
      <c r="EA85" s="103"/>
      <c r="EB85" s="103"/>
      <c r="EC85" s="103"/>
      <c r="ED85" s="103"/>
      <c r="EE85" s="103"/>
      <c r="EF85" s="103"/>
      <c r="EG85" s="103"/>
      <c r="EH85" s="103"/>
      <c r="EI85" s="103"/>
      <c r="EJ85" s="103"/>
      <c r="EK85" s="103"/>
      <c r="EL85" s="103"/>
      <c r="EM85" s="53"/>
      <c r="EN85" s="103"/>
      <c r="EO85" s="103"/>
      <c r="EP85" s="103"/>
      <c r="EQ85" s="103"/>
      <c r="ER85" s="103"/>
      <c r="ES85" s="103"/>
      <c r="ET85" s="103"/>
      <c r="EU85" s="103"/>
      <c r="EV85" s="103"/>
      <c r="EW85" s="103"/>
      <c r="EX85" s="103"/>
      <c r="EY85" s="103"/>
      <c r="EZ85" s="103"/>
      <c r="FA85" s="103"/>
      <c r="FB85" s="103"/>
      <c r="FC85" s="103"/>
      <c r="FD85" s="103"/>
      <c r="FE85" s="103"/>
      <c r="FF85" s="103"/>
      <c r="FG85" s="103"/>
      <c r="FH85" s="103"/>
      <c r="FI85" s="103"/>
      <c r="FJ85" s="103"/>
      <c r="FK85" s="103"/>
      <c r="FL85" s="103"/>
      <c r="FM85" s="103"/>
      <c r="FN85" s="103"/>
      <c r="FO85" s="103"/>
      <c r="FP85" s="103"/>
      <c r="FQ85" s="103"/>
      <c r="FR85" s="103"/>
      <c r="FS85" s="103"/>
      <c r="FT85" s="103"/>
      <c r="FU85" s="103"/>
      <c r="FV85" s="53"/>
      <c r="FX85" s="53"/>
    </row>
    <row r="86" spans="1:180" s="57" customFormat="1" ht="15.75">
      <c r="A86" s="56"/>
      <c r="B86" s="106" t="s">
        <v>310</v>
      </c>
      <c r="C86" s="105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5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03"/>
      <c r="BK86" s="103"/>
      <c r="BL86" s="103"/>
      <c r="BM86" s="103"/>
      <c r="BN86" s="103"/>
      <c r="BO86" s="103"/>
      <c r="BP86" s="103"/>
      <c r="BQ86" s="103"/>
      <c r="BR86" s="103"/>
      <c r="BS86" s="103"/>
      <c r="BT86" s="103"/>
      <c r="BU86" s="53"/>
      <c r="BV86" s="103"/>
      <c r="BW86" s="103"/>
      <c r="BX86" s="103"/>
      <c r="BY86" s="103"/>
      <c r="BZ86" s="103"/>
      <c r="CA86" s="103"/>
      <c r="CB86" s="103"/>
      <c r="CC86" s="103"/>
      <c r="CD86" s="103"/>
      <c r="CE86" s="103"/>
      <c r="CF86" s="103"/>
      <c r="CG86" s="103"/>
      <c r="CH86" s="103"/>
      <c r="CI86" s="103"/>
      <c r="CJ86" s="103"/>
      <c r="CK86" s="103"/>
      <c r="CL86" s="103"/>
      <c r="CM86" s="103"/>
      <c r="CN86" s="103"/>
      <c r="CO86" s="103"/>
      <c r="CP86" s="103"/>
      <c r="CQ86" s="103"/>
      <c r="CR86" s="103"/>
      <c r="CS86" s="103"/>
      <c r="CT86" s="103"/>
      <c r="CU86" s="103"/>
      <c r="CV86" s="103"/>
      <c r="CW86" s="103"/>
      <c r="CX86" s="103"/>
      <c r="CY86" s="103"/>
      <c r="CZ86" s="103"/>
      <c r="DA86" s="103"/>
      <c r="DB86" s="103"/>
      <c r="DC86" s="103"/>
      <c r="DD86" s="53"/>
      <c r="DE86" s="103"/>
      <c r="DF86" s="103"/>
      <c r="DG86" s="103"/>
      <c r="DH86" s="103"/>
      <c r="DI86" s="103"/>
      <c r="DJ86" s="103"/>
      <c r="DK86" s="103"/>
      <c r="DL86" s="103"/>
      <c r="DM86" s="103"/>
      <c r="DN86" s="103"/>
      <c r="DO86" s="103"/>
      <c r="DP86" s="103"/>
      <c r="DQ86" s="103"/>
      <c r="DR86" s="103"/>
      <c r="DS86" s="103"/>
      <c r="DT86" s="103"/>
      <c r="DU86" s="103"/>
      <c r="DV86" s="103"/>
      <c r="DW86" s="103"/>
      <c r="DX86" s="103"/>
      <c r="DY86" s="103"/>
      <c r="DZ86" s="103"/>
      <c r="EA86" s="103"/>
      <c r="EB86" s="103"/>
      <c r="EC86" s="103"/>
      <c r="ED86" s="103"/>
      <c r="EE86" s="103"/>
      <c r="EF86" s="103"/>
      <c r="EG86" s="103"/>
      <c r="EH86" s="103"/>
      <c r="EI86" s="103"/>
      <c r="EJ86" s="103"/>
      <c r="EK86" s="103"/>
      <c r="EL86" s="103"/>
      <c r="EM86" s="53"/>
      <c r="EN86" s="103"/>
      <c r="EO86" s="103"/>
      <c r="EP86" s="103"/>
      <c r="EQ86" s="103"/>
      <c r="ER86" s="103"/>
      <c r="ES86" s="103"/>
      <c r="ET86" s="103"/>
      <c r="EU86" s="103"/>
      <c r="EV86" s="103"/>
      <c r="EW86" s="103"/>
      <c r="EX86" s="103"/>
      <c r="EY86" s="103"/>
      <c r="EZ86" s="103"/>
      <c r="FA86" s="103"/>
      <c r="FB86" s="103"/>
      <c r="FC86" s="103"/>
      <c r="FD86" s="103"/>
      <c r="FE86" s="103"/>
      <c r="FF86" s="103"/>
      <c r="FG86" s="103"/>
      <c r="FH86" s="103"/>
      <c r="FI86" s="103"/>
      <c r="FJ86" s="103"/>
      <c r="FK86" s="103"/>
      <c r="FL86" s="103"/>
      <c r="FM86" s="103"/>
      <c r="FN86" s="103"/>
      <c r="FO86" s="103"/>
      <c r="FP86" s="103"/>
      <c r="FQ86" s="103"/>
      <c r="FR86" s="103"/>
      <c r="FS86" s="103"/>
      <c r="FT86" s="103"/>
      <c r="FU86" s="103"/>
      <c r="FV86" s="53"/>
      <c r="FX86" s="53"/>
    </row>
    <row r="87" spans="1:180" s="57" customFormat="1" ht="15.75">
      <c r="A87" s="56"/>
      <c r="B87" s="106" t="s">
        <v>311</v>
      </c>
      <c r="C87" s="105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5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53"/>
      <c r="BV87" s="103"/>
      <c r="BW87" s="103"/>
      <c r="BX87" s="103"/>
      <c r="BY87" s="103"/>
      <c r="BZ87" s="103"/>
      <c r="CA87" s="103"/>
      <c r="CB87" s="103"/>
      <c r="CC87" s="103"/>
      <c r="CD87" s="103"/>
      <c r="CE87" s="103"/>
      <c r="CF87" s="103"/>
      <c r="CG87" s="103"/>
      <c r="CH87" s="103"/>
      <c r="CI87" s="103"/>
      <c r="CJ87" s="103"/>
      <c r="CK87" s="103"/>
      <c r="CL87" s="103"/>
      <c r="CM87" s="103"/>
      <c r="CN87" s="103"/>
      <c r="CO87" s="103"/>
      <c r="CP87" s="103"/>
      <c r="CQ87" s="103"/>
      <c r="CR87" s="103"/>
      <c r="CS87" s="103"/>
      <c r="CT87" s="103"/>
      <c r="CU87" s="103"/>
      <c r="CV87" s="103"/>
      <c r="CW87" s="103"/>
      <c r="CX87" s="103"/>
      <c r="CY87" s="103"/>
      <c r="CZ87" s="103"/>
      <c r="DA87" s="103"/>
      <c r="DB87" s="103"/>
      <c r="DC87" s="103"/>
      <c r="DD87" s="53"/>
      <c r="DE87" s="103"/>
      <c r="DF87" s="103"/>
      <c r="DG87" s="103"/>
      <c r="DH87" s="103"/>
      <c r="DI87" s="103"/>
      <c r="DJ87" s="103"/>
      <c r="DK87" s="103"/>
      <c r="DL87" s="103"/>
      <c r="DM87" s="103"/>
      <c r="DN87" s="103"/>
      <c r="DO87" s="103"/>
      <c r="DP87" s="103"/>
      <c r="DQ87" s="103"/>
      <c r="DR87" s="103"/>
      <c r="DS87" s="103"/>
      <c r="DT87" s="103"/>
      <c r="DU87" s="103"/>
      <c r="DV87" s="103"/>
      <c r="DW87" s="103"/>
      <c r="DX87" s="103"/>
      <c r="DY87" s="103"/>
      <c r="DZ87" s="103"/>
      <c r="EA87" s="103"/>
      <c r="EB87" s="103"/>
      <c r="EC87" s="103"/>
      <c r="ED87" s="103"/>
      <c r="EE87" s="103"/>
      <c r="EF87" s="103"/>
      <c r="EG87" s="103"/>
      <c r="EH87" s="103"/>
      <c r="EI87" s="103"/>
      <c r="EJ87" s="103"/>
      <c r="EK87" s="103"/>
      <c r="EL87" s="103"/>
      <c r="EM87" s="53"/>
      <c r="EN87" s="103"/>
      <c r="EO87" s="103"/>
      <c r="EP87" s="103"/>
      <c r="EQ87" s="103"/>
      <c r="ER87" s="103"/>
      <c r="ES87" s="103"/>
      <c r="ET87" s="103"/>
      <c r="EU87" s="103"/>
      <c r="EV87" s="103"/>
      <c r="EW87" s="103"/>
      <c r="EX87" s="103"/>
      <c r="EY87" s="103"/>
      <c r="EZ87" s="103"/>
      <c r="FA87" s="103"/>
      <c r="FB87" s="103"/>
      <c r="FC87" s="103"/>
      <c r="FD87" s="103"/>
      <c r="FE87" s="103"/>
      <c r="FF87" s="103"/>
      <c r="FG87" s="103"/>
      <c r="FH87" s="103"/>
      <c r="FI87" s="103"/>
      <c r="FJ87" s="103"/>
      <c r="FK87" s="103"/>
      <c r="FL87" s="103"/>
      <c r="FM87" s="103"/>
      <c r="FN87" s="103"/>
      <c r="FO87" s="103"/>
      <c r="FP87" s="103"/>
      <c r="FQ87" s="103"/>
      <c r="FR87" s="103"/>
      <c r="FS87" s="103"/>
      <c r="FT87" s="103"/>
      <c r="FU87" s="103"/>
      <c r="FV87" s="53"/>
      <c r="FX87" s="53"/>
    </row>
    <row r="88" spans="1:180" s="57" customFormat="1" ht="15.75">
      <c r="B88" s="106" t="s">
        <v>312</v>
      </c>
      <c r="C88" s="105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5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03"/>
      <c r="BK88" s="103"/>
      <c r="BL88" s="103"/>
      <c r="BM88" s="103"/>
      <c r="BN88" s="103"/>
      <c r="BO88" s="103"/>
      <c r="BP88" s="103"/>
      <c r="BQ88" s="103"/>
      <c r="BR88" s="103"/>
      <c r="BS88" s="103"/>
      <c r="BT88" s="103"/>
      <c r="BU88" s="53"/>
      <c r="BV88" s="103"/>
      <c r="BW88" s="103"/>
      <c r="BX88" s="103"/>
      <c r="BY88" s="103"/>
      <c r="BZ88" s="103"/>
      <c r="CA88" s="103"/>
      <c r="CB88" s="103"/>
      <c r="CC88" s="103"/>
      <c r="CD88" s="103"/>
      <c r="CE88" s="103"/>
      <c r="CF88" s="103"/>
      <c r="CG88" s="103"/>
      <c r="CH88" s="103"/>
      <c r="CI88" s="103"/>
      <c r="CJ88" s="103"/>
      <c r="CK88" s="103"/>
      <c r="CL88" s="103"/>
      <c r="CM88" s="103"/>
      <c r="CN88" s="103"/>
      <c r="CO88" s="103"/>
      <c r="CP88" s="103"/>
      <c r="CQ88" s="103"/>
      <c r="CR88" s="103"/>
      <c r="CS88" s="103"/>
      <c r="CT88" s="103"/>
      <c r="CU88" s="103"/>
      <c r="CV88" s="103"/>
      <c r="CW88" s="103"/>
      <c r="CX88" s="103"/>
      <c r="CY88" s="103"/>
      <c r="CZ88" s="103"/>
      <c r="DA88" s="103"/>
      <c r="DB88" s="103"/>
      <c r="DC88" s="103"/>
      <c r="DD88" s="53"/>
      <c r="DE88" s="103"/>
      <c r="DF88" s="103"/>
      <c r="DG88" s="103"/>
      <c r="DH88" s="103"/>
      <c r="DI88" s="103"/>
      <c r="DJ88" s="103"/>
      <c r="DK88" s="103"/>
      <c r="DL88" s="103"/>
      <c r="DM88" s="103"/>
      <c r="DN88" s="103"/>
      <c r="DO88" s="103"/>
      <c r="DP88" s="103"/>
      <c r="DQ88" s="103"/>
      <c r="DR88" s="103"/>
      <c r="DS88" s="103"/>
      <c r="DT88" s="103"/>
      <c r="DU88" s="103"/>
      <c r="DV88" s="103"/>
      <c r="DW88" s="103"/>
      <c r="DX88" s="103"/>
      <c r="DY88" s="103"/>
      <c r="DZ88" s="103"/>
      <c r="EA88" s="103"/>
      <c r="EB88" s="103"/>
      <c r="EC88" s="103"/>
      <c r="ED88" s="103"/>
      <c r="EE88" s="103"/>
      <c r="EF88" s="103"/>
      <c r="EG88" s="103"/>
      <c r="EH88" s="103"/>
      <c r="EI88" s="103"/>
      <c r="EJ88" s="103"/>
      <c r="EK88" s="103"/>
      <c r="EL88" s="103"/>
      <c r="EM88" s="53"/>
      <c r="EN88" s="103"/>
      <c r="EO88" s="103"/>
      <c r="EP88" s="103"/>
      <c r="EQ88" s="103"/>
      <c r="ER88" s="103"/>
      <c r="ES88" s="103"/>
      <c r="ET88" s="103"/>
      <c r="EU88" s="103"/>
      <c r="EV88" s="103"/>
      <c r="EW88" s="103"/>
      <c r="EX88" s="103"/>
      <c r="EY88" s="103"/>
      <c r="EZ88" s="103"/>
      <c r="FA88" s="103"/>
      <c r="FB88" s="103"/>
      <c r="FC88" s="103"/>
      <c r="FD88" s="103"/>
      <c r="FE88" s="103"/>
      <c r="FF88" s="103"/>
      <c r="FG88" s="103"/>
      <c r="FH88" s="103"/>
      <c r="FI88" s="103"/>
      <c r="FJ88" s="103"/>
      <c r="FK88" s="103"/>
      <c r="FL88" s="103"/>
      <c r="FM88" s="103"/>
      <c r="FN88" s="103"/>
      <c r="FO88" s="103"/>
      <c r="FP88" s="103"/>
      <c r="FQ88" s="103"/>
      <c r="FR88" s="103"/>
      <c r="FS88" s="103"/>
      <c r="FT88" s="103"/>
      <c r="FU88" s="103"/>
      <c r="FV88" s="53"/>
      <c r="FX88" s="53"/>
    </row>
    <row r="89" spans="1:180" s="57" customFormat="1" ht="15.75">
      <c r="A89" s="107"/>
      <c r="AL89" s="53"/>
      <c r="BU89" s="53"/>
      <c r="DD89" s="53"/>
      <c r="EM89" s="53"/>
      <c r="FV89" s="53"/>
      <c r="FX89" s="53"/>
    </row>
    <row r="90" spans="1:180" s="57" customFormat="1" ht="15.75">
      <c r="A90" s="107"/>
      <c r="B90" s="108" t="s">
        <v>313</v>
      </c>
      <c r="C90" s="109" t="s">
        <v>314</v>
      </c>
      <c r="D90" s="110">
        <f t="shared" ref="D90:AC90" si="88">COUNTIF(D5:D65,"S-*")</f>
        <v>0</v>
      </c>
      <c r="E90" s="110">
        <f t="shared" si="88"/>
        <v>0</v>
      </c>
      <c r="F90" s="110">
        <f t="shared" si="88"/>
        <v>0</v>
      </c>
      <c r="G90" s="110">
        <f t="shared" si="88"/>
        <v>0</v>
      </c>
      <c r="H90" s="110">
        <f t="shared" si="88"/>
        <v>0</v>
      </c>
      <c r="I90" s="110">
        <f t="shared" si="88"/>
        <v>0</v>
      </c>
      <c r="J90" s="110">
        <f t="shared" si="88"/>
        <v>0</v>
      </c>
      <c r="K90" s="110">
        <f t="shared" si="88"/>
        <v>0</v>
      </c>
      <c r="L90" s="110">
        <f t="shared" si="88"/>
        <v>0</v>
      </c>
      <c r="M90" s="110">
        <f t="shared" si="88"/>
        <v>0</v>
      </c>
      <c r="N90" s="110">
        <f t="shared" si="88"/>
        <v>0</v>
      </c>
      <c r="O90" s="110">
        <f t="shared" si="88"/>
        <v>0</v>
      </c>
      <c r="P90" s="110">
        <f t="shared" si="88"/>
        <v>0</v>
      </c>
      <c r="Q90" s="110">
        <f t="shared" si="88"/>
        <v>0</v>
      </c>
      <c r="R90" s="110">
        <f t="shared" si="88"/>
        <v>0</v>
      </c>
      <c r="S90" s="110">
        <f t="shared" si="88"/>
        <v>0</v>
      </c>
      <c r="T90" s="110">
        <f t="shared" si="88"/>
        <v>0</v>
      </c>
      <c r="U90" s="110">
        <f t="shared" si="88"/>
        <v>0</v>
      </c>
      <c r="V90" s="110">
        <f t="shared" si="88"/>
        <v>0</v>
      </c>
      <c r="W90" s="110">
        <f t="shared" si="88"/>
        <v>0</v>
      </c>
      <c r="X90" s="110">
        <f t="shared" si="88"/>
        <v>0</v>
      </c>
      <c r="Y90" s="110">
        <f t="shared" si="88"/>
        <v>0</v>
      </c>
      <c r="Z90" s="110">
        <f t="shared" si="88"/>
        <v>0</v>
      </c>
      <c r="AA90" s="110">
        <f t="shared" si="88"/>
        <v>0</v>
      </c>
      <c r="AB90" s="110">
        <f t="shared" si="88"/>
        <v>0</v>
      </c>
      <c r="AC90" s="110">
        <f t="shared" si="88"/>
        <v>0</v>
      </c>
      <c r="AD90" s="110">
        <f t="shared" ref="AD90:AI90" si="89">COUNTIF(AD6:AD65,"S-*")</f>
        <v>0</v>
      </c>
      <c r="AE90" s="110">
        <f t="shared" si="89"/>
        <v>0</v>
      </c>
      <c r="AF90" s="110">
        <f t="shared" si="89"/>
        <v>0</v>
      </c>
      <c r="AG90" s="110">
        <f t="shared" si="89"/>
        <v>0</v>
      </c>
      <c r="AH90" s="110">
        <f t="shared" si="89"/>
        <v>0</v>
      </c>
      <c r="AI90" s="110">
        <f t="shared" si="89"/>
        <v>0</v>
      </c>
      <c r="AJ90" s="110">
        <f>COUNTIF(AJ5:AJ65,"S-*")</f>
        <v>0</v>
      </c>
      <c r="AK90" s="110">
        <f>COUNTIF(AK5:AK65,"S-*")</f>
        <v>0</v>
      </c>
      <c r="AL90" s="53"/>
      <c r="AM90" s="111">
        <f>COUNTIF(AM5:AM65,"S-*")</f>
        <v>0</v>
      </c>
      <c r="AN90" s="111">
        <f>COUNTIF(AN5:AN65,"S-*")</f>
        <v>0</v>
      </c>
      <c r="AO90" s="111">
        <f>COUNTIF(AO5:AO65,"S-*")</f>
        <v>0</v>
      </c>
      <c r="AP90" s="111">
        <f t="shared" ref="AP90:BT90" si="90">COUNTIF(AP6:AP65,"S-*")</f>
        <v>0</v>
      </c>
      <c r="AQ90" s="111">
        <f t="shared" si="90"/>
        <v>0</v>
      </c>
      <c r="AR90" s="111">
        <f t="shared" si="90"/>
        <v>0</v>
      </c>
      <c r="AS90" s="111">
        <f t="shared" si="90"/>
        <v>0</v>
      </c>
      <c r="AT90" s="111">
        <f t="shared" si="90"/>
        <v>0</v>
      </c>
      <c r="AU90" s="111">
        <f t="shared" si="90"/>
        <v>0</v>
      </c>
      <c r="AV90" s="111">
        <f t="shared" si="90"/>
        <v>0</v>
      </c>
      <c r="AW90" s="111">
        <f t="shared" si="90"/>
        <v>0</v>
      </c>
      <c r="AX90" s="111">
        <f t="shared" si="90"/>
        <v>0</v>
      </c>
      <c r="AY90" s="111">
        <f t="shared" si="90"/>
        <v>0</v>
      </c>
      <c r="AZ90" s="111">
        <f t="shared" si="90"/>
        <v>0</v>
      </c>
      <c r="BA90" s="111">
        <f t="shared" si="90"/>
        <v>0</v>
      </c>
      <c r="BB90" s="111">
        <f t="shared" si="90"/>
        <v>0</v>
      </c>
      <c r="BC90" s="111">
        <f t="shared" si="90"/>
        <v>0</v>
      </c>
      <c r="BD90" s="111">
        <f t="shared" si="90"/>
        <v>0</v>
      </c>
      <c r="BE90" s="111">
        <f t="shared" si="90"/>
        <v>0</v>
      </c>
      <c r="BF90" s="111">
        <f t="shared" si="90"/>
        <v>0</v>
      </c>
      <c r="BG90" s="111">
        <f t="shared" si="90"/>
        <v>0</v>
      </c>
      <c r="BH90" s="111">
        <f t="shared" si="90"/>
        <v>0</v>
      </c>
      <c r="BI90" s="111">
        <f t="shared" si="90"/>
        <v>0</v>
      </c>
      <c r="BJ90" s="111">
        <f t="shared" si="90"/>
        <v>0</v>
      </c>
      <c r="BK90" s="111">
        <f t="shared" si="90"/>
        <v>0</v>
      </c>
      <c r="BL90" s="111">
        <f t="shared" si="90"/>
        <v>0</v>
      </c>
      <c r="BM90" s="111">
        <f t="shared" si="90"/>
        <v>0</v>
      </c>
      <c r="BN90" s="111">
        <f t="shared" si="90"/>
        <v>0</v>
      </c>
      <c r="BO90" s="111">
        <f t="shared" si="90"/>
        <v>0</v>
      </c>
      <c r="BP90" s="111">
        <f t="shared" si="90"/>
        <v>0</v>
      </c>
      <c r="BQ90" s="111">
        <f t="shared" si="90"/>
        <v>0</v>
      </c>
      <c r="BR90" s="111">
        <f t="shared" si="90"/>
        <v>0</v>
      </c>
      <c r="BS90" s="111">
        <f t="shared" si="90"/>
        <v>0</v>
      </c>
      <c r="BT90" s="111">
        <f t="shared" si="90"/>
        <v>0</v>
      </c>
      <c r="BU90" s="53"/>
      <c r="BV90" s="111">
        <f t="shared" ref="BV90:DC90" si="91">COUNTIF(BV5:BV65,"S-*")</f>
        <v>0</v>
      </c>
      <c r="BW90" s="111">
        <f t="shared" si="91"/>
        <v>0</v>
      </c>
      <c r="BX90" s="111">
        <f t="shared" si="91"/>
        <v>0</v>
      </c>
      <c r="BY90" s="111">
        <f t="shared" si="91"/>
        <v>0</v>
      </c>
      <c r="BZ90" s="111">
        <f t="shared" si="91"/>
        <v>0</v>
      </c>
      <c r="CA90" s="111">
        <f t="shared" si="91"/>
        <v>0</v>
      </c>
      <c r="CB90" s="111">
        <f t="shared" si="91"/>
        <v>0</v>
      </c>
      <c r="CC90" s="111">
        <f t="shared" si="91"/>
        <v>0</v>
      </c>
      <c r="CD90" s="111">
        <f t="shared" si="91"/>
        <v>0</v>
      </c>
      <c r="CE90" s="111">
        <f t="shared" si="91"/>
        <v>0</v>
      </c>
      <c r="CF90" s="111">
        <f t="shared" si="91"/>
        <v>0</v>
      </c>
      <c r="CG90" s="111">
        <f t="shared" si="91"/>
        <v>0</v>
      </c>
      <c r="CH90" s="111">
        <f t="shared" si="91"/>
        <v>0</v>
      </c>
      <c r="CI90" s="111">
        <f t="shared" si="91"/>
        <v>0</v>
      </c>
      <c r="CJ90" s="111">
        <f t="shared" si="91"/>
        <v>0</v>
      </c>
      <c r="CK90" s="111">
        <f t="shared" si="91"/>
        <v>0</v>
      </c>
      <c r="CL90" s="111">
        <f t="shared" si="91"/>
        <v>0</v>
      </c>
      <c r="CM90" s="111">
        <f t="shared" si="91"/>
        <v>0</v>
      </c>
      <c r="CN90" s="111">
        <f t="shared" si="91"/>
        <v>0</v>
      </c>
      <c r="CO90" s="111">
        <f t="shared" si="91"/>
        <v>0</v>
      </c>
      <c r="CP90" s="111">
        <f t="shared" si="91"/>
        <v>0</v>
      </c>
      <c r="CQ90" s="111">
        <f t="shared" si="91"/>
        <v>0</v>
      </c>
      <c r="CR90" s="111">
        <f t="shared" si="91"/>
        <v>0</v>
      </c>
      <c r="CS90" s="111">
        <f t="shared" si="91"/>
        <v>0</v>
      </c>
      <c r="CT90" s="111">
        <f t="shared" si="91"/>
        <v>0</v>
      </c>
      <c r="CU90" s="111">
        <f t="shared" si="91"/>
        <v>0</v>
      </c>
      <c r="CV90" s="111">
        <f t="shared" si="91"/>
        <v>0</v>
      </c>
      <c r="CW90" s="111">
        <f t="shared" si="91"/>
        <v>0</v>
      </c>
      <c r="CX90" s="111">
        <f t="shared" si="91"/>
        <v>0</v>
      </c>
      <c r="CY90" s="111">
        <f t="shared" si="91"/>
        <v>0</v>
      </c>
      <c r="CZ90" s="111">
        <f t="shared" si="91"/>
        <v>0</v>
      </c>
      <c r="DA90" s="111">
        <f t="shared" si="91"/>
        <v>0</v>
      </c>
      <c r="DB90" s="111">
        <f t="shared" si="91"/>
        <v>0</v>
      </c>
      <c r="DC90" s="111">
        <f t="shared" si="91"/>
        <v>0</v>
      </c>
      <c r="DD90" s="53"/>
      <c r="DE90" s="111">
        <f t="shared" ref="DE90:EL90" si="92">COUNTIF(DE5:DE65,"S-*")</f>
        <v>0</v>
      </c>
      <c r="DF90" s="111">
        <f t="shared" si="92"/>
        <v>0</v>
      </c>
      <c r="DG90" s="111">
        <f t="shared" si="92"/>
        <v>0</v>
      </c>
      <c r="DH90" s="111">
        <f t="shared" si="92"/>
        <v>0</v>
      </c>
      <c r="DI90" s="111">
        <f t="shared" si="92"/>
        <v>0</v>
      </c>
      <c r="DJ90" s="111">
        <f t="shared" si="92"/>
        <v>0</v>
      </c>
      <c r="DK90" s="111">
        <f t="shared" si="92"/>
        <v>0</v>
      </c>
      <c r="DL90" s="111">
        <f t="shared" si="92"/>
        <v>0</v>
      </c>
      <c r="DM90" s="111">
        <f t="shared" si="92"/>
        <v>0</v>
      </c>
      <c r="DN90" s="111">
        <f t="shared" si="92"/>
        <v>0</v>
      </c>
      <c r="DO90" s="111">
        <f t="shared" si="92"/>
        <v>0</v>
      </c>
      <c r="DP90" s="111">
        <f t="shared" si="92"/>
        <v>0</v>
      </c>
      <c r="DQ90" s="111">
        <f t="shared" si="92"/>
        <v>0</v>
      </c>
      <c r="DR90" s="111">
        <f t="shared" si="92"/>
        <v>0</v>
      </c>
      <c r="DS90" s="111">
        <f t="shared" si="92"/>
        <v>0</v>
      </c>
      <c r="DT90" s="111">
        <f t="shared" si="92"/>
        <v>0</v>
      </c>
      <c r="DU90" s="111">
        <f t="shared" si="92"/>
        <v>0</v>
      </c>
      <c r="DV90" s="111">
        <f t="shared" si="92"/>
        <v>0</v>
      </c>
      <c r="DW90" s="111">
        <f t="shared" si="92"/>
        <v>0</v>
      </c>
      <c r="DX90" s="111">
        <f t="shared" si="92"/>
        <v>0</v>
      </c>
      <c r="DY90" s="111">
        <f t="shared" si="92"/>
        <v>0</v>
      </c>
      <c r="DZ90" s="111">
        <f t="shared" si="92"/>
        <v>0</v>
      </c>
      <c r="EA90" s="111">
        <f t="shared" si="92"/>
        <v>0</v>
      </c>
      <c r="EB90" s="111">
        <f t="shared" si="92"/>
        <v>0</v>
      </c>
      <c r="EC90" s="111">
        <f t="shared" si="92"/>
        <v>0</v>
      </c>
      <c r="ED90" s="111">
        <f t="shared" si="92"/>
        <v>0</v>
      </c>
      <c r="EE90" s="111">
        <f t="shared" si="92"/>
        <v>0</v>
      </c>
      <c r="EF90" s="111">
        <f t="shared" si="92"/>
        <v>0</v>
      </c>
      <c r="EG90" s="111">
        <f t="shared" si="92"/>
        <v>0</v>
      </c>
      <c r="EH90" s="111">
        <f t="shared" si="92"/>
        <v>0</v>
      </c>
      <c r="EI90" s="111">
        <f t="shared" si="92"/>
        <v>0</v>
      </c>
      <c r="EJ90" s="111">
        <f t="shared" si="92"/>
        <v>0</v>
      </c>
      <c r="EK90" s="111">
        <f t="shared" si="92"/>
        <v>0</v>
      </c>
      <c r="EL90" s="111">
        <f t="shared" si="92"/>
        <v>0</v>
      </c>
      <c r="EM90" s="53"/>
      <c r="EN90" s="111">
        <f t="shared" ref="EN90:FU90" si="93">COUNTIF(EN5:EN65,"S-*")</f>
        <v>0</v>
      </c>
      <c r="EO90" s="111">
        <f t="shared" si="93"/>
        <v>0</v>
      </c>
      <c r="EP90" s="111">
        <f t="shared" si="93"/>
        <v>0</v>
      </c>
      <c r="EQ90" s="111">
        <f t="shared" si="93"/>
        <v>0</v>
      </c>
      <c r="ER90" s="111">
        <f t="shared" si="93"/>
        <v>0</v>
      </c>
      <c r="ES90" s="111">
        <f t="shared" si="93"/>
        <v>0</v>
      </c>
      <c r="ET90" s="111">
        <f t="shared" si="93"/>
        <v>0</v>
      </c>
      <c r="EU90" s="111">
        <f t="shared" si="93"/>
        <v>0</v>
      </c>
      <c r="EV90" s="111">
        <f t="shared" si="93"/>
        <v>0</v>
      </c>
      <c r="EW90" s="111">
        <f t="shared" si="93"/>
        <v>0</v>
      </c>
      <c r="EX90" s="111">
        <f t="shared" si="93"/>
        <v>0</v>
      </c>
      <c r="EY90" s="111">
        <f t="shared" si="93"/>
        <v>0</v>
      </c>
      <c r="EZ90" s="111">
        <f t="shared" si="93"/>
        <v>0</v>
      </c>
      <c r="FA90" s="111">
        <f t="shared" si="93"/>
        <v>0</v>
      </c>
      <c r="FB90" s="111">
        <f t="shared" si="93"/>
        <v>0</v>
      </c>
      <c r="FC90" s="111">
        <f t="shared" si="93"/>
        <v>0</v>
      </c>
      <c r="FD90" s="111">
        <f t="shared" si="93"/>
        <v>0</v>
      </c>
      <c r="FE90" s="111">
        <f t="shared" si="93"/>
        <v>0</v>
      </c>
      <c r="FF90" s="111">
        <f t="shared" si="93"/>
        <v>0</v>
      </c>
      <c r="FG90" s="111">
        <f t="shared" si="93"/>
        <v>0</v>
      </c>
      <c r="FH90" s="111">
        <f t="shared" si="93"/>
        <v>0</v>
      </c>
      <c r="FI90" s="111">
        <f t="shared" si="93"/>
        <v>0</v>
      </c>
      <c r="FJ90" s="111">
        <f t="shared" si="93"/>
        <v>0</v>
      </c>
      <c r="FK90" s="111">
        <f t="shared" si="93"/>
        <v>0</v>
      </c>
      <c r="FL90" s="111">
        <f t="shared" si="93"/>
        <v>0</v>
      </c>
      <c r="FM90" s="111">
        <f t="shared" si="93"/>
        <v>0</v>
      </c>
      <c r="FN90" s="111">
        <f t="shared" si="93"/>
        <v>0</v>
      </c>
      <c r="FO90" s="111">
        <f t="shared" si="93"/>
        <v>0</v>
      </c>
      <c r="FP90" s="111">
        <f t="shared" si="93"/>
        <v>0</v>
      </c>
      <c r="FQ90" s="111">
        <f t="shared" si="93"/>
        <v>0</v>
      </c>
      <c r="FR90" s="111">
        <f t="shared" si="93"/>
        <v>0</v>
      </c>
      <c r="FS90" s="111">
        <f t="shared" si="93"/>
        <v>0</v>
      </c>
      <c r="FT90" s="111">
        <f t="shared" si="93"/>
        <v>0</v>
      </c>
      <c r="FU90" s="111">
        <f t="shared" si="93"/>
        <v>0</v>
      </c>
      <c r="FV90" s="53"/>
      <c r="FX90" s="53"/>
    </row>
    <row r="91" spans="1:180" s="57" customFormat="1" ht="15.75">
      <c r="B91" s="112" t="s">
        <v>315</v>
      </c>
      <c r="C91" s="113" t="s">
        <v>316</v>
      </c>
      <c r="D91" s="114">
        <f t="shared" ref="D91:AK91" si="94">COUNTIF(D6:D65,"T-*")</f>
        <v>0</v>
      </c>
      <c r="E91" s="114">
        <f t="shared" si="94"/>
        <v>0</v>
      </c>
      <c r="F91" s="114">
        <f t="shared" si="94"/>
        <v>0</v>
      </c>
      <c r="G91" s="114">
        <f t="shared" si="94"/>
        <v>0</v>
      </c>
      <c r="H91" s="114">
        <f t="shared" si="94"/>
        <v>0</v>
      </c>
      <c r="I91" s="114">
        <f t="shared" si="94"/>
        <v>0</v>
      </c>
      <c r="J91" s="114">
        <f t="shared" si="94"/>
        <v>0</v>
      </c>
      <c r="K91" s="114">
        <f t="shared" si="94"/>
        <v>0</v>
      </c>
      <c r="L91" s="114">
        <f t="shared" si="94"/>
        <v>0</v>
      </c>
      <c r="M91" s="114">
        <f t="shared" si="94"/>
        <v>0</v>
      </c>
      <c r="N91" s="114">
        <f t="shared" si="94"/>
        <v>0</v>
      </c>
      <c r="O91" s="114">
        <f t="shared" si="94"/>
        <v>0</v>
      </c>
      <c r="P91" s="114">
        <f t="shared" si="94"/>
        <v>0</v>
      </c>
      <c r="Q91" s="114">
        <f t="shared" si="94"/>
        <v>0</v>
      </c>
      <c r="R91" s="114">
        <f t="shared" si="94"/>
        <v>0</v>
      </c>
      <c r="S91" s="114">
        <f t="shared" si="94"/>
        <v>0</v>
      </c>
      <c r="T91" s="114">
        <f t="shared" si="94"/>
        <v>0</v>
      </c>
      <c r="U91" s="114">
        <f t="shared" si="94"/>
        <v>0</v>
      </c>
      <c r="V91" s="114">
        <f t="shared" si="94"/>
        <v>0</v>
      </c>
      <c r="W91" s="114">
        <f t="shared" si="94"/>
        <v>0</v>
      </c>
      <c r="X91" s="114">
        <f t="shared" si="94"/>
        <v>0</v>
      </c>
      <c r="Y91" s="114">
        <f t="shared" si="94"/>
        <v>0</v>
      </c>
      <c r="Z91" s="114">
        <f t="shared" si="94"/>
        <v>0</v>
      </c>
      <c r="AA91" s="114">
        <f t="shared" si="94"/>
        <v>0</v>
      </c>
      <c r="AB91" s="114">
        <f t="shared" si="94"/>
        <v>0</v>
      </c>
      <c r="AC91" s="114">
        <f t="shared" si="94"/>
        <v>0</v>
      </c>
      <c r="AD91" s="114">
        <f t="shared" si="94"/>
        <v>0</v>
      </c>
      <c r="AE91" s="114">
        <f t="shared" si="94"/>
        <v>0</v>
      </c>
      <c r="AF91" s="114">
        <f t="shared" si="94"/>
        <v>0</v>
      </c>
      <c r="AG91" s="114">
        <f t="shared" si="94"/>
        <v>0</v>
      </c>
      <c r="AH91" s="114">
        <f t="shared" si="94"/>
        <v>0</v>
      </c>
      <c r="AI91" s="114">
        <f t="shared" si="94"/>
        <v>0</v>
      </c>
      <c r="AJ91" s="114">
        <f t="shared" si="94"/>
        <v>0</v>
      </c>
      <c r="AK91" s="114">
        <f t="shared" si="94"/>
        <v>0</v>
      </c>
      <c r="AL91" s="53"/>
      <c r="AM91" s="114">
        <f t="shared" ref="AM91:BT91" si="95">COUNTIF(AM6:AM65,"T-*")</f>
        <v>0</v>
      </c>
      <c r="AN91" s="114">
        <f t="shared" si="95"/>
        <v>0</v>
      </c>
      <c r="AO91" s="114">
        <f t="shared" si="95"/>
        <v>0</v>
      </c>
      <c r="AP91" s="114">
        <f t="shared" si="95"/>
        <v>0</v>
      </c>
      <c r="AQ91" s="114">
        <f t="shared" si="95"/>
        <v>0</v>
      </c>
      <c r="AR91" s="114">
        <f t="shared" si="95"/>
        <v>0</v>
      </c>
      <c r="AS91" s="114">
        <f t="shared" si="95"/>
        <v>0</v>
      </c>
      <c r="AT91" s="114">
        <f t="shared" si="95"/>
        <v>0</v>
      </c>
      <c r="AU91" s="114">
        <f t="shared" si="95"/>
        <v>0</v>
      </c>
      <c r="AV91" s="114">
        <f t="shared" si="95"/>
        <v>0</v>
      </c>
      <c r="AW91" s="114">
        <f t="shared" si="95"/>
        <v>0</v>
      </c>
      <c r="AX91" s="114">
        <f t="shared" si="95"/>
        <v>0</v>
      </c>
      <c r="AY91" s="114">
        <f t="shared" si="95"/>
        <v>0</v>
      </c>
      <c r="AZ91" s="114">
        <f t="shared" si="95"/>
        <v>0</v>
      </c>
      <c r="BA91" s="114">
        <f t="shared" si="95"/>
        <v>0</v>
      </c>
      <c r="BB91" s="114">
        <f t="shared" si="95"/>
        <v>0</v>
      </c>
      <c r="BC91" s="114">
        <f t="shared" si="95"/>
        <v>0</v>
      </c>
      <c r="BD91" s="114">
        <f t="shared" si="95"/>
        <v>0</v>
      </c>
      <c r="BE91" s="114">
        <f t="shared" si="95"/>
        <v>0</v>
      </c>
      <c r="BF91" s="114">
        <f t="shared" si="95"/>
        <v>0</v>
      </c>
      <c r="BG91" s="114">
        <f t="shared" si="95"/>
        <v>0</v>
      </c>
      <c r="BH91" s="114">
        <f t="shared" si="95"/>
        <v>0</v>
      </c>
      <c r="BI91" s="114">
        <f t="shared" si="95"/>
        <v>0</v>
      </c>
      <c r="BJ91" s="114">
        <f t="shared" si="95"/>
        <v>0</v>
      </c>
      <c r="BK91" s="114">
        <f t="shared" si="95"/>
        <v>0</v>
      </c>
      <c r="BL91" s="114">
        <f t="shared" si="95"/>
        <v>0</v>
      </c>
      <c r="BM91" s="114">
        <f t="shared" si="95"/>
        <v>0</v>
      </c>
      <c r="BN91" s="114">
        <f t="shared" si="95"/>
        <v>0</v>
      </c>
      <c r="BO91" s="114">
        <f t="shared" si="95"/>
        <v>0</v>
      </c>
      <c r="BP91" s="114">
        <f t="shared" si="95"/>
        <v>0</v>
      </c>
      <c r="BQ91" s="114">
        <f t="shared" si="95"/>
        <v>0</v>
      </c>
      <c r="BR91" s="114">
        <f t="shared" si="95"/>
        <v>0</v>
      </c>
      <c r="BS91" s="114">
        <f t="shared" si="95"/>
        <v>0</v>
      </c>
      <c r="BT91" s="114">
        <f t="shared" si="95"/>
        <v>0</v>
      </c>
      <c r="BU91" s="53"/>
      <c r="BV91" s="114">
        <f t="shared" ref="BV91:DC91" si="96">COUNTIF(BV5:BV65,"T-*")</f>
        <v>0</v>
      </c>
      <c r="BW91" s="114">
        <f t="shared" si="96"/>
        <v>0</v>
      </c>
      <c r="BX91" s="114">
        <f t="shared" si="96"/>
        <v>0</v>
      </c>
      <c r="BY91" s="114">
        <f t="shared" si="96"/>
        <v>0</v>
      </c>
      <c r="BZ91" s="114">
        <f t="shared" si="96"/>
        <v>0</v>
      </c>
      <c r="CA91" s="114">
        <f t="shared" si="96"/>
        <v>0</v>
      </c>
      <c r="CB91" s="114">
        <f t="shared" si="96"/>
        <v>0</v>
      </c>
      <c r="CC91" s="114">
        <f t="shared" si="96"/>
        <v>0</v>
      </c>
      <c r="CD91" s="114">
        <f t="shared" si="96"/>
        <v>0</v>
      </c>
      <c r="CE91" s="114">
        <f t="shared" si="96"/>
        <v>0</v>
      </c>
      <c r="CF91" s="114">
        <f t="shared" si="96"/>
        <v>0</v>
      </c>
      <c r="CG91" s="114">
        <f t="shared" si="96"/>
        <v>0</v>
      </c>
      <c r="CH91" s="114">
        <f t="shared" si="96"/>
        <v>0</v>
      </c>
      <c r="CI91" s="114">
        <f t="shared" si="96"/>
        <v>0</v>
      </c>
      <c r="CJ91" s="114">
        <f t="shared" si="96"/>
        <v>0</v>
      </c>
      <c r="CK91" s="114">
        <f t="shared" si="96"/>
        <v>0</v>
      </c>
      <c r="CL91" s="114">
        <f t="shared" si="96"/>
        <v>0</v>
      </c>
      <c r="CM91" s="114">
        <f t="shared" si="96"/>
        <v>0</v>
      </c>
      <c r="CN91" s="114">
        <f t="shared" si="96"/>
        <v>0</v>
      </c>
      <c r="CO91" s="114">
        <f t="shared" si="96"/>
        <v>0</v>
      </c>
      <c r="CP91" s="114">
        <f t="shared" si="96"/>
        <v>0</v>
      </c>
      <c r="CQ91" s="114">
        <f t="shared" si="96"/>
        <v>0</v>
      </c>
      <c r="CR91" s="114">
        <f t="shared" si="96"/>
        <v>0</v>
      </c>
      <c r="CS91" s="114">
        <f t="shared" si="96"/>
        <v>0</v>
      </c>
      <c r="CT91" s="114">
        <f t="shared" si="96"/>
        <v>0</v>
      </c>
      <c r="CU91" s="114">
        <f t="shared" si="96"/>
        <v>0</v>
      </c>
      <c r="CV91" s="114">
        <f t="shared" si="96"/>
        <v>0</v>
      </c>
      <c r="CW91" s="114">
        <f t="shared" si="96"/>
        <v>0</v>
      </c>
      <c r="CX91" s="114">
        <f t="shared" si="96"/>
        <v>0</v>
      </c>
      <c r="CY91" s="114">
        <f t="shared" si="96"/>
        <v>0</v>
      </c>
      <c r="CZ91" s="114">
        <f t="shared" si="96"/>
        <v>0</v>
      </c>
      <c r="DA91" s="114">
        <f t="shared" si="96"/>
        <v>0</v>
      </c>
      <c r="DB91" s="114">
        <f t="shared" si="96"/>
        <v>0</v>
      </c>
      <c r="DC91" s="114">
        <f t="shared" si="96"/>
        <v>0</v>
      </c>
      <c r="DD91" s="53"/>
      <c r="DE91" s="114">
        <f t="shared" ref="DE91:EL91" si="97">COUNTIF(DE5:DE65,"T-*")</f>
        <v>0</v>
      </c>
      <c r="DF91" s="114">
        <f t="shared" si="97"/>
        <v>0</v>
      </c>
      <c r="DG91" s="114">
        <f t="shared" si="97"/>
        <v>0</v>
      </c>
      <c r="DH91" s="114">
        <f t="shared" si="97"/>
        <v>0</v>
      </c>
      <c r="DI91" s="114">
        <f t="shared" si="97"/>
        <v>0</v>
      </c>
      <c r="DJ91" s="114">
        <f t="shared" si="97"/>
        <v>0</v>
      </c>
      <c r="DK91" s="114">
        <f t="shared" si="97"/>
        <v>0</v>
      </c>
      <c r="DL91" s="114">
        <f t="shared" si="97"/>
        <v>0</v>
      </c>
      <c r="DM91" s="114">
        <f t="shared" si="97"/>
        <v>0</v>
      </c>
      <c r="DN91" s="114">
        <f t="shared" si="97"/>
        <v>0</v>
      </c>
      <c r="DO91" s="114">
        <f t="shared" si="97"/>
        <v>0</v>
      </c>
      <c r="DP91" s="114">
        <f t="shared" si="97"/>
        <v>0</v>
      </c>
      <c r="DQ91" s="114">
        <f t="shared" si="97"/>
        <v>0</v>
      </c>
      <c r="DR91" s="114">
        <f t="shared" si="97"/>
        <v>0</v>
      </c>
      <c r="DS91" s="114">
        <f t="shared" si="97"/>
        <v>0</v>
      </c>
      <c r="DT91" s="114">
        <f t="shared" si="97"/>
        <v>0</v>
      </c>
      <c r="DU91" s="114">
        <f t="shared" si="97"/>
        <v>0</v>
      </c>
      <c r="DV91" s="114">
        <f t="shared" si="97"/>
        <v>0</v>
      </c>
      <c r="DW91" s="114">
        <f t="shared" si="97"/>
        <v>0</v>
      </c>
      <c r="DX91" s="114">
        <f t="shared" si="97"/>
        <v>0</v>
      </c>
      <c r="DY91" s="114">
        <f t="shared" si="97"/>
        <v>0</v>
      </c>
      <c r="DZ91" s="114">
        <f t="shared" si="97"/>
        <v>0</v>
      </c>
      <c r="EA91" s="114">
        <f t="shared" si="97"/>
        <v>0</v>
      </c>
      <c r="EB91" s="114">
        <f t="shared" si="97"/>
        <v>0</v>
      </c>
      <c r="EC91" s="114">
        <f t="shared" si="97"/>
        <v>0</v>
      </c>
      <c r="ED91" s="114">
        <f t="shared" si="97"/>
        <v>0</v>
      </c>
      <c r="EE91" s="114">
        <f t="shared" si="97"/>
        <v>0</v>
      </c>
      <c r="EF91" s="114">
        <f t="shared" si="97"/>
        <v>0</v>
      </c>
      <c r="EG91" s="114">
        <f t="shared" si="97"/>
        <v>0</v>
      </c>
      <c r="EH91" s="114">
        <f t="shared" si="97"/>
        <v>0</v>
      </c>
      <c r="EI91" s="114">
        <f t="shared" si="97"/>
        <v>0</v>
      </c>
      <c r="EJ91" s="114">
        <f t="shared" si="97"/>
        <v>0</v>
      </c>
      <c r="EK91" s="114">
        <f t="shared" si="97"/>
        <v>0</v>
      </c>
      <c r="EL91" s="114">
        <f t="shared" si="97"/>
        <v>0</v>
      </c>
      <c r="EM91" s="53"/>
      <c r="EN91" s="114">
        <f t="shared" ref="EN91:FU91" si="98">COUNTIF(EN5:EN65,"T-*")</f>
        <v>0</v>
      </c>
      <c r="EO91" s="114">
        <f t="shared" si="98"/>
        <v>0</v>
      </c>
      <c r="EP91" s="114">
        <f t="shared" si="98"/>
        <v>0</v>
      </c>
      <c r="EQ91" s="114">
        <f t="shared" si="98"/>
        <v>0</v>
      </c>
      <c r="ER91" s="114">
        <f t="shared" si="98"/>
        <v>0</v>
      </c>
      <c r="ES91" s="114">
        <f t="shared" si="98"/>
        <v>0</v>
      </c>
      <c r="ET91" s="114">
        <f t="shared" si="98"/>
        <v>0</v>
      </c>
      <c r="EU91" s="114">
        <f t="shared" si="98"/>
        <v>0</v>
      </c>
      <c r="EV91" s="114">
        <f t="shared" si="98"/>
        <v>0</v>
      </c>
      <c r="EW91" s="114">
        <f t="shared" si="98"/>
        <v>0</v>
      </c>
      <c r="EX91" s="114">
        <f t="shared" si="98"/>
        <v>0</v>
      </c>
      <c r="EY91" s="114">
        <f t="shared" si="98"/>
        <v>0</v>
      </c>
      <c r="EZ91" s="114">
        <f t="shared" si="98"/>
        <v>0</v>
      </c>
      <c r="FA91" s="114">
        <f t="shared" si="98"/>
        <v>0</v>
      </c>
      <c r="FB91" s="114">
        <f t="shared" si="98"/>
        <v>0</v>
      </c>
      <c r="FC91" s="114">
        <f t="shared" si="98"/>
        <v>0</v>
      </c>
      <c r="FD91" s="114">
        <f t="shared" si="98"/>
        <v>0</v>
      </c>
      <c r="FE91" s="114">
        <f t="shared" si="98"/>
        <v>0</v>
      </c>
      <c r="FF91" s="114">
        <f t="shared" si="98"/>
        <v>0</v>
      </c>
      <c r="FG91" s="114">
        <f t="shared" si="98"/>
        <v>0</v>
      </c>
      <c r="FH91" s="114">
        <f t="shared" si="98"/>
        <v>0</v>
      </c>
      <c r="FI91" s="114">
        <f t="shared" si="98"/>
        <v>0</v>
      </c>
      <c r="FJ91" s="114">
        <f t="shared" si="98"/>
        <v>0</v>
      </c>
      <c r="FK91" s="114">
        <f t="shared" si="98"/>
        <v>0</v>
      </c>
      <c r="FL91" s="114">
        <f t="shared" si="98"/>
        <v>0</v>
      </c>
      <c r="FM91" s="114">
        <f t="shared" si="98"/>
        <v>0</v>
      </c>
      <c r="FN91" s="114">
        <f t="shared" si="98"/>
        <v>0</v>
      </c>
      <c r="FO91" s="114">
        <f t="shared" si="98"/>
        <v>0</v>
      </c>
      <c r="FP91" s="114">
        <f t="shared" si="98"/>
        <v>0</v>
      </c>
      <c r="FQ91" s="114">
        <f t="shared" si="98"/>
        <v>0</v>
      </c>
      <c r="FR91" s="114">
        <f t="shared" si="98"/>
        <v>0</v>
      </c>
      <c r="FS91" s="114">
        <f t="shared" si="98"/>
        <v>0</v>
      </c>
      <c r="FT91" s="114">
        <f t="shared" si="98"/>
        <v>0</v>
      </c>
      <c r="FU91" s="114">
        <f t="shared" si="98"/>
        <v>0</v>
      </c>
      <c r="FV91" s="53"/>
      <c r="FX91" s="53"/>
    </row>
    <row r="92" spans="1:180" s="57" customFormat="1" ht="16.5" thickBot="1">
      <c r="A92" s="115"/>
      <c r="AL92" s="53"/>
      <c r="BU92" s="53"/>
      <c r="DD92" s="53"/>
      <c r="EM92" s="53"/>
      <c r="FV92" s="53"/>
      <c r="FX92" s="53"/>
    </row>
    <row r="93" spans="1:180" s="57" customFormat="1" ht="15.75">
      <c r="A93" s="116"/>
      <c r="B93" s="117" t="s">
        <v>317</v>
      </c>
      <c r="C93" s="118" t="s">
        <v>318</v>
      </c>
      <c r="D93" s="118" t="s">
        <v>319</v>
      </c>
      <c r="E93" s="119" t="s">
        <v>320</v>
      </c>
      <c r="F93" s="107"/>
      <c r="AL93" s="53"/>
      <c r="BU93" s="53"/>
      <c r="DD93" s="53"/>
      <c r="EM93" s="53"/>
      <c r="FV93" s="53"/>
      <c r="FX93" s="53"/>
    </row>
    <row r="94" spans="1:180" s="57" customFormat="1" ht="15.75">
      <c r="A94" s="116"/>
      <c r="B94" s="120" t="s">
        <v>321</v>
      </c>
      <c r="C94" s="121">
        <v>2</v>
      </c>
      <c r="D94" s="121">
        <v>6</v>
      </c>
      <c r="E94" s="122">
        <v>2</v>
      </c>
      <c r="F94" s="121"/>
      <c r="AL94" s="53"/>
      <c r="BU94" s="53"/>
      <c r="DD94" s="53"/>
      <c r="EM94" s="53"/>
      <c r="FV94" s="53"/>
      <c r="FX94" s="53"/>
    </row>
    <row r="95" spans="1:180" s="57" customFormat="1" ht="15.75">
      <c r="A95" s="116"/>
      <c r="B95" s="120" t="s">
        <v>322</v>
      </c>
      <c r="C95" s="121">
        <v>1</v>
      </c>
      <c r="D95" s="121">
        <v>6</v>
      </c>
      <c r="E95" s="122">
        <v>1</v>
      </c>
      <c r="F95" s="121"/>
      <c r="AL95" s="53"/>
      <c r="BU95" s="53"/>
      <c r="DD95" s="53"/>
      <c r="EM95" s="53"/>
      <c r="FV95" s="53"/>
      <c r="FX95" s="53"/>
    </row>
    <row r="96" spans="1:180" s="57" customFormat="1" ht="15.75">
      <c r="A96" s="116"/>
      <c r="B96" s="120" t="s">
        <v>270</v>
      </c>
      <c r="C96" s="121">
        <v>1</v>
      </c>
      <c r="D96" s="121">
        <v>2</v>
      </c>
      <c r="E96" s="122">
        <v>1</v>
      </c>
      <c r="F96" s="121"/>
      <c r="AL96" s="53"/>
      <c r="BU96" s="53"/>
      <c r="DD96" s="53"/>
      <c r="EM96" s="53"/>
      <c r="FV96" s="53"/>
      <c r="FX96" s="53"/>
    </row>
    <row r="97" spans="1:180" s="57" customFormat="1" ht="15.75">
      <c r="A97" s="116"/>
      <c r="B97" s="120" t="s">
        <v>279</v>
      </c>
      <c r="C97" s="121">
        <v>1</v>
      </c>
      <c r="D97" s="121">
        <v>2</v>
      </c>
      <c r="E97" s="122">
        <v>1</v>
      </c>
      <c r="F97" s="121"/>
      <c r="AL97" s="53"/>
      <c r="BU97" s="53"/>
      <c r="DD97" s="53"/>
      <c r="EM97" s="53"/>
      <c r="FV97" s="53"/>
      <c r="FX97" s="53"/>
    </row>
    <row r="98" spans="1:180" s="57" customFormat="1" ht="16.5" thickBot="1">
      <c r="B98" s="123"/>
      <c r="C98" s="124"/>
      <c r="D98" s="124"/>
      <c r="E98" s="125"/>
      <c r="F98" s="121"/>
      <c r="AL98" s="53"/>
      <c r="BU98" s="53"/>
      <c r="DD98" s="53"/>
      <c r="EM98" s="53"/>
      <c r="FV98" s="53"/>
      <c r="FX98" s="53"/>
    </row>
    <row r="99" spans="1:180"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3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3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3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  <c r="DS99" s="57"/>
      <c r="DT99" s="57"/>
      <c r="DU99" s="57"/>
      <c r="DV99" s="57"/>
      <c r="DW99" s="57"/>
      <c r="DX99" s="57"/>
      <c r="DY99" s="57"/>
      <c r="DZ99" s="57"/>
      <c r="EA99" s="57"/>
      <c r="EB99" s="57"/>
      <c r="EC99" s="57"/>
      <c r="ED99" s="57"/>
      <c r="EE99" s="57"/>
      <c r="EF99" s="57"/>
      <c r="EG99" s="57"/>
      <c r="EH99" s="57"/>
      <c r="EI99" s="57"/>
      <c r="EJ99" s="57"/>
      <c r="EK99" s="57"/>
      <c r="EL99" s="57"/>
      <c r="EM99" s="53"/>
      <c r="EN99" s="57"/>
      <c r="EO99" s="57"/>
      <c r="EP99" s="57"/>
      <c r="EQ99" s="57"/>
      <c r="ER99" s="57"/>
      <c r="ES99" s="57"/>
      <c r="ET99" s="57"/>
      <c r="EU99" s="57"/>
      <c r="EV99" s="57"/>
      <c r="EW99" s="57"/>
      <c r="EX99" s="57"/>
      <c r="EY99" s="57"/>
      <c r="EZ99" s="57"/>
      <c r="FA99" s="57"/>
      <c r="FB99" s="57"/>
      <c r="FC99" s="57"/>
      <c r="FD99" s="57"/>
      <c r="FE99" s="57"/>
      <c r="FF99" s="57"/>
      <c r="FG99" s="57"/>
      <c r="FH99" s="57"/>
      <c r="FI99" s="57"/>
      <c r="FJ99" s="57"/>
      <c r="FK99" s="57"/>
      <c r="FL99" s="57"/>
      <c r="FM99" s="57"/>
      <c r="FN99" s="57"/>
      <c r="FO99" s="57"/>
      <c r="FP99" s="57"/>
      <c r="FQ99" s="57"/>
      <c r="FR99" s="57"/>
      <c r="FS99" s="57"/>
      <c r="FT99" s="57"/>
      <c r="FU99" s="57"/>
      <c r="FV99" s="53"/>
      <c r="FW99" s="57"/>
      <c r="FX99" s="53"/>
    </row>
  </sheetData>
  <sheetProtection sort="0" autoFilter="0"/>
  <mergeCells count="18">
    <mergeCell ref="A56:A58"/>
    <mergeCell ref="A60:A63"/>
    <mergeCell ref="B3:C3"/>
    <mergeCell ref="A5:A20"/>
    <mergeCell ref="A22:A32"/>
    <mergeCell ref="A34:A44"/>
    <mergeCell ref="A46:A50"/>
    <mergeCell ref="A52:A54"/>
    <mergeCell ref="D1:AL1"/>
    <mergeCell ref="AM1:BU1"/>
    <mergeCell ref="BV1:DD1"/>
    <mergeCell ref="DE1:EM1"/>
    <mergeCell ref="EN1:FV1"/>
    <mergeCell ref="D2:AL2"/>
    <mergeCell ref="AM2:BU2"/>
    <mergeCell ref="BV2:DD2"/>
    <mergeCell ref="DE2:EM2"/>
    <mergeCell ref="EN2:FV2"/>
  </mergeCells>
  <conditionalFormatting sqref="F66:AC66">
    <cfRule type="expression" dxfId="229" priority="46">
      <formula>AND(F66&lt;&gt;"",F66&lt;$D94)</formula>
    </cfRule>
  </conditionalFormatting>
  <conditionalFormatting sqref="AO66:BL66">
    <cfRule type="expression" dxfId="228" priority="45">
      <formula>AND(AO66&lt;&gt;"",AO66&lt;$D94)</formula>
    </cfRule>
  </conditionalFormatting>
  <conditionalFormatting sqref="BX66:CU66">
    <cfRule type="expression" dxfId="227" priority="44">
      <formula>AND(BX66&lt;&gt;"",BX66&lt;$D94)</formula>
    </cfRule>
  </conditionalFormatting>
  <conditionalFormatting sqref="DG66:ED66">
    <cfRule type="expression" dxfId="226" priority="43">
      <formula>AND(DG66&lt;&gt;"",DG66&lt;$D94)</formula>
    </cfRule>
  </conditionalFormatting>
  <conditionalFormatting sqref="EP66:FM66">
    <cfRule type="expression" dxfId="225" priority="42">
      <formula>AND(EP66&lt;&gt;"",EP66&lt;$D94)</formula>
    </cfRule>
  </conditionalFormatting>
  <conditionalFormatting sqref="FV37:FV39 FV23:FV25 FV43:FV44 FV56:FV58 FV52:FV54 FV46:FV50 FV34 FV27:FV32 EM27:EM32 DD27:DD32 BU27:BU32 AL27:AL32 FV5:FV20 EM5:EM20 DD5:DD20 BU5:BU20 AL5:AL20">
    <cfRule type="expression" dxfId="224" priority="41">
      <formula>AND(AL5&lt;&gt;"",AL5&lt;&gt;8)</formula>
    </cfRule>
  </conditionalFormatting>
  <conditionalFormatting sqref="FV40:FV41">
    <cfRule type="expression" dxfId="223" priority="40">
      <formula>AND(FV40&lt;&gt;"",FV40&lt;&gt;8)</formula>
    </cfRule>
  </conditionalFormatting>
  <conditionalFormatting sqref="FV35">
    <cfRule type="expression" dxfId="222" priority="39">
      <formula>AND(FV35&lt;&gt;"",FV35&lt;&gt;8)</formula>
    </cfRule>
  </conditionalFormatting>
  <conditionalFormatting sqref="FV36">
    <cfRule type="expression" dxfId="221" priority="38">
      <formula>AND(FV36&lt;&gt;"",FV36&lt;&gt;8)</formula>
    </cfRule>
  </conditionalFormatting>
  <conditionalFormatting sqref="FV26">
    <cfRule type="expression" dxfId="220" priority="37">
      <formula>AND(FV26&lt;&gt;"",FV26&lt;&gt;8)</formula>
    </cfRule>
  </conditionalFormatting>
  <conditionalFormatting sqref="FV22">
    <cfRule type="expression" dxfId="219" priority="36">
      <formula>AND(FV22&lt;&gt;"",FV22&lt;&gt;8)</formula>
    </cfRule>
  </conditionalFormatting>
  <conditionalFormatting sqref="FV42">
    <cfRule type="expression" dxfId="218" priority="35">
      <formula>AND(FV42&lt;&gt;"",FV42&lt;&gt;8)</formula>
    </cfRule>
  </conditionalFormatting>
  <conditionalFormatting sqref="EM37:EM39 EM23:EM25 EM43:EM44 EM56:EM58 EM52:EM54 EM46:EM50 EM34">
    <cfRule type="expression" dxfId="217" priority="33">
      <formula>AND(EM23&lt;&gt;"",EM23&lt;&gt;8)</formula>
    </cfRule>
  </conditionalFormatting>
  <conditionalFormatting sqref="EM40:EM42">
    <cfRule type="expression" dxfId="216" priority="32">
      <formula>AND(EM40&lt;&gt;"",EM40&lt;&gt;8)</formula>
    </cfRule>
  </conditionalFormatting>
  <conditionalFormatting sqref="EM35">
    <cfRule type="expression" dxfId="215" priority="31">
      <formula>AND(EM35&lt;&gt;"",EM35&lt;&gt;8)</formula>
    </cfRule>
  </conditionalFormatting>
  <conditionalFormatting sqref="EM36">
    <cfRule type="expression" dxfId="214" priority="30">
      <formula>AND(EM36&lt;&gt;"",EM36&lt;&gt;8)</formula>
    </cfRule>
  </conditionalFormatting>
  <conditionalFormatting sqref="EM26">
    <cfRule type="expression" dxfId="213" priority="29">
      <formula>AND(EM26&lt;&gt;"",EM26&lt;&gt;8)</formula>
    </cfRule>
  </conditionalFormatting>
  <conditionalFormatting sqref="EM22">
    <cfRule type="expression" dxfId="212" priority="28">
      <formula>AND(EM22&lt;&gt;"",EM22&lt;&gt;8)</formula>
    </cfRule>
  </conditionalFormatting>
  <conditionalFormatting sqref="DD37:DD39 DD23:DD25 DD43:DD44 DD56:DD58 DD52:DD54 DD46:DD50 DD34">
    <cfRule type="expression" dxfId="211" priority="26">
      <formula>AND(DD23&lt;&gt;"",DD23&lt;&gt;8)</formula>
    </cfRule>
  </conditionalFormatting>
  <conditionalFormatting sqref="DD40:DD41">
    <cfRule type="expression" dxfId="210" priority="25">
      <formula>AND(DD40&lt;&gt;"",DD40&lt;&gt;8)</formula>
    </cfRule>
  </conditionalFormatting>
  <conditionalFormatting sqref="DD35">
    <cfRule type="expression" dxfId="209" priority="24">
      <formula>AND(DD35&lt;&gt;"",DD35&lt;&gt;8)</formula>
    </cfRule>
  </conditionalFormatting>
  <conditionalFormatting sqref="DD36">
    <cfRule type="expression" dxfId="208" priority="23">
      <formula>AND(DD36&lt;&gt;"",DD36&lt;&gt;8)</formula>
    </cfRule>
  </conditionalFormatting>
  <conditionalFormatting sqref="DD26">
    <cfRule type="expression" dxfId="207" priority="22">
      <formula>AND(DD26&lt;&gt;"",DD26&lt;&gt;8)</formula>
    </cfRule>
  </conditionalFormatting>
  <conditionalFormatting sqref="DD22">
    <cfRule type="expression" dxfId="206" priority="21">
      <formula>AND(DD22&lt;&gt;"",DD22&lt;&gt;8)</formula>
    </cfRule>
  </conditionalFormatting>
  <conditionalFormatting sqref="DD42">
    <cfRule type="expression" dxfId="205" priority="20">
      <formula>AND(DD42&lt;&gt;"",DD42&lt;&gt;8)</formula>
    </cfRule>
  </conditionalFormatting>
  <conditionalFormatting sqref="BU37:BU39 BU23:BU25 BU43:BU44 BU56:BU58 BU52:BU54 BU46:BU50 BU34">
    <cfRule type="expression" dxfId="204" priority="18">
      <formula>AND(BU23&lt;&gt;"",BU23&lt;&gt;8)</formula>
    </cfRule>
  </conditionalFormatting>
  <conditionalFormatting sqref="BU40:BU41">
    <cfRule type="expression" dxfId="203" priority="17">
      <formula>AND(BU40&lt;&gt;"",BU40&lt;&gt;8)</formula>
    </cfRule>
  </conditionalFormatting>
  <conditionalFormatting sqref="BU35">
    <cfRule type="expression" dxfId="202" priority="16">
      <formula>AND(BU35&lt;&gt;"",BU35&lt;&gt;8)</formula>
    </cfRule>
  </conditionalFormatting>
  <conditionalFormatting sqref="BU36">
    <cfRule type="expression" dxfId="201" priority="15">
      <formula>AND(BU36&lt;&gt;"",BU36&lt;&gt;8)</formula>
    </cfRule>
  </conditionalFormatting>
  <conditionalFormatting sqref="BU26">
    <cfRule type="expression" dxfId="200" priority="14">
      <formula>AND(BU26&lt;&gt;"",BU26&lt;&gt;8)</formula>
    </cfRule>
  </conditionalFormatting>
  <conditionalFormatting sqref="BU22">
    <cfRule type="expression" dxfId="199" priority="13">
      <formula>AND(BU22&lt;&gt;"",BU22&lt;&gt;8)</formula>
    </cfRule>
  </conditionalFormatting>
  <conditionalFormatting sqref="BU42">
    <cfRule type="expression" dxfId="198" priority="12">
      <formula>AND(BU42&lt;&gt;"",BU42&lt;&gt;8)</formula>
    </cfRule>
  </conditionalFormatting>
  <conditionalFormatting sqref="AL37:AL39 AL23:AL25 AL43:AL44 AL56:AL58 AL52:AL54 AL46:AL50 AL34">
    <cfRule type="expression" dxfId="197" priority="10">
      <formula>AND(AL23&lt;&gt;"",AL23&lt;&gt;8)</formula>
    </cfRule>
  </conditionalFormatting>
  <conditionalFormatting sqref="AL40">
    <cfRule type="expression" dxfId="196" priority="9">
      <formula>AND(AL40&lt;&gt;"",AL40&lt;&gt;8)</formula>
    </cfRule>
  </conditionalFormatting>
  <conditionalFormatting sqref="AL35">
    <cfRule type="expression" dxfId="195" priority="8">
      <formula>AND(AL35&lt;&gt;"",AL35&lt;&gt;8)</formula>
    </cfRule>
  </conditionalFormatting>
  <conditionalFormatting sqref="AL36">
    <cfRule type="expression" dxfId="194" priority="7">
      <formula>AND(AL36&lt;&gt;"",AL36&lt;&gt;8)</formula>
    </cfRule>
  </conditionalFormatting>
  <conditionalFormatting sqref="AL26">
    <cfRule type="expression" dxfId="193" priority="6">
      <formula>AND(AL26&lt;&gt;"",AL26&lt;&gt;8)</formula>
    </cfRule>
  </conditionalFormatting>
  <conditionalFormatting sqref="AL22">
    <cfRule type="expression" dxfId="192" priority="5">
      <formula>AND(AL22&lt;&gt;"",AL22&lt;&gt;8)</formula>
    </cfRule>
  </conditionalFormatting>
  <conditionalFormatting sqref="AL41:AL42">
    <cfRule type="expression" dxfId="191" priority="4">
      <formula>AND(AL41&lt;&gt;"",AL41&lt;&gt;8)</formula>
    </cfRule>
  </conditionalFormatting>
  <conditionalFormatting sqref="FX46:FX50 FX52:FX54 FX56:FX58 FX34:FX44 FX22:FX32 FX5:FX20">
    <cfRule type="expression" dxfId="190" priority="2">
      <formula>AND(FX5&lt;&gt;"",FX5&lt;&gt;40)</formula>
    </cfRule>
  </conditionalFormatting>
  <pageMargins left="0.7" right="0.7" top="0.75" bottom="0.75" header="0.3" footer="0.3"/>
  <pageSetup orientation="portrait" horizontalDpi="90" verticalDpi="9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8C181F74-D969-4FAF-B295-F59463CAA0A8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FV60:FV62</xm:sqref>
        </x14:conditionalFormatting>
        <x14:conditionalFormatting xmlns:xm="http://schemas.microsoft.com/office/excel/2006/main">
          <x14:cfRule type="expression" priority="27" id="{7F9EC6E1-7AE2-422F-B384-E33CD903E818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EM60:EM62</xm:sqref>
        </x14:conditionalFormatting>
        <x14:conditionalFormatting xmlns:xm="http://schemas.microsoft.com/office/excel/2006/main">
          <x14:cfRule type="expression" priority="19" id="{B75C6E17-BCC6-4E21-AEA1-6444A4DC221F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DD60:DD62</xm:sqref>
        </x14:conditionalFormatting>
        <x14:conditionalFormatting xmlns:xm="http://schemas.microsoft.com/office/excel/2006/main">
          <x14:cfRule type="expression" priority="11" id="{36B49081-B8CD-4D4C-A305-1649EBC295FF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BU60:BU62</xm:sqref>
        </x14:conditionalFormatting>
        <x14:conditionalFormatting xmlns:xm="http://schemas.microsoft.com/office/excel/2006/main">
          <x14:cfRule type="expression" priority="3" id="{A7DD27E4-0CF8-4527-B10A-2F3CF34400F1}">
            <xm:f>AND('C:\Users\udjuzumkulov\Downloads\[Week 1-5.xlsx]Week 3 (Session)'!#REF!&lt;&gt;"",'C:\Users\udjuzumkulov\Downloads\[Week 1-5.xlsx]Week 3 (Session)'!#REF!&lt;&gt;8)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AL60:AL62</xm:sqref>
        </x14:conditionalFormatting>
        <x14:conditionalFormatting xmlns:xm="http://schemas.microsoft.com/office/excel/2006/main">
          <x14:cfRule type="expression" priority="1" id="{5EC07572-CAFB-47EC-830F-CEA8E3BD92EF}">
            <xm:f>AND('C:\Users\udjuzumkulov\Downloads\[Week 1-5.xlsx]Week 3 (Session)'!#REF!&lt;&gt;"",'C:\Users\udjuzumkulov\Downloads\[Week 1-5.xlsx]Week 3 (Session)'!#REF!&lt;&gt;40)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FX60:FX62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European Parliament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DJUZUMKULOV Ulukbek</dc:creator>
  <cp:keywords/>
  <dc:description/>
  <cp:lastModifiedBy>DROSOU Kleoniki</cp:lastModifiedBy>
  <cp:revision/>
  <dcterms:created xsi:type="dcterms:W3CDTF">2023-05-22T08:59:10Z</dcterms:created>
  <dcterms:modified xsi:type="dcterms:W3CDTF">2023-06-04T10:25:38Z</dcterms:modified>
  <cp:category/>
  <cp:contentStatus/>
</cp:coreProperties>
</file>