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town\Dropbox\ucf\fall-2018\cop-6616\project\ConcurrentTreeTraversals\"/>
    </mc:Choice>
  </mc:AlternateContent>
  <xr:revisionPtr revIDLastSave="0" documentId="13_ncr:1_{6536553A-DDC8-4DAB-A2DD-69C5392593CA}" xr6:coauthVersionLast="38" xr6:coauthVersionMax="38" xr10:uidLastSave="{00000000-0000-0000-0000-000000000000}"/>
  <bookViews>
    <workbookView xWindow="0" yWindow="0" windowWidth="28800" windowHeight="12165" activeTab="7" xr2:uid="{6A58CD52-EC30-4D0D-AA62-F3560D9273AD}"/>
  </bookViews>
  <sheets>
    <sheet name="Concurrent-9-1-90" sheetId="4" r:id="rId1"/>
    <sheet name="Conc-20-10-70" sheetId="5" r:id="rId2"/>
    <sheet name="conc-50-50-0" sheetId="6" r:id="rId3"/>
    <sheet name="Concurrent" sheetId="1" r:id="rId4"/>
    <sheet name="stm-9-1-90" sheetId="7" r:id="rId5"/>
    <sheet name="stm-20-10-70" sheetId="8" r:id="rId6"/>
    <sheet name="stm-50-50-0" sheetId="9" r:id="rId7"/>
    <sheet name="STM" sheetId="2" r:id="rId8"/>
    <sheet name="stm2-9-1-90" sheetId="10" r:id="rId9"/>
    <sheet name="stm2-20-10-70" sheetId="11" r:id="rId10"/>
    <sheet name="stm2-50-50" sheetId="12" r:id="rId11"/>
    <sheet name="STM_Improved" sheetId="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2" l="1"/>
  <c r="C12" i="2"/>
  <c r="C13" i="2"/>
  <c r="C14" i="2"/>
  <c r="C15" i="2"/>
  <c r="C16" i="2"/>
  <c r="C17" i="2"/>
  <c r="C18" i="2"/>
  <c r="C38" i="1" l="1"/>
  <c r="D7" i="1"/>
  <c r="C41" i="1" l="1"/>
  <c r="C40" i="1"/>
  <c r="C39" i="1"/>
  <c r="C25" i="1"/>
  <c r="C24" i="1"/>
  <c r="C23" i="1"/>
  <c r="C22" i="1"/>
  <c r="C8" i="1"/>
  <c r="C9" i="1"/>
  <c r="C10" i="1"/>
  <c r="C7" i="1"/>
  <c r="C43" i="2"/>
  <c r="C42" i="2"/>
  <c r="C41" i="2"/>
  <c r="C40" i="2"/>
  <c r="C27" i="2"/>
  <c r="C26" i="2"/>
  <c r="C25" i="2"/>
  <c r="C24" i="2"/>
  <c r="C8" i="2"/>
  <c r="C9" i="2"/>
  <c r="C10" i="2"/>
  <c r="C7" i="2"/>
  <c r="C42" i="3"/>
  <c r="C41" i="3"/>
  <c r="C40" i="3"/>
  <c r="C39" i="3"/>
  <c r="C26" i="3"/>
  <c r="C25" i="3"/>
  <c r="C24" i="3"/>
  <c r="C23" i="3"/>
  <c r="C8" i="3"/>
  <c r="C9" i="3"/>
  <c r="C10" i="3"/>
  <c r="C7" i="3"/>
  <c r="G42" i="3"/>
  <c r="G41" i="3"/>
  <c r="G40" i="3"/>
  <c r="G39" i="3"/>
  <c r="G26" i="3"/>
  <c r="G25" i="3"/>
  <c r="G24" i="3"/>
  <c r="G23" i="3"/>
  <c r="G8" i="3"/>
  <c r="G9" i="3"/>
  <c r="G10" i="3"/>
  <c r="G7" i="3"/>
  <c r="G43" i="2"/>
  <c r="G42" i="2"/>
  <c r="G41" i="2"/>
  <c r="G40" i="2"/>
  <c r="G27" i="2"/>
  <c r="G26" i="2"/>
  <c r="G25" i="2"/>
  <c r="G24" i="2"/>
  <c r="G8" i="2"/>
  <c r="G9" i="2"/>
  <c r="G10" i="2"/>
  <c r="G7" i="2"/>
  <c r="G39" i="1"/>
  <c r="G40" i="1"/>
  <c r="G41" i="1"/>
  <c r="G38" i="1"/>
  <c r="G25" i="1"/>
  <c r="G24" i="1"/>
  <c r="G23" i="1"/>
  <c r="G22" i="1"/>
  <c r="G8" i="1"/>
  <c r="G9" i="1"/>
  <c r="G10" i="1"/>
  <c r="G7" i="1"/>
</calcChain>
</file>

<file path=xl/sharedStrings.xml><?xml version="1.0" encoding="utf-8"?>
<sst xmlns="http://schemas.openxmlformats.org/spreadsheetml/2006/main" count="102" uniqueCount="11">
  <si>
    <t>BST</t>
  </si>
  <si>
    <t>threads</t>
  </si>
  <si>
    <t>time</t>
  </si>
  <si>
    <t>ops</t>
  </si>
  <si>
    <t>number of ops</t>
  </si>
  <si>
    <t>AVL</t>
  </si>
  <si>
    <t>add</t>
  </si>
  <si>
    <t>remove</t>
  </si>
  <si>
    <t>contains</t>
  </si>
  <si>
    <t>time (ms)</t>
  </si>
  <si>
    <t>ops/s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</si>
</sst>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6.xml"/><Relationship Id="rId12" Type="http://schemas.openxmlformats.org/officeDocument/2006/relationships/worksheet" Target="worksheets/sheet3.xml"/><Relationship Id="rId2" Type="http://schemas.openxmlformats.org/officeDocument/2006/relationships/chartsheet" Target="chartsheets/sheet2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9.xml"/><Relationship Id="rId5" Type="http://schemas.openxmlformats.org/officeDocument/2006/relationships/chartsheet" Target="chartsheets/sheet4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8.xml"/><Relationship Id="rId4" Type="http://schemas.openxmlformats.org/officeDocument/2006/relationships/worksheet" Target="worksheets/sheet1.xml"/><Relationship Id="rId9" Type="http://schemas.openxmlformats.org/officeDocument/2006/relationships/chartsheet" Target="chartsheets/sheet7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Locking: 9%/1%/90%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Concurrent!$A$7:$A$10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Concurrent!$C$7:$C$10</c:f>
              <c:numCache>
                <c:formatCode>0.00</c:formatCode>
                <c:ptCount val="4"/>
                <c:pt idx="0">
                  <c:v>2.7930854376904537</c:v>
                </c:pt>
                <c:pt idx="1">
                  <c:v>5.47159694028299</c:v>
                </c:pt>
                <c:pt idx="2">
                  <c:v>9.4018982432553138</c:v>
                </c:pt>
                <c:pt idx="3">
                  <c:v>7.8185471575671803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3E-459C-ACD9-9BD1481B1B58}"/>
            </c:ext>
          </c:extLst>
        </c:ser>
        <c:ser>
          <c:idx val="1"/>
          <c:order val="1"/>
          <c:tx>
            <c:v>AVL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Concurrent!$E$7:$E$10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Concurrent!$G$7:$G$10</c:f>
              <c:numCache>
                <c:formatCode>0.00</c:formatCode>
                <c:ptCount val="4"/>
                <c:pt idx="0">
                  <c:v>3.9520380660306524</c:v>
                </c:pt>
                <c:pt idx="1">
                  <c:v>6.7692890892598463</c:v>
                </c:pt>
                <c:pt idx="2">
                  <c:v>10.397604391948095</c:v>
                </c:pt>
                <c:pt idx="3">
                  <c:v>9.8251612554591059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3E-459C-ACD9-9BD1481B1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947488"/>
        <c:axId val="449944864"/>
      </c:scatterChart>
      <c:valAx>
        <c:axId val="449947488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44864"/>
        <c:crosses val="autoZero"/>
        <c:crossBetween val="midCat"/>
      </c:valAx>
      <c:valAx>
        <c:axId val="44994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47488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70527755905511824"/>
          <c:y val="0.58374999999999999"/>
          <c:w val="0.12250021872265966"/>
          <c:h val="0.15625109361329836"/>
        </c:manualLayout>
      </c:layout>
      <c:overlay val="1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8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Locking:  20%/10%/70%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33114610673665"/>
          <c:y val="0.17171296296296298"/>
          <c:w val="0.78133552055993005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Concurrent!$A$20</c:f>
              <c:strCache>
                <c:ptCount val="1"/>
                <c:pt idx="0">
                  <c:v>BST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Concurrent!$A$22:$A$25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Concurrent!$C$22:$C$25</c:f>
              <c:numCache>
                <c:formatCode>0.00</c:formatCode>
                <c:ptCount val="4"/>
                <c:pt idx="0">
                  <c:v>1.619971002519055</c:v>
                </c:pt>
                <c:pt idx="1">
                  <c:v>2.7686106004562672</c:v>
                </c:pt>
                <c:pt idx="2">
                  <c:v>5.1282708752676314</c:v>
                </c:pt>
                <c:pt idx="3">
                  <c:v>4.9090837686054281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30-4486-9558-8C5E7F63F6F9}"/>
            </c:ext>
          </c:extLst>
        </c:ser>
        <c:ser>
          <c:idx val="1"/>
          <c:order val="1"/>
          <c:tx>
            <c:v>AVL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Concurrent!$E$22:$E$25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Concurrent!$G$22:$G$25</c:f>
              <c:numCache>
                <c:formatCode>0.00</c:formatCode>
                <c:ptCount val="4"/>
                <c:pt idx="0">
                  <c:v>1.8108232908091664</c:v>
                </c:pt>
                <c:pt idx="1">
                  <c:v>3.0408631185875801</c:v>
                </c:pt>
                <c:pt idx="2">
                  <c:v>5.9017418991215269</c:v>
                </c:pt>
                <c:pt idx="3">
                  <c:v>5.5339118115813708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30-4486-9558-8C5E7F63F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947488"/>
        <c:axId val="449944864"/>
      </c:scatterChart>
      <c:valAx>
        <c:axId val="449947488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44864"/>
        <c:crosses val="autoZero"/>
        <c:crossBetween val="midCat"/>
      </c:valAx>
      <c:valAx>
        <c:axId val="44994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47488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70527755905511824"/>
          <c:y val="0.58374999999999999"/>
          <c:w val="0.12250021872265966"/>
          <c:h val="0.15625109361329836"/>
        </c:manualLayout>
      </c:layout>
      <c:overlay val="1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Locking: 50%/50%/0%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Concurrent!$A$38:$A$41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Concurrent!$C$38:$C$41</c:f>
              <c:numCache>
                <c:formatCode>0.00</c:formatCode>
                <c:ptCount val="4"/>
                <c:pt idx="0">
                  <c:v>0.6763771885029406</c:v>
                </c:pt>
                <c:pt idx="1">
                  <c:v>1.3257236794135001</c:v>
                </c:pt>
                <c:pt idx="2">
                  <c:v>2.325621958522532</c:v>
                </c:pt>
                <c:pt idx="3">
                  <c:v>2.4358310751149408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AB-43CA-9024-E457BDBBD494}"/>
            </c:ext>
          </c:extLst>
        </c:ser>
        <c:ser>
          <c:idx val="1"/>
          <c:order val="1"/>
          <c:tx>
            <c:strRef>
              <c:f>Concurrent!$E$36</c:f>
              <c:strCache>
                <c:ptCount val="1"/>
                <c:pt idx="0">
                  <c:v>AVL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Concurrent!$E$38:$E$41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Concurrent!$G$38:$G$41</c:f>
              <c:numCache>
                <c:formatCode>0.00</c:formatCode>
                <c:ptCount val="4"/>
                <c:pt idx="0">
                  <c:v>0.69236734241719289</c:v>
                </c:pt>
                <c:pt idx="1">
                  <c:v>1.3061395087609307</c:v>
                </c:pt>
                <c:pt idx="2">
                  <c:v>2.3410924942233544</c:v>
                </c:pt>
                <c:pt idx="3">
                  <c:v>2.3921413372787717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AB-43CA-9024-E457BDBBD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947488"/>
        <c:axId val="449944864"/>
      </c:scatterChart>
      <c:valAx>
        <c:axId val="449947488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44864"/>
        <c:crosses val="autoZero"/>
        <c:crossBetween val="midCat"/>
      </c:valAx>
      <c:valAx>
        <c:axId val="44994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47488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70527755905511824"/>
          <c:y val="0.58374999999999999"/>
          <c:w val="0.12250021872265966"/>
          <c:h val="0.15625109361329836"/>
        </c:manualLayout>
      </c:layout>
      <c:overlay val="1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STM: 9%/1%/90%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STM!$A$5</c:f>
              <c:strCache>
                <c:ptCount val="1"/>
                <c:pt idx="0">
                  <c:v>BST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STM!$A$7:$A$10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STM!$C$7:$C$10</c:f>
              <c:numCache>
                <c:formatCode>0.00</c:formatCode>
                <c:ptCount val="4"/>
                <c:pt idx="0">
                  <c:v>2.1086480929913809</c:v>
                </c:pt>
                <c:pt idx="1">
                  <c:v>3.5383763452464572</c:v>
                </c:pt>
                <c:pt idx="2">
                  <c:v>6.1314522037972079</c:v>
                </c:pt>
                <c:pt idx="3">
                  <c:v>3.2386618496969422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A1-4F82-B59F-837D31EF72F4}"/>
            </c:ext>
          </c:extLst>
        </c:ser>
        <c:ser>
          <c:idx val="1"/>
          <c:order val="1"/>
          <c:tx>
            <c:v>AVL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STM!$E$7:$E$10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STM!$G$7:$G$10</c:f>
              <c:numCache>
                <c:formatCode>0.00</c:formatCode>
                <c:ptCount val="4"/>
                <c:pt idx="0">
                  <c:v>2.7441843872373477</c:v>
                </c:pt>
                <c:pt idx="1">
                  <c:v>4.1027997505497753</c:v>
                </c:pt>
                <c:pt idx="2">
                  <c:v>6.4879243508020696</c:v>
                </c:pt>
                <c:pt idx="3">
                  <c:v>3.5838568750918363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A1-4F82-B59F-837D31EF7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947488"/>
        <c:axId val="449944864"/>
      </c:scatterChart>
      <c:valAx>
        <c:axId val="449947488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44864"/>
        <c:crosses val="autoZero"/>
        <c:crossBetween val="midCat"/>
      </c:valAx>
      <c:valAx>
        <c:axId val="44994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47488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70527755905511824"/>
          <c:y val="0.58374999999999999"/>
          <c:w val="0.12250021872265966"/>
          <c:h val="0.15625109361329836"/>
        </c:manualLayout>
      </c:layout>
      <c:overlay val="1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STM: 20%/10%/70%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STM!$A$24:$A$27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STM!$C$24:$C$27</c:f>
              <c:numCache>
                <c:formatCode>0.00</c:formatCode>
                <c:ptCount val="4"/>
                <c:pt idx="0">
                  <c:v>1.0596419469861134</c:v>
                </c:pt>
                <c:pt idx="1">
                  <c:v>1.7363522711487709</c:v>
                </c:pt>
                <c:pt idx="2">
                  <c:v>2.7699334800474764</c:v>
                </c:pt>
                <c:pt idx="3">
                  <c:v>1.3189045179074259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05-415D-8565-298465F0DB06}"/>
            </c:ext>
          </c:extLst>
        </c:ser>
        <c:ser>
          <c:idx val="1"/>
          <c:order val="1"/>
          <c:tx>
            <c:strRef>
              <c:f>STM!$E$22</c:f>
              <c:strCache>
                <c:ptCount val="1"/>
                <c:pt idx="0">
                  <c:v>AVL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STM!$E$24:$E$27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STM!$G$24:$G$27</c:f>
              <c:numCache>
                <c:formatCode>0.00</c:formatCode>
                <c:ptCount val="4"/>
                <c:pt idx="0">
                  <c:v>1.2187616163216555</c:v>
                </c:pt>
                <c:pt idx="1">
                  <c:v>1.8346267451886913</c:v>
                </c:pt>
                <c:pt idx="2">
                  <c:v>2.9429032623554119</c:v>
                </c:pt>
                <c:pt idx="3">
                  <c:v>1.3935825523464447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05-415D-8565-298465F0D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947488"/>
        <c:axId val="449944864"/>
      </c:scatterChart>
      <c:valAx>
        <c:axId val="449947488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44864"/>
        <c:crosses val="autoZero"/>
        <c:crossBetween val="midCat"/>
      </c:valAx>
      <c:valAx>
        <c:axId val="44994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47488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70527755905511824"/>
          <c:y val="0.58374999999999999"/>
          <c:w val="0.12250021872265966"/>
          <c:h val="0.15625109361329836"/>
        </c:manualLayout>
      </c:layout>
      <c:overlay val="1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STM: 50%/50%/0%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STM!$A$40:$A$43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STM!$C$40:$C$43</c:f>
              <c:numCache>
                <c:formatCode>0.00</c:formatCode>
                <c:ptCount val="4"/>
                <c:pt idx="0">
                  <c:v>0.41276347208377445</c:v>
                </c:pt>
                <c:pt idx="1">
                  <c:v>0.67326012751546815</c:v>
                </c:pt>
                <c:pt idx="2">
                  <c:v>0.8355056480181805</c:v>
                </c:pt>
                <c:pt idx="3">
                  <c:v>0.33503868021563094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D2-4DE5-941B-059679229D52}"/>
            </c:ext>
          </c:extLst>
        </c:ser>
        <c:ser>
          <c:idx val="1"/>
          <c:order val="1"/>
          <c:tx>
            <c:strRef>
              <c:f>STM!$E$38</c:f>
              <c:strCache>
                <c:ptCount val="1"/>
                <c:pt idx="0">
                  <c:v>AVL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STM!$E$40:$E$43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STM!$G$40:$G$43</c:f>
              <c:numCache>
                <c:formatCode>0.00</c:formatCode>
                <c:ptCount val="4"/>
                <c:pt idx="0">
                  <c:v>0.41718119013449922</c:v>
                </c:pt>
                <c:pt idx="1">
                  <c:v>0.67347550401223033</c:v>
                </c:pt>
                <c:pt idx="2">
                  <c:v>1.0046162114918049</c:v>
                </c:pt>
                <c:pt idx="3">
                  <c:v>0.28631062985475458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D2-4DE5-941B-059679229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947488"/>
        <c:axId val="449944864"/>
      </c:scatterChart>
      <c:valAx>
        <c:axId val="449947488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44864"/>
        <c:crosses val="autoZero"/>
        <c:crossBetween val="midCat"/>
      </c:valAx>
      <c:valAx>
        <c:axId val="44994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(MOps/sec)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47488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7802775590551182"/>
          <c:y val="0.29208333333333336"/>
          <c:w val="0.12250021872265966"/>
          <c:h val="0.15625109361329836"/>
        </c:manualLayout>
      </c:layout>
      <c:overlay val="1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STM 2.0: 9%/1%/90%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STM_Improved!$A$5</c:f>
              <c:strCache>
                <c:ptCount val="1"/>
                <c:pt idx="0">
                  <c:v>BST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STM_Improved!$A$7:$A$10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STM_Improved!$C$7:$C$10</c:f>
              <c:numCache>
                <c:formatCode>0.00</c:formatCode>
                <c:ptCount val="4"/>
                <c:pt idx="0">
                  <c:v>3.0905118196624541</c:v>
                </c:pt>
                <c:pt idx="1">
                  <c:v>4.598504566315035</c:v>
                </c:pt>
                <c:pt idx="2">
                  <c:v>8.3795605758434029</c:v>
                </c:pt>
                <c:pt idx="3">
                  <c:v>5.8648446549272037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C4-44E7-AC60-39DDAEC7E9B5}"/>
            </c:ext>
          </c:extLst>
        </c:ser>
        <c:ser>
          <c:idx val="1"/>
          <c:order val="1"/>
          <c:tx>
            <c:strRef>
              <c:f>STM_Improved!$E$5</c:f>
              <c:strCache>
                <c:ptCount val="1"/>
                <c:pt idx="0">
                  <c:v>AVL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STM_Improved!$E$7:$E$10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STM_Improved!$G$7:$G$10</c:f>
              <c:numCache>
                <c:formatCode>0.00</c:formatCode>
                <c:ptCount val="4"/>
                <c:pt idx="0">
                  <c:v>3.1860070570056314</c:v>
                </c:pt>
                <c:pt idx="1">
                  <c:v>4.927722628348695</c:v>
                </c:pt>
                <c:pt idx="2">
                  <c:v>7.4950439022196571</c:v>
                </c:pt>
                <c:pt idx="3">
                  <c:v>4.6493571101455951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C4-44E7-AC60-39DDAEC7E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947488"/>
        <c:axId val="449944864"/>
      </c:scatterChart>
      <c:valAx>
        <c:axId val="449947488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44864"/>
        <c:crosses val="autoZero"/>
        <c:crossBetween val="midCat"/>
      </c:valAx>
      <c:valAx>
        <c:axId val="44994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47488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66638867016622927"/>
          <c:y val="0.57912037037037034"/>
          <c:w val="0.12250021872265966"/>
          <c:h val="0.15625109361329836"/>
        </c:manualLayout>
      </c:layout>
      <c:overlay val="1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STM 2.0: 20%/10%/70%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STM_Improved!$A$21</c:f>
              <c:strCache>
                <c:ptCount val="1"/>
                <c:pt idx="0">
                  <c:v>BST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STM_Improved!$A$23:$A$26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STM_Improved!$C$23:$C$26</c:f>
              <c:numCache>
                <c:formatCode>0.00</c:formatCode>
                <c:ptCount val="4"/>
                <c:pt idx="0">
                  <c:v>1.483294396855416</c:v>
                </c:pt>
                <c:pt idx="1">
                  <c:v>2.7039267776628613</c:v>
                </c:pt>
                <c:pt idx="2">
                  <c:v>4.6193643754619371</c:v>
                </c:pt>
                <c:pt idx="3">
                  <c:v>3.3523635839448604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9E-4F79-AD0C-E1FAE5231C97}"/>
            </c:ext>
          </c:extLst>
        </c:ser>
        <c:ser>
          <c:idx val="1"/>
          <c:order val="1"/>
          <c:tx>
            <c:v>AVL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STM_Improved!$E$23:$E$26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STM_Improved!$G$23:$G$26</c:f>
              <c:numCache>
                <c:formatCode>0.00</c:formatCode>
                <c:ptCount val="4"/>
                <c:pt idx="0">
                  <c:v>1.495987014832711</c:v>
                </c:pt>
                <c:pt idx="1">
                  <c:v>2.173941399235642</c:v>
                </c:pt>
                <c:pt idx="2">
                  <c:v>3.5848782664962653</c:v>
                </c:pt>
                <c:pt idx="3">
                  <c:v>1.9058872858259162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9E-4F79-AD0C-E1FAE5231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947488"/>
        <c:axId val="449944864"/>
      </c:scatterChart>
      <c:valAx>
        <c:axId val="449947488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44864"/>
        <c:crosses val="autoZero"/>
        <c:crossBetween val="midCat"/>
      </c:valAx>
      <c:valAx>
        <c:axId val="44994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47488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64416644794400701"/>
          <c:y val="0.58374999999999999"/>
          <c:w val="0.12250021872265966"/>
          <c:h val="0.15625109361329836"/>
        </c:manualLayout>
      </c:layout>
      <c:overlay val="1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STM 2.0: 50%/50%/0%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STM_Improved!$A$39:$A$42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STM_Improved!$C$39:$C$42</c:f>
              <c:numCache>
                <c:formatCode>0.00</c:formatCode>
                <c:ptCount val="4"/>
                <c:pt idx="0">
                  <c:v>0.65612277369341343</c:v>
                </c:pt>
                <c:pt idx="1">
                  <c:v>1.1322079186621832</c:v>
                </c:pt>
                <c:pt idx="2">
                  <c:v>1.8477969640695884</c:v>
                </c:pt>
                <c:pt idx="3">
                  <c:v>0.84228258580753845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DC-4349-85D9-BC5CE0225CE6}"/>
            </c:ext>
          </c:extLst>
        </c:ser>
        <c:ser>
          <c:idx val="1"/>
          <c:order val="1"/>
          <c:tx>
            <c:strRef>
              <c:f>STM_Improved!$E$37</c:f>
              <c:strCache>
                <c:ptCount val="1"/>
                <c:pt idx="0">
                  <c:v>AVL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STM_Improved!$E$39:$E$42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STM_Improved!$G$39:$G$42</c:f>
              <c:numCache>
                <c:formatCode>0.00</c:formatCode>
                <c:ptCount val="4"/>
                <c:pt idx="0">
                  <c:v>0.4689342765164749</c:v>
                </c:pt>
                <c:pt idx="1">
                  <c:v>0.79606425830693039</c:v>
                </c:pt>
                <c:pt idx="2">
                  <c:v>1.2449889195986155</c:v>
                </c:pt>
                <c:pt idx="3">
                  <c:v>0.56491908946341163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DC-4349-85D9-BC5CE0225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947488"/>
        <c:axId val="449944864"/>
      </c:scatterChart>
      <c:valAx>
        <c:axId val="449947488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44864"/>
        <c:crosses val="autoZero"/>
        <c:crossBetween val="midCat"/>
      </c:valAx>
      <c:valAx>
        <c:axId val="44994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47488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76083311461067371"/>
          <c:y val="0.29208333333333336"/>
          <c:w val="0.12250021872265966"/>
          <c:h val="0.15625109361329836"/>
        </c:manualLayout>
      </c:layout>
      <c:overlay val="1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14BDFF5-0CE4-4E50-B7DA-C069BA3EDE88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3D79F6-3C35-4F17-9D08-5200CAB7FBF1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E9B098C-B29C-4E8C-ACFC-D55A54739B78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7C1A6D-565B-4E09-A52E-A855033E6006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C4CE9E-8AFF-49A5-B9B5-2E07BB32881D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C0B422D-D0AE-459A-BB0B-4FDF3BB95794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21915D9-A88D-4CF0-B824-9D01F3881EF5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C94BFEF-1C2B-42C8-B292-247F07254CC4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E0B264D-6D28-457F-ABEE-C61334FD7763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4CADD6-0D43-4DFE-ABF7-CFA3D83D78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4C27F1-DF7D-4F64-84A3-FA6AFF401A0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E59FFF-4C13-4BCF-B5A3-5CDDDCABD7A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EF3F20-7A02-4275-ABDF-B8A2F37F70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EA3A7F-19CD-4102-B6D5-88AD2ED553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F033E6-8475-4FBE-A6B6-932EF67117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7988D8-228B-44FB-B242-6C6E99991C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6DCEA6-7F2C-4AE5-BB9C-452AAB2602F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A3A2A0-968F-4FD2-B13B-A9CFF3D2A6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F4BA8-233F-435B-B918-9D5FE8AA958C}">
  <dimension ref="A1:G41"/>
  <sheetViews>
    <sheetView topLeftCell="A13" workbookViewId="0">
      <selection activeCell="C39" sqref="C39"/>
    </sheetView>
  </sheetViews>
  <sheetFormatPr defaultRowHeight="15" x14ac:dyDescent="0.25"/>
  <cols>
    <col min="3" max="3" width="9.140625" style="1"/>
  </cols>
  <sheetData>
    <row r="1" spans="1:7" x14ac:dyDescent="0.25">
      <c r="A1" t="s">
        <v>4</v>
      </c>
      <c r="B1">
        <v>2000000</v>
      </c>
    </row>
    <row r="3" spans="1:7" x14ac:dyDescent="0.25">
      <c r="A3" t="s">
        <v>6</v>
      </c>
      <c r="B3" t="s">
        <v>7</v>
      </c>
      <c r="C3" s="1" t="s">
        <v>8</v>
      </c>
    </row>
    <row r="4" spans="1:7" x14ac:dyDescent="0.25">
      <c r="A4">
        <v>9</v>
      </c>
      <c r="B4">
        <v>1</v>
      </c>
      <c r="C4" s="1">
        <v>90</v>
      </c>
    </row>
    <row r="5" spans="1:7" x14ac:dyDescent="0.25">
      <c r="A5" t="s">
        <v>0</v>
      </c>
      <c r="E5" t="s">
        <v>5</v>
      </c>
    </row>
    <row r="6" spans="1:7" x14ac:dyDescent="0.25">
      <c r="A6" t="s">
        <v>1</v>
      </c>
      <c r="B6" t="s">
        <v>9</v>
      </c>
      <c r="C6" s="1" t="s">
        <v>10</v>
      </c>
      <c r="E6" t="s">
        <v>1</v>
      </c>
      <c r="F6" t="s">
        <v>2</v>
      </c>
      <c r="G6" t="s">
        <v>3</v>
      </c>
    </row>
    <row r="7" spans="1:7" x14ac:dyDescent="0.25">
      <c r="A7">
        <v>1</v>
      </c>
      <c r="B7">
        <v>716.05399999999997</v>
      </c>
      <c r="C7" s="1">
        <f>$B$1/B7*1000/1000000</f>
        <v>2.7930854376904537</v>
      </c>
      <c r="D7" s="1">
        <f>$B$1/B7/1000000</f>
        <v>2.7930854376904536E-3</v>
      </c>
      <c r="E7">
        <v>1</v>
      </c>
      <c r="F7">
        <v>506.06799999999998</v>
      </c>
      <c r="G7" s="1">
        <f>$B$1/F7*1000/1000000</f>
        <v>3.9520380660306524</v>
      </c>
    </row>
    <row r="8" spans="1:7" x14ac:dyDescent="0.25">
      <c r="A8">
        <v>2</v>
      </c>
      <c r="B8">
        <v>365.524</v>
      </c>
      <c r="C8" s="1">
        <f t="shared" ref="C8:C10" si="0">$B$1/B8*1000/1000000</f>
        <v>5.47159694028299</v>
      </c>
      <c r="E8">
        <v>2</v>
      </c>
      <c r="F8">
        <v>295.452</v>
      </c>
      <c r="G8" s="1">
        <f t="shared" ref="G8:G10" si="1">$B$1/F8*1000/1000000</f>
        <v>6.7692890892598463</v>
      </c>
    </row>
    <row r="9" spans="1:7" x14ac:dyDescent="0.25">
      <c r="A9">
        <v>4</v>
      </c>
      <c r="B9">
        <v>212.72300000000001</v>
      </c>
      <c r="C9" s="1">
        <f t="shared" si="0"/>
        <v>9.4018982432553138</v>
      </c>
      <c r="E9">
        <v>4</v>
      </c>
      <c r="F9">
        <v>192.352</v>
      </c>
      <c r="G9" s="1">
        <f t="shared" si="1"/>
        <v>10.397604391948095</v>
      </c>
    </row>
    <row r="10" spans="1:7" x14ac:dyDescent="0.25">
      <c r="A10">
        <v>8</v>
      </c>
      <c r="B10">
        <v>255.80199999999999</v>
      </c>
      <c r="C10" s="1">
        <f t="shared" si="0"/>
        <v>7.8185471575671803</v>
      </c>
      <c r="E10">
        <v>8</v>
      </c>
      <c r="F10">
        <v>203.559</v>
      </c>
      <c r="G10" s="1">
        <f t="shared" si="1"/>
        <v>9.8251612554591059</v>
      </c>
    </row>
    <row r="11" spans="1:7" x14ac:dyDescent="0.25">
      <c r="G11" s="1"/>
    </row>
    <row r="12" spans="1:7" x14ac:dyDescent="0.25">
      <c r="G12" s="1"/>
    </row>
    <row r="13" spans="1:7" x14ac:dyDescent="0.25">
      <c r="G13" s="1"/>
    </row>
    <row r="14" spans="1:7" x14ac:dyDescent="0.25">
      <c r="G14" s="1"/>
    </row>
    <row r="15" spans="1:7" x14ac:dyDescent="0.25">
      <c r="G15" s="1"/>
    </row>
    <row r="16" spans="1:7" x14ac:dyDescent="0.25">
      <c r="G16" s="1"/>
    </row>
    <row r="17" spans="1:7" x14ac:dyDescent="0.25">
      <c r="G17" s="1"/>
    </row>
    <row r="18" spans="1:7" x14ac:dyDescent="0.25">
      <c r="A18" t="s">
        <v>6</v>
      </c>
      <c r="B18" t="s">
        <v>7</v>
      </c>
      <c r="C18" s="1" t="s">
        <v>8</v>
      </c>
      <c r="G18" s="1"/>
    </row>
    <row r="19" spans="1:7" x14ac:dyDescent="0.25">
      <c r="A19">
        <v>20</v>
      </c>
      <c r="B19">
        <v>10</v>
      </c>
      <c r="C19" s="1">
        <v>70</v>
      </c>
      <c r="G19" s="1"/>
    </row>
    <row r="20" spans="1:7" x14ac:dyDescent="0.25">
      <c r="A20" t="s">
        <v>0</v>
      </c>
      <c r="E20" t="s">
        <v>5</v>
      </c>
      <c r="G20" s="1"/>
    </row>
    <row r="21" spans="1:7" x14ac:dyDescent="0.25">
      <c r="A21" t="s">
        <v>1</v>
      </c>
      <c r="B21" t="s">
        <v>2</v>
      </c>
      <c r="C21" s="1" t="s">
        <v>3</v>
      </c>
      <c r="E21" t="s">
        <v>1</v>
      </c>
      <c r="F21" t="s">
        <v>2</v>
      </c>
      <c r="G21" s="1" t="s">
        <v>3</v>
      </c>
    </row>
    <row r="22" spans="1:7" x14ac:dyDescent="0.25">
      <c r="A22">
        <v>1</v>
      </c>
      <c r="B22">
        <v>1234.5899999999999</v>
      </c>
      <c r="C22" s="1">
        <f>$B$1/B22*1000/1000000</f>
        <v>1.619971002519055</v>
      </c>
      <c r="E22">
        <v>1</v>
      </c>
      <c r="F22">
        <v>1104.47</v>
      </c>
      <c r="G22" s="1">
        <f>$B$1/F22*1000/1000000</f>
        <v>1.8108232908091664</v>
      </c>
    </row>
    <row r="23" spans="1:7" x14ac:dyDescent="0.25">
      <c r="A23">
        <v>2</v>
      </c>
      <c r="B23">
        <v>722.38400000000001</v>
      </c>
      <c r="C23" s="1">
        <f t="shared" ref="C23:C25" si="2">$B$1/B23*1000/1000000</f>
        <v>2.7686106004562672</v>
      </c>
      <c r="E23">
        <v>2</v>
      </c>
      <c r="F23">
        <v>657.70799999999997</v>
      </c>
      <c r="G23" s="1">
        <f t="shared" ref="G23:G25" si="3">$B$1/F23*1000/1000000</f>
        <v>3.0408631185875801</v>
      </c>
    </row>
    <row r="24" spans="1:7" x14ac:dyDescent="0.25">
      <c r="A24">
        <v>4</v>
      </c>
      <c r="B24">
        <v>389.995</v>
      </c>
      <c r="C24" s="1">
        <f t="shared" si="2"/>
        <v>5.1282708752676314</v>
      </c>
      <c r="E24">
        <v>4</v>
      </c>
      <c r="F24">
        <v>338.88299999999998</v>
      </c>
      <c r="G24" s="1">
        <f t="shared" si="3"/>
        <v>5.9017418991215269</v>
      </c>
    </row>
    <row r="25" spans="1:7" x14ac:dyDescent="0.25">
      <c r="A25">
        <v>8</v>
      </c>
      <c r="B25">
        <v>407.40800000000002</v>
      </c>
      <c r="C25" s="1">
        <f t="shared" si="2"/>
        <v>4.9090837686054281</v>
      </c>
      <c r="E25">
        <v>8</v>
      </c>
      <c r="F25">
        <v>361.40800000000002</v>
      </c>
      <c r="G25" s="1">
        <f t="shared" si="3"/>
        <v>5.5339118115813708</v>
      </c>
    </row>
    <row r="26" spans="1:7" x14ac:dyDescent="0.25">
      <c r="G26" s="1"/>
    </row>
    <row r="27" spans="1:7" x14ac:dyDescent="0.25">
      <c r="G27" s="1"/>
    </row>
    <row r="28" spans="1:7" x14ac:dyDescent="0.25">
      <c r="G28" s="1"/>
    </row>
    <row r="29" spans="1:7" x14ac:dyDescent="0.25">
      <c r="G29" s="1"/>
    </row>
    <row r="30" spans="1:7" x14ac:dyDescent="0.25">
      <c r="G30" s="1"/>
    </row>
    <row r="31" spans="1:7" x14ac:dyDescent="0.25">
      <c r="G31" s="1"/>
    </row>
    <row r="32" spans="1:7" x14ac:dyDescent="0.25">
      <c r="G32" s="1"/>
    </row>
    <row r="33" spans="1:7" x14ac:dyDescent="0.25">
      <c r="G33" s="1"/>
    </row>
    <row r="34" spans="1:7" x14ac:dyDescent="0.25">
      <c r="A34" t="s">
        <v>6</v>
      </c>
      <c r="B34" t="s">
        <v>7</v>
      </c>
      <c r="C34" s="1" t="s">
        <v>8</v>
      </c>
      <c r="G34" s="1"/>
    </row>
    <row r="35" spans="1:7" x14ac:dyDescent="0.25">
      <c r="A35">
        <v>50</v>
      </c>
      <c r="B35">
        <v>50</v>
      </c>
      <c r="C35" s="1">
        <v>0</v>
      </c>
      <c r="G35" s="1"/>
    </row>
    <row r="36" spans="1:7" x14ac:dyDescent="0.25">
      <c r="A36" t="s">
        <v>0</v>
      </c>
      <c r="E36" t="s">
        <v>5</v>
      </c>
      <c r="G36" s="1"/>
    </row>
    <row r="37" spans="1:7" x14ac:dyDescent="0.25">
      <c r="A37" t="s">
        <v>1</v>
      </c>
      <c r="B37" t="s">
        <v>2</v>
      </c>
      <c r="C37" s="1" t="s">
        <v>3</v>
      </c>
      <c r="E37" t="s">
        <v>1</v>
      </c>
      <c r="F37" t="s">
        <v>2</v>
      </c>
      <c r="G37" s="1" t="s">
        <v>3</v>
      </c>
    </row>
    <row r="38" spans="1:7" x14ac:dyDescent="0.25">
      <c r="A38">
        <v>1</v>
      </c>
      <c r="B38">
        <v>2956.93</v>
      </c>
      <c r="C38" s="1">
        <f>$B$1/B38*1000/1000000</f>
        <v>0.6763771885029406</v>
      </c>
      <c r="E38">
        <v>1</v>
      </c>
      <c r="F38">
        <v>2888.64</v>
      </c>
      <c r="G38" s="1">
        <f>$B$1/F38*1000/1000000</f>
        <v>0.69236734241719289</v>
      </c>
    </row>
    <row r="39" spans="1:7" x14ac:dyDescent="0.25">
      <c r="A39">
        <v>2</v>
      </c>
      <c r="B39">
        <v>1508.61</v>
      </c>
      <c r="C39" s="1">
        <f t="shared" ref="C39:C41" si="4">$B$1/B39*1000/1000000</f>
        <v>1.3257236794135001</v>
      </c>
      <c r="E39">
        <v>2</v>
      </c>
      <c r="F39">
        <v>1531.23</v>
      </c>
      <c r="G39" s="1">
        <f t="shared" ref="G39:G41" si="5">$B$1/F39*1000/1000000</f>
        <v>1.3061395087609307</v>
      </c>
    </row>
    <row r="40" spans="1:7" x14ac:dyDescent="0.25">
      <c r="A40">
        <v>4</v>
      </c>
      <c r="B40">
        <v>859.98500000000001</v>
      </c>
      <c r="C40" s="1">
        <f t="shared" si="4"/>
        <v>2.325621958522532</v>
      </c>
      <c r="E40">
        <v>4</v>
      </c>
      <c r="F40">
        <v>854.30200000000002</v>
      </c>
      <c r="G40" s="1">
        <f t="shared" si="5"/>
        <v>2.3410924942233544</v>
      </c>
    </row>
    <row r="41" spans="1:7" x14ac:dyDescent="0.25">
      <c r="A41">
        <v>8</v>
      </c>
      <c r="B41">
        <v>821.07500000000005</v>
      </c>
      <c r="C41" s="1">
        <f t="shared" si="4"/>
        <v>2.4358310751149408</v>
      </c>
      <c r="E41">
        <v>8</v>
      </c>
      <c r="F41">
        <v>836.07100000000003</v>
      </c>
      <c r="G41" s="1">
        <f t="shared" si="5"/>
        <v>2.3921413372787717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B63B6-1C9E-4337-9F0A-06B241089414}">
  <dimension ref="A1:G51"/>
  <sheetViews>
    <sheetView tabSelected="1" topLeftCell="A17" workbookViewId="0">
      <selection activeCell="B48" sqref="B48:B51"/>
    </sheetView>
  </sheetViews>
  <sheetFormatPr defaultRowHeight="15" x14ac:dyDescent="0.25"/>
  <cols>
    <col min="3" max="3" width="9.140625" style="1"/>
    <col min="7" max="7" width="9.140625" style="1"/>
  </cols>
  <sheetData>
    <row r="1" spans="1:7" x14ac:dyDescent="0.25">
      <c r="A1" t="s">
        <v>4</v>
      </c>
      <c r="B1">
        <v>2000000</v>
      </c>
    </row>
    <row r="3" spans="1:7" x14ac:dyDescent="0.25">
      <c r="A3" t="s">
        <v>6</v>
      </c>
      <c r="B3" t="s">
        <v>7</v>
      </c>
      <c r="C3" s="1" t="s">
        <v>8</v>
      </c>
    </row>
    <row r="4" spans="1:7" x14ac:dyDescent="0.25">
      <c r="A4">
        <v>9</v>
      </c>
      <c r="B4">
        <v>1</v>
      </c>
      <c r="C4" s="1">
        <v>90</v>
      </c>
    </row>
    <row r="5" spans="1:7" x14ac:dyDescent="0.25">
      <c r="A5" t="s">
        <v>0</v>
      </c>
      <c r="E5" t="s">
        <v>5</v>
      </c>
    </row>
    <row r="6" spans="1:7" x14ac:dyDescent="0.25">
      <c r="A6" t="s">
        <v>1</v>
      </c>
      <c r="B6" t="s">
        <v>2</v>
      </c>
      <c r="C6" s="1" t="s">
        <v>3</v>
      </c>
      <c r="E6" t="s">
        <v>1</v>
      </c>
      <c r="F6" t="s">
        <v>2</v>
      </c>
      <c r="G6" s="1" t="s">
        <v>3</v>
      </c>
    </row>
    <row r="7" spans="1:7" x14ac:dyDescent="0.25">
      <c r="A7">
        <v>1</v>
      </c>
      <c r="B7">
        <v>948.47500000000002</v>
      </c>
      <c r="C7" s="1">
        <f>$B$1/B7*1000/1000000</f>
        <v>2.1086480929913809</v>
      </c>
      <c r="E7">
        <v>1</v>
      </c>
      <c r="F7">
        <v>728.81399999999996</v>
      </c>
      <c r="G7" s="1">
        <f>$B$1/F7*1000/1000000</f>
        <v>2.7441843872373477</v>
      </c>
    </row>
    <row r="8" spans="1:7" x14ac:dyDescent="0.25">
      <c r="A8">
        <v>2</v>
      </c>
      <c r="B8">
        <v>565.23099999999999</v>
      </c>
      <c r="C8" s="1">
        <f t="shared" ref="C8:C18" si="0">$B$1/B8*1000/1000000</f>
        <v>3.5383763452464572</v>
      </c>
      <c r="E8">
        <v>2</v>
      </c>
      <c r="F8">
        <v>487.47199999999998</v>
      </c>
      <c r="G8" s="1">
        <f t="shared" ref="G8:G10" si="1">$B$1/F8*1000/1000000</f>
        <v>4.1027997505497753</v>
      </c>
    </row>
    <row r="9" spans="1:7" x14ac:dyDescent="0.25">
      <c r="A9">
        <v>4</v>
      </c>
      <c r="B9">
        <v>326.18700000000001</v>
      </c>
      <c r="C9" s="1">
        <f t="shared" si="0"/>
        <v>6.1314522037972079</v>
      </c>
      <c r="E9">
        <v>4</v>
      </c>
      <c r="F9">
        <v>308.26499999999999</v>
      </c>
      <c r="G9" s="1">
        <f t="shared" si="1"/>
        <v>6.4879243508020696</v>
      </c>
    </row>
    <row r="10" spans="1:7" x14ac:dyDescent="0.25">
      <c r="A10">
        <v>8</v>
      </c>
      <c r="B10">
        <v>617.53899999999999</v>
      </c>
      <c r="C10" s="1">
        <f t="shared" si="0"/>
        <v>3.2386618496969422</v>
      </c>
      <c r="E10">
        <v>8</v>
      </c>
      <c r="F10">
        <v>558.05799999999999</v>
      </c>
      <c r="G10" s="1">
        <f t="shared" si="1"/>
        <v>3.5838568750918363</v>
      </c>
    </row>
    <row r="11" spans="1:7" x14ac:dyDescent="0.25">
      <c r="B11">
        <v>7422.12</v>
      </c>
      <c r="C11" s="1">
        <f t="shared" si="0"/>
        <v>0.26946478903601667</v>
      </c>
    </row>
    <row r="12" spans="1:7" x14ac:dyDescent="0.25">
      <c r="B12">
        <v>3804.14</v>
      </c>
      <c r="C12" s="1">
        <f t="shared" si="0"/>
        <v>0.52574300630365867</v>
      </c>
    </row>
    <row r="13" spans="1:7" x14ac:dyDescent="0.25">
      <c r="B13">
        <v>2021.62</v>
      </c>
      <c r="C13" s="1">
        <f t="shared" si="0"/>
        <v>0.98930560639487153</v>
      </c>
    </row>
    <row r="14" spans="1:7" x14ac:dyDescent="0.25">
      <c r="B14">
        <v>7247.9</v>
      </c>
      <c r="C14" s="1">
        <f t="shared" si="0"/>
        <v>0.27594199699223221</v>
      </c>
    </row>
    <row r="15" spans="1:7" x14ac:dyDescent="0.25">
      <c r="B15">
        <v>9692.76</v>
      </c>
      <c r="C15" s="1">
        <f t="shared" si="0"/>
        <v>0.20633957716893847</v>
      </c>
    </row>
    <row r="16" spans="1:7" x14ac:dyDescent="0.25">
      <c r="B16">
        <v>5707.39</v>
      </c>
      <c r="C16" s="1">
        <f t="shared" si="0"/>
        <v>0.35042287280175349</v>
      </c>
    </row>
    <row r="17" spans="1:7" x14ac:dyDescent="0.25">
      <c r="B17">
        <v>3681.16</v>
      </c>
      <c r="C17" s="1">
        <f t="shared" si="0"/>
        <v>0.54330700105401564</v>
      </c>
    </row>
    <row r="18" spans="1:7" x14ac:dyDescent="0.25">
      <c r="B18">
        <v>10365</v>
      </c>
      <c r="C18" s="1">
        <f t="shared" si="0"/>
        <v>0.19295706705258081</v>
      </c>
    </row>
    <row r="20" spans="1:7" x14ac:dyDescent="0.25">
      <c r="A20" t="s">
        <v>6</v>
      </c>
      <c r="B20" t="s">
        <v>7</v>
      </c>
      <c r="C20" s="1" t="s">
        <v>8</v>
      </c>
    </row>
    <row r="21" spans="1:7" x14ac:dyDescent="0.25">
      <c r="A21">
        <v>20</v>
      </c>
      <c r="B21">
        <v>10</v>
      </c>
      <c r="C21" s="1">
        <v>70</v>
      </c>
    </row>
    <row r="22" spans="1:7" x14ac:dyDescent="0.25">
      <c r="A22" t="s">
        <v>0</v>
      </c>
      <c r="E22" t="s">
        <v>5</v>
      </c>
    </row>
    <row r="23" spans="1:7" x14ac:dyDescent="0.25">
      <c r="A23" t="s">
        <v>1</v>
      </c>
      <c r="B23" t="s">
        <v>2</v>
      </c>
      <c r="C23" s="1" t="s">
        <v>3</v>
      </c>
      <c r="E23" t="s">
        <v>1</v>
      </c>
      <c r="F23" t="s">
        <v>2</v>
      </c>
      <c r="G23" s="1" t="s">
        <v>3</v>
      </c>
    </row>
    <row r="24" spans="1:7" x14ac:dyDescent="0.25">
      <c r="A24">
        <v>1</v>
      </c>
      <c r="B24">
        <v>1887.43</v>
      </c>
      <c r="C24" s="1">
        <f>$B$1/B24*1000/1000000</f>
        <v>1.0596419469861134</v>
      </c>
      <c r="D24">
        <v>1</v>
      </c>
      <c r="E24">
        <v>1</v>
      </c>
      <c r="F24">
        <v>1641.01</v>
      </c>
      <c r="G24" s="1">
        <f>$B$1/F24*1000/1000000</f>
        <v>1.2187616163216555</v>
      </c>
    </row>
    <row r="25" spans="1:7" x14ac:dyDescent="0.25">
      <c r="A25">
        <v>2</v>
      </c>
      <c r="B25">
        <v>1151.8399999999999</v>
      </c>
      <c r="C25" s="1">
        <f>$B$1/B25*1000/1000000</f>
        <v>1.7363522711487709</v>
      </c>
      <c r="E25">
        <v>2</v>
      </c>
      <c r="F25">
        <v>1090.1400000000001</v>
      </c>
      <c r="G25" s="1">
        <f t="shared" ref="G25:G27" si="2">$B$1/F25*1000/1000000</f>
        <v>1.8346267451886913</v>
      </c>
    </row>
    <row r="26" spans="1:7" x14ac:dyDescent="0.25">
      <c r="A26">
        <v>4</v>
      </c>
      <c r="B26">
        <v>722.03899999999999</v>
      </c>
      <c r="C26" s="1">
        <f>$B$1/B26*1000/1000000</f>
        <v>2.7699334800474764</v>
      </c>
      <c r="E26">
        <v>4</v>
      </c>
      <c r="F26">
        <v>679.601</v>
      </c>
      <c r="G26" s="1">
        <f t="shared" si="2"/>
        <v>2.9429032623554119</v>
      </c>
    </row>
    <row r="27" spans="1:7" x14ac:dyDescent="0.25">
      <c r="A27">
        <v>8</v>
      </c>
      <c r="B27">
        <v>1516.41</v>
      </c>
      <c r="C27" s="1">
        <f>$B$1/B27*1000/1000000</f>
        <v>1.3189045179074259</v>
      </c>
      <c r="E27">
        <v>8</v>
      </c>
      <c r="F27">
        <v>1435.15</v>
      </c>
      <c r="G27" s="1">
        <f t="shared" si="2"/>
        <v>1.3935825523464447</v>
      </c>
    </row>
    <row r="28" spans="1:7" x14ac:dyDescent="0.25">
      <c r="B28">
        <v>7207.48</v>
      </c>
    </row>
    <row r="29" spans="1:7" x14ac:dyDescent="0.25">
      <c r="B29">
        <v>3960.16</v>
      </c>
    </row>
    <row r="30" spans="1:7" x14ac:dyDescent="0.25">
      <c r="B30">
        <v>2410.6</v>
      </c>
    </row>
    <row r="31" spans="1:7" x14ac:dyDescent="0.25">
      <c r="B31">
        <v>7376.87</v>
      </c>
    </row>
    <row r="32" spans="1:7" x14ac:dyDescent="0.25">
      <c r="B32">
        <v>10118.799999999999</v>
      </c>
    </row>
    <row r="33" spans="1:7" x14ac:dyDescent="0.25">
      <c r="B33">
        <v>6011.25</v>
      </c>
    </row>
    <row r="34" spans="1:7" x14ac:dyDescent="0.25">
      <c r="B34">
        <v>3304.23</v>
      </c>
    </row>
    <row r="35" spans="1:7" x14ac:dyDescent="0.25">
      <c r="B35">
        <v>8170.98</v>
      </c>
    </row>
    <row r="36" spans="1:7" x14ac:dyDescent="0.25">
      <c r="A36" t="s">
        <v>6</v>
      </c>
      <c r="B36" t="s">
        <v>7</v>
      </c>
      <c r="C36" s="1" t="s">
        <v>8</v>
      </c>
    </row>
    <row r="37" spans="1:7" x14ac:dyDescent="0.25">
      <c r="A37">
        <v>50</v>
      </c>
      <c r="B37">
        <v>50</v>
      </c>
      <c r="C37" s="1">
        <v>0</v>
      </c>
    </row>
    <row r="38" spans="1:7" x14ac:dyDescent="0.25">
      <c r="A38" t="s">
        <v>0</v>
      </c>
      <c r="E38" t="s">
        <v>5</v>
      </c>
    </row>
    <row r="39" spans="1:7" x14ac:dyDescent="0.25">
      <c r="A39" t="s">
        <v>1</v>
      </c>
      <c r="B39" t="s">
        <v>2</v>
      </c>
      <c r="C39" s="1" t="s">
        <v>3</v>
      </c>
      <c r="E39" t="s">
        <v>1</v>
      </c>
      <c r="F39" t="s">
        <v>2</v>
      </c>
      <c r="G39" s="1" t="s">
        <v>3</v>
      </c>
    </row>
    <row r="40" spans="1:7" x14ac:dyDescent="0.25">
      <c r="A40">
        <v>1</v>
      </c>
      <c r="B40">
        <v>4845.3900000000003</v>
      </c>
      <c r="C40" s="1">
        <f>$B$1/B40*1000/1000000</f>
        <v>0.41276347208377445</v>
      </c>
      <c r="E40">
        <v>1</v>
      </c>
      <c r="F40">
        <v>4794.08</v>
      </c>
      <c r="G40" s="1">
        <f>$B$1/F40*1000/1000000</f>
        <v>0.41718119013449922</v>
      </c>
    </row>
    <row r="41" spans="1:7" x14ac:dyDescent="0.25">
      <c r="A41">
        <v>2</v>
      </c>
      <c r="B41">
        <v>2970.62</v>
      </c>
      <c r="C41" s="1">
        <f t="shared" ref="C41:C43" si="3">$B$1/B41*1000/1000000</f>
        <v>0.67326012751546815</v>
      </c>
      <c r="E41">
        <v>2</v>
      </c>
      <c r="F41">
        <v>2969.67</v>
      </c>
      <c r="G41" s="1">
        <f t="shared" ref="G41:G43" si="4">$B$1/F41*1000/1000000</f>
        <v>0.67347550401223033</v>
      </c>
    </row>
    <row r="42" spans="1:7" x14ac:dyDescent="0.25">
      <c r="A42">
        <v>4</v>
      </c>
      <c r="B42">
        <v>2393.7600000000002</v>
      </c>
      <c r="C42" s="1">
        <f t="shared" si="3"/>
        <v>0.8355056480181805</v>
      </c>
      <c r="E42">
        <v>4</v>
      </c>
      <c r="F42">
        <v>1990.81</v>
      </c>
      <c r="G42" s="1">
        <f t="shared" si="4"/>
        <v>1.0046162114918049</v>
      </c>
    </row>
    <row r="43" spans="1:7" x14ac:dyDescent="0.25">
      <c r="A43">
        <v>8</v>
      </c>
      <c r="B43">
        <v>5969.46</v>
      </c>
      <c r="C43" s="1">
        <f t="shared" si="3"/>
        <v>0.33503868021563094</v>
      </c>
      <c r="E43">
        <v>8</v>
      </c>
      <c r="F43">
        <v>6985.42</v>
      </c>
      <c r="G43" s="1">
        <f t="shared" si="4"/>
        <v>0.28631062985475458</v>
      </c>
    </row>
    <row r="44" spans="1:7" x14ac:dyDescent="0.25">
      <c r="B44">
        <v>8248.07</v>
      </c>
    </row>
    <row r="45" spans="1:7" x14ac:dyDescent="0.25">
      <c r="B45">
        <v>4719.4799999999996</v>
      </c>
    </row>
    <row r="46" spans="1:7" x14ac:dyDescent="0.25">
      <c r="B46">
        <v>2951.6</v>
      </c>
    </row>
    <row r="47" spans="1:7" x14ac:dyDescent="0.25">
      <c r="B47">
        <v>8351.3700000000008</v>
      </c>
    </row>
    <row r="48" spans="1:7" x14ac:dyDescent="0.25">
      <c r="B48">
        <v>10970.1</v>
      </c>
    </row>
    <row r="49" spans="2:2" x14ac:dyDescent="0.25">
      <c r="B49">
        <v>6182.35</v>
      </c>
    </row>
    <row r="50" spans="2:2" x14ac:dyDescent="0.25">
      <c r="B50">
        <v>3961.26</v>
      </c>
    </row>
    <row r="51" spans="2:2" x14ac:dyDescent="0.25">
      <c r="B51">
        <v>11759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F963E-D858-4309-9C8B-E9AF72DCEA03}">
  <dimension ref="A1:G50"/>
  <sheetViews>
    <sheetView topLeftCell="A25" workbookViewId="0">
      <selection activeCell="E56" sqref="E56"/>
    </sheetView>
  </sheetViews>
  <sheetFormatPr defaultRowHeight="15" x14ac:dyDescent="0.25"/>
  <cols>
    <col min="3" max="3" width="9.140625" style="1"/>
  </cols>
  <sheetData>
    <row r="1" spans="1:7" x14ac:dyDescent="0.25">
      <c r="A1" t="s">
        <v>4</v>
      </c>
      <c r="B1">
        <v>2000000</v>
      </c>
    </row>
    <row r="3" spans="1:7" x14ac:dyDescent="0.25">
      <c r="A3" t="s">
        <v>6</v>
      </c>
      <c r="B3" t="s">
        <v>7</v>
      </c>
      <c r="C3" s="1" t="s">
        <v>8</v>
      </c>
      <c r="G3" s="1"/>
    </row>
    <row r="4" spans="1:7" x14ac:dyDescent="0.25">
      <c r="A4">
        <v>9</v>
      </c>
      <c r="B4">
        <v>1</v>
      </c>
      <c r="C4" s="1">
        <v>90</v>
      </c>
      <c r="G4" s="1"/>
    </row>
    <row r="5" spans="1:7" x14ac:dyDescent="0.25">
      <c r="A5" t="s">
        <v>0</v>
      </c>
      <c r="E5" t="s">
        <v>5</v>
      </c>
      <c r="G5" s="1"/>
    </row>
    <row r="6" spans="1:7" x14ac:dyDescent="0.25">
      <c r="A6" t="s">
        <v>1</v>
      </c>
      <c r="B6" t="s">
        <v>2</v>
      </c>
      <c r="C6" s="1" t="s">
        <v>3</v>
      </c>
      <c r="E6" t="s">
        <v>1</v>
      </c>
      <c r="F6" t="s">
        <v>2</v>
      </c>
      <c r="G6" s="1" t="s">
        <v>3</v>
      </c>
    </row>
    <row r="7" spans="1:7" x14ac:dyDescent="0.25">
      <c r="A7">
        <v>1</v>
      </c>
      <c r="B7">
        <v>647.14200000000005</v>
      </c>
      <c r="C7" s="1">
        <f>$B$1/B7*1000/1000000</f>
        <v>3.0905118196624541</v>
      </c>
      <c r="E7">
        <v>1</v>
      </c>
      <c r="F7">
        <v>627.745</v>
      </c>
      <c r="G7" s="1">
        <f>$B$1/F7*1000/1000000</f>
        <v>3.1860070570056314</v>
      </c>
    </row>
    <row r="8" spans="1:7" x14ac:dyDescent="0.25">
      <c r="A8">
        <v>2</v>
      </c>
      <c r="B8">
        <v>434.92399999999998</v>
      </c>
      <c r="C8" s="1">
        <f t="shared" ref="C8:C10" si="0">$B$1/B8*1000/1000000</f>
        <v>4.598504566315035</v>
      </c>
      <c r="E8">
        <v>2</v>
      </c>
      <c r="F8">
        <v>405.86700000000002</v>
      </c>
      <c r="G8" s="1">
        <f t="shared" ref="G8:G10" si="1">$B$1/F8*1000/1000000</f>
        <v>4.927722628348695</v>
      </c>
    </row>
    <row r="9" spans="1:7" x14ac:dyDescent="0.25">
      <c r="A9">
        <v>4</v>
      </c>
      <c r="B9">
        <v>238.67599999999999</v>
      </c>
      <c r="C9" s="1">
        <f t="shared" si="0"/>
        <v>8.3795605758434029</v>
      </c>
      <c r="E9">
        <v>4</v>
      </c>
      <c r="F9">
        <v>266.84300000000002</v>
      </c>
      <c r="G9" s="1">
        <f t="shared" si="1"/>
        <v>7.4950439022196571</v>
      </c>
    </row>
    <row r="10" spans="1:7" x14ac:dyDescent="0.25">
      <c r="A10">
        <v>8</v>
      </c>
      <c r="B10">
        <v>341.01499999999999</v>
      </c>
      <c r="C10" s="1">
        <f t="shared" si="0"/>
        <v>5.8648446549272037</v>
      </c>
      <c r="E10">
        <v>8</v>
      </c>
      <c r="F10">
        <v>430.16699999999997</v>
      </c>
      <c r="G10" s="1">
        <f t="shared" si="1"/>
        <v>4.6493571101455951</v>
      </c>
    </row>
    <row r="11" spans="1:7" x14ac:dyDescent="0.25">
      <c r="B11">
        <v>8775.89</v>
      </c>
      <c r="G11" s="1"/>
    </row>
    <row r="12" spans="1:7" x14ac:dyDescent="0.25">
      <c r="B12">
        <v>3582.03</v>
      </c>
      <c r="G12" s="1"/>
    </row>
    <row r="13" spans="1:7" x14ac:dyDescent="0.25">
      <c r="B13">
        <v>2160.2399999999998</v>
      </c>
      <c r="G13" s="1"/>
    </row>
    <row r="14" spans="1:7" x14ac:dyDescent="0.25">
      <c r="B14">
        <v>4849.24</v>
      </c>
      <c r="G14" s="1"/>
    </row>
    <row r="15" spans="1:7" x14ac:dyDescent="0.25">
      <c r="B15">
        <v>10530.5</v>
      </c>
      <c r="G15" s="1"/>
    </row>
    <row r="16" spans="1:7" x14ac:dyDescent="0.25">
      <c r="B16">
        <v>6805.41</v>
      </c>
      <c r="G16" s="1"/>
    </row>
    <row r="17" spans="1:7" x14ac:dyDescent="0.25">
      <c r="B17">
        <v>4510.4399999999996</v>
      </c>
      <c r="G17" s="1"/>
    </row>
    <row r="18" spans="1:7" x14ac:dyDescent="0.25">
      <c r="B18">
        <v>9181.84</v>
      </c>
    </row>
    <row r="19" spans="1:7" x14ac:dyDescent="0.25">
      <c r="A19" t="s">
        <v>6</v>
      </c>
      <c r="B19" t="s">
        <v>7</v>
      </c>
      <c r="C19" s="1" t="s">
        <v>8</v>
      </c>
      <c r="G19" s="1"/>
    </row>
    <row r="20" spans="1:7" x14ac:dyDescent="0.25">
      <c r="A20">
        <v>20</v>
      </c>
      <c r="B20">
        <v>10</v>
      </c>
      <c r="C20" s="1">
        <v>70</v>
      </c>
      <c r="G20" s="1"/>
    </row>
    <row r="21" spans="1:7" x14ac:dyDescent="0.25">
      <c r="A21" t="s">
        <v>0</v>
      </c>
      <c r="E21" t="s">
        <v>5</v>
      </c>
      <c r="G21" s="1"/>
    </row>
    <row r="22" spans="1:7" x14ac:dyDescent="0.25">
      <c r="A22" t="s">
        <v>1</v>
      </c>
      <c r="B22" t="s">
        <v>2</v>
      </c>
      <c r="C22" s="1" t="s">
        <v>3</v>
      </c>
      <c r="E22" t="s">
        <v>1</v>
      </c>
      <c r="F22" t="s">
        <v>2</v>
      </c>
      <c r="G22" s="1" t="s">
        <v>3</v>
      </c>
    </row>
    <row r="23" spans="1:7" x14ac:dyDescent="0.25">
      <c r="A23">
        <v>1</v>
      </c>
      <c r="B23">
        <v>1348.35</v>
      </c>
      <c r="C23" s="1">
        <f>$B$1/B23*1000/1000000</f>
        <v>1.483294396855416</v>
      </c>
      <c r="E23">
        <v>1</v>
      </c>
      <c r="F23">
        <v>1336.91</v>
      </c>
      <c r="G23" s="1">
        <f>$B$1/F23*1000/1000000</f>
        <v>1.495987014832711</v>
      </c>
    </row>
    <row r="24" spans="1:7" x14ac:dyDescent="0.25">
      <c r="A24">
        <v>2</v>
      </c>
      <c r="B24">
        <v>739.66499999999996</v>
      </c>
      <c r="C24" s="1">
        <f t="shared" ref="C24:C26" si="2">$B$1/B24*1000/1000000</f>
        <v>2.7039267776628613</v>
      </c>
      <c r="E24">
        <v>2</v>
      </c>
      <c r="F24">
        <v>919.98800000000006</v>
      </c>
      <c r="G24" s="1">
        <f t="shared" ref="G24:G26" si="3">$B$1/F24*1000/1000000</f>
        <v>2.173941399235642</v>
      </c>
    </row>
    <row r="25" spans="1:7" x14ac:dyDescent="0.25">
      <c r="A25">
        <v>4</v>
      </c>
      <c r="B25">
        <v>432.96</v>
      </c>
      <c r="C25" s="1">
        <f t="shared" si="2"/>
        <v>4.6193643754619371</v>
      </c>
      <c r="E25">
        <v>4</v>
      </c>
      <c r="F25">
        <v>557.899</v>
      </c>
      <c r="G25" s="1">
        <f t="shared" si="3"/>
        <v>3.5848782664962653</v>
      </c>
    </row>
    <row r="26" spans="1:7" x14ac:dyDescent="0.25">
      <c r="A26">
        <v>8</v>
      </c>
      <c r="B26">
        <v>596.59400000000005</v>
      </c>
      <c r="C26" s="1">
        <f t="shared" si="2"/>
        <v>3.3523635839448604</v>
      </c>
      <c r="E26">
        <v>8</v>
      </c>
      <c r="F26">
        <v>1049.3800000000001</v>
      </c>
      <c r="G26" s="1">
        <f t="shared" si="3"/>
        <v>1.9058872858259162</v>
      </c>
    </row>
    <row r="27" spans="1:7" x14ac:dyDescent="0.25">
      <c r="B27">
        <v>8234.24</v>
      </c>
      <c r="G27" s="1"/>
    </row>
    <row r="28" spans="1:7" x14ac:dyDescent="0.25">
      <c r="B28">
        <v>3989.53</v>
      </c>
      <c r="G28" s="1"/>
    </row>
    <row r="29" spans="1:7" x14ac:dyDescent="0.25">
      <c r="B29">
        <v>2428.15</v>
      </c>
      <c r="G29" s="1"/>
    </row>
    <row r="30" spans="1:7" x14ac:dyDescent="0.25">
      <c r="B30">
        <v>6747.35</v>
      </c>
      <c r="G30" s="1"/>
    </row>
    <row r="31" spans="1:7" x14ac:dyDescent="0.25">
      <c r="B31">
        <v>10398</v>
      </c>
      <c r="G31" s="1"/>
    </row>
    <row r="32" spans="1:7" x14ac:dyDescent="0.25">
      <c r="B32">
        <v>6319.47</v>
      </c>
      <c r="G32" s="1"/>
    </row>
    <row r="33" spans="1:7" x14ac:dyDescent="0.25">
      <c r="B33">
        <v>3430.01</v>
      </c>
      <c r="G33" s="1"/>
    </row>
    <row r="34" spans="1:7" x14ac:dyDescent="0.25">
      <c r="B34">
        <v>8319.92</v>
      </c>
      <c r="G34" s="1"/>
    </row>
    <row r="35" spans="1:7" x14ac:dyDescent="0.25">
      <c r="A35" t="s">
        <v>6</v>
      </c>
      <c r="B35" t="s">
        <v>7</v>
      </c>
      <c r="C35" s="1" t="s">
        <v>8</v>
      </c>
      <c r="G35" s="1"/>
    </row>
    <row r="36" spans="1:7" x14ac:dyDescent="0.25">
      <c r="A36">
        <v>50</v>
      </c>
      <c r="B36">
        <v>50</v>
      </c>
      <c r="C36" s="1">
        <v>0</v>
      </c>
      <c r="G36" s="1"/>
    </row>
    <row r="37" spans="1:7" x14ac:dyDescent="0.25">
      <c r="A37" t="s">
        <v>0</v>
      </c>
      <c r="E37" t="s">
        <v>5</v>
      </c>
      <c r="G37" s="1"/>
    </row>
    <row r="38" spans="1:7" x14ac:dyDescent="0.25">
      <c r="A38" t="s">
        <v>1</v>
      </c>
      <c r="B38" t="s">
        <v>2</v>
      </c>
      <c r="C38" s="1" t="s">
        <v>3</v>
      </c>
      <c r="E38" t="s">
        <v>1</v>
      </c>
      <c r="F38" t="s">
        <v>2</v>
      </c>
      <c r="G38" s="1" t="s">
        <v>3</v>
      </c>
    </row>
    <row r="39" spans="1:7" x14ac:dyDescent="0.25">
      <c r="A39">
        <v>1</v>
      </c>
      <c r="B39">
        <v>3048.21</v>
      </c>
      <c r="C39" s="1">
        <f>$B$1/B39*1000/1000000</f>
        <v>0.65612277369341343</v>
      </c>
      <c r="E39">
        <v>1</v>
      </c>
      <c r="F39">
        <v>4264.99</v>
      </c>
      <c r="G39" s="1">
        <f>$B$1/F39*1000/1000000</f>
        <v>0.4689342765164749</v>
      </c>
    </row>
    <row r="40" spans="1:7" x14ac:dyDescent="0.25">
      <c r="A40">
        <v>2</v>
      </c>
      <c r="B40">
        <v>1766.46</v>
      </c>
      <c r="C40" s="1">
        <f t="shared" ref="C40:C42" si="4">$B$1/B40*1000/1000000</f>
        <v>1.1322079186621832</v>
      </c>
      <c r="E40">
        <v>2</v>
      </c>
      <c r="F40">
        <v>2512.36</v>
      </c>
      <c r="G40" s="1">
        <f t="shared" ref="G40:G42" si="5">$B$1/F40*1000/1000000</f>
        <v>0.79606425830693039</v>
      </c>
    </row>
    <row r="41" spans="1:7" x14ac:dyDescent="0.25">
      <c r="A41">
        <v>4</v>
      </c>
      <c r="B41">
        <v>1082.3699999999999</v>
      </c>
      <c r="C41" s="1">
        <f t="shared" si="4"/>
        <v>1.8477969640695884</v>
      </c>
      <c r="E41">
        <v>4</v>
      </c>
      <c r="F41">
        <v>1606.44</v>
      </c>
      <c r="G41" s="1">
        <f t="shared" si="5"/>
        <v>1.2449889195986155</v>
      </c>
    </row>
    <row r="42" spans="1:7" x14ac:dyDescent="0.25">
      <c r="A42">
        <v>8</v>
      </c>
      <c r="B42">
        <v>2374.5</v>
      </c>
      <c r="C42" s="1">
        <f t="shared" si="4"/>
        <v>0.84228258580753845</v>
      </c>
      <c r="E42">
        <v>8</v>
      </c>
      <c r="F42">
        <v>3540.33</v>
      </c>
      <c r="G42" s="1">
        <f t="shared" si="5"/>
        <v>0.56491908946341163</v>
      </c>
    </row>
    <row r="43" spans="1:7" x14ac:dyDescent="0.25">
      <c r="B43">
        <v>7703.11</v>
      </c>
      <c r="G43" s="1"/>
    </row>
    <row r="44" spans="1:7" x14ac:dyDescent="0.25">
      <c r="B44">
        <v>4460.42</v>
      </c>
      <c r="G44" s="1"/>
    </row>
    <row r="45" spans="1:7" x14ac:dyDescent="0.25">
      <c r="B45">
        <v>3075.25</v>
      </c>
    </row>
    <row r="46" spans="1:7" x14ac:dyDescent="0.25">
      <c r="B46">
        <v>8012.36</v>
      </c>
    </row>
    <row r="47" spans="1:7" x14ac:dyDescent="0.25">
      <c r="B47">
        <v>10028.299999999999</v>
      </c>
    </row>
    <row r="48" spans="1:7" x14ac:dyDescent="0.25">
      <c r="B48">
        <v>6089.34</v>
      </c>
    </row>
    <row r="49" spans="2:2" x14ac:dyDescent="0.25">
      <c r="B49">
        <v>4216.59</v>
      </c>
    </row>
    <row r="50" spans="2:2" x14ac:dyDescent="0.25">
      <c r="B50">
        <v>10244.299999999999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9</vt:i4>
      </vt:variant>
    </vt:vector>
  </HeadingPairs>
  <TitlesOfParts>
    <vt:vector size="12" baseType="lpstr">
      <vt:lpstr>Concurrent</vt:lpstr>
      <vt:lpstr>STM</vt:lpstr>
      <vt:lpstr>STM_Improved</vt:lpstr>
      <vt:lpstr>Concurrent-9-1-90</vt:lpstr>
      <vt:lpstr>Conc-20-10-70</vt:lpstr>
      <vt:lpstr>conc-50-50-0</vt:lpstr>
      <vt:lpstr>stm-9-1-90</vt:lpstr>
      <vt:lpstr>stm-20-10-70</vt:lpstr>
      <vt:lpstr>stm-50-50-0</vt:lpstr>
      <vt:lpstr>stm2-9-1-90</vt:lpstr>
      <vt:lpstr>stm2-20-10-70</vt:lpstr>
      <vt:lpstr>stm2-50-50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ttown</dc:creator>
  <cp:lastModifiedBy>ttown</cp:lastModifiedBy>
  <dcterms:created xsi:type="dcterms:W3CDTF">2018-11-18T21:44:17Z</dcterms:created>
  <dcterms:modified xsi:type="dcterms:W3CDTF">2018-12-01T04:15:33Z</dcterms:modified>
</cp:coreProperties>
</file>