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own\Dropbox\ucf\fall-2018\cop-6616\project\"/>
    </mc:Choice>
  </mc:AlternateContent>
  <xr:revisionPtr revIDLastSave="0" documentId="13_ncr:1_{D7E61E19-9ACB-443D-A047-7B02E9B17137}" xr6:coauthVersionLast="38" xr6:coauthVersionMax="38" xr10:uidLastSave="{00000000-0000-0000-0000-000000000000}"/>
  <bookViews>
    <workbookView xWindow="0" yWindow="0" windowWidth="28800" windowHeight="12165" xr2:uid="{6A58CD52-EC30-4D0D-AA62-F3560D9273AD}"/>
  </bookViews>
  <sheets>
    <sheet name="Concurrent-9-1-90" sheetId="4" r:id="rId1"/>
    <sheet name="Conc-20-10-70" sheetId="5" r:id="rId2"/>
    <sheet name="conc-50-50-0" sheetId="6" r:id="rId3"/>
    <sheet name="Concurrent" sheetId="1" r:id="rId4"/>
    <sheet name="stm-9-1-90" sheetId="7" r:id="rId5"/>
    <sheet name="stm-20-10-70" sheetId="8" r:id="rId6"/>
    <sheet name="stm-50-50-0" sheetId="9" r:id="rId7"/>
    <sheet name="STM" sheetId="2" r:id="rId8"/>
    <sheet name="stm2-9-1-90" sheetId="10" r:id="rId9"/>
    <sheet name="stm2-20-10-70" sheetId="11" r:id="rId10"/>
    <sheet name="stm2-50-50" sheetId="12" r:id="rId11"/>
    <sheet name="STM_Improved" sheetId="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C25" i="1"/>
  <c r="C24" i="1"/>
  <c r="C23" i="1"/>
  <c r="C22" i="1"/>
  <c r="C8" i="1"/>
  <c r="C9" i="1"/>
  <c r="C10" i="1"/>
  <c r="C7" i="1"/>
  <c r="C41" i="2"/>
  <c r="C40" i="2"/>
  <c r="C39" i="2"/>
  <c r="C38" i="2"/>
  <c r="C25" i="2"/>
  <c r="C24" i="2"/>
  <c r="C23" i="2"/>
  <c r="C22" i="2"/>
  <c r="C8" i="2"/>
  <c r="C9" i="2"/>
  <c r="C10" i="2"/>
  <c r="C7" i="2"/>
  <c r="C41" i="3"/>
  <c r="C40" i="3"/>
  <c r="C39" i="3"/>
  <c r="C38" i="3"/>
  <c r="C25" i="3"/>
  <c r="C24" i="3"/>
  <c r="C23" i="3"/>
  <c r="C22" i="3"/>
  <c r="C8" i="3"/>
  <c r="C9" i="3"/>
  <c r="C10" i="3"/>
  <c r="C7" i="3"/>
  <c r="G41" i="3"/>
  <c r="G40" i="3"/>
  <c r="G39" i="3"/>
  <c r="G38" i="3"/>
  <c r="G25" i="3"/>
  <c r="G24" i="3"/>
  <c r="G23" i="3"/>
  <c r="G22" i="3"/>
  <c r="G8" i="3"/>
  <c r="G9" i="3"/>
  <c r="G10" i="3"/>
  <c r="G7" i="3"/>
  <c r="G41" i="2"/>
  <c r="G40" i="2"/>
  <c r="G39" i="2"/>
  <c r="G38" i="2"/>
  <c r="G25" i="2"/>
  <c r="G24" i="2"/>
  <c r="G23" i="2"/>
  <c r="G22" i="2"/>
  <c r="G8" i="2"/>
  <c r="G9" i="2"/>
  <c r="G10" i="2"/>
  <c r="G7" i="2"/>
  <c r="G39" i="1"/>
  <c r="G40" i="1"/>
  <c r="G41" i="1"/>
  <c r="G38" i="1"/>
  <c r="G25" i="1"/>
  <c r="G24" i="1"/>
  <c r="G23" i="1"/>
  <c r="G22" i="1"/>
  <c r="G8" i="1"/>
  <c r="G9" i="1"/>
  <c r="G10" i="1"/>
  <c r="G7" i="1"/>
</calcChain>
</file>

<file path=xl/sharedStrings.xml><?xml version="1.0" encoding="utf-8"?>
<sst xmlns="http://schemas.openxmlformats.org/spreadsheetml/2006/main" count="102" uniqueCount="11">
  <si>
    <t>BST</t>
  </si>
  <si>
    <t>threads</t>
  </si>
  <si>
    <t>time</t>
  </si>
  <si>
    <t>ops</t>
  </si>
  <si>
    <t>number of ops</t>
  </si>
  <si>
    <t>AVL</t>
  </si>
  <si>
    <t>add</t>
  </si>
  <si>
    <t>remove</t>
  </si>
  <si>
    <t>contains</t>
  </si>
  <si>
    <t>time (ms)</t>
  </si>
  <si>
    <t>ops/s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</si>
</sst>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6.xml"/><Relationship Id="rId12" Type="http://schemas.openxmlformats.org/officeDocument/2006/relationships/worksheet" Target="worksheets/sheet3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9.xml"/><Relationship Id="rId5" Type="http://schemas.openxmlformats.org/officeDocument/2006/relationships/chartsheet" Target="chartsheets/sheet4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8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Locking: 9%/1%/90%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Concurrent!$A$7:$A$10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Concurrent!$C$7:$C$10</c:f>
              <c:numCache>
                <c:formatCode>0.00</c:formatCode>
                <c:ptCount val="4"/>
                <c:pt idx="0">
                  <c:v>2.7930854376904537</c:v>
                </c:pt>
                <c:pt idx="1">
                  <c:v>5.47159694028299</c:v>
                </c:pt>
                <c:pt idx="2">
                  <c:v>9.4018982432553138</c:v>
                </c:pt>
                <c:pt idx="3">
                  <c:v>7.8185471575671803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E-459C-ACD9-9BD1481B1B58}"/>
            </c:ext>
          </c:extLst>
        </c:ser>
        <c:ser>
          <c:idx val="1"/>
          <c:order val="1"/>
          <c:tx>
            <c:v>AVL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Concurrent!$E$7:$E$10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Concurrent!$G$7:$G$10</c:f>
              <c:numCache>
                <c:formatCode>0.00</c:formatCode>
                <c:ptCount val="4"/>
                <c:pt idx="0">
                  <c:v>3.9520380660306524</c:v>
                </c:pt>
                <c:pt idx="1">
                  <c:v>6.7692890892598463</c:v>
                </c:pt>
                <c:pt idx="2">
                  <c:v>10.397604391948095</c:v>
                </c:pt>
                <c:pt idx="3">
                  <c:v>9.8251612554591059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3E-459C-ACD9-9BD1481B1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47488"/>
        <c:axId val="449944864"/>
      </c:scatterChart>
      <c:valAx>
        <c:axId val="449947488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4864"/>
        <c:crosses val="autoZero"/>
        <c:crossBetween val="midCat"/>
      </c:valAx>
      <c:valAx>
        <c:axId val="4499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748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0527755905511824"/>
          <c:y val="0.58374999999999999"/>
          <c:w val="0.12250021872265966"/>
          <c:h val="0.15625109361329836"/>
        </c:manualLayout>
      </c:layout>
      <c:overlay val="1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Locking:  20%/10%/70%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33114610673665"/>
          <c:y val="0.17171296296296298"/>
          <c:w val="0.78133552055993005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Concurrent!$A$20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Concurrent!$A$22:$A$25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Concurrent!$C$22:$C$25</c:f>
              <c:numCache>
                <c:formatCode>0.00</c:formatCode>
                <c:ptCount val="4"/>
                <c:pt idx="0">
                  <c:v>1.619971002519055</c:v>
                </c:pt>
                <c:pt idx="1">
                  <c:v>2.7686106004562672</c:v>
                </c:pt>
                <c:pt idx="2">
                  <c:v>5.1282708752676314</c:v>
                </c:pt>
                <c:pt idx="3">
                  <c:v>4.9090837686054281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30-4486-9558-8C5E7F63F6F9}"/>
            </c:ext>
          </c:extLst>
        </c:ser>
        <c:ser>
          <c:idx val="1"/>
          <c:order val="1"/>
          <c:tx>
            <c:v>AVL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Concurrent!$E$22:$E$25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Concurrent!$G$22:$G$25</c:f>
              <c:numCache>
                <c:formatCode>0.00</c:formatCode>
                <c:ptCount val="4"/>
                <c:pt idx="0">
                  <c:v>1.8108232908091664</c:v>
                </c:pt>
                <c:pt idx="1">
                  <c:v>3.0408631185875801</c:v>
                </c:pt>
                <c:pt idx="2">
                  <c:v>5.9017418991215269</c:v>
                </c:pt>
                <c:pt idx="3">
                  <c:v>5.5339118115813708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30-4486-9558-8C5E7F63F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47488"/>
        <c:axId val="449944864"/>
      </c:scatterChart>
      <c:valAx>
        <c:axId val="449947488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4864"/>
        <c:crosses val="autoZero"/>
        <c:crossBetween val="midCat"/>
      </c:valAx>
      <c:valAx>
        <c:axId val="4499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748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0527755905511824"/>
          <c:y val="0.58374999999999999"/>
          <c:w val="0.12250021872265966"/>
          <c:h val="0.15625109361329836"/>
        </c:manualLayout>
      </c:layout>
      <c:overlay val="1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Locking: 50%/50%/0%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Concurrent!$A$38:$A$41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Concurrent!$C$38:$C$41</c:f>
              <c:numCache>
                <c:formatCode>0.00</c:formatCode>
                <c:ptCount val="4"/>
                <c:pt idx="0">
                  <c:v>0.6763771885029406</c:v>
                </c:pt>
                <c:pt idx="1">
                  <c:v>1.3257236794135001</c:v>
                </c:pt>
                <c:pt idx="2">
                  <c:v>2.325621958522532</c:v>
                </c:pt>
                <c:pt idx="3">
                  <c:v>2.4358310751149408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AB-43CA-9024-E457BDBBD494}"/>
            </c:ext>
          </c:extLst>
        </c:ser>
        <c:ser>
          <c:idx val="1"/>
          <c:order val="1"/>
          <c:tx>
            <c:strRef>
              <c:f>Concurrent!$E$36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Concurrent!$E$38:$E$41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Concurrent!$G$38:$G$41</c:f>
              <c:numCache>
                <c:formatCode>0.00</c:formatCode>
                <c:ptCount val="4"/>
                <c:pt idx="0">
                  <c:v>0.69236734241719289</c:v>
                </c:pt>
                <c:pt idx="1">
                  <c:v>1.3061395087609307</c:v>
                </c:pt>
                <c:pt idx="2">
                  <c:v>2.3410924942233544</c:v>
                </c:pt>
                <c:pt idx="3">
                  <c:v>2.3921413372787717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AB-43CA-9024-E457BDBBD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47488"/>
        <c:axId val="449944864"/>
      </c:scatterChart>
      <c:valAx>
        <c:axId val="44994748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4864"/>
        <c:crosses val="autoZero"/>
        <c:crossBetween val="midCat"/>
      </c:valAx>
      <c:valAx>
        <c:axId val="4499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748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0527755905511824"/>
          <c:y val="0.58374999999999999"/>
          <c:w val="0.12250021872265966"/>
          <c:h val="0.15625109361329836"/>
        </c:manualLayout>
      </c:layout>
      <c:overlay val="1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STM: 9%/1%/90%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STM!$A$5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STM!$A$7:$A$10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STM!$C$7:$C$10</c:f>
              <c:numCache>
                <c:formatCode>0.00</c:formatCode>
                <c:ptCount val="4"/>
                <c:pt idx="0">
                  <c:v>2.1086480929913809</c:v>
                </c:pt>
                <c:pt idx="1">
                  <c:v>3.5383763452464572</c:v>
                </c:pt>
                <c:pt idx="2">
                  <c:v>6.1314522037972079</c:v>
                </c:pt>
                <c:pt idx="3">
                  <c:v>2.7573770175382966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A1-4F82-B59F-837D31EF72F4}"/>
            </c:ext>
          </c:extLst>
        </c:ser>
        <c:ser>
          <c:idx val="1"/>
          <c:order val="1"/>
          <c:tx>
            <c:v>AVL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STM!$E$7:$E$10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STM!$G$7:$G$10</c:f>
              <c:numCache>
                <c:formatCode>General</c:formatCode>
                <c:ptCount val="4"/>
                <c:pt idx="0">
                  <c:v>2.7441843872373477</c:v>
                </c:pt>
                <c:pt idx="1">
                  <c:v>4.1027997505497753</c:v>
                </c:pt>
                <c:pt idx="2">
                  <c:v>6.4879243508020696</c:v>
                </c:pt>
                <c:pt idx="3">
                  <c:v>2.8721766503527033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A1-4F82-B59F-837D31EF7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47488"/>
        <c:axId val="449944864"/>
      </c:scatterChart>
      <c:valAx>
        <c:axId val="44994748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4864"/>
        <c:crosses val="autoZero"/>
        <c:crossBetween val="midCat"/>
      </c:valAx>
      <c:valAx>
        <c:axId val="4499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748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0527755905511824"/>
          <c:y val="0.58374999999999999"/>
          <c:w val="0.12250021872265966"/>
          <c:h val="0.15625109361329836"/>
        </c:manualLayout>
      </c:layout>
      <c:overlay val="1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STM: 20%/10%/70%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STM!$A$22:$A$25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STM!$C$22:$C$25</c:f>
              <c:numCache>
                <c:formatCode>0.00</c:formatCode>
                <c:ptCount val="4"/>
                <c:pt idx="0">
                  <c:v>1.0768261625684459</c:v>
                </c:pt>
                <c:pt idx="1">
                  <c:v>1.634561161192249</c:v>
                </c:pt>
                <c:pt idx="2">
                  <c:v>2.6256125882369927</c:v>
                </c:pt>
                <c:pt idx="3">
                  <c:v>0.96859805118072106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05-415D-8565-298465F0DB06}"/>
            </c:ext>
          </c:extLst>
        </c:ser>
        <c:ser>
          <c:idx val="1"/>
          <c:order val="1"/>
          <c:tx>
            <c:strRef>
              <c:f>STM!$E$20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STM!$E$22:$E$25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STM!$G$22:$G$25</c:f>
              <c:numCache>
                <c:formatCode>General</c:formatCode>
                <c:ptCount val="4"/>
                <c:pt idx="0">
                  <c:v>1.1393998780842129</c:v>
                </c:pt>
                <c:pt idx="1">
                  <c:v>1.7630931706586035</c:v>
                </c:pt>
                <c:pt idx="2">
                  <c:v>2.8639057660446743</c:v>
                </c:pt>
                <c:pt idx="3">
                  <c:v>1.0038699185359561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05-415D-8565-298465F0D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47488"/>
        <c:axId val="449944864"/>
      </c:scatterChart>
      <c:valAx>
        <c:axId val="44994748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4864"/>
        <c:crosses val="autoZero"/>
        <c:crossBetween val="midCat"/>
      </c:valAx>
      <c:valAx>
        <c:axId val="4499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748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0527755905511824"/>
          <c:y val="0.58374999999999999"/>
          <c:w val="0.12250021872265966"/>
          <c:h val="0.15625109361329836"/>
        </c:manualLayout>
      </c:layout>
      <c:overlay val="1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STM: 50%/50%/0%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STM!$A$38:$A$41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STM!$C$38:$C$41</c:f>
              <c:numCache>
                <c:formatCode>0.00</c:formatCode>
                <c:ptCount val="4"/>
                <c:pt idx="0">
                  <c:v>1.1393998780842129</c:v>
                </c:pt>
                <c:pt idx="1">
                  <c:v>1.7630931706586035</c:v>
                </c:pt>
                <c:pt idx="2">
                  <c:v>2.8639057660446743</c:v>
                </c:pt>
                <c:pt idx="3">
                  <c:v>1.0038699185359561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D2-4DE5-941B-059679229D52}"/>
            </c:ext>
          </c:extLst>
        </c:ser>
        <c:ser>
          <c:idx val="1"/>
          <c:order val="1"/>
          <c:tx>
            <c:strRef>
              <c:f>STM!$E$36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STM!$E$38:$E$41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STM!$G$38:$G$41</c:f>
              <c:numCache>
                <c:formatCode>General</c:formatCode>
                <c:ptCount val="4"/>
                <c:pt idx="0">
                  <c:v>0.41718119013449922</c:v>
                </c:pt>
                <c:pt idx="1">
                  <c:v>0.67347550401223033</c:v>
                </c:pt>
                <c:pt idx="2">
                  <c:v>1.0046162114918049</c:v>
                </c:pt>
                <c:pt idx="3">
                  <c:v>0.28631062985475458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D2-4DE5-941B-05967922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47488"/>
        <c:axId val="449944864"/>
      </c:scatterChart>
      <c:valAx>
        <c:axId val="44994748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4864"/>
        <c:crosses val="autoZero"/>
        <c:crossBetween val="midCat"/>
      </c:valAx>
      <c:valAx>
        <c:axId val="4499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(MOps/sec)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748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802775590551182"/>
          <c:y val="0.29208333333333336"/>
          <c:w val="0.12250021872265966"/>
          <c:h val="0.15625109361329836"/>
        </c:manualLayout>
      </c:layout>
      <c:overlay val="1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STM 2.0: 9%/1%/90%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STM_Improved!$A$5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STM_Improved!$A$7:$A$10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STM_Improved!$C$7:$C$10</c:f>
              <c:numCache>
                <c:formatCode>0.00</c:formatCode>
                <c:ptCount val="4"/>
                <c:pt idx="0">
                  <c:v>2.9064698017787598</c:v>
                </c:pt>
                <c:pt idx="1">
                  <c:v>4.8682292059674754</c:v>
                </c:pt>
                <c:pt idx="2">
                  <c:v>7.1747077203442426</c:v>
                </c:pt>
                <c:pt idx="3">
                  <c:v>1.60877748998536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C4-44E7-AC60-39DDAEC7E9B5}"/>
            </c:ext>
          </c:extLst>
        </c:ser>
        <c:ser>
          <c:idx val="1"/>
          <c:order val="1"/>
          <c:tx>
            <c:strRef>
              <c:f>STM_Improved!$E$5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STM_Improved!$E$7:$E$10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STM_Improved!$G$7:$G$10</c:f>
              <c:numCache>
                <c:formatCode>0.00</c:formatCode>
                <c:ptCount val="4"/>
                <c:pt idx="0">
                  <c:v>2.9845356286402005</c:v>
                </c:pt>
                <c:pt idx="1">
                  <c:v>4.6839943229988803</c:v>
                </c:pt>
                <c:pt idx="2">
                  <c:v>6.8256823122681398</c:v>
                </c:pt>
                <c:pt idx="3">
                  <c:v>1.3728908963604662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C4-44E7-AC60-39DDAEC7E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47488"/>
        <c:axId val="449944864"/>
      </c:scatterChart>
      <c:valAx>
        <c:axId val="44994748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4864"/>
        <c:crosses val="autoZero"/>
        <c:crossBetween val="midCat"/>
      </c:valAx>
      <c:valAx>
        <c:axId val="4499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748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6638867016622927"/>
          <c:y val="0.57912037037037034"/>
          <c:w val="0.12250021872265966"/>
          <c:h val="0.15625109361329836"/>
        </c:manualLayout>
      </c:layout>
      <c:overlay val="1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STM 2.0: 20%/10%/70%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STM_Improved!$A$20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STM_Improved!$A$22:$A$25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STM_Improved!$C$22:$C$25</c:f>
              <c:numCache>
                <c:formatCode>0.00</c:formatCode>
                <c:ptCount val="4"/>
                <c:pt idx="0">
                  <c:v>1.599232368463138</c:v>
                </c:pt>
                <c:pt idx="1">
                  <c:v>2.5224466218764228</c:v>
                </c:pt>
                <c:pt idx="2">
                  <c:v>3.829062970855087</c:v>
                </c:pt>
                <c:pt idx="3">
                  <c:v>0.64262396216230122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9E-4F79-AD0C-E1FAE5231C97}"/>
            </c:ext>
          </c:extLst>
        </c:ser>
        <c:ser>
          <c:idx val="1"/>
          <c:order val="1"/>
          <c:tx>
            <c:v>AVL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STM_Improved!$E$22:$E$25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STM_Improved!$G$22:$G$25</c:f>
              <c:numCache>
                <c:formatCode>0.00</c:formatCode>
                <c:ptCount val="4"/>
                <c:pt idx="0">
                  <c:v>1.4278574998215179</c:v>
                </c:pt>
                <c:pt idx="1">
                  <c:v>2.1210189799383419</c:v>
                </c:pt>
                <c:pt idx="2">
                  <c:v>3.3107649522422151</c:v>
                </c:pt>
                <c:pt idx="3">
                  <c:v>0.71514388695005437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9E-4F79-AD0C-E1FAE5231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47488"/>
        <c:axId val="449944864"/>
      </c:scatterChart>
      <c:valAx>
        <c:axId val="44994748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4864"/>
        <c:crosses val="autoZero"/>
        <c:crossBetween val="midCat"/>
      </c:valAx>
      <c:valAx>
        <c:axId val="4499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748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4416644794400701"/>
          <c:y val="0.58374999999999999"/>
          <c:w val="0.12250021872265966"/>
          <c:h val="0.15625109361329836"/>
        </c:manualLayout>
      </c:layout>
      <c:overlay val="1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STM 2.0: 50%/50%/0%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STM_Improved!$A$38:$A$41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STM_Improved!$C$38:$C$41</c:f>
              <c:numCache>
                <c:formatCode>0.00</c:formatCode>
                <c:ptCount val="4"/>
                <c:pt idx="0">
                  <c:v>1.4278574998215179</c:v>
                </c:pt>
                <c:pt idx="1">
                  <c:v>2.1210189799383419</c:v>
                </c:pt>
                <c:pt idx="2">
                  <c:v>3.3107649522422151</c:v>
                </c:pt>
                <c:pt idx="3">
                  <c:v>0.71514388695005437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C-4349-85D9-BC5CE0225CE6}"/>
            </c:ext>
          </c:extLst>
        </c:ser>
        <c:ser>
          <c:idx val="1"/>
          <c:order val="1"/>
          <c:tx>
            <c:strRef>
              <c:f>STM_Improved!$E$36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STM_Improved!$E$38:$E$41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STM_Improved!$G$38:$G$41</c:f>
              <c:numCache>
                <c:formatCode>0.00</c:formatCode>
                <c:ptCount val="4"/>
                <c:pt idx="0">
                  <c:v>0.68600044590028986</c:v>
                </c:pt>
                <c:pt idx="1">
                  <c:v>1.1904195038331509</c:v>
                </c:pt>
                <c:pt idx="2">
                  <c:v>1.7655211377018212</c:v>
                </c:pt>
                <c:pt idx="3">
                  <c:v>0.27502485537130417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C-4349-85D9-BC5CE0225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47488"/>
        <c:axId val="449944864"/>
      </c:scatterChart>
      <c:valAx>
        <c:axId val="44994748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4864"/>
        <c:crosses val="autoZero"/>
        <c:crossBetween val="midCat"/>
      </c:valAx>
      <c:valAx>
        <c:axId val="4499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4748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6083311461067371"/>
          <c:y val="0.29208333333333336"/>
          <c:w val="0.12250021872265966"/>
          <c:h val="0.15625109361329836"/>
        </c:manualLayout>
      </c:layout>
      <c:overlay val="1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4BDFF5-0CE4-4E50-B7DA-C069BA3EDE88}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3D79F6-3C35-4F17-9D08-5200CAB7FBF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9B098C-B29C-4E8C-ACFC-D55A54739B78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7C1A6D-565B-4E09-A52E-A855033E6006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C4CE9E-8AFF-49A5-B9B5-2E07BB32881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0B422D-D0AE-459A-BB0B-4FDF3BB95794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1915D9-A88D-4CF0-B824-9D01F3881EF5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94BFEF-1C2B-42C8-B292-247F07254CC4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0B264D-6D28-457F-ABEE-C61334FD7763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4CADD6-0D43-4DFE-ABF7-CFA3D83D78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C27F1-DF7D-4F64-84A3-FA6AFF401A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59FFF-4C13-4BCF-B5A3-5CDDDCABD7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F3F20-7A02-4275-ABDF-B8A2F37F70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EA3A7F-19CD-4102-B6D5-88AD2ED553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033E6-8475-4FBE-A6B6-932EF67117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988D8-228B-44FB-B242-6C6E99991C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6DCEA6-7F2C-4AE5-BB9C-452AAB2602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3A2A0-968F-4FD2-B13B-A9CFF3D2A6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4BA8-233F-435B-B918-9D5FE8AA958C}">
  <dimension ref="A1:G41"/>
  <sheetViews>
    <sheetView workbookViewId="0">
      <selection activeCell="H13" sqref="H13"/>
    </sheetView>
  </sheetViews>
  <sheetFormatPr defaultRowHeight="15" x14ac:dyDescent="0.25"/>
  <cols>
    <col min="3" max="3" width="9.140625" style="1"/>
  </cols>
  <sheetData>
    <row r="1" spans="1:7" x14ac:dyDescent="0.25">
      <c r="A1" t="s">
        <v>4</v>
      </c>
      <c r="B1">
        <v>2000000</v>
      </c>
    </row>
    <row r="3" spans="1:7" x14ac:dyDescent="0.25">
      <c r="A3" t="s">
        <v>6</v>
      </c>
      <c r="B3" t="s">
        <v>7</v>
      </c>
      <c r="C3" s="1" t="s">
        <v>8</v>
      </c>
    </row>
    <row r="4" spans="1:7" x14ac:dyDescent="0.25">
      <c r="A4">
        <v>9</v>
      </c>
      <c r="B4">
        <v>1</v>
      </c>
      <c r="C4" s="1">
        <v>90</v>
      </c>
    </row>
    <row r="5" spans="1:7" x14ac:dyDescent="0.25">
      <c r="A5" t="s">
        <v>0</v>
      </c>
      <c r="E5" t="s">
        <v>5</v>
      </c>
    </row>
    <row r="6" spans="1:7" x14ac:dyDescent="0.25">
      <c r="A6" t="s">
        <v>1</v>
      </c>
      <c r="B6" t="s">
        <v>9</v>
      </c>
      <c r="C6" s="1" t="s">
        <v>10</v>
      </c>
      <c r="E6" t="s">
        <v>1</v>
      </c>
      <c r="F6" t="s">
        <v>2</v>
      </c>
      <c r="G6" t="s">
        <v>3</v>
      </c>
    </row>
    <row r="7" spans="1:7" x14ac:dyDescent="0.25">
      <c r="A7">
        <v>1</v>
      </c>
      <c r="B7">
        <v>716.05399999999997</v>
      </c>
      <c r="C7" s="1">
        <f>$B$1/B7*1000/1000000</f>
        <v>2.7930854376904537</v>
      </c>
      <c r="E7">
        <v>1</v>
      </c>
      <c r="F7">
        <v>506.06799999999998</v>
      </c>
      <c r="G7" s="1">
        <f>$B$1/F7*1000/1000000</f>
        <v>3.9520380660306524</v>
      </c>
    </row>
    <row r="8" spans="1:7" x14ac:dyDescent="0.25">
      <c r="A8">
        <v>2</v>
      </c>
      <c r="B8">
        <v>365.524</v>
      </c>
      <c r="C8" s="1">
        <f t="shared" ref="C8:C10" si="0">$B$1/B8*1000/1000000</f>
        <v>5.47159694028299</v>
      </c>
      <c r="E8">
        <v>2</v>
      </c>
      <c r="F8">
        <v>295.452</v>
      </c>
      <c r="G8" s="1">
        <f t="shared" ref="G8:G10" si="1">$B$1/F8*1000/1000000</f>
        <v>6.7692890892598463</v>
      </c>
    </row>
    <row r="9" spans="1:7" x14ac:dyDescent="0.25">
      <c r="A9">
        <v>4</v>
      </c>
      <c r="B9">
        <v>212.72300000000001</v>
      </c>
      <c r="C9" s="1">
        <f t="shared" si="0"/>
        <v>9.4018982432553138</v>
      </c>
      <c r="E9">
        <v>4</v>
      </c>
      <c r="F9">
        <v>192.352</v>
      </c>
      <c r="G9" s="1">
        <f t="shared" si="1"/>
        <v>10.397604391948095</v>
      </c>
    </row>
    <row r="10" spans="1:7" x14ac:dyDescent="0.25">
      <c r="A10">
        <v>8</v>
      </c>
      <c r="B10">
        <v>255.80199999999999</v>
      </c>
      <c r="C10" s="1">
        <f t="shared" si="0"/>
        <v>7.8185471575671803</v>
      </c>
      <c r="E10">
        <v>8</v>
      </c>
      <c r="F10">
        <v>203.559</v>
      </c>
      <c r="G10" s="1">
        <f t="shared" si="1"/>
        <v>9.8251612554591059</v>
      </c>
    </row>
    <row r="11" spans="1:7" x14ac:dyDescent="0.25">
      <c r="G11" s="1"/>
    </row>
    <row r="12" spans="1:7" x14ac:dyDescent="0.25">
      <c r="G12" s="1"/>
    </row>
    <row r="13" spans="1:7" x14ac:dyDescent="0.25">
      <c r="G13" s="1"/>
    </row>
    <row r="14" spans="1:7" x14ac:dyDescent="0.25">
      <c r="G14" s="1"/>
    </row>
    <row r="15" spans="1:7" x14ac:dyDescent="0.25">
      <c r="G15" s="1"/>
    </row>
    <row r="16" spans="1:7" x14ac:dyDescent="0.25">
      <c r="G16" s="1"/>
    </row>
    <row r="17" spans="1:7" x14ac:dyDescent="0.25">
      <c r="G17" s="1"/>
    </row>
    <row r="18" spans="1:7" x14ac:dyDescent="0.25">
      <c r="A18" t="s">
        <v>6</v>
      </c>
      <c r="B18" t="s">
        <v>7</v>
      </c>
      <c r="C18" s="1" t="s">
        <v>8</v>
      </c>
      <c r="G18" s="1"/>
    </row>
    <row r="19" spans="1:7" x14ac:dyDescent="0.25">
      <c r="A19">
        <v>20</v>
      </c>
      <c r="B19">
        <v>10</v>
      </c>
      <c r="C19" s="1">
        <v>70</v>
      </c>
      <c r="G19" s="1"/>
    </row>
    <row r="20" spans="1:7" x14ac:dyDescent="0.25">
      <c r="A20" t="s">
        <v>0</v>
      </c>
      <c r="E20" t="s">
        <v>5</v>
      </c>
      <c r="G20" s="1"/>
    </row>
    <row r="21" spans="1:7" x14ac:dyDescent="0.25">
      <c r="A21" t="s">
        <v>1</v>
      </c>
      <c r="B21" t="s">
        <v>2</v>
      </c>
      <c r="C21" s="1" t="s">
        <v>3</v>
      </c>
      <c r="E21" t="s">
        <v>1</v>
      </c>
      <c r="F21" t="s">
        <v>2</v>
      </c>
      <c r="G21" s="1" t="s">
        <v>3</v>
      </c>
    </row>
    <row r="22" spans="1:7" x14ac:dyDescent="0.25">
      <c r="A22">
        <v>1</v>
      </c>
      <c r="B22">
        <v>1234.5899999999999</v>
      </c>
      <c r="C22" s="1">
        <f>$B$1/B22*1000/1000000</f>
        <v>1.619971002519055</v>
      </c>
      <c r="E22">
        <v>1</v>
      </c>
      <c r="F22">
        <v>1104.47</v>
      </c>
      <c r="G22" s="1">
        <f>$B$1/F22*1000/1000000</f>
        <v>1.8108232908091664</v>
      </c>
    </row>
    <row r="23" spans="1:7" x14ac:dyDescent="0.25">
      <c r="A23">
        <v>2</v>
      </c>
      <c r="B23">
        <v>722.38400000000001</v>
      </c>
      <c r="C23" s="1">
        <f t="shared" ref="C23:C25" si="2">$B$1/B23*1000/1000000</f>
        <v>2.7686106004562672</v>
      </c>
      <c r="E23">
        <v>2</v>
      </c>
      <c r="F23">
        <v>657.70799999999997</v>
      </c>
      <c r="G23" s="1">
        <f t="shared" ref="G23:G25" si="3">$B$1/F23*1000/1000000</f>
        <v>3.0408631185875801</v>
      </c>
    </row>
    <row r="24" spans="1:7" x14ac:dyDescent="0.25">
      <c r="A24">
        <v>4</v>
      </c>
      <c r="B24">
        <v>389.995</v>
      </c>
      <c r="C24" s="1">
        <f t="shared" si="2"/>
        <v>5.1282708752676314</v>
      </c>
      <c r="E24">
        <v>4</v>
      </c>
      <c r="F24">
        <v>338.88299999999998</v>
      </c>
      <c r="G24" s="1">
        <f t="shared" si="3"/>
        <v>5.9017418991215269</v>
      </c>
    </row>
    <row r="25" spans="1:7" x14ac:dyDescent="0.25">
      <c r="A25">
        <v>8</v>
      </c>
      <c r="B25">
        <v>407.40800000000002</v>
      </c>
      <c r="C25" s="1">
        <f t="shared" si="2"/>
        <v>4.9090837686054281</v>
      </c>
      <c r="E25">
        <v>8</v>
      </c>
      <c r="F25">
        <v>361.40800000000002</v>
      </c>
      <c r="G25" s="1">
        <f t="shared" si="3"/>
        <v>5.5339118115813708</v>
      </c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  <row r="33" spans="1:7" x14ac:dyDescent="0.25">
      <c r="G33" s="1"/>
    </row>
    <row r="34" spans="1:7" x14ac:dyDescent="0.25">
      <c r="A34" t="s">
        <v>6</v>
      </c>
      <c r="B34" t="s">
        <v>7</v>
      </c>
      <c r="C34" s="1" t="s">
        <v>8</v>
      </c>
      <c r="G34" s="1"/>
    </row>
    <row r="35" spans="1:7" x14ac:dyDescent="0.25">
      <c r="A35">
        <v>50</v>
      </c>
      <c r="B35">
        <v>50</v>
      </c>
      <c r="C35" s="1">
        <v>0</v>
      </c>
      <c r="G35" s="1"/>
    </row>
    <row r="36" spans="1:7" x14ac:dyDescent="0.25">
      <c r="A36" t="s">
        <v>0</v>
      </c>
      <c r="E36" t="s">
        <v>5</v>
      </c>
      <c r="G36" s="1"/>
    </row>
    <row r="37" spans="1:7" x14ac:dyDescent="0.25">
      <c r="A37" t="s">
        <v>1</v>
      </c>
      <c r="B37" t="s">
        <v>2</v>
      </c>
      <c r="C37" s="1" t="s">
        <v>3</v>
      </c>
      <c r="E37" t="s">
        <v>1</v>
      </c>
      <c r="F37" t="s">
        <v>2</v>
      </c>
      <c r="G37" s="1" t="s">
        <v>3</v>
      </c>
    </row>
    <row r="38" spans="1:7" x14ac:dyDescent="0.25">
      <c r="A38">
        <v>1</v>
      </c>
      <c r="B38">
        <v>2956.93</v>
      </c>
      <c r="C38" s="1">
        <f>$B$1/B38*1000/1000000</f>
        <v>0.6763771885029406</v>
      </c>
      <c r="E38">
        <v>1</v>
      </c>
      <c r="F38">
        <v>2888.64</v>
      </c>
      <c r="G38" s="1">
        <f>$B$1/F38*1000/1000000</f>
        <v>0.69236734241719289</v>
      </c>
    </row>
    <row r="39" spans="1:7" x14ac:dyDescent="0.25">
      <c r="A39">
        <v>2</v>
      </c>
      <c r="B39">
        <v>1508.61</v>
      </c>
      <c r="C39" s="1">
        <f t="shared" ref="C39:C41" si="4">$B$1/B39*1000/1000000</f>
        <v>1.3257236794135001</v>
      </c>
      <c r="E39">
        <v>2</v>
      </c>
      <c r="F39">
        <v>1531.23</v>
      </c>
      <c r="G39" s="1">
        <f t="shared" ref="G39:G41" si="5">$B$1/F39*1000/1000000</f>
        <v>1.3061395087609307</v>
      </c>
    </row>
    <row r="40" spans="1:7" x14ac:dyDescent="0.25">
      <c r="A40">
        <v>4</v>
      </c>
      <c r="B40">
        <v>859.98500000000001</v>
      </c>
      <c r="C40" s="1">
        <f t="shared" si="4"/>
        <v>2.325621958522532</v>
      </c>
      <c r="E40">
        <v>4</v>
      </c>
      <c r="F40">
        <v>854.30200000000002</v>
      </c>
      <c r="G40" s="1">
        <f t="shared" si="5"/>
        <v>2.3410924942233544</v>
      </c>
    </row>
    <row r="41" spans="1:7" x14ac:dyDescent="0.25">
      <c r="A41">
        <v>8</v>
      </c>
      <c r="B41">
        <v>821.07500000000005</v>
      </c>
      <c r="C41" s="1">
        <f t="shared" si="4"/>
        <v>2.4358310751149408</v>
      </c>
      <c r="E41">
        <v>8</v>
      </c>
      <c r="F41">
        <v>836.07100000000003</v>
      </c>
      <c r="G41" s="1">
        <f t="shared" si="5"/>
        <v>2.3921413372787717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B63B6-1C9E-4337-9F0A-06B241089414}">
  <dimension ref="A1:G41"/>
  <sheetViews>
    <sheetView workbookViewId="0">
      <selection activeCell="C1" sqref="C1:C1048576"/>
    </sheetView>
  </sheetViews>
  <sheetFormatPr defaultRowHeight="15" x14ac:dyDescent="0.25"/>
  <cols>
    <col min="3" max="3" width="9.140625" style="1"/>
  </cols>
  <sheetData>
    <row r="1" spans="1:7" x14ac:dyDescent="0.25">
      <c r="A1" t="s">
        <v>4</v>
      </c>
      <c r="B1">
        <v>2000000</v>
      </c>
    </row>
    <row r="3" spans="1:7" x14ac:dyDescent="0.25">
      <c r="A3" t="s">
        <v>6</v>
      </c>
      <c r="B3" t="s">
        <v>7</v>
      </c>
      <c r="C3" s="1" t="s">
        <v>8</v>
      </c>
    </row>
    <row r="4" spans="1:7" x14ac:dyDescent="0.25">
      <c r="A4">
        <v>9</v>
      </c>
      <c r="B4">
        <v>1</v>
      </c>
      <c r="C4" s="1">
        <v>90</v>
      </c>
    </row>
    <row r="5" spans="1:7" x14ac:dyDescent="0.25">
      <c r="A5" t="s">
        <v>0</v>
      </c>
      <c r="E5" t="s">
        <v>5</v>
      </c>
    </row>
    <row r="6" spans="1:7" x14ac:dyDescent="0.25">
      <c r="A6" t="s">
        <v>1</v>
      </c>
      <c r="B6" t="s">
        <v>2</v>
      </c>
      <c r="C6" s="1" t="s">
        <v>3</v>
      </c>
      <c r="E6" t="s">
        <v>1</v>
      </c>
      <c r="F6" t="s">
        <v>2</v>
      </c>
      <c r="G6" t="s">
        <v>3</v>
      </c>
    </row>
    <row r="7" spans="1:7" x14ac:dyDescent="0.25">
      <c r="A7">
        <v>1</v>
      </c>
      <c r="B7">
        <v>948.47500000000002</v>
      </c>
      <c r="C7" s="1">
        <f>$B$1/B7*1000/1000000</f>
        <v>2.1086480929913809</v>
      </c>
      <c r="E7">
        <v>1</v>
      </c>
      <c r="F7">
        <v>728.81399999999996</v>
      </c>
      <c r="G7" s="2">
        <f>$B$1/F7*1000/1000000</f>
        <v>2.7441843872373477</v>
      </c>
    </row>
    <row r="8" spans="1:7" x14ac:dyDescent="0.25">
      <c r="A8">
        <v>2</v>
      </c>
      <c r="B8">
        <v>565.23099999999999</v>
      </c>
      <c r="C8" s="1">
        <f t="shared" ref="C8:C10" si="0">$B$1/B8*1000/1000000</f>
        <v>3.5383763452464572</v>
      </c>
      <c r="E8">
        <v>2</v>
      </c>
      <c r="F8">
        <v>487.47199999999998</v>
      </c>
      <c r="G8" s="2">
        <f t="shared" ref="G8:G10" si="1">$B$1/F8*1000/1000000</f>
        <v>4.1027997505497753</v>
      </c>
    </row>
    <row r="9" spans="1:7" x14ac:dyDescent="0.25">
      <c r="A9">
        <v>4</v>
      </c>
      <c r="B9">
        <v>326.18700000000001</v>
      </c>
      <c r="C9" s="1">
        <f t="shared" si="0"/>
        <v>6.1314522037972079</v>
      </c>
      <c r="E9">
        <v>4</v>
      </c>
      <c r="F9">
        <v>308.26499999999999</v>
      </c>
      <c r="G9" s="2">
        <f t="shared" si="1"/>
        <v>6.4879243508020696</v>
      </c>
    </row>
    <row r="10" spans="1:7" x14ac:dyDescent="0.25">
      <c r="A10">
        <v>8</v>
      </c>
      <c r="B10">
        <v>725.327</v>
      </c>
      <c r="C10" s="1">
        <f t="shared" si="0"/>
        <v>2.7573770175382966</v>
      </c>
      <c r="E10">
        <v>8</v>
      </c>
      <c r="F10">
        <v>696.33600000000001</v>
      </c>
      <c r="G10" s="2">
        <f t="shared" si="1"/>
        <v>2.8721766503527033</v>
      </c>
    </row>
    <row r="11" spans="1:7" x14ac:dyDescent="0.25">
      <c r="G11" s="2"/>
    </row>
    <row r="12" spans="1:7" x14ac:dyDescent="0.25">
      <c r="G12" s="2"/>
    </row>
    <row r="13" spans="1:7" x14ac:dyDescent="0.25">
      <c r="G13" s="2"/>
    </row>
    <row r="14" spans="1:7" x14ac:dyDescent="0.25">
      <c r="G14" s="2"/>
    </row>
    <row r="15" spans="1:7" x14ac:dyDescent="0.25">
      <c r="G15" s="2"/>
    </row>
    <row r="16" spans="1:7" x14ac:dyDescent="0.25">
      <c r="G16" s="2"/>
    </row>
    <row r="17" spans="1:7" x14ac:dyDescent="0.25">
      <c r="G17" s="2"/>
    </row>
    <row r="18" spans="1:7" x14ac:dyDescent="0.25">
      <c r="A18" t="s">
        <v>6</v>
      </c>
      <c r="B18" t="s">
        <v>7</v>
      </c>
      <c r="C18" s="1" t="s">
        <v>8</v>
      </c>
      <c r="G18" s="2"/>
    </row>
    <row r="19" spans="1:7" x14ac:dyDescent="0.25">
      <c r="A19">
        <v>20</v>
      </c>
      <c r="B19">
        <v>10</v>
      </c>
      <c r="C19" s="1">
        <v>70</v>
      </c>
      <c r="G19" s="2"/>
    </row>
    <row r="20" spans="1:7" x14ac:dyDescent="0.25">
      <c r="A20" t="s">
        <v>0</v>
      </c>
      <c r="E20" t="s">
        <v>5</v>
      </c>
      <c r="G20" s="2"/>
    </row>
    <row r="21" spans="1:7" x14ac:dyDescent="0.25">
      <c r="A21" t="s">
        <v>1</v>
      </c>
      <c r="B21" t="s">
        <v>2</v>
      </c>
      <c r="C21" s="1" t="s">
        <v>3</v>
      </c>
      <c r="E21" t="s">
        <v>1</v>
      </c>
      <c r="F21" t="s">
        <v>2</v>
      </c>
      <c r="G21" s="2" t="s">
        <v>3</v>
      </c>
    </row>
    <row r="22" spans="1:7" x14ac:dyDescent="0.25">
      <c r="A22">
        <v>1</v>
      </c>
      <c r="B22">
        <v>1857.31</v>
      </c>
      <c r="C22" s="1">
        <f>$B$1/B22*1000/1000000</f>
        <v>1.0768261625684459</v>
      </c>
      <c r="E22">
        <v>1</v>
      </c>
      <c r="F22">
        <v>1755.31</v>
      </c>
      <c r="G22" s="2">
        <f>$B$1/F22*1000/1000000</f>
        <v>1.1393998780842129</v>
      </c>
    </row>
    <row r="23" spans="1:7" x14ac:dyDescent="0.25">
      <c r="A23">
        <v>2</v>
      </c>
      <c r="B23">
        <v>1223.57</v>
      </c>
      <c r="C23" s="1">
        <f t="shared" ref="C23:C25" si="2">$B$1/B23*1000/1000000</f>
        <v>1.634561161192249</v>
      </c>
      <c r="E23">
        <v>2</v>
      </c>
      <c r="F23">
        <v>1134.3699999999999</v>
      </c>
      <c r="G23" s="2">
        <f t="shared" ref="G23:G25" si="3">$B$1/F23*1000/1000000</f>
        <v>1.7630931706586035</v>
      </c>
    </row>
    <row r="24" spans="1:7" x14ac:dyDescent="0.25">
      <c r="A24">
        <v>4</v>
      </c>
      <c r="B24">
        <v>761.72699999999998</v>
      </c>
      <c r="C24" s="1">
        <f t="shared" si="2"/>
        <v>2.6256125882369927</v>
      </c>
      <c r="E24">
        <v>4</v>
      </c>
      <c r="F24">
        <v>698.34699999999998</v>
      </c>
      <c r="G24" s="2">
        <f t="shared" si="3"/>
        <v>2.8639057660446743</v>
      </c>
    </row>
    <row r="25" spans="1:7" x14ac:dyDescent="0.25">
      <c r="A25">
        <v>8</v>
      </c>
      <c r="B25">
        <v>2064.84</v>
      </c>
      <c r="C25" s="1">
        <f t="shared" si="2"/>
        <v>0.96859805118072106</v>
      </c>
      <c r="E25">
        <v>8</v>
      </c>
      <c r="F25">
        <v>1992.29</v>
      </c>
      <c r="G25" s="2">
        <f t="shared" si="3"/>
        <v>1.0038699185359561</v>
      </c>
    </row>
    <row r="26" spans="1:7" x14ac:dyDescent="0.25">
      <c r="G26" s="2"/>
    </row>
    <row r="27" spans="1:7" x14ac:dyDescent="0.25">
      <c r="G27" s="2"/>
    </row>
    <row r="28" spans="1:7" x14ac:dyDescent="0.25">
      <c r="G28" s="2"/>
    </row>
    <row r="29" spans="1:7" x14ac:dyDescent="0.25">
      <c r="G29" s="2"/>
    </row>
    <row r="30" spans="1:7" x14ac:dyDescent="0.25">
      <c r="G30" s="2"/>
    </row>
    <row r="31" spans="1:7" x14ac:dyDescent="0.25">
      <c r="G31" s="2"/>
    </row>
    <row r="32" spans="1:7" x14ac:dyDescent="0.25">
      <c r="G32" s="2"/>
    </row>
    <row r="33" spans="1:7" x14ac:dyDescent="0.25">
      <c r="G33" s="2"/>
    </row>
    <row r="34" spans="1:7" x14ac:dyDescent="0.25">
      <c r="A34" t="s">
        <v>6</v>
      </c>
      <c r="B34" t="s">
        <v>7</v>
      </c>
      <c r="C34" s="1" t="s">
        <v>8</v>
      </c>
      <c r="G34" s="2"/>
    </row>
    <row r="35" spans="1:7" x14ac:dyDescent="0.25">
      <c r="A35">
        <v>50</v>
      </c>
      <c r="B35">
        <v>50</v>
      </c>
      <c r="C35" s="1">
        <v>0</v>
      </c>
      <c r="G35" s="2"/>
    </row>
    <row r="36" spans="1:7" x14ac:dyDescent="0.25">
      <c r="A36" t="s">
        <v>0</v>
      </c>
      <c r="E36" t="s">
        <v>5</v>
      </c>
      <c r="G36" s="2"/>
    </row>
    <row r="37" spans="1:7" x14ac:dyDescent="0.25">
      <c r="A37" t="s">
        <v>1</v>
      </c>
      <c r="B37" t="s">
        <v>2</v>
      </c>
      <c r="C37" s="1" t="s">
        <v>3</v>
      </c>
      <c r="E37" t="s">
        <v>1</v>
      </c>
      <c r="F37" t="s">
        <v>2</v>
      </c>
      <c r="G37" s="2" t="s">
        <v>3</v>
      </c>
    </row>
    <row r="38" spans="1:7" x14ac:dyDescent="0.25">
      <c r="A38">
        <v>1</v>
      </c>
      <c r="B38">
        <v>1755.31</v>
      </c>
      <c r="C38" s="1">
        <f>$B$1/B38*1000/1000000</f>
        <v>1.1393998780842129</v>
      </c>
      <c r="E38">
        <v>1</v>
      </c>
      <c r="F38">
        <v>4794.08</v>
      </c>
      <c r="G38" s="2">
        <f>$B$1/F38*1000/1000000</f>
        <v>0.41718119013449922</v>
      </c>
    </row>
    <row r="39" spans="1:7" x14ac:dyDescent="0.25">
      <c r="A39">
        <v>2</v>
      </c>
      <c r="B39">
        <v>1134.3699999999999</v>
      </c>
      <c r="C39" s="1">
        <f t="shared" ref="C39:C41" si="4">$B$1/B39*1000/1000000</f>
        <v>1.7630931706586035</v>
      </c>
      <c r="E39">
        <v>2</v>
      </c>
      <c r="F39">
        <v>2969.67</v>
      </c>
      <c r="G39" s="2">
        <f t="shared" ref="G39:G41" si="5">$B$1/F39*1000/1000000</f>
        <v>0.67347550401223033</v>
      </c>
    </row>
    <row r="40" spans="1:7" x14ac:dyDescent="0.25">
      <c r="A40">
        <v>4</v>
      </c>
      <c r="B40">
        <v>698.34699999999998</v>
      </c>
      <c r="C40" s="1">
        <f t="shared" si="4"/>
        <v>2.8639057660446743</v>
      </c>
      <c r="E40">
        <v>4</v>
      </c>
      <c r="F40">
        <v>1990.81</v>
      </c>
      <c r="G40" s="2">
        <f t="shared" si="5"/>
        <v>1.0046162114918049</v>
      </c>
    </row>
    <row r="41" spans="1:7" x14ac:dyDescent="0.25">
      <c r="A41">
        <v>8</v>
      </c>
      <c r="B41">
        <v>1992.29</v>
      </c>
      <c r="C41" s="1">
        <f t="shared" si="4"/>
        <v>1.0038699185359561</v>
      </c>
      <c r="E41">
        <v>8</v>
      </c>
      <c r="F41">
        <v>6985.42</v>
      </c>
      <c r="G41" s="2">
        <f t="shared" si="5"/>
        <v>0.28631062985475458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F963E-D858-4309-9C8B-E9AF72DCEA03}">
  <dimension ref="A1:G44"/>
  <sheetViews>
    <sheetView workbookViewId="0">
      <selection activeCell="K9" sqref="K9"/>
    </sheetView>
  </sheetViews>
  <sheetFormatPr defaultRowHeight="15" x14ac:dyDescent="0.25"/>
  <cols>
    <col min="3" max="3" width="9.140625" style="1"/>
  </cols>
  <sheetData>
    <row r="1" spans="1:7" x14ac:dyDescent="0.25">
      <c r="A1" t="s">
        <v>4</v>
      </c>
      <c r="B1">
        <v>2000000</v>
      </c>
    </row>
    <row r="3" spans="1:7" x14ac:dyDescent="0.25">
      <c r="A3" t="s">
        <v>6</v>
      </c>
      <c r="B3" t="s">
        <v>7</v>
      </c>
      <c r="C3" s="1" t="s">
        <v>8</v>
      </c>
      <c r="G3" s="1"/>
    </row>
    <row r="4" spans="1:7" x14ac:dyDescent="0.25">
      <c r="A4">
        <v>9</v>
      </c>
      <c r="B4">
        <v>1</v>
      </c>
      <c r="C4" s="1">
        <v>90</v>
      </c>
      <c r="G4" s="1"/>
    </row>
    <row r="5" spans="1:7" x14ac:dyDescent="0.25">
      <c r="A5" t="s">
        <v>0</v>
      </c>
      <c r="E5" t="s">
        <v>5</v>
      </c>
      <c r="G5" s="1"/>
    </row>
    <row r="6" spans="1:7" x14ac:dyDescent="0.25">
      <c r="A6" t="s">
        <v>1</v>
      </c>
      <c r="B6" t="s">
        <v>2</v>
      </c>
      <c r="C6" s="1" t="s">
        <v>3</v>
      </c>
      <c r="E6" t="s">
        <v>1</v>
      </c>
      <c r="F6" t="s">
        <v>2</v>
      </c>
      <c r="G6" s="1" t="s">
        <v>3</v>
      </c>
    </row>
    <row r="7" spans="1:7" x14ac:dyDescent="0.25">
      <c r="A7">
        <v>1</v>
      </c>
      <c r="B7">
        <v>688.12</v>
      </c>
      <c r="C7" s="1">
        <f>$B$1/B7*1000/1000000</f>
        <v>2.9064698017787598</v>
      </c>
      <c r="E7">
        <v>1</v>
      </c>
      <c r="F7">
        <v>670.12099999999998</v>
      </c>
      <c r="G7" s="1">
        <f>$B$1/F7*1000/1000000</f>
        <v>2.9845356286402005</v>
      </c>
    </row>
    <row r="8" spans="1:7" x14ac:dyDescent="0.25">
      <c r="A8">
        <v>2</v>
      </c>
      <c r="B8">
        <v>410.827</v>
      </c>
      <c r="C8" s="1">
        <f t="shared" ref="C8:C10" si="0">$B$1/B8*1000/1000000</f>
        <v>4.8682292059674754</v>
      </c>
      <c r="E8">
        <v>2</v>
      </c>
      <c r="F8">
        <v>426.98599999999999</v>
      </c>
      <c r="G8" s="1">
        <f t="shared" ref="G8:G10" si="1">$B$1/F8*1000/1000000</f>
        <v>4.6839943229988803</v>
      </c>
    </row>
    <row r="9" spans="1:7" x14ac:dyDescent="0.25">
      <c r="A9">
        <v>4</v>
      </c>
      <c r="B9">
        <v>278.75700000000001</v>
      </c>
      <c r="C9" s="1">
        <f t="shared" si="0"/>
        <v>7.1747077203442426</v>
      </c>
      <c r="E9">
        <v>4</v>
      </c>
      <c r="F9">
        <v>293.01100000000002</v>
      </c>
      <c r="G9" s="1">
        <f t="shared" si="1"/>
        <v>6.8256823122681398</v>
      </c>
    </row>
    <row r="10" spans="1:7" x14ac:dyDescent="0.25">
      <c r="A10">
        <v>8</v>
      </c>
      <c r="B10">
        <v>1243.18</v>
      </c>
      <c r="C10" s="1">
        <f t="shared" si="0"/>
        <v>1.60877748998536</v>
      </c>
      <c r="E10">
        <v>8</v>
      </c>
      <c r="F10">
        <v>1456.78</v>
      </c>
      <c r="G10" s="1">
        <f t="shared" si="1"/>
        <v>1.3728908963604662</v>
      </c>
    </row>
    <row r="11" spans="1:7" x14ac:dyDescent="0.25">
      <c r="G11" s="1"/>
    </row>
    <row r="12" spans="1:7" x14ac:dyDescent="0.25">
      <c r="G12" s="1"/>
    </row>
    <row r="13" spans="1:7" x14ac:dyDescent="0.25">
      <c r="G13" s="1"/>
    </row>
    <row r="14" spans="1:7" x14ac:dyDescent="0.25">
      <c r="G14" s="1"/>
    </row>
    <row r="15" spans="1:7" x14ac:dyDescent="0.25">
      <c r="G15" s="1"/>
    </row>
    <row r="16" spans="1:7" x14ac:dyDescent="0.25">
      <c r="G16" s="1"/>
    </row>
    <row r="17" spans="1:7" x14ac:dyDescent="0.25">
      <c r="G17" s="1"/>
    </row>
    <row r="18" spans="1:7" x14ac:dyDescent="0.25">
      <c r="A18" t="s">
        <v>6</v>
      </c>
      <c r="B18" t="s">
        <v>7</v>
      </c>
      <c r="C18" s="1" t="s">
        <v>8</v>
      </c>
      <c r="G18" s="1"/>
    </row>
    <row r="19" spans="1:7" x14ac:dyDescent="0.25">
      <c r="A19">
        <v>20</v>
      </c>
      <c r="B19">
        <v>10</v>
      </c>
      <c r="C19" s="1">
        <v>70</v>
      </c>
      <c r="G19" s="1"/>
    </row>
    <row r="20" spans="1:7" x14ac:dyDescent="0.25">
      <c r="A20" t="s">
        <v>0</v>
      </c>
      <c r="E20" t="s">
        <v>5</v>
      </c>
      <c r="G20" s="1"/>
    </row>
    <row r="21" spans="1:7" x14ac:dyDescent="0.25">
      <c r="A21" t="s">
        <v>1</v>
      </c>
      <c r="B21" t="s">
        <v>2</v>
      </c>
      <c r="C21" s="1" t="s">
        <v>3</v>
      </c>
      <c r="E21" t="s">
        <v>1</v>
      </c>
      <c r="F21" t="s">
        <v>2</v>
      </c>
      <c r="G21" s="1" t="s">
        <v>3</v>
      </c>
    </row>
    <row r="22" spans="1:7" x14ac:dyDescent="0.25">
      <c r="A22">
        <v>1</v>
      </c>
      <c r="B22">
        <v>1250.5999999999999</v>
      </c>
      <c r="C22" s="1">
        <f>$B$1/B22*1000/1000000</f>
        <v>1.599232368463138</v>
      </c>
      <c r="E22">
        <v>1</v>
      </c>
      <c r="F22">
        <v>1400.7</v>
      </c>
      <c r="G22" s="1">
        <f>$B$1/F22*1000/1000000</f>
        <v>1.4278574998215179</v>
      </c>
    </row>
    <row r="23" spans="1:7" x14ac:dyDescent="0.25">
      <c r="A23">
        <v>2</v>
      </c>
      <c r="B23">
        <v>792.88099999999997</v>
      </c>
      <c r="C23" s="1">
        <f t="shared" ref="C23:C25" si="2">$B$1/B23*1000/1000000</f>
        <v>2.5224466218764228</v>
      </c>
      <c r="E23">
        <v>2</v>
      </c>
      <c r="F23">
        <v>942.94299999999998</v>
      </c>
      <c r="G23" s="1">
        <f t="shared" ref="G23:G25" si="3">$B$1/F23*1000/1000000</f>
        <v>2.1210189799383419</v>
      </c>
    </row>
    <row r="24" spans="1:7" x14ac:dyDescent="0.25">
      <c r="A24">
        <v>4</v>
      </c>
      <c r="B24">
        <v>522.32100000000003</v>
      </c>
      <c r="C24" s="1">
        <f t="shared" si="2"/>
        <v>3.829062970855087</v>
      </c>
      <c r="E24">
        <v>4</v>
      </c>
      <c r="F24">
        <v>604.09</v>
      </c>
      <c r="G24" s="1">
        <f t="shared" si="3"/>
        <v>3.3107649522422151</v>
      </c>
    </row>
    <row r="25" spans="1:7" x14ac:dyDescent="0.25">
      <c r="A25">
        <v>8</v>
      </c>
      <c r="B25">
        <v>3112.24</v>
      </c>
      <c r="C25" s="1">
        <f t="shared" si="2"/>
        <v>0.64262396216230122</v>
      </c>
      <c r="E25">
        <v>8</v>
      </c>
      <c r="F25">
        <v>2796.64</v>
      </c>
      <c r="G25" s="1">
        <f t="shared" si="3"/>
        <v>0.71514388695005437</v>
      </c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  <row r="33" spans="1:7" x14ac:dyDescent="0.25">
      <c r="G33" s="1"/>
    </row>
    <row r="34" spans="1:7" x14ac:dyDescent="0.25">
      <c r="A34" t="s">
        <v>6</v>
      </c>
      <c r="B34" t="s">
        <v>7</v>
      </c>
      <c r="C34" s="1" t="s">
        <v>8</v>
      </c>
      <c r="G34" s="1"/>
    </row>
    <row r="35" spans="1:7" x14ac:dyDescent="0.25">
      <c r="A35">
        <v>50</v>
      </c>
      <c r="B35">
        <v>50</v>
      </c>
      <c r="C35" s="1">
        <v>0</v>
      </c>
      <c r="G35" s="1"/>
    </row>
    <row r="36" spans="1:7" x14ac:dyDescent="0.25">
      <c r="A36" t="s">
        <v>0</v>
      </c>
      <c r="E36" t="s">
        <v>5</v>
      </c>
      <c r="G36" s="1"/>
    </row>
    <row r="37" spans="1:7" x14ac:dyDescent="0.25">
      <c r="A37" t="s">
        <v>1</v>
      </c>
      <c r="B37" t="s">
        <v>2</v>
      </c>
      <c r="C37" s="1" t="s">
        <v>3</v>
      </c>
      <c r="E37" t="s">
        <v>1</v>
      </c>
      <c r="F37" t="s">
        <v>2</v>
      </c>
      <c r="G37" s="1" t="s">
        <v>3</v>
      </c>
    </row>
    <row r="38" spans="1:7" x14ac:dyDescent="0.25">
      <c r="A38">
        <v>1</v>
      </c>
      <c r="B38">
        <v>1400.7</v>
      </c>
      <c r="C38" s="1">
        <f>$B$1/B38*1000/1000000</f>
        <v>1.4278574998215179</v>
      </c>
      <c r="E38">
        <v>1</v>
      </c>
      <c r="F38">
        <v>2915.45</v>
      </c>
      <c r="G38" s="1">
        <f>$B$1/F38*1000/1000000</f>
        <v>0.68600044590028986</v>
      </c>
    </row>
    <row r="39" spans="1:7" x14ac:dyDescent="0.25">
      <c r="A39">
        <v>2</v>
      </c>
      <c r="B39">
        <v>942.94299999999998</v>
      </c>
      <c r="C39" s="1">
        <f t="shared" ref="C39:C41" si="4">$B$1/B39*1000/1000000</f>
        <v>2.1210189799383419</v>
      </c>
      <c r="E39">
        <v>2</v>
      </c>
      <c r="F39">
        <v>1680.08</v>
      </c>
      <c r="G39" s="1">
        <f t="shared" ref="G39:G41" si="5">$B$1/F39*1000/1000000</f>
        <v>1.1904195038331509</v>
      </c>
    </row>
    <row r="40" spans="1:7" x14ac:dyDescent="0.25">
      <c r="A40">
        <v>4</v>
      </c>
      <c r="B40">
        <v>604.09</v>
      </c>
      <c r="C40" s="1">
        <f t="shared" si="4"/>
        <v>3.3107649522422151</v>
      </c>
      <c r="E40">
        <v>4</v>
      </c>
      <c r="F40">
        <v>1132.81</v>
      </c>
      <c r="G40" s="1">
        <f t="shared" si="5"/>
        <v>1.7655211377018212</v>
      </c>
    </row>
    <row r="41" spans="1:7" x14ac:dyDescent="0.25">
      <c r="A41">
        <v>8</v>
      </c>
      <c r="B41">
        <v>2796.64</v>
      </c>
      <c r="C41" s="1">
        <f t="shared" si="4"/>
        <v>0.71514388695005437</v>
      </c>
      <c r="E41">
        <v>8</v>
      </c>
      <c r="F41">
        <v>7272.07</v>
      </c>
      <c r="G41" s="1">
        <f t="shared" si="5"/>
        <v>0.27502485537130417</v>
      </c>
    </row>
    <row r="42" spans="1:7" x14ac:dyDescent="0.25">
      <c r="G42" s="1"/>
    </row>
    <row r="43" spans="1:7" x14ac:dyDescent="0.25">
      <c r="G43" s="1"/>
    </row>
    <row r="44" spans="1:7" x14ac:dyDescent="0.25">
      <c r="G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9</vt:i4>
      </vt:variant>
    </vt:vector>
  </HeadingPairs>
  <TitlesOfParts>
    <vt:vector size="12" baseType="lpstr">
      <vt:lpstr>Concurrent</vt:lpstr>
      <vt:lpstr>STM</vt:lpstr>
      <vt:lpstr>STM_Improved</vt:lpstr>
      <vt:lpstr>Concurrent-9-1-90</vt:lpstr>
      <vt:lpstr>Conc-20-10-70</vt:lpstr>
      <vt:lpstr>conc-50-50-0</vt:lpstr>
      <vt:lpstr>stm-9-1-90</vt:lpstr>
      <vt:lpstr>stm-20-10-70</vt:lpstr>
      <vt:lpstr>stm-50-50-0</vt:lpstr>
      <vt:lpstr>stm2-9-1-90</vt:lpstr>
      <vt:lpstr>stm2-20-10-70</vt:lpstr>
      <vt:lpstr>stm2-50-50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ttown</dc:creator>
  <cp:lastModifiedBy>ttown</cp:lastModifiedBy>
  <dcterms:created xsi:type="dcterms:W3CDTF">2018-11-18T21:44:17Z</dcterms:created>
  <dcterms:modified xsi:type="dcterms:W3CDTF">2018-11-25T19:46:04Z</dcterms:modified>
</cp:coreProperties>
</file>