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c3175dad48cb1116/Desktop/Data Analystics Google/Fundamentos de Dados/Refeições/"/>
    </mc:Choice>
  </mc:AlternateContent>
  <xr:revisionPtr revIDLastSave="209" documentId="11_2C44BDEC2040C98AC652E4C41433FD981898AE30" xr6:coauthVersionLast="47" xr6:coauthVersionMax="47" xr10:uidLastSave="{66FDD986-4C7D-4D62-A783-C8FA90078432}"/>
  <bookViews>
    <workbookView xWindow="-120" yWindow="-120" windowWidth="20730" windowHeight="11040" activeTab="1" xr2:uid="{00000000-000D-0000-FFFF-FFFF00000000}"/>
  </bookViews>
  <sheets>
    <sheet name="Refeições" sheetId="4" r:id="rId1"/>
    <sheet name="Gráfico" sheetId="5" r:id="rId2"/>
  </sheets>
  <definedNames>
    <definedName name="DadosExternos_1" localSheetId="0" hidden="1">'Refeições'!$A$1:$J$24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 a="1"/>
  <c r="E2" i="5" s="1"/>
  <c r="E3" i="5" a="1"/>
  <c r="E3" i="5" s="1"/>
  <c r="E4" i="5" a="1"/>
  <c r="E4" i="5" s="1"/>
  <c r="B2" i="5" a="1"/>
  <c r="B2" i="5" s="1"/>
  <c r="B7" i="5" a="1"/>
  <c r="B7" i="5" s="1"/>
  <c r="B6" i="5" a="1"/>
  <c r="B6" i="5" s="1"/>
  <c r="B5" i="5" a="1"/>
  <c r="B5" i="5" s="1"/>
  <c r="B4" i="5" a="1"/>
  <c r="B4" i="5" s="1"/>
  <c r="B3" i="5" a="1"/>
  <c r="B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583942-D7E0-41D2-856D-87DFDAF097BA}" keepAlive="1" name="Consulta - Refeições" description="Conexão com a consulta 'Refeições' na pasta de trabalho." type="5" refreshedVersion="8" background="1" saveData="1">
    <dbPr connection="Provider=Microsoft.Mashup.OleDb.1;Data Source=$Workbook$;Location=Refeições;Extended Properties=&quot;&quot;" command="SELECT * FROM [Refeiçõ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<sst xmlns="http://schemas.openxmlformats.org/spreadsheetml/2006/main" count="184" uniqueCount="19">
  <si>
    <t>Refeição_Id</t>
  </si>
  <si>
    <t>Data</t>
  </si>
  <si>
    <t>Horário</t>
  </si>
  <si>
    <t>Arroz</t>
  </si>
  <si>
    <t>Feijão</t>
  </si>
  <si>
    <t>Massa</t>
  </si>
  <si>
    <t>Carne</t>
  </si>
  <si>
    <t>Pão</t>
  </si>
  <si>
    <t>Almoço</t>
  </si>
  <si>
    <t>Não</t>
  </si>
  <si>
    <t>Sim</t>
  </si>
  <si>
    <t>Jantar</t>
  </si>
  <si>
    <t>Café M</t>
  </si>
  <si>
    <t>Tipo de 
Refeição</t>
  </si>
  <si>
    <t>Legumes e 
Vegetais</t>
  </si>
  <si>
    <t>Tipo de Refeições</t>
  </si>
  <si>
    <t>Total</t>
  </si>
  <si>
    <t>Alimentos</t>
  </si>
  <si>
    <t>Legumes e Vegetais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</si>
</sst>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3" borderId="0" xfId="0" applyFill="1"/>
    <xf numFmtId="0" fontId="0" fillId="5" borderId="1" xfId="0" applyFont="1" applyFill="1" applyBorder="1"/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colors>
    <mruColors>
      <color rgb="FF9DBC58"/>
      <color rgb="FF1CF8AF"/>
      <color rgb="FF749FA0"/>
      <color rgb="FF22F2A3"/>
      <color rgb="FF40B1C8"/>
      <color rgb="FF56BE9E"/>
      <color rgb="FF43A7EB"/>
      <color rgb="FFFFF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Total de Refeções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Gráfico!$E$1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22F2A3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1-6EE1-47C8-85D3-AAD2BF88AAEE}"/>
              </c:ext>
            </c:extLst>
          </c:dPt>
          <c:dPt>
            <c:idx val="1"/>
            <c:bubble3D val="0"/>
            <c:spPr>
              <a:solidFill>
                <a:srgbClr val="749F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2-6EE1-47C8-85D3-AAD2BF88AAEE}"/>
              </c:ext>
            </c:extLst>
          </c:dPt>
          <c:dPt>
            <c:idx val="2"/>
            <c:bubble3D val="0"/>
            <c:spPr>
              <a:solidFill>
                <a:srgbClr val="9DBC58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 prst="angle"/>
                <a:bevelB prst="angle"/>
              </a:sp3d>
            </c:spPr>
            <c:extLst>
              <c:ext xmlns:c16="http://schemas.microsoft.com/office/drawing/2014/chart" uri="{C3380CC4-5D6E-409C-BE32-E72D297353CC}">
                <c16:uniqueId val="{00000003-6EE1-47C8-85D3-AAD2BF88AAEE}"/>
              </c:ext>
            </c:extLst>
          </c:dPt>
          <c:cat>
            <c:strRef>
              <c:f>Gráfico!$D$2:$D$4</c:f>
              <c:strCache>
                <c:ptCount val="3"/>
                <c:pt idx="0">
                  <c:v>Almoço</c:v>
                </c:pt>
                <c:pt idx="1">
                  <c:v>Café M</c:v>
                </c:pt>
                <c:pt idx="2">
                  <c:v>Jantar</c:v>
                </c:pt>
              </c:strCache>
            </c:strRef>
          </c:cat>
          <c:val>
            <c:numRef>
              <c:f>Gráfico!$E$2:$E$4</c:f>
              <c:numCache>
                <c:formatCode>General</c:formatCode>
                <c:ptCount val="3"/>
                <c:pt idx="0">
                  <c:v>10</c:v>
                </c:pt>
                <c:pt idx="1">
                  <c:v>2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1-47C8-85D3-AAD2BF88A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Total de Alimentos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Gráfico!$B$1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cat>
            <c:strRef>
              <c:f>Gráfico!$A$2:$A$7</c:f>
              <c:strCache>
                <c:ptCount val="6"/>
                <c:pt idx="0">
                  <c:v>Arroz</c:v>
                </c:pt>
                <c:pt idx="1">
                  <c:v>Feijão</c:v>
                </c:pt>
                <c:pt idx="2">
                  <c:v>Massa</c:v>
                </c:pt>
                <c:pt idx="3">
                  <c:v>Carne</c:v>
                </c:pt>
                <c:pt idx="4">
                  <c:v>Legumes e Vegetais</c:v>
                </c:pt>
                <c:pt idx="5">
                  <c:v>Pão</c:v>
                </c:pt>
              </c:strCache>
            </c:strRef>
          </c:cat>
          <c:val>
            <c:numRef>
              <c:f>Gráfico!$B$2:$B$7</c:f>
              <c:numCache>
                <c:formatCode>General</c:formatCode>
                <c:ptCount val="6"/>
                <c:pt idx="0">
                  <c:v>12</c:v>
                </c:pt>
                <c:pt idx="1">
                  <c:v>11</c:v>
                </c:pt>
                <c:pt idx="2">
                  <c:v>7</c:v>
                </c:pt>
                <c:pt idx="3">
                  <c:v>18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B-4463-8D02-11B86FF92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871608320"/>
        <c:axId val="871609152"/>
      </c:barChart>
      <c:catAx>
        <c:axId val="871608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9152"/>
        <c:crosses val="autoZero"/>
        <c:auto val="1"/>
        <c:lblAlgn val="ctr"/>
        <c:lblOffset val="100"/>
        <c:noMultiLvlLbl val="0"/>
      </c:catAx>
      <c:valAx>
        <c:axId val="87160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5</xdr:row>
      <xdr:rowOff>138112</xdr:rowOff>
    </xdr:from>
    <xdr:to>
      <xdr:col>18</xdr:col>
      <xdr:colOff>238125</xdr:colOff>
      <xdr:row>20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E815DA7-9E52-70D3-2F60-C368E5E41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381000</xdr:colOff>
      <xdr:row>5</xdr:row>
      <xdr:rowOff>142875</xdr:rowOff>
    </xdr:from>
    <xdr:to>
      <xdr:col>10</xdr:col>
      <xdr:colOff>304801</xdr:colOff>
      <xdr:row>20</xdr:row>
      <xdr:rowOff>57151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A4A34F2-18B0-6613-C2D4-9468F653B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6A9D3C2-A6F2-4BBB-87F9-7BACD93A48CF}" autoFormatId="16" applyNumberFormats="0" applyBorderFormats="0" applyFontFormats="0" applyPatternFormats="0" applyAlignmentFormats="0" applyWidthHeightFormats="0">
  <queryTableRefresh nextId="15">
    <queryTableFields count="10">
      <queryTableField id="1" name="Refeição_Id" tableColumnId="1"/>
      <queryTableField id="2" name="Data" tableColumnId="2"/>
      <queryTableField id="3" name="Horário" tableColumnId="3"/>
      <queryTableField id="11" name="Tipo de _x000a_Refeição" tableColumnId="4"/>
      <queryTableField id="5" name="Arroz" tableColumnId="5"/>
      <queryTableField id="6" name="Feijão" tableColumnId="6"/>
      <queryTableField id="7" name="Massa" tableColumnId="7"/>
      <queryTableField id="8" name="Carne" tableColumnId="8"/>
      <queryTableField id="13" name="Legumes e _x000a_Vegetais" tableColumnId="9"/>
      <queryTableField id="10" name="Pã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31D07-76DB-4EB2-97E2-CB27AD46F3A2}" name="Refeições" displayName="Refeições" ref="A1:J24" tableType="queryTable" totalsRowShown="0">
  <autoFilter ref="A1:J24" xr:uid="{95631D07-76DB-4EB2-97E2-CB27AD46F3A2}"/>
  <tableColumns count="10">
    <tableColumn id="1" xr3:uid="{FABF1CB4-E21F-43F9-B84E-31179ABE92A0}" uniqueName="1" name="Refeição_Id" queryTableFieldId="1"/>
    <tableColumn id="2" xr3:uid="{07EA3E1E-7E89-4032-9AC6-BACE7F76C542}" uniqueName="2" name="Data" queryTableFieldId="2" dataDxfId="8"/>
    <tableColumn id="3" xr3:uid="{7D352F63-710D-4937-9B8A-6CFEEB99210A}" uniqueName="3" name="Horário" queryTableFieldId="3" dataDxfId="7"/>
    <tableColumn id="4" xr3:uid="{193FB40F-E05D-447A-B56D-24CC679CD917}" uniqueName="4" name="Tipo de _x000a_Refeição" queryTableFieldId="11" dataDxfId="6"/>
    <tableColumn id="5" xr3:uid="{4400B015-E661-4EA6-A81D-B1133F1B0461}" uniqueName="5" name="Arroz" queryTableFieldId="5" dataDxfId="5"/>
    <tableColumn id="6" xr3:uid="{3D6A3418-9E76-48A3-ADF3-9C6DFF2AC4CD}" uniqueName="6" name="Feijão" queryTableFieldId="6" dataDxfId="4"/>
    <tableColumn id="7" xr3:uid="{5FD9ADA8-3285-42B3-BB63-1CFEEDF8FF3C}" uniqueName="7" name="Massa" queryTableFieldId="7" dataDxfId="3"/>
    <tableColumn id="8" xr3:uid="{C5952DF7-E126-453E-9424-5C1FC81B3502}" uniqueName="8" name="Carne" queryTableFieldId="8" dataDxfId="2"/>
    <tableColumn id="9" xr3:uid="{BB873183-7927-414C-9F82-464C16737701}" uniqueName="9" name="Legumes e _x000a_Vegetais" queryTableFieldId="13" dataDxfId="1"/>
    <tableColumn id="10" xr3:uid="{53C06D2B-AD54-4254-9829-A386A51E0B14}" uniqueName="10" name="Pão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3FB9-BAD8-43A0-93D8-14A72EFCB3FA}">
  <dimension ref="A1:N24"/>
  <sheetViews>
    <sheetView zoomScale="87" zoomScaleNormal="87" workbookViewId="0">
      <selection activeCell="N11" activeCellId="1" sqref="T30 N11"/>
    </sheetView>
  </sheetViews>
  <sheetFormatPr defaultRowHeight="15" x14ac:dyDescent="0.25"/>
  <cols>
    <col min="1" max="1" width="14" bestFit="1" customWidth="1"/>
    <col min="2" max="2" width="12" bestFit="1" customWidth="1"/>
    <col min="3" max="3" width="10.42578125" bestFit="1" customWidth="1"/>
    <col min="4" max="4" width="18.5703125" bestFit="1" customWidth="1"/>
    <col min="5" max="5" width="8.7109375" bestFit="1" customWidth="1"/>
    <col min="6" max="6" width="9" bestFit="1" customWidth="1"/>
    <col min="7" max="7" width="9.140625" bestFit="1" customWidth="1"/>
    <col min="8" max="8" width="9" bestFit="1" customWidth="1"/>
    <col min="9" max="9" width="23.140625" bestFit="1" customWidth="1"/>
    <col min="10" max="12" width="7" bestFit="1" customWidth="1"/>
    <col min="13" max="13" width="7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7</v>
      </c>
    </row>
    <row r="2" spans="1:14" x14ac:dyDescent="0.25">
      <c r="A2">
        <v>1</v>
      </c>
      <c r="B2" s="1">
        <v>44789</v>
      </c>
      <c r="C2" s="2">
        <v>0.52083333333333337</v>
      </c>
      <c r="D2" s="3" t="s">
        <v>8</v>
      </c>
      <c r="E2" s="3" t="s">
        <v>9</v>
      </c>
      <c r="F2" s="3" t="s">
        <v>9</v>
      </c>
      <c r="G2" s="3" t="s">
        <v>10</v>
      </c>
      <c r="H2" s="3" t="s">
        <v>10</v>
      </c>
      <c r="I2" s="3" t="s">
        <v>9</v>
      </c>
      <c r="J2" s="3" t="s">
        <v>9</v>
      </c>
    </row>
    <row r="3" spans="1:14" x14ac:dyDescent="0.25">
      <c r="A3">
        <v>2</v>
      </c>
      <c r="B3" s="1">
        <v>44789</v>
      </c>
      <c r="C3" s="2">
        <v>0.85416666666666663</v>
      </c>
      <c r="D3" s="3" t="s">
        <v>11</v>
      </c>
      <c r="E3" s="3" t="s">
        <v>10</v>
      </c>
      <c r="F3" s="3" t="s">
        <v>10</v>
      </c>
      <c r="G3" s="3" t="s">
        <v>9</v>
      </c>
      <c r="H3" s="3" t="s">
        <v>10</v>
      </c>
      <c r="I3" s="3" t="s">
        <v>9</v>
      </c>
      <c r="J3" s="3" t="s">
        <v>9</v>
      </c>
    </row>
    <row r="4" spans="1:14" x14ac:dyDescent="0.25">
      <c r="A4">
        <v>3</v>
      </c>
      <c r="B4" s="1">
        <v>44790</v>
      </c>
      <c r="C4" s="2">
        <v>0.52083333333333337</v>
      </c>
      <c r="D4" s="3" t="s">
        <v>8</v>
      </c>
      <c r="E4" s="3" t="s">
        <v>9</v>
      </c>
      <c r="F4" s="3" t="s">
        <v>9</v>
      </c>
      <c r="G4" s="3" t="s">
        <v>10</v>
      </c>
      <c r="H4" s="3" t="s">
        <v>10</v>
      </c>
      <c r="I4" s="3" t="s">
        <v>9</v>
      </c>
      <c r="J4" s="3" t="s">
        <v>9</v>
      </c>
    </row>
    <row r="5" spans="1:14" x14ac:dyDescent="0.25">
      <c r="A5">
        <v>4</v>
      </c>
      <c r="B5" s="1">
        <v>44790</v>
      </c>
      <c r="C5" s="2">
        <v>0.85416666666666663</v>
      </c>
      <c r="D5" s="3" t="s">
        <v>11</v>
      </c>
      <c r="E5" s="3" t="s">
        <v>10</v>
      </c>
      <c r="F5" s="3" t="s">
        <v>10</v>
      </c>
      <c r="G5" s="3" t="s">
        <v>9</v>
      </c>
      <c r="H5" s="3" t="s">
        <v>10</v>
      </c>
      <c r="I5" s="3" t="s">
        <v>9</v>
      </c>
      <c r="J5" s="3" t="s">
        <v>9</v>
      </c>
    </row>
    <row r="6" spans="1:14" x14ac:dyDescent="0.25">
      <c r="A6">
        <v>5</v>
      </c>
      <c r="B6" s="1">
        <v>44791</v>
      </c>
      <c r="C6" s="2">
        <v>0.4548611111111111</v>
      </c>
      <c r="D6" s="3" t="s">
        <v>8</v>
      </c>
      <c r="E6" s="3" t="s">
        <v>10</v>
      </c>
      <c r="F6" s="3" t="s">
        <v>10</v>
      </c>
      <c r="G6" s="3" t="s">
        <v>9</v>
      </c>
      <c r="H6" s="3" t="s">
        <v>10</v>
      </c>
      <c r="I6" s="3" t="s">
        <v>9</v>
      </c>
      <c r="J6" s="3" t="s">
        <v>9</v>
      </c>
    </row>
    <row r="7" spans="1:14" x14ac:dyDescent="0.25">
      <c r="A7">
        <v>6</v>
      </c>
      <c r="B7" s="1">
        <v>44791</v>
      </c>
      <c r="C7" s="2">
        <v>0.93472222222222223</v>
      </c>
      <c r="D7" s="3" t="s">
        <v>11</v>
      </c>
      <c r="E7" s="3" t="s">
        <v>10</v>
      </c>
      <c r="F7" s="3" t="s">
        <v>10</v>
      </c>
      <c r="G7" s="3" t="s">
        <v>9</v>
      </c>
      <c r="H7" s="3" t="s">
        <v>10</v>
      </c>
      <c r="I7" s="3" t="s">
        <v>10</v>
      </c>
      <c r="J7" s="3" t="s">
        <v>9</v>
      </c>
    </row>
    <row r="8" spans="1:14" x14ac:dyDescent="0.25">
      <c r="A8">
        <v>7</v>
      </c>
      <c r="B8" s="1">
        <v>44792</v>
      </c>
      <c r="C8" s="2">
        <v>0.5180555555555556</v>
      </c>
      <c r="D8" s="3" t="s">
        <v>12</v>
      </c>
      <c r="E8" s="3" t="s">
        <v>9</v>
      </c>
      <c r="F8" s="3" t="s">
        <v>9</v>
      </c>
      <c r="G8" s="3" t="s">
        <v>9</v>
      </c>
      <c r="H8" s="3" t="s">
        <v>10</v>
      </c>
      <c r="I8" s="3" t="s">
        <v>9</v>
      </c>
      <c r="J8" s="3" t="s">
        <v>10</v>
      </c>
      <c r="N8" s="4"/>
    </row>
    <row r="9" spans="1:14" x14ac:dyDescent="0.25">
      <c r="A9">
        <v>8</v>
      </c>
      <c r="B9" s="1">
        <v>44792</v>
      </c>
      <c r="C9" s="2">
        <v>0.91666666666666663</v>
      </c>
      <c r="D9" s="3" t="s">
        <v>11</v>
      </c>
      <c r="E9" s="3" t="s">
        <v>9</v>
      </c>
      <c r="F9" s="3" t="s">
        <v>9</v>
      </c>
      <c r="G9" s="3" t="s">
        <v>10</v>
      </c>
      <c r="H9" s="3" t="s">
        <v>10</v>
      </c>
      <c r="I9" s="3" t="s">
        <v>10</v>
      </c>
      <c r="J9" s="3" t="s">
        <v>9</v>
      </c>
    </row>
    <row r="10" spans="1:14" x14ac:dyDescent="0.25">
      <c r="A10">
        <v>9</v>
      </c>
      <c r="B10" s="1">
        <v>44793</v>
      </c>
      <c r="C10" s="2">
        <v>0.57638888888888884</v>
      </c>
      <c r="D10" s="3" t="s">
        <v>8</v>
      </c>
      <c r="E10" s="3" t="s">
        <v>9</v>
      </c>
      <c r="F10" s="3" t="s">
        <v>9</v>
      </c>
      <c r="G10" s="3" t="s">
        <v>10</v>
      </c>
      <c r="H10" s="3" t="s">
        <v>10</v>
      </c>
      <c r="I10" s="3" t="s">
        <v>10</v>
      </c>
      <c r="J10" s="3" t="s">
        <v>9</v>
      </c>
    </row>
    <row r="11" spans="1:14" x14ac:dyDescent="0.25">
      <c r="A11">
        <v>10</v>
      </c>
      <c r="B11" s="1">
        <v>44793</v>
      </c>
      <c r="C11" s="2">
        <v>0.89583333333333337</v>
      </c>
      <c r="D11" s="3" t="s">
        <v>11</v>
      </c>
      <c r="E11" s="3" t="s">
        <v>9</v>
      </c>
      <c r="F11" s="3" t="s">
        <v>9</v>
      </c>
      <c r="G11" s="3" t="s">
        <v>9</v>
      </c>
      <c r="H11" s="3" t="s">
        <v>10</v>
      </c>
      <c r="I11" s="3" t="s">
        <v>9</v>
      </c>
      <c r="J11" s="3" t="s">
        <v>10</v>
      </c>
    </row>
    <row r="12" spans="1:14" x14ac:dyDescent="0.25">
      <c r="A12">
        <v>12</v>
      </c>
      <c r="B12" s="1">
        <v>44794</v>
      </c>
      <c r="C12" s="2">
        <v>0.61458333333333337</v>
      </c>
      <c r="D12" s="3" t="s">
        <v>8</v>
      </c>
      <c r="E12" s="3" t="s">
        <v>10</v>
      </c>
      <c r="F12" s="3" t="s">
        <v>9</v>
      </c>
      <c r="G12" s="3" t="s">
        <v>9</v>
      </c>
      <c r="H12" s="3" t="s">
        <v>10</v>
      </c>
      <c r="I12" s="3" t="s">
        <v>10</v>
      </c>
      <c r="J12" s="3" t="s">
        <v>9</v>
      </c>
    </row>
    <row r="13" spans="1:14" x14ac:dyDescent="0.25">
      <c r="A13">
        <v>13</v>
      </c>
      <c r="B13" s="1">
        <v>44794</v>
      </c>
      <c r="C13" s="2">
        <v>0.66666666666666663</v>
      </c>
      <c r="D13" s="3" t="s">
        <v>11</v>
      </c>
      <c r="E13" s="3" t="s">
        <v>9</v>
      </c>
      <c r="F13" s="3" t="s">
        <v>9</v>
      </c>
      <c r="G13" s="3" t="s">
        <v>9</v>
      </c>
      <c r="H13" s="3" t="s">
        <v>10</v>
      </c>
      <c r="I13" s="3" t="s">
        <v>9</v>
      </c>
      <c r="J13" s="3" t="s">
        <v>9</v>
      </c>
    </row>
    <row r="14" spans="1:14" x14ac:dyDescent="0.25">
      <c r="A14">
        <v>14</v>
      </c>
      <c r="B14" s="1">
        <v>44795</v>
      </c>
      <c r="C14" s="2">
        <v>0.4513888888888889</v>
      </c>
      <c r="D14" s="3" t="s">
        <v>8</v>
      </c>
      <c r="E14" s="3" t="s">
        <v>9</v>
      </c>
      <c r="F14" s="3" t="s">
        <v>9</v>
      </c>
      <c r="G14" s="3" t="s">
        <v>10</v>
      </c>
      <c r="H14" s="3" t="s">
        <v>10</v>
      </c>
      <c r="I14" s="3" t="s">
        <v>10</v>
      </c>
      <c r="J14" s="3" t="s">
        <v>9</v>
      </c>
    </row>
    <row r="15" spans="1:14" x14ac:dyDescent="0.25">
      <c r="A15">
        <v>15</v>
      </c>
      <c r="B15" s="1">
        <v>44795</v>
      </c>
      <c r="C15" s="2">
        <v>0.91666666666666663</v>
      </c>
      <c r="D15" s="3" t="s">
        <v>11</v>
      </c>
      <c r="E15" s="3" t="s">
        <v>10</v>
      </c>
      <c r="F15" s="3" t="s">
        <v>10</v>
      </c>
      <c r="G15" s="3" t="s">
        <v>9</v>
      </c>
      <c r="H15" s="3" t="s">
        <v>10</v>
      </c>
      <c r="I15" s="3" t="s">
        <v>9</v>
      </c>
      <c r="J15" s="3" t="s">
        <v>9</v>
      </c>
    </row>
    <row r="16" spans="1:14" x14ac:dyDescent="0.25">
      <c r="A16">
        <v>16</v>
      </c>
      <c r="B16" s="1">
        <v>44796</v>
      </c>
      <c r="C16" s="2">
        <v>0.45833333333333331</v>
      </c>
      <c r="D16" s="3" t="s">
        <v>8</v>
      </c>
      <c r="E16" s="3" t="s">
        <v>10</v>
      </c>
      <c r="F16" s="3" t="s">
        <v>10</v>
      </c>
      <c r="G16" s="3" t="s">
        <v>9</v>
      </c>
      <c r="H16" s="3" t="s">
        <v>10</v>
      </c>
      <c r="I16" s="3" t="s">
        <v>9</v>
      </c>
      <c r="J16" s="3" t="s">
        <v>9</v>
      </c>
    </row>
    <row r="17" spans="1:10" x14ac:dyDescent="0.25">
      <c r="A17">
        <v>17</v>
      </c>
      <c r="B17" s="1">
        <v>44796</v>
      </c>
      <c r="C17" s="2">
        <v>0.91666666666666663</v>
      </c>
      <c r="D17" s="3" t="s">
        <v>11</v>
      </c>
      <c r="E17" s="3" t="s">
        <v>10</v>
      </c>
      <c r="F17" s="3" t="s">
        <v>10</v>
      </c>
      <c r="G17" s="3" t="s">
        <v>9</v>
      </c>
      <c r="H17" s="3" t="s">
        <v>10</v>
      </c>
      <c r="I17" s="3" t="s">
        <v>9</v>
      </c>
      <c r="J17" s="3" t="s">
        <v>9</v>
      </c>
    </row>
    <row r="18" spans="1:10" x14ac:dyDescent="0.25">
      <c r="A18">
        <v>18</v>
      </c>
      <c r="B18" s="1">
        <v>44797</v>
      </c>
      <c r="C18" s="2">
        <v>0.39861111111111114</v>
      </c>
      <c r="D18" s="3" t="s">
        <v>12</v>
      </c>
      <c r="E18" s="3" t="s">
        <v>9</v>
      </c>
      <c r="F18" s="3" t="s">
        <v>9</v>
      </c>
      <c r="G18" s="3" t="s">
        <v>9</v>
      </c>
      <c r="H18" s="3" t="s">
        <v>9</v>
      </c>
      <c r="I18" s="3" t="s">
        <v>9</v>
      </c>
      <c r="J18" s="3" t="s">
        <v>10</v>
      </c>
    </row>
    <row r="19" spans="1:10" x14ac:dyDescent="0.25">
      <c r="A19">
        <v>19</v>
      </c>
      <c r="B19" s="1">
        <v>44797</v>
      </c>
      <c r="C19" s="2">
        <v>0.49305555555555558</v>
      </c>
      <c r="D19" s="3" t="s">
        <v>8</v>
      </c>
      <c r="E19" s="3" t="s">
        <v>10</v>
      </c>
      <c r="F19" s="3" t="s">
        <v>10</v>
      </c>
      <c r="G19" s="3" t="s">
        <v>9</v>
      </c>
      <c r="H19" s="3" t="s">
        <v>10</v>
      </c>
      <c r="I19" s="3" t="s">
        <v>9</v>
      </c>
      <c r="J19" s="3" t="s">
        <v>9</v>
      </c>
    </row>
    <row r="20" spans="1:10" x14ac:dyDescent="0.25">
      <c r="A20">
        <v>20</v>
      </c>
      <c r="B20" s="1">
        <v>44797</v>
      </c>
      <c r="C20" s="2">
        <v>0.90277777777777779</v>
      </c>
      <c r="D20" s="3" t="s">
        <v>11</v>
      </c>
      <c r="E20" s="3" t="s">
        <v>9</v>
      </c>
      <c r="F20" s="3" t="s">
        <v>9</v>
      </c>
      <c r="G20" s="3" t="s">
        <v>10</v>
      </c>
      <c r="H20" s="3" t="s">
        <v>9</v>
      </c>
      <c r="I20" s="3" t="s">
        <v>9</v>
      </c>
      <c r="J20" s="3" t="s">
        <v>9</v>
      </c>
    </row>
    <row r="21" spans="1:10" x14ac:dyDescent="0.25">
      <c r="A21">
        <v>21</v>
      </c>
      <c r="B21" s="1">
        <v>44798</v>
      </c>
      <c r="C21" s="2">
        <v>0.46527777777777779</v>
      </c>
      <c r="D21" s="3" t="s">
        <v>8</v>
      </c>
      <c r="E21" s="3" t="s">
        <v>9</v>
      </c>
      <c r="F21" s="3" t="s">
        <v>9</v>
      </c>
      <c r="G21" s="3" t="s">
        <v>10</v>
      </c>
      <c r="H21" s="3" t="s">
        <v>10</v>
      </c>
      <c r="I21" s="3" t="s">
        <v>10</v>
      </c>
      <c r="J21" s="3" t="s">
        <v>9</v>
      </c>
    </row>
    <row r="22" spans="1:10" x14ac:dyDescent="0.25">
      <c r="A22">
        <v>22</v>
      </c>
      <c r="B22" s="1">
        <v>44798</v>
      </c>
      <c r="C22" s="2">
        <v>0.84375</v>
      </c>
      <c r="D22" s="3" t="s">
        <v>11</v>
      </c>
      <c r="E22" s="3" t="s">
        <v>10</v>
      </c>
      <c r="F22" s="3" t="s">
        <v>10</v>
      </c>
      <c r="G22" s="3" t="s">
        <v>9</v>
      </c>
      <c r="H22" s="3" t="s">
        <v>9</v>
      </c>
      <c r="I22" s="3" t="s">
        <v>9</v>
      </c>
      <c r="J22" s="3" t="s">
        <v>9</v>
      </c>
    </row>
    <row r="23" spans="1:10" x14ac:dyDescent="0.25">
      <c r="A23">
        <v>23</v>
      </c>
      <c r="B23" s="1">
        <v>44799</v>
      </c>
      <c r="C23" s="2">
        <v>0.45833333333333331</v>
      </c>
      <c r="D23" s="3" t="s">
        <v>8</v>
      </c>
      <c r="E23" s="3" t="s">
        <v>10</v>
      </c>
      <c r="F23" s="3" t="s">
        <v>10</v>
      </c>
      <c r="G23" s="3" t="s">
        <v>9</v>
      </c>
      <c r="H23" s="3" t="s">
        <v>9</v>
      </c>
      <c r="I23" s="3" t="s">
        <v>9</v>
      </c>
      <c r="J23" s="3" t="s">
        <v>9</v>
      </c>
    </row>
    <row r="24" spans="1:10" x14ac:dyDescent="0.25">
      <c r="A24">
        <v>24</v>
      </c>
      <c r="B24" s="1">
        <v>44799</v>
      </c>
      <c r="C24" s="2">
        <v>0.89444444444444449</v>
      </c>
      <c r="D24" s="3" t="s">
        <v>11</v>
      </c>
      <c r="E24" s="3" t="s">
        <v>10</v>
      </c>
      <c r="F24" s="3" t="s">
        <v>10</v>
      </c>
      <c r="G24" s="3" t="s">
        <v>9</v>
      </c>
      <c r="H24" s="3" t="s">
        <v>9</v>
      </c>
      <c r="I24" s="3" t="s">
        <v>9</v>
      </c>
      <c r="J24" s="3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3F26-9B9A-46E9-9565-581D7912C821}">
  <dimension ref="A1:E7"/>
  <sheetViews>
    <sheetView showGridLines="0" tabSelected="1" workbookViewId="0">
      <selection activeCell="M5" sqref="M5"/>
    </sheetView>
  </sheetViews>
  <sheetFormatPr defaultRowHeight="15" x14ac:dyDescent="0.25"/>
  <cols>
    <col min="1" max="1" width="18.85546875" style="5" bestFit="1" customWidth="1"/>
    <col min="2" max="2" width="8.28515625" style="5" customWidth="1"/>
    <col min="3" max="3" width="9.140625" style="5"/>
    <col min="4" max="4" width="16.85546875" style="5" bestFit="1" customWidth="1"/>
    <col min="5" max="5" width="10" style="5" customWidth="1"/>
    <col min="6" max="16384" width="9.140625" style="5"/>
  </cols>
  <sheetData>
    <row r="1" spans="1:5" x14ac:dyDescent="0.25">
      <c r="A1" s="7" t="s">
        <v>17</v>
      </c>
      <c r="B1" s="8" t="s">
        <v>16</v>
      </c>
      <c r="D1" s="7" t="s">
        <v>15</v>
      </c>
      <c r="E1" s="8" t="s">
        <v>16</v>
      </c>
    </row>
    <row r="2" spans="1:5" x14ac:dyDescent="0.25">
      <c r="A2" s="6" t="s">
        <v>3</v>
      </c>
      <c r="B2" s="6" cm="1">
        <f t="array" ref="B2">COUNT(IF(Refeições[Arroz]="Sim",1,""))</f>
        <v>12</v>
      </c>
      <c r="D2" s="6" t="s">
        <v>8</v>
      </c>
      <c r="E2" s="6" cm="1">
        <f t="array" ref="E2">COUNT(IF(Refeições[Tipo de 
Refeição]=D2,1,""))</f>
        <v>10</v>
      </c>
    </row>
    <row r="3" spans="1:5" x14ac:dyDescent="0.25">
      <c r="A3" s="9" t="s">
        <v>4</v>
      </c>
      <c r="B3" s="9" cm="1">
        <f t="array" ref="B3">COUNT(IF(Refeições[Feijão]="Sim",1,""))</f>
        <v>11</v>
      </c>
      <c r="D3" s="9" t="s">
        <v>12</v>
      </c>
      <c r="E3" s="9" cm="1">
        <f t="array" ref="E3">COUNT(IF(Refeições[Tipo de 
Refeição]=D3,1,""))</f>
        <v>2</v>
      </c>
    </row>
    <row r="4" spans="1:5" x14ac:dyDescent="0.25">
      <c r="A4" s="6" t="s">
        <v>5</v>
      </c>
      <c r="B4" s="6" cm="1">
        <f t="array" ref="B4">COUNT(IF(Refeições[Massa]="Sim",1,""))</f>
        <v>7</v>
      </c>
      <c r="D4" s="6" t="s">
        <v>11</v>
      </c>
      <c r="E4" s="6" cm="1">
        <f t="array" ref="E4">COUNT(IF(Refeições[Tipo de 
Refeição]=D2,1,""))</f>
        <v>10</v>
      </c>
    </row>
    <row r="5" spans="1:5" x14ac:dyDescent="0.25">
      <c r="A5" s="9" t="s">
        <v>6</v>
      </c>
      <c r="B5" s="9" cm="1">
        <f t="array" ref="B5">COUNT(IF(Refeições[Carne]="Sim",1,""))</f>
        <v>18</v>
      </c>
    </row>
    <row r="6" spans="1:5" x14ac:dyDescent="0.25">
      <c r="A6" s="6" t="s">
        <v>18</v>
      </c>
      <c r="B6" s="6" cm="1">
        <f t="array" ref="B6">COUNT(IF(Refeições[Legumes e 
Vegetais]="Sim",1,""))</f>
        <v>6</v>
      </c>
    </row>
    <row r="7" spans="1:5" x14ac:dyDescent="0.25">
      <c r="A7" s="9" t="s">
        <v>7</v>
      </c>
      <c r="B7" s="9" cm="1">
        <f t="array" ref="B7">COUNT(IF(Refeições[Pão]="Sim",1,""))</f>
        <v>3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C0C18F-C612-4FB4-A8A2-50A6AA5486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Refeições</vt:lpstr>
      <vt:lpstr>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Trindade</dc:creator>
  <cp:lastModifiedBy>Pedro Trindade</cp:lastModifiedBy>
  <dcterms:created xsi:type="dcterms:W3CDTF">2015-06-05T18:17:20Z</dcterms:created>
  <dcterms:modified xsi:type="dcterms:W3CDTF">2022-08-30T19:24:48Z</dcterms:modified>
</cp:coreProperties>
</file>