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er\Downloads\"/>
    </mc:Choice>
  </mc:AlternateContent>
  <xr:revisionPtr revIDLastSave="41" documentId="13_ncr:1_{F0C26F11-E943-4093-93B7-CBB0B451F815}" xr6:coauthVersionLast="47" xr6:coauthVersionMax="47" xr10:uidLastSave="{D204935B-C4DF-4449-8DAA-0AFC649C969C}"/>
  <bookViews>
    <workbookView xWindow="43080" yWindow="3885" windowWidth="29040" windowHeight="15720" xr2:uid="{F159759B-F060-4123-A196-5B55F2478E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19" i="1"/>
  <c r="E6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2" i="1"/>
  <c r="E23" i="1"/>
  <c r="E24" i="1"/>
  <c r="E25" i="1"/>
  <c r="E26" i="1"/>
  <c r="E27" i="1"/>
  <c r="E28" i="1"/>
  <c r="E29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5" i="1"/>
</calcChain>
</file>

<file path=xl/sharedStrings.xml><?xml version="1.0" encoding="utf-8"?>
<sst xmlns="http://schemas.openxmlformats.org/spreadsheetml/2006/main" count="73" uniqueCount="72">
  <si>
    <t>Team Name: Hertz So Good (H.S.G.) ~ Team 16</t>
  </si>
  <si>
    <t>ECE Project Mentor (Name and Email):</t>
  </si>
  <si>
    <t>Dr. Ryan Corey, corey1@uic.edu</t>
  </si>
  <si>
    <t>Team Representative email</t>
  </si>
  <si>
    <t>mloera3@uic.edu</t>
  </si>
  <si>
    <t>ECE 397 Professor (Name and Email):</t>
  </si>
  <si>
    <t>Dr. Renata Revelo Alonso, revelo@uic.edu</t>
  </si>
  <si>
    <t>Preferred Delivery date:</t>
  </si>
  <si>
    <t>Name of Part</t>
  </si>
  <si>
    <t>Part Number</t>
  </si>
  <si>
    <t xml:space="preserve">Quantity </t>
  </si>
  <si>
    <t>Unit Cost</t>
  </si>
  <si>
    <t>Total Price</t>
  </si>
  <si>
    <t>Website Link</t>
  </si>
  <si>
    <t>Audio processor</t>
  </si>
  <si>
    <t>ADAU1701JSTZ</t>
  </si>
  <si>
    <t>https://www.digikey.com/en/products/detail/analog-devices-inc/ADAU1701JSTZ/1246074?gclsrc=aw.ds&amp;&amp;utm_adgroup=&amp;utm_source=google&amp;utm_medium=cpc&amp;utm_campaign=PMax%20Shopping_Product_Medium%20ROAS%20Categories&amp;utm_term=&amp;utm_content=&amp;utm_id=go_cmp-20223376311_adg-_ad-__dev-c_ext-_prd-1246074_sig-CjwKCAiA6t-6BhA3EiwAltRFGBpCopHg7t5CtdvDSHw7_36d6Fh9MKRPurdMhKPTLtE7kACn1-7uMxoC19QQAvD_BwE&amp;gad_source=1&amp;gclid=CjwKCAiA6t-6BhA3EiwAltRFGBpCopHg7t5CtdvDSHw7_36d6Fh9MKRPurdMhKPTLtE7kACn1-7uMxoC19QQAvD_BwE&amp;gclsrc=aw.ds</t>
  </si>
  <si>
    <t>Power Path Controller</t>
  </si>
  <si>
    <t>LTC4412HVIS6#TRPBFDKR-ND - Digi-Reel®</t>
  </si>
  <si>
    <t>https://www.digikey.com/en/products/detail/analog-devices-inc/LTC4412HVIS6-TRPBF/1621436</t>
  </si>
  <si>
    <t>Antenna w/ transceiver</t>
  </si>
  <si>
    <t>CC1101 Wireless Module with SMA Antenna Wireless Transceiver Module x2</t>
  </si>
  <si>
    <t>https://www.amazon.com/DWEII-Wireless-Antenna-Transceiver-Arduino/dp/B0CSYX1454/ref=sr_1_2?crid=341240DVQI8Y&amp;dib=eyJ2IjoiMSJ9.ZDKdXpcd3zm_tdbl7fYIWZaDiCm91LD2CQtpDk7McsJELRqItVY26X_FVB5ZsTMhtaPyt0KkLfaqAkMI08wrP0_mfWIx3VTL0qI2_AGeVFR8zT79Z3QNpXzemZpqOko6h0KqVSvLW-Hs-tpOVSN6Gw.YaH6s46mtSDPXZFaKHrL4GcE2jZ6YX3dM2J8F3nbIhs&amp;dib_tag=se&amp;keywords=CC110L&amp;qid=1732987958&amp;sprefix=cc110l%2Caps%2C364&amp;sr=8-2</t>
  </si>
  <si>
    <t>Speaker amplifier</t>
  </si>
  <si>
    <t>PAM8403 Mini 2 Channel 3W Stereo Class D Audio Power Amplifier Module Board (2-pack)</t>
  </si>
  <si>
    <t>https://www.amazon.com/PAM8403-Channel-Amplifier-Envistia-Mall/dp/B07N12VPTS</t>
  </si>
  <si>
    <t>Battery</t>
  </si>
  <si>
    <t>BL3000F9031781S1PCNC</t>
  </si>
  <si>
    <t>https://www.digikey.com/en/products/detail/globtek-inc/BL3000F9031781S1PCNC/14829887</t>
  </si>
  <si>
    <t>Charger</t>
  </si>
  <si>
    <t>Lithium Battery Charger Module Charging</t>
  </si>
  <si>
    <t>https://www.amazon.com/HiLetgo-Lithium-Charging-Protection-Functions/dp/B07PKND8KG/ref=asc_df_B07PKND8KG?mcid=582532d88b30334da0eb72382cf0d57a&amp;tag=hyprod-20&amp;linkCode=df0&amp;hvadid=693563245660&amp;hvpos=&amp;hvnetw=g&amp;hvrand=4009043458772912406&amp;hvpone=&amp;hvptwo=&amp;hvqmt=&amp;hvdev=c&amp;hvdvcmdl=&amp;hvlocint=&amp;hvlocphy=9199173&amp;hvtargid=pla-1103006799085&amp;psc=1</t>
  </si>
  <si>
    <t>USB C Charger Block 2-Pack</t>
  </si>
  <si>
    <t>https://www.amazon.com/Charger-2-Pack-Charging-Adapter-Samsung/dp/B0D8JDSYZB/ref=sr_1_19?crid=1S6IH8BNRRFHD&amp;dib=eyJ2IjoiMSJ9.5NBi6Stow__NYCzeQrf0GdP1TaWZKNQslwjDJn5-aQhD7gkTX89pkcaGqZT9bjMF2gpMqVmiSo-yCS7uNC19A6iZIFxi23FLLE3SU2aofciNDrC-iQsXhVfCGKSokoC5EIEmD34sLNKOfkaj2ZClnftyqNZwJuZ_qbAG86YJxGtgmkzVurLIyk9rArogsbfU4EeMw23Y1_KUbyRm3uoVJUE54v2Md9gra6TNMx-Gr3hoJZ2VvHApdR76JCRgP7kAmgb0FAsKlVJvORzPzVWLQrCQ7ngNqdDtKHBofdD9Z5k.xc9Ewo6lH2JNYmHGhSkwhk4Z7TwhYioghiVLEXmQ8Iw&amp;dib_tag=se&amp;keywords=5v%2Bwall%2Badapter%2Btype%2Bc&amp;qid=1733863508&amp;s=electronics&amp;sprefix=5v%2Bwall%2Badapter%2Btype%2Bc%2Celectronics%2C107&amp;sr=1-19&amp;th=1</t>
  </si>
  <si>
    <t>Microphone</t>
  </si>
  <si>
    <t>6 Pieces Electret Microphone Amplifier Module MAX4466</t>
  </si>
  <si>
    <t>https://www.amazon.com/Electret-Microphone-Amplifier-Adjustable-Breakout/dp/B08N4FNFTR?crid=6FVEUYMERF89&amp;dib=eyJ2IjoiMSJ9.BgxK82Qddp4Vgito_5dKCx4V02k1pfX_GSUdL1_Et1kJCBFeeXhrlw5z7KrP4hAFpjR6iYKZ1_t3CluYDC_rvhuxrXqqTdGsleFifO6cTH1lTIvAjDjGns6bZkzAq67kxZkF_7yT9G_S_hR8NtbwQRwNo0-jF0pGKoAT0128TWCH1S8cANpcq7KQabfOtqBZEMbZq2-0rOmIBfsHtj4MDeHtRqzKfqAnvOcVZ7oKXTq9y7fuk9j05kUaeJAIWQi6fsfQwL8UsVqhP8sQvrJbCgBxbTSBzvkK2yjtYsPesxM.5C2k1NLUS5Ndon3s0m4dBO1zQfZXmssLvBVqrTM8whE&amp;dib_tag=se&amp;keywords=mems+microphone&amp;qid=1733860021&amp;sprefix=mems+mi%2Caps%2C116&amp;sr=8-12</t>
  </si>
  <si>
    <t>TA312S</t>
  </si>
  <si>
    <t>https://www.amazon.com/Behringer-Dynamic-Microphone-TA-312S/dp/B083FJJPNH/ref=sr_1_7?crid=21N4SXNQZQFGK&amp;dib=eyJ2IjoiMSJ9.VTUa0TyhJjvlgZRDCLxqL4iz3mpO8dzd1SD3pfn7FmbKuarzkCN6aFS_w58NRZlvQv_igQ0XbliMaEoJS1HwlhEHu90jW3e7iO21F2iE9pAf-VCq8-_SQm2xbo43vgdRTQ-11IKBBy6SSwAK2PhKVbDrdi4jdpEAAgaip2XLU4w6tdXH4_eC2UTc7wEX6oJNW-waZzJd8nMNAnuWCq1wlCfG2A4F77JsvQosY0NSqIW48oAAloXIkA2kTEbxiIyHVL-BQr5GbmGE1dnHUtYkZ-dlpBcEuFBuUpJfIVIPbSNH0qXyuoCwdJgoz8XDvNvDXKjAdDzmY6fhfTh37R3Fvx8CVrdiV1vMN9NDarRw7LUTrPER8xFL0HhE_N3noll000XFbnMpOElTxA-_xA5yy08coyCo2hWv5YzKHTiDktCCgENZSCzDBELs41XaDUOl.jvdBIH2mdb4t8GMLdEVrp5KD2HTrwezHVmUdMkmGYyQ&amp;dib_tag=se&amp;keywords=gooseneck%2Bmic&amp;qid=1737476716&amp;sprefix=gooseneck%2Bmic%2Caps%2C147&amp;sr=8-7&amp;th=1</t>
  </si>
  <si>
    <t>XLR Connector</t>
  </si>
  <si>
    <t>E3FRA</t>
  </si>
  <si>
    <t>https://www.digikey.com/en/products/detail/switchcraft-inc/E3FRA/1289115</t>
  </si>
  <si>
    <t>Buck/boost converter</t>
  </si>
  <si>
    <t>LTC1475CS8-3.3#PBF</t>
  </si>
  <si>
    <t>https://www.digikey.com/en/products/detail/analog-devices-inc/LTC1475CS8-3.3-PBF/963201?gQT=1</t>
  </si>
  <si>
    <t>Volume dial</t>
  </si>
  <si>
    <t>Anodized Aluminum Machined Knob - Black - 20mm Diameter</t>
  </si>
  <si>
    <t>https://www.adafruit.com/product/5527</t>
  </si>
  <si>
    <t>Push-button (blue)</t>
  </si>
  <si>
    <t>Rugged Metal On/Off Switch with Blue LED Ring - 16mm Blue On/Off</t>
  </si>
  <si>
    <t>https://www.adafruit.com/product/915</t>
  </si>
  <si>
    <t>Push-button (green)</t>
  </si>
  <si>
    <t>Rugged Metal On/Off Switch with Green LED Ring - 16mm Green On/Off</t>
  </si>
  <si>
    <t>https://www.adafruit.com/product/482</t>
  </si>
  <si>
    <t>Push-button (white)</t>
  </si>
  <si>
    <t>Rugged Metal On/Off Switch with White LED Ring - 16mm White On/Off</t>
  </si>
  <si>
    <t>https://www.adafruit.com/product/917</t>
  </si>
  <si>
    <t>Push-button (red)</t>
  </si>
  <si>
    <t>Rugged Metal On/Off Switch with Green LED Ring - 16mm Red On/Off</t>
  </si>
  <si>
    <t>https://www.adafruit.com/product/916</t>
  </si>
  <si>
    <t>USB-C Breakout Board</t>
  </si>
  <si>
    <t>1568-1958-ND</t>
  </si>
  <si>
    <t>BOB-15100 SparkFun Electronics | Prototyping, Fabrication Products | DigiKey</t>
  </si>
  <si>
    <t>Boost Converter</t>
  </si>
  <si>
    <t>5V-32V Input to 6V-48V Output Adjustable Boost Step Up XL6009 DC-DC Converter</t>
  </si>
  <si>
    <t>Amazon.com: 5V-32V Input to 6V-48V Output Adjustable Boost Step Up XL6009 DC-DC Converter : Electronics</t>
  </si>
  <si>
    <t>Headphone Jack</t>
  </si>
  <si>
    <t>54-00174</t>
  </si>
  <si>
    <t>https://www.digikey.com/en/products/detail/tensility-international-corp/54-00174/12140150</t>
  </si>
  <si>
    <t>Potentiometer - 10k-ohm</t>
  </si>
  <si>
    <t>https://www.adafruit.com/product/4133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</si>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</sst>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1" applyFont="1"/>
    <xf numFmtId="1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2" borderId="0" xfId="0" applyFont="1" applyFill="1"/>
    <xf numFmtId="0" fontId="1" fillId="2" borderId="0" xfId="1" applyFill="1"/>
    <xf numFmtId="2" fontId="2" fillId="2" borderId="0" xfId="0" applyNumberFormat="1" applyFont="1" applyFill="1" applyAlignment="1">
      <alignment horizontal="right"/>
    </xf>
    <xf numFmtId="0" fontId="3" fillId="2" borderId="0" xfId="1" applyFont="1" applyFill="1"/>
    <xf numFmtId="0" fontId="2" fillId="2" borderId="0" xfId="0" applyFont="1" applyFill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ehringer-Dynamic-Microphone-TA-312S/dp/B083FJJPNH/ref=sr_1_7?crid=21N4SXNQZQFGK&amp;dib=eyJ2IjoiMSJ9.VTUa0TyhJjvlgZRDCLxqL4iz3mpO8dzd1SD3pfn7FmbKuarzkCN6aFS_w58NRZlvQv_igQ0XbliMaEoJS1HwlhEHu90jW3e7iO21F2iE9pAf-VCq8-_SQm2xbo43vgdRTQ-11IKBBy6SSwAK2PhKVbDrdi4jdpEAAgaip2XLU4w6tdXH4_eC2UTc7wEX6oJNW-waZzJd8nMNAnuWCq1wlCfG2A4F77JsvQosY0NSqIW48oAAloXIkA2kTEbxiIyHVL-BQr5GbmGE1dnHUtYkZ-dlpBcEuFBuUpJfIVIPbSNH0qXyuoCwdJgoz8XDvNvDXKjAdDzmY6fhfTh37R3Fvx8CVrdiV1vMN9NDarRw7LUTrPER8xFL0HhE_N3noll000XFbnMpOElTxA-_xA5yy08coyCo2hWv5YzKHTiDktCCgENZSCzDBELs41XaDUOl.jvdBIH2mdb4t8GMLdEVrp5KD2HTrwezHVmUdMkmGYyQ&amp;dib_tag=se&amp;keywords=gooseneck%2Bmic&amp;qid=1737476716&amp;sprefix=gooseneck%2Bmic%2Caps%2C147&amp;sr=8-7&amp;th=1" TargetMode="External"/><Relationship Id="rId13" Type="http://schemas.openxmlformats.org/officeDocument/2006/relationships/hyperlink" Target="https://www.adafruit.com/product/915" TargetMode="External"/><Relationship Id="rId18" Type="http://schemas.openxmlformats.org/officeDocument/2006/relationships/hyperlink" Target="https://www.amazon.com/3V-32V-5V-48V-Output-Adjustable-Converter/dp/B01MS3IAVL?utm_source=chatgpt.com" TargetMode="External"/><Relationship Id="rId3" Type="http://schemas.openxmlformats.org/officeDocument/2006/relationships/hyperlink" Target="https://www.amazon.com/PAM8403-Channel-Amplifier-Envistia-Mall/dp/B07N12VPTS" TargetMode="External"/><Relationship Id="rId21" Type="http://schemas.openxmlformats.org/officeDocument/2006/relationships/hyperlink" Target="https://www.digikey.com/en/products/detail/tensility-international-corp/54-00174/12140150" TargetMode="External"/><Relationship Id="rId7" Type="http://schemas.openxmlformats.org/officeDocument/2006/relationships/hyperlink" Target="https://www.amazon.com/Electret-Microphone-Amplifier-Adjustable-Breakout/dp/B08N4FNFTR?crid=6FVEUYMERF89&amp;dib=eyJ2IjoiMSJ9.BgxK82Qddp4Vgito_5dKCx4V02k1pfX_GSUdL1_Et1kJCBFeeXhrlw5z7KrP4hAFpjR6iYKZ1_t3CluYDC_rvhuxrXqqTdGsleFifO6cTH1lTIvAjDjGns6bZkzAq67kxZkF_7yT9G_S_hR8NtbwQRwNo0-jF0pGKoAT0128TWCH1S8cANpcq7KQabfOtqBZEMbZq2-0rOmIBfsHtj4MDeHtRqzKfqAnvOcVZ7oKXTq9y7fuk9j05kUaeJAIWQi6fsfQwL8UsVqhP8sQvrJbCgBxbTSBzvkK2yjtYsPesxM.5C2k1NLUS5Ndon3s0m4dBO1zQfZXmssLvBVqrTM8whE&amp;dib_tag=se&amp;keywords=mems+microphone&amp;qid=1733860021&amp;sprefix=mems+mi%2Caps%2C116&amp;sr=8-12" TargetMode="External"/><Relationship Id="rId12" Type="http://schemas.openxmlformats.org/officeDocument/2006/relationships/hyperlink" Target="https://www.adafruit.com/product/5527" TargetMode="External"/><Relationship Id="rId17" Type="http://schemas.openxmlformats.org/officeDocument/2006/relationships/hyperlink" Target="https://www.digikey.com/en/products/detail/analog-devices-inc/LTC4412HVIS6-TRPBF/1621436" TargetMode="External"/><Relationship Id="rId2" Type="http://schemas.openxmlformats.org/officeDocument/2006/relationships/hyperlink" Target="https://www.amazon.com/DWEII-Wireless-Antenna-Transceiver-Arduino/dp/B0CSYX1454/ref=sr_1_2?crid=341240DVQI8Y&amp;dib=eyJ2IjoiMSJ9.ZDKdXpcd3zm_tdbl7fYIWZaDiCm91LD2CQtpDk7McsJELRqItVY26X_FVB5ZsTMhtaPyt0KkLfaqAkMI08wrP0_mfWIx3VTL0qI2_AGeVFR8zT79Z3QNpXzemZpqOko6h0KqVSvLW-Hs-tpOVSN6Gw.YaH6s46mtSDPXZFaKHrL4GcE2jZ6YX3dM2J8F3nbIhs&amp;dib_tag=se&amp;keywords=CC110L&amp;qid=1732987958&amp;sprefix=cc110l%2Caps%2C364&amp;sr=8-2" TargetMode="External"/><Relationship Id="rId16" Type="http://schemas.openxmlformats.org/officeDocument/2006/relationships/hyperlink" Target="https://www.digikey.com/en/products/detail/sparkfun-electronics/BOB-15100/9770720" TargetMode="External"/><Relationship Id="rId20" Type="http://schemas.openxmlformats.org/officeDocument/2006/relationships/hyperlink" Target="https://www.adafruit.com/product/4133" TargetMode="External"/><Relationship Id="rId1" Type="http://schemas.openxmlformats.org/officeDocument/2006/relationships/hyperlink" Target="https://www.digikey.com/en/products/detail/analog-devices-inc/ADAU1701JSTZ/1246074?gclsrc=aw.ds&amp;&amp;utm_adgroup=&amp;utm_source=google&amp;utm_medium=cpc&amp;utm_campaign=PMax%20Shopping_Product_Medium%20ROAS%20Categories&amp;utm_term=&amp;utm_content=&amp;utm_id=go_cmp-20223376311_adg-_ad-__dev-c_ext-_prd-1246074_sig-CjwKCAiA6t-6BhA3EiwAltRFGBpCopHg7t5CtdvDSHw7_36d6Fh9MKRPurdMhKPTLtE7kACn1-7uMxoC19QQAvD_BwE&amp;gad_source=1&amp;gclid=CjwKCAiA6t-6BhA3EiwAltRFGBpCopHg7t5CtdvDSHw7_36d6Fh9MKRPurdMhKPTLtE7kACn1-7uMxoC19QQAvD_BwE&amp;gclsrc=aw.ds" TargetMode="External"/><Relationship Id="rId6" Type="http://schemas.openxmlformats.org/officeDocument/2006/relationships/hyperlink" Target="https://www.amazon.com/Charger-2-Pack-Charging-Adapter-Samsung/dp/B0D8JDSYZB/ref=sr_1_19?crid=1S6IH8BNRRFHD&amp;dib=eyJ2IjoiMSJ9.5NBi6Stow__NYCzeQrf0GdP1TaWZKNQslwjDJn5-aQhD7gkTX89pkcaGqZT9bjMF2gpMqVmiSo-yCS7uNC19A6iZIFxi23FLLE3SU2aofciNDrC-iQsXhVfCGKSokoC5EIEmD34sLNKOfkaj2ZClnftyqNZwJuZ_qbAG86YJxGtgmkzVurLIyk9rArogsbfU4EeMw23Y1_KUbyRm3uoVJUE54v2Md9gra6TNMx-Gr3hoJZ2VvHApdR76JCRgP7kAmgb0FAsKlVJvORzPzVWLQrCQ7ngNqdDtKHBofdD9Z5k.xc9Ewo6lH2JNYmHGhSkwhk4Z7TwhYioghiVLEXmQ8Iw&amp;dib_tag=se&amp;keywords=5v%2Bwall%2Badapter%2Btype%2Bc&amp;qid=1733863508&amp;s=electronics&amp;sprefix=5v%2Bwall%2Badapter%2Btype%2Bc%2Celectronics%2C107&amp;sr=1-19&amp;th=1" TargetMode="External"/><Relationship Id="rId11" Type="http://schemas.openxmlformats.org/officeDocument/2006/relationships/hyperlink" Target="https://www.digikey.com/en/products/detail/analog-devices-inc/LTC1475CS8-3.3-PBF/963201?gQT=1" TargetMode="External"/><Relationship Id="rId5" Type="http://schemas.openxmlformats.org/officeDocument/2006/relationships/hyperlink" Target="https://www.amazon.com/HiLetgo-Lithium-Charging-Protection-Functions/dp/B07PKND8KG/ref=asc_df_B07PKND8KG?mcid=582532d88b30334da0eb72382cf0d57a&amp;tag=hyprod-20&amp;linkCode=df0&amp;hvadid=693563245660&amp;hvpos=&amp;hvnetw=g&amp;hvrand=4009043458772912406&amp;hvpone=&amp;hvptwo=&amp;hvqmt=&amp;hvdev=c&amp;hvdvcmdl=&amp;hvlocint=&amp;hvlocphy=9199173&amp;hvtargid=pla-1103006799085&amp;psc=1" TargetMode="External"/><Relationship Id="rId15" Type="http://schemas.openxmlformats.org/officeDocument/2006/relationships/hyperlink" Target="https://www.adafruit.com/product/916" TargetMode="External"/><Relationship Id="rId10" Type="http://schemas.openxmlformats.org/officeDocument/2006/relationships/hyperlink" Target="mailto:mloera3@uic.edu" TargetMode="External"/><Relationship Id="rId19" Type="http://schemas.openxmlformats.org/officeDocument/2006/relationships/hyperlink" Target="https://www.adafruit.com/product/917" TargetMode="External"/><Relationship Id="rId4" Type="http://schemas.openxmlformats.org/officeDocument/2006/relationships/hyperlink" Target="https://www.digikey.com/en/products/detail/globtek-inc/BL3000F9031781S1PCNC/14829887" TargetMode="External"/><Relationship Id="rId9" Type="http://schemas.openxmlformats.org/officeDocument/2006/relationships/hyperlink" Target="https://www.digikey.com/en/products/detail/switchcraft-inc/E3FRA/1289115" TargetMode="External"/><Relationship Id="rId14" Type="http://schemas.openxmlformats.org/officeDocument/2006/relationships/hyperlink" Target="https://www.adafruit.com/product/4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480F-818E-4210-A02B-1D405E8540DC}">
  <dimension ref="A1:H50"/>
  <sheetViews>
    <sheetView tabSelected="1" workbookViewId="0">
      <pane ySplit="4" topLeftCell="A5" activePane="bottomLeft" state="frozen"/>
      <selection pane="bottomLeft" activeCell="A10" sqref="A10"/>
    </sheetView>
  </sheetViews>
  <sheetFormatPr defaultColWidth="8.85546875" defaultRowHeight="14.25"/>
  <cols>
    <col min="1" max="1" width="36.5703125" style="1" bestFit="1" customWidth="1"/>
    <col min="2" max="2" width="75.85546875" style="1" customWidth="1"/>
    <col min="3" max="3" width="9.140625" style="1" bestFit="1" customWidth="1"/>
    <col min="4" max="4" width="9" style="1" bestFit="1" customWidth="1"/>
    <col min="5" max="5" width="10.28515625" style="1" bestFit="1" customWidth="1"/>
    <col min="6" max="6" width="24.42578125" style="1" customWidth="1"/>
    <col min="7" max="7" width="18.28515625" style="1" bestFit="1" customWidth="1"/>
    <col min="8" max="8" width="36.5703125" style="1" bestFit="1" customWidth="1"/>
    <col min="9" max="16384" width="8.85546875" style="1"/>
  </cols>
  <sheetData>
    <row r="1" spans="1:8" ht="28.5">
      <c r="A1" s="2" t="s">
        <v>0</v>
      </c>
      <c r="F1" s="1" t="s">
        <v>1</v>
      </c>
      <c r="H1" s="1" t="s">
        <v>2</v>
      </c>
    </row>
    <row r="2" spans="1:8">
      <c r="A2" s="1" t="s">
        <v>3</v>
      </c>
      <c r="B2" s="3" t="s">
        <v>4</v>
      </c>
      <c r="F2" s="1" t="s">
        <v>5</v>
      </c>
      <c r="G2" s="3"/>
      <c r="H2" s="2" t="s">
        <v>6</v>
      </c>
    </row>
    <row r="3" spans="1:8">
      <c r="A3" s="1" t="s">
        <v>7</v>
      </c>
      <c r="B3" s="4">
        <v>45695</v>
      </c>
      <c r="G3" s="3"/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8" s="6" customFormat="1">
      <c r="A5" s="6" t="s">
        <v>14</v>
      </c>
      <c r="B5" s="6" t="s">
        <v>15</v>
      </c>
      <c r="C5" s="6">
        <v>2</v>
      </c>
      <c r="D5" s="8">
        <v>14.68</v>
      </c>
      <c r="E5" s="6">
        <f>C5*D5</f>
        <v>29.36</v>
      </c>
      <c r="F5" s="9" t="s">
        <v>16</v>
      </c>
    </row>
    <row r="6" spans="1:8" s="6" customFormat="1">
      <c r="A6" s="6" t="s">
        <v>17</v>
      </c>
      <c r="B6" s="6" t="s">
        <v>18</v>
      </c>
      <c r="C6" s="6">
        <v>1</v>
      </c>
      <c r="D6" s="8">
        <v>7.11</v>
      </c>
      <c r="E6" s="6">
        <f t="shared" ref="E6:E50" si="0">C6*D6</f>
        <v>7.11</v>
      </c>
      <c r="F6" s="9" t="s">
        <v>19</v>
      </c>
    </row>
    <row r="7" spans="1:8" s="6" customFormat="1">
      <c r="A7" s="6" t="s">
        <v>20</v>
      </c>
      <c r="B7" s="6" t="s">
        <v>21</v>
      </c>
      <c r="C7" s="6">
        <v>1</v>
      </c>
      <c r="D7" s="8">
        <v>18.989999999999998</v>
      </c>
      <c r="E7" s="6">
        <f t="shared" si="0"/>
        <v>18.989999999999998</v>
      </c>
      <c r="F7" s="9" t="s">
        <v>22</v>
      </c>
    </row>
    <row r="8" spans="1:8" s="6" customFormat="1" ht="30.75">
      <c r="A8" s="6" t="s">
        <v>23</v>
      </c>
      <c r="B8" s="10" t="s">
        <v>24</v>
      </c>
      <c r="C8" s="6">
        <v>1</v>
      </c>
      <c r="D8" s="8">
        <v>5.49</v>
      </c>
      <c r="E8" s="6">
        <f t="shared" si="0"/>
        <v>5.49</v>
      </c>
      <c r="F8" s="7" t="s">
        <v>25</v>
      </c>
    </row>
    <row r="9" spans="1:8" s="6" customFormat="1">
      <c r="A9" s="6" t="s">
        <v>26</v>
      </c>
      <c r="B9" s="6" t="s">
        <v>27</v>
      </c>
      <c r="C9" s="6">
        <v>2</v>
      </c>
      <c r="D9" s="8">
        <v>19.03</v>
      </c>
      <c r="E9" s="6">
        <f t="shared" si="0"/>
        <v>38.06</v>
      </c>
      <c r="F9" s="9" t="s">
        <v>28</v>
      </c>
    </row>
    <row r="10" spans="1:8" s="6" customFormat="1">
      <c r="A10" s="6" t="s">
        <v>29</v>
      </c>
      <c r="B10" s="6" t="s">
        <v>30</v>
      </c>
      <c r="C10" s="6">
        <v>1</v>
      </c>
      <c r="D10" s="8">
        <v>5.99</v>
      </c>
      <c r="E10" s="6">
        <f t="shared" si="0"/>
        <v>5.99</v>
      </c>
      <c r="F10" s="9" t="s">
        <v>31</v>
      </c>
    </row>
    <row r="11" spans="1:8" s="6" customFormat="1">
      <c r="B11" s="6" t="s">
        <v>32</v>
      </c>
      <c r="C11" s="6">
        <v>1</v>
      </c>
      <c r="D11" s="8">
        <v>5.99</v>
      </c>
      <c r="E11" s="6">
        <f t="shared" si="0"/>
        <v>5.99</v>
      </c>
      <c r="F11" s="9" t="s">
        <v>33</v>
      </c>
    </row>
    <row r="12" spans="1:8" s="6" customFormat="1">
      <c r="A12" s="6" t="s">
        <v>34</v>
      </c>
      <c r="B12" s="6" t="s">
        <v>35</v>
      </c>
      <c r="C12" s="6">
        <v>1</v>
      </c>
      <c r="D12" s="8">
        <v>9.99</v>
      </c>
      <c r="E12" s="6">
        <f t="shared" si="0"/>
        <v>9.99</v>
      </c>
      <c r="F12" s="9" t="s">
        <v>36</v>
      </c>
    </row>
    <row r="13" spans="1:8" ht="15">
      <c r="A13" s="1" t="s">
        <v>34</v>
      </c>
      <c r="B13" s="1" t="s">
        <v>37</v>
      </c>
      <c r="C13" s="1">
        <v>1</v>
      </c>
      <c r="D13" s="5">
        <v>25.99</v>
      </c>
      <c r="E13" s="1">
        <f t="shared" si="0"/>
        <v>25.99</v>
      </c>
      <c r="F13" s="11" t="s">
        <v>38</v>
      </c>
    </row>
    <row r="14" spans="1:8" s="6" customFormat="1">
      <c r="A14" s="6" t="s">
        <v>39</v>
      </c>
      <c r="B14" s="6" t="s">
        <v>40</v>
      </c>
      <c r="C14" s="6">
        <v>1</v>
      </c>
      <c r="D14" s="8">
        <v>8.23</v>
      </c>
      <c r="E14" s="6">
        <f t="shared" si="0"/>
        <v>8.23</v>
      </c>
      <c r="F14" s="7" t="s">
        <v>41</v>
      </c>
    </row>
    <row r="15" spans="1:8" s="6" customFormat="1" ht="15" customHeight="1">
      <c r="A15" s="6" t="s">
        <v>42</v>
      </c>
      <c r="B15" s="10" t="s">
        <v>43</v>
      </c>
      <c r="C15" s="10">
        <v>2</v>
      </c>
      <c r="D15" s="8">
        <v>12.82</v>
      </c>
      <c r="E15" s="6">
        <f t="shared" si="0"/>
        <v>25.64</v>
      </c>
      <c r="F15" s="9" t="s">
        <v>44</v>
      </c>
    </row>
    <row r="16" spans="1:8" s="6" customFormat="1">
      <c r="A16" s="6" t="s">
        <v>45</v>
      </c>
      <c r="B16" s="6" t="s">
        <v>46</v>
      </c>
      <c r="C16" s="6">
        <v>4</v>
      </c>
      <c r="D16" s="8">
        <v>2.95</v>
      </c>
      <c r="E16" s="6">
        <f t="shared" si="0"/>
        <v>11.8</v>
      </c>
      <c r="F16" s="9" t="s">
        <v>47</v>
      </c>
    </row>
    <row r="17" spans="1:6" s="6" customFormat="1">
      <c r="A17" s="6" t="s">
        <v>48</v>
      </c>
      <c r="B17" s="6" t="s">
        <v>49</v>
      </c>
      <c r="C17" s="6">
        <v>2</v>
      </c>
      <c r="D17" s="8">
        <v>4.95</v>
      </c>
      <c r="E17" s="6">
        <f t="shared" si="0"/>
        <v>9.9</v>
      </c>
      <c r="F17" s="9" t="s">
        <v>50</v>
      </c>
    </row>
    <row r="18" spans="1:6" s="6" customFormat="1">
      <c r="A18" s="6" t="s">
        <v>51</v>
      </c>
      <c r="B18" s="6" t="s">
        <v>52</v>
      </c>
      <c r="C18" s="6">
        <v>2</v>
      </c>
      <c r="D18" s="8">
        <v>4.95</v>
      </c>
      <c r="E18" s="6">
        <f t="shared" si="0"/>
        <v>9.9</v>
      </c>
      <c r="F18" s="9" t="s">
        <v>53</v>
      </c>
    </row>
    <row r="19" spans="1:6" s="6" customFormat="1">
      <c r="A19" s="6" t="s">
        <v>54</v>
      </c>
      <c r="B19" s="6" t="s">
        <v>55</v>
      </c>
      <c r="C19" s="6">
        <v>2</v>
      </c>
      <c r="D19" s="8">
        <v>4.95</v>
      </c>
      <c r="E19" s="6">
        <f t="shared" si="0"/>
        <v>9.9</v>
      </c>
      <c r="F19" s="9" t="s">
        <v>56</v>
      </c>
    </row>
    <row r="20" spans="1:6" s="6" customFormat="1">
      <c r="A20" s="6" t="s">
        <v>57</v>
      </c>
      <c r="B20" s="6" t="s">
        <v>58</v>
      </c>
      <c r="C20" s="6">
        <v>2</v>
      </c>
      <c r="D20" s="8">
        <v>4.95</v>
      </c>
      <c r="E20" s="6">
        <f t="shared" si="0"/>
        <v>9.9</v>
      </c>
      <c r="F20" s="9" t="s">
        <v>59</v>
      </c>
    </row>
    <row r="21" spans="1:6" s="6" customFormat="1">
      <c r="A21" s="10" t="s">
        <v>60</v>
      </c>
      <c r="B21" s="10" t="s">
        <v>61</v>
      </c>
      <c r="C21" s="6">
        <v>2</v>
      </c>
      <c r="D21" s="8">
        <v>4.95</v>
      </c>
      <c r="E21" s="6">
        <f t="shared" si="0"/>
        <v>9.9</v>
      </c>
      <c r="F21" s="9" t="s">
        <v>62</v>
      </c>
    </row>
    <row r="22" spans="1:6" s="6" customFormat="1">
      <c r="A22" s="6" t="s">
        <v>63</v>
      </c>
      <c r="B22" s="10" t="s">
        <v>64</v>
      </c>
      <c r="C22" s="6">
        <v>1</v>
      </c>
      <c r="D22" s="8">
        <v>6.49</v>
      </c>
      <c r="E22" s="6">
        <f t="shared" si="0"/>
        <v>6.49</v>
      </c>
      <c r="F22" s="9" t="s">
        <v>65</v>
      </c>
    </row>
    <row r="23" spans="1:6" s="6" customFormat="1" ht="15">
      <c r="A23" s="6" t="s">
        <v>66</v>
      </c>
      <c r="B23" s="6" t="s">
        <v>67</v>
      </c>
      <c r="C23" s="6">
        <v>1</v>
      </c>
      <c r="D23" s="6">
        <v>0.66</v>
      </c>
      <c r="E23" s="6">
        <f t="shared" si="0"/>
        <v>0.66</v>
      </c>
      <c r="F23" s="7" t="s">
        <v>68</v>
      </c>
    </row>
    <row r="24" spans="1:6" s="6" customFormat="1" ht="15">
      <c r="B24" s="6" t="s">
        <v>69</v>
      </c>
      <c r="C24" s="6">
        <v>3</v>
      </c>
      <c r="D24" s="6">
        <v>1.25</v>
      </c>
      <c r="E24" s="6">
        <f t="shared" si="0"/>
        <v>3.75</v>
      </c>
      <c r="F24" s="7" t="s">
        <v>70</v>
      </c>
    </row>
    <row r="25" spans="1:6">
      <c r="E25" s="1">
        <f t="shared" si="0"/>
        <v>0</v>
      </c>
    </row>
    <row r="26" spans="1:6">
      <c r="E26" s="1">
        <f t="shared" si="0"/>
        <v>0</v>
      </c>
    </row>
    <row r="27" spans="1:6">
      <c r="E27" s="1">
        <f t="shared" si="0"/>
        <v>0</v>
      </c>
    </row>
    <row r="28" spans="1:6">
      <c r="E28" s="1">
        <f t="shared" si="0"/>
        <v>0</v>
      </c>
    </row>
    <row r="29" spans="1:6">
      <c r="E29" s="1">
        <f t="shared" si="0"/>
        <v>0</v>
      </c>
    </row>
    <row r="30" spans="1:6">
      <c r="D30" s="1" t="s">
        <v>71</v>
      </c>
      <c r="E30" s="1">
        <f>SUM(E5:E24)</f>
        <v>253.04000000000002</v>
      </c>
    </row>
    <row r="31" spans="1:6">
      <c r="E31" s="1">
        <f t="shared" si="0"/>
        <v>0</v>
      </c>
    </row>
    <row r="32" spans="1:6">
      <c r="E32" s="1">
        <f t="shared" si="0"/>
        <v>0</v>
      </c>
    </row>
    <row r="33" spans="5:5">
      <c r="E33" s="1">
        <f t="shared" si="0"/>
        <v>0</v>
      </c>
    </row>
    <row r="34" spans="5:5">
      <c r="E34" s="1">
        <f t="shared" si="0"/>
        <v>0</v>
      </c>
    </row>
    <row r="35" spans="5:5">
      <c r="E35" s="1">
        <f t="shared" si="0"/>
        <v>0</v>
      </c>
    </row>
    <row r="36" spans="5:5">
      <c r="E36" s="1">
        <f t="shared" si="0"/>
        <v>0</v>
      </c>
    </row>
    <row r="37" spans="5:5">
      <c r="E37" s="1">
        <f t="shared" si="0"/>
        <v>0</v>
      </c>
    </row>
    <row r="38" spans="5:5">
      <c r="E38" s="1">
        <f t="shared" si="0"/>
        <v>0</v>
      </c>
    </row>
    <row r="39" spans="5:5">
      <c r="E39" s="1">
        <f t="shared" si="0"/>
        <v>0</v>
      </c>
    </row>
    <row r="40" spans="5:5">
      <c r="E40" s="1">
        <f t="shared" si="0"/>
        <v>0</v>
      </c>
    </row>
    <row r="41" spans="5:5">
      <c r="E41" s="1">
        <f t="shared" si="0"/>
        <v>0</v>
      </c>
    </row>
    <row r="42" spans="5:5">
      <c r="E42" s="1">
        <f t="shared" si="0"/>
        <v>0</v>
      </c>
    </row>
    <row r="43" spans="5:5">
      <c r="E43" s="1">
        <f t="shared" si="0"/>
        <v>0</v>
      </c>
    </row>
    <row r="44" spans="5:5">
      <c r="E44" s="1">
        <f t="shared" si="0"/>
        <v>0</v>
      </c>
    </row>
    <row r="45" spans="5:5">
      <c r="E45" s="1">
        <f t="shared" si="0"/>
        <v>0</v>
      </c>
    </row>
    <row r="46" spans="5:5">
      <c r="E46" s="1">
        <f t="shared" si="0"/>
        <v>0</v>
      </c>
    </row>
    <row r="47" spans="5:5">
      <c r="E47" s="1">
        <f t="shared" si="0"/>
        <v>0</v>
      </c>
    </row>
    <row r="48" spans="5:5">
      <c r="E48" s="1">
        <f t="shared" si="0"/>
        <v>0</v>
      </c>
    </row>
    <row r="49" spans="5:5">
      <c r="E49" s="1">
        <f t="shared" si="0"/>
        <v>0</v>
      </c>
    </row>
    <row r="50" spans="5:5">
      <c r="E50" s="1">
        <f t="shared" si="0"/>
        <v>0</v>
      </c>
    </row>
  </sheetData>
  <hyperlinks>
    <hyperlink ref="F5" r:id="rId1" display="https://www.digikey.com/en/products/detail/analog-devices-inc/ADAU1701JSTZ/1246074?gclsrc=aw.ds&amp;&amp;utm_adgroup=&amp;utm_source=google&amp;utm_medium=cpc&amp;utm_campaign=PMax%20Shopping_Product_Medium%20ROAS%20Categories&amp;utm_term=&amp;utm_content=&amp;utm_id=go_cmp-20223376311_adg-_ad-__dev-c_ext-_prd-1246074_sig-CjwKCAiA6t-6BhA3EiwAltRFGBpCopHg7t5CtdvDSHw7_36d6Fh9MKRPurdMhKPTLtE7kACn1-7uMxoC19QQAvD_BwE&amp;gad_source=1&amp;gclid=CjwKCAiA6t-6BhA3EiwAltRFGBpCopHg7t5CtdvDSHw7_36d6Fh9MKRPurdMhKPTLtE7kACn1-7uMxoC19QQAvD_BwE&amp;gclsrc=aw.ds" xr:uid="{9A9E8BFF-B0CB-402F-988F-26C567B6B796}"/>
    <hyperlink ref="F7" r:id="rId2" display="https://www.amazon.com/DWEII-Wireless-Antenna-Transceiver-Arduino/dp/B0CSYX1454/ref=sr_1_2?crid=341240DVQI8Y&amp;dib=eyJ2IjoiMSJ9.ZDKdXpcd3zm_tdbl7fYIWZaDiCm91LD2CQtpDk7McsJELRqItVY26X_FVB5ZsTMhtaPyt0KkLfaqAkMI08wrP0_mfWIx3VTL0qI2_AGeVFR8zT79Z3QNpXzemZpqOko6h0KqVSvLW-Hs-tpOVSN6Gw.YaH6s46mtSDPXZFaKHrL4GcE2jZ6YX3dM2J8F3nbIhs&amp;dib_tag=se&amp;keywords=CC110L&amp;qid=1732987958&amp;sprefix=cc110l%2Caps%2C364&amp;sr=8-2" xr:uid="{D9DB1317-9F4D-48B9-A9C8-25FC8B5A6BA0}"/>
    <hyperlink ref="F8" r:id="rId3" xr:uid="{BBA81329-57FE-4FA0-AFC4-DDC4C91CBE4D}"/>
    <hyperlink ref="F9" r:id="rId4" xr:uid="{4909426E-C514-4A72-8322-E38BC7F69A83}"/>
    <hyperlink ref="F10" r:id="rId5" display="https://www.amazon.com/HiLetgo-Lithium-Charging-Protection-Functions/dp/B07PKND8KG/ref=asc_df_B07PKND8KG?mcid=582532d88b30334da0eb72382cf0d57a&amp;tag=hyprod-20&amp;linkCode=df0&amp;hvadid=693563245660&amp;hvpos=&amp;hvnetw=g&amp;hvrand=4009043458772912406&amp;hvpone=&amp;hvptwo=&amp;hvqmt=&amp;hvdev=c&amp;hvdvcmdl=&amp;hvlocint=&amp;hvlocphy=9199173&amp;hvtargid=pla-1103006799085&amp;psc=1" xr:uid="{D6556208-4DCA-4672-B770-099D88F2A70B}"/>
    <hyperlink ref="F11" r:id="rId6" display="https://www.amazon.com/Charger-2-Pack-Charging-Adapter-Samsung/dp/B0D8JDSYZB/ref=sr_1_19?crid=1S6IH8BNRRFHD&amp;dib=eyJ2IjoiMSJ9.5NBi6Stow__NYCzeQrf0GdP1TaWZKNQslwjDJn5-aQhD7gkTX89pkcaGqZT9bjMF2gpMqVmiSo-yCS7uNC19A6iZIFxi23FLLE3SU2aofciNDrC-iQsXhVfCGKSokoC5EIEmD34sLNKOfkaj2ZClnftyqNZwJuZ_qbAG86YJxGtgmkzVurLIyk9rArogsbfU4EeMw23Y1_KUbyRm3uoVJUE54v2Md9gra6TNMx-Gr3hoJZ2VvHApdR76JCRgP7kAmgb0FAsKlVJvORzPzVWLQrCQ7ngNqdDtKHBofdD9Z5k.xc9Ewo6lH2JNYmHGhSkwhk4Z7TwhYioghiVLEXmQ8Iw&amp;dib_tag=se&amp;keywords=5v%2Bwall%2Badapter%2Btype%2Bc&amp;qid=1733863508&amp;s=electronics&amp;sprefix=5v%2Bwall%2Badapter%2Btype%2Bc%2Celectronics%2C107&amp;sr=1-19&amp;th=1" xr:uid="{DEAA8041-CFA8-41CD-9066-112D20197DFE}"/>
    <hyperlink ref="F12" r:id="rId7" display="https://www.amazon.com/Electret-Microphone-Amplifier-Adjustable-Breakout/dp/B08N4FNFTR?crid=6FVEUYMERF89&amp;dib=eyJ2IjoiMSJ9.BgxK82Qddp4Vgito_5dKCx4V02k1pfX_GSUdL1_Et1kJCBFeeXhrlw5z7KrP4hAFpjR6iYKZ1_t3CluYDC_rvhuxrXqqTdGsleFifO6cTH1lTIvAjDjGns6bZkzAq67kxZkF_7yT9G_S_hR8NtbwQRwNo0-jF0pGKoAT0128TWCH1S8cANpcq7KQabfOtqBZEMbZq2-0rOmIBfsHtj4MDeHtRqzKfqAnvOcVZ7oKXTq9y7fuk9j05kUaeJAIWQi6fsfQwL8UsVqhP8sQvrJbCgBxbTSBzvkK2yjtYsPesxM.5C2k1NLUS5Ndon3s0m4dBO1zQfZXmssLvBVqrTM8whE&amp;dib_tag=se&amp;keywords=mems+microphone&amp;qid=1733860021&amp;sprefix=mems+mi%2Caps%2C116&amp;sr=8-12" xr:uid="{3822DABE-342E-4782-B4B7-5EF1D3B0D6D7}"/>
    <hyperlink ref="F13" r:id="rId8" display="https://www.amazon.com/Behringer-Dynamic-Microphone-TA-312S/dp/B083FJJPNH/ref=sr_1_7?crid=21N4SXNQZQFGK&amp;dib=eyJ2IjoiMSJ9.VTUa0TyhJjvlgZRDCLxqL4iz3mpO8dzd1SD3pfn7FmbKuarzkCN6aFS_w58NRZlvQv_igQ0XbliMaEoJS1HwlhEHu90jW3e7iO21F2iE9pAf-VCq8-_SQm2xbo43vgdRTQ-11IKBBy6SSwAK2PhKVbDrdi4jdpEAAgaip2XLU4w6tdXH4_eC2UTc7wEX6oJNW-waZzJd8nMNAnuWCq1wlCfG2A4F77JsvQosY0NSqIW48oAAloXIkA2kTEbxiIyHVL-BQr5GbmGE1dnHUtYkZ-dlpBcEuFBuUpJfIVIPbSNH0qXyuoCwdJgoz8XDvNvDXKjAdDzmY6fhfTh37R3Fvx8CVrdiV1vMN9NDarRw7LUTrPER8xFL0HhE_N3noll000XFbnMpOElTxA-_xA5yy08coyCo2hWv5YzKHTiDktCCgENZSCzDBELs41XaDUOl.jvdBIH2mdb4t8GMLdEVrp5KD2HTrwezHVmUdMkmGYyQ&amp;dib_tag=se&amp;keywords=gooseneck%2Bmic&amp;qid=1737476716&amp;sprefix=gooseneck%2Bmic%2Caps%2C147&amp;sr=8-7&amp;th=1" xr:uid="{421263BB-57E7-417A-9CA7-83273E084BD5}"/>
    <hyperlink ref="F14" r:id="rId9" xr:uid="{303FAE63-F361-4496-8EFF-B6F0596BBBD0}"/>
    <hyperlink ref="B2" r:id="rId10" xr:uid="{4BB7874E-3CDB-41BA-B94A-F02E6A54717C}"/>
    <hyperlink ref="F15" r:id="rId11" xr:uid="{963F2B7D-1282-4087-9AD0-8B227A6B5176}"/>
    <hyperlink ref="F16" r:id="rId12" xr:uid="{D731AAFE-1ED4-4BA7-AD06-1AB575F8ABAE}"/>
    <hyperlink ref="F17" r:id="rId13" xr:uid="{5A822399-54BD-47AC-892A-67958511577F}"/>
    <hyperlink ref="F18" r:id="rId14" xr:uid="{770E1DD6-FE69-4E20-8679-7F525A462C25}"/>
    <hyperlink ref="F20" r:id="rId15" xr:uid="{B97952D7-654D-4CE7-B97F-E892A6BFD718}"/>
    <hyperlink ref="F21" r:id="rId16" xr:uid="{FF668853-70EF-4247-8AC0-8ADB8541926D}"/>
    <hyperlink ref="F6" r:id="rId17" xr:uid="{5980AB8D-127C-43E9-9FFB-F3BC3C28CF84}"/>
    <hyperlink ref="F22" r:id="rId18" xr:uid="{B92FC796-FA08-4952-98CD-6C57F5A04AAA}"/>
    <hyperlink ref="F19" r:id="rId19" xr:uid="{18498094-A133-4A6A-BBDD-FDC4E79DFA45}"/>
    <hyperlink ref="F24" r:id="rId20" xr:uid="{F563074D-0DD5-4B41-90C3-D998C9467F7E}"/>
    <hyperlink ref="F23" r:id="rId21" xr:uid="{7F4C7A89-B671-43F2-8665-CA71261DE99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a5df96-a152-49f5-bd3f-5a4ea6fe5d5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B398FF03BF74382639F17864095F4" ma:contentTypeVersion="12" ma:contentTypeDescription="Create a new document." ma:contentTypeScope="" ma:versionID="ab0c62c5e6664921011a559fc900d3d7">
  <xsd:schema xmlns:xsd="http://www.w3.org/2001/XMLSchema" xmlns:xs="http://www.w3.org/2001/XMLSchema" xmlns:p="http://schemas.microsoft.com/office/2006/metadata/properties" xmlns:ns2="1da5df96-a152-49f5-bd3f-5a4ea6fe5d59" targetNamespace="http://schemas.microsoft.com/office/2006/metadata/properties" ma:root="true" ma:fieldsID="81980789c7f49bcbac7d9cd2995e5e7e" ns2:_="">
    <xsd:import namespace="1da5df96-a152-49f5-bd3f-5a4ea6fe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5df96-a152-49f5-bd3f-5a4ea6fe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9009afd-1226-4d6a-ba53-0e73837566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6AB1F5-DB78-4197-8D64-C9CC4305CEB0}"/>
</file>

<file path=customXml/itemProps2.xml><?xml version="1.0" encoding="utf-8"?>
<ds:datastoreItem xmlns:ds="http://schemas.openxmlformats.org/officeDocument/2006/customXml" ds:itemID="{49ADD16C-738C-4F1E-A5A4-A537E4933ACE}"/>
</file>

<file path=customXml/itemProps3.xml><?xml version="1.0" encoding="utf-8"?>
<ds:datastoreItem xmlns:ds="http://schemas.openxmlformats.org/officeDocument/2006/customXml" ds:itemID="{87EB497D-EECA-441E-AC15-0C0D34F6A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</dc:creator>
  <cp:keywords/>
  <dc:description/>
  <cp:lastModifiedBy>Gardner, Kayla Michelle</cp:lastModifiedBy>
  <cp:revision/>
  <dcterms:created xsi:type="dcterms:W3CDTF">2020-01-29T22:23:18Z</dcterms:created>
  <dcterms:modified xsi:type="dcterms:W3CDTF">2025-04-15T21:03:41Z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0x01010081DB398FF03BF74382639F17864095F4</vt:lpwstr>
  </property>
  <property fmtid="{D5CDD505-2E9C-101B-9397-08002B2CF9AE}" pid="3" name="MediaServiceImageTags">
    <vt:lpwstr/>
  </property>
</Properties>
</file>