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yenphuocnguyen\Desktop\temp\1_Today\Mentor_mentee\"/>
    </mc:Choice>
  </mc:AlternateContent>
  <bookViews>
    <workbookView xWindow="0" yWindow="0" windowWidth="28800" windowHeight="12735"/>
  </bookViews>
  <sheets>
    <sheet name="Question" sheetId="2" r:id="rId1"/>
    <sheet name="Example" sheetId="6" r:id="rId2"/>
    <sheet name="Result" sheetId="4" r:id="rId3"/>
  </sheets>
  <definedNames>
    <definedName name="_xlnm._FilterDatabase" localSheetId="1" hidden="1">Example!$B$5:$E$85</definedName>
    <definedName name="_xlnm._FilterDatabase" localSheetId="0" hidden="1">Question!$B$5:$H$85</definedName>
    <definedName name="_xlnm.Print_Area" localSheetId="1">Example!$A$1:$G$86</definedName>
    <definedName name="_xlnm.Print_Area" localSheetId="0">Question!$A$1:$G$86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D4" i="6"/>
  <c r="D3" i="6"/>
  <c r="D2" i="6"/>
  <c r="D1" i="6"/>
  <c r="D2" i="2"/>
  <c r="H7" i="4" s="1"/>
  <c r="D3" i="2"/>
  <c r="H5" i="4" s="1"/>
  <c r="D4" i="2"/>
  <c r="H6" i="4" s="1"/>
  <c r="D1" i="2"/>
  <c r="B7" i="2" l="1"/>
  <c r="B8" i="2" s="1"/>
  <c r="B9" i="2" s="1"/>
  <c r="I7" i="4" l="1"/>
  <c r="K7" i="4" s="1"/>
  <c r="I6" i="4"/>
  <c r="K6" i="4" s="1"/>
  <c r="I5" i="4"/>
  <c r="K5" i="4" s="1"/>
  <c r="H4" i="4"/>
  <c r="I4" i="4" s="1"/>
  <c r="K4" i="4" s="1"/>
  <c r="J7" i="4" l="1"/>
  <c r="J4" i="4"/>
  <c r="J5" i="4"/>
  <c r="J6" i="4"/>
  <c r="B10" i="2"/>
  <c r="B11" i="2" s="1"/>
  <c r="B12" i="2" s="1"/>
  <c r="B13" i="2" s="1"/>
  <c r="B14" i="2" l="1"/>
  <c r="B15" i="2" s="1"/>
  <c r="B16" i="2" s="1"/>
  <c r="B17" i="2" s="1"/>
  <c r="B18" i="2" l="1"/>
  <c r="B19" i="2" s="1"/>
  <c r="B20" i="2" s="1"/>
  <c r="B21" i="2" s="1"/>
  <c r="B22" i="2" l="1"/>
  <c r="B23" i="2" s="1"/>
  <c r="B24" i="2" s="1"/>
  <c r="B25" i="2" s="1"/>
  <c r="B26" i="2" l="1"/>
  <c r="B27" i="2" s="1"/>
  <c r="B28" i="2" s="1"/>
  <c r="B29" i="2" s="1"/>
  <c r="B30" i="2" l="1"/>
  <c r="B31" i="2" s="1"/>
  <c r="B32" i="2" s="1"/>
  <c r="B33" i="2" s="1"/>
  <c r="B34" i="2" l="1"/>
  <c r="B35" i="2" s="1"/>
  <c r="B36" i="2" s="1"/>
  <c r="B37" i="2" s="1"/>
  <c r="B38" i="2" l="1"/>
  <c r="B39" i="2" s="1"/>
  <c r="B40" i="2" s="1"/>
  <c r="B41" i="2" s="1"/>
  <c r="B42" i="2" l="1"/>
  <c r="B43" i="2" s="1"/>
  <c r="B44" i="2" s="1"/>
  <c r="B45" i="2" s="1"/>
  <c r="B46" i="2" l="1"/>
  <c r="B47" i="2" s="1"/>
  <c r="B48" i="2" s="1"/>
  <c r="B49" i="2" s="1"/>
  <c r="B50" i="2" l="1"/>
  <c r="B51" i="2" s="1"/>
  <c r="B52" i="2" s="1"/>
  <c r="B53" i="2" s="1"/>
  <c r="B54" i="2" l="1"/>
  <c r="B55" i="2" s="1"/>
  <c r="B56" i="2" s="1"/>
  <c r="B57" i="2" s="1"/>
  <c r="B58" i="2" l="1"/>
  <c r="B59" i="2" s="1"/>
  <c r="B60" i="2" s="1"/>
  <c r="B61" i="2" s="1"/>
  <c r="B62" i="2" l="1"/>
  <c r="B63" i="2" s="1"/>
  <c r="B64" i="2" s="1"/>
  <c r="B65" i="2" s="1"/>
  <c r="B66" i="2" l="1"/>
  <c r="B67" i="2" s="1"/>
  <c r="B68" i="2" s="1"/>
  <c r="B69" i="2" s="1"/>
  <c r="B70" i="2" l="1"/>
  <c r="B71" i="2" s="1"/>
  <c r="B72" i="2" s="1"/>
  <c r="B73" i="2" s="1"/>
  <c r="B74" i="2" l="1"/>
  <c r="B75" i="2" s="1"/>
  <c r="B76" i="2" s="1"/>
  <c r="B77" i="2" s="1"/>
  <c r="B78" i="2" l="1"/>
  <c r="B79" i="2" s="1"/>
  <c r="B80" i="2" s="1"/>
  <c r="B81" i="2" s="1"/>
  <c r="B82" i="2" l="1"/>
  <c r="B83" i="2" l="1"/>
  <c r="B84" i="2" l="1"/>
  <c r="B85" i="2" l="1"/>
</calcChain>
</file>

<file path=xl/sharedStrings.xml><?xml version="1.0" encoding="utf-8"?>
<sst xmlns="http://schemas.openxmlformats.org/spreadsheetml/2006/main" count="461" uniqueCount="120">
  <si>
    <t>I have strong beliefs about what is right and wrong, good and bad.</t>
  </si>
  <si>
    <t>I often act without considering the possible consequences.</t>
  </si>
  <si>
    <t>I tend to solve problems using a step-by-step approach.</t>
  </si>
  <si>
    <t>I believe that formal procedures and policies restrict people.</t>
  </si>
  <si>
    <t>I have a reputation for saying what I think, simply and directly.</t>
  </si>
  <si>
    <t>I often find that actions based on feelings are as sound as those based on careful thought and analysis.</t>
  </si>
  <si>
    <t>I like the sort of work where I have time for thorough preparation and implementation.</t>
  </si>
  <si>
    <t>I regularly question people about their basic assumptions.</t>
  </si>
  <si>
    <t>What matters most is whether something works in practice.</t>
  </si>
  <si>
    <t>I actively seek out new experiences.</t>
  </si>
  <si>
    <t>When I hear about a new idea or approach I immediately start working out how to apply it in practice.</t>
  </si>
  <si>
    <t>I am keen on self-discipline, such as watching my diet, taking regular exercise, sticking to a fixed routine, etc.</t>
  </si>
  <si>
    <t>I take pride in doing a thorough job.</t>
  </si>
  <si>
    <t>I get on best with logical, analytical people and less well with spontaneous, 'irrational' people.</t>
  </si>
  <si>
    <t>I take care over the interpretation of data available to me and avoid jumping to conclusions.</t>
  </si>
  <si>
    <t>I like to reach a decision carefully after weighing up many alternatives.</t>
  </si>
  <si>
    <t>I am attracted more to novel, unusual ideas than to practical ones.</t>
  </si>
  <si>
    <t>I do not like disorganised things and prefer to fit things into a coherent pattern.</t>
  </si>
  <si>
    <t>I accept and stick to laid down procedures and policies so long as I regard them as an efficient way of getting the job done.</t>
  </si>
  <si>
    <t>I like to relate my actions to a general principle.</t>
  </si>
  <si>
    <t>In discussions I like to get straight to the point.</t>
  </si>
  <si>
    <t>I tend to have distant, rather formal relationships with people at work.</t>
  </si>
  <si>
    <t>I thrive on the challenge of tackling something new and different.</t>
  </si>
  <si>
    <t>I enjoy fun-loving, spontaneous people.</t>
  </si>
  <si>
    <t>I pay meticulous attention to detail before coming to a conclusion.</t>
  </si>
  <si>
    <t>I find it difficult to produce ideas on impulse.</t>
  </si>
  <si>
    <t>I believe in coming to the point immediately.</t>
  </si>
  <si>
    <t>I am careful not to jump to conclusions too quickly.</t>
  </si>
  <si>
    <t>I prefer to have as many sources of information as possible – the more data to mull over, the better.</t>
  </si>
  <si>
    <t>Flippant people who do not take things seriously enough usually irritate me.</t>
  </si>
  <si>
    <t>I listen to other people's points of view before putting my own forward.</t>
  </si>
  <si>
    <t>I tend to be open about how I am feeling.</t>
  </si>
  <si>
    <t>In discussions I enjoy watching the manoeuvrings of the other participants.</t>
  </si>
  <si>
    <t>I prefer to respond to events on a spontaneous, flexible basis, rather than plan things out in advance.</t>
  </si>
  <si>
    <t>I tend to be attracted to techniques such as network analysis, flow-charts, branching programs, contingency planning, etc.</t>
  </si>
  <si>
    <t>It worries me if I have to rush out a piece of work to meet a tight deadline.</t>
  </si>
  <si>
    <t>I tend to judge people's ideas on their practical merits.</t>
  </si>
  <si>
    <t>Quiet, thoughtful people tend to make me feel uneasy.</t>
  </si>
  <si>
    <t>I often get irritated by people who want to rush things.</t>
  </si>
  <si>
    <t>It is more important to enjoy the present moment than to think about the past or future.</t>
  </si>
  <si>
    <t>I think that decisions based on a thorough analysis of all the information are sounder than those based on intuition.</t>
  </si>
  <si>
    <t>I tend to be a perfectionist.</t>
  </si>
  <si>
    <t>In discussions I usually produce lots of spontaneous ideas.</t>
  </si>
  <si>
    <t>In meetings I put forward practical, realistic ideas.</t>
  </si>
  <si>
    <t>More often than not, rules are there to be broken.</t>
  </si>
  <si>
    <t>I prefer to stand back from a situation and consider all the perspectives.</t>
  </si>
  <si>
    <t>I can often see the inconsistencies and weaknesses in other people's arguments.</t>
  </si>
  <si>
    <t>On balance I talk more than I listen.</t>
  </si>
  <si>
    <t>I can often see better, more practical ways to get things done.</t>
  </si>
  <si>
    <t>I think written reports should be short and to the point.</t>
  </si>
  <si>
    <t>I believe that rational, logical thinking should win the day.</t>
  </si>
  <si>
    <t>I tend to discuss specific things with people, rather than engaging in social discussion.</t>
  </si>
  <si>
    <t>I like people who approach things realistically rather than theoretically.</t>
  </si>
  <si>
    <t>In discussions I get impatient with irrelevancies and digressions.</t>
  </si>
  <si>
    <t>If I have a report to write I tend to produce lots of drafts before settling on the final version.</t>
  </si>
  <si>
    <t>I am keen to try out things to see if they work in practice.</t>
  </si>
  <si>
    <t>I am keen to reach answers via a logical approach.</t>
  </si>
  <si>
    <t>I enjoy being the one that talks a lot.</t>
  </si>
  <si>
    <t>In discussions I often find I am the realist, keeping people to the point and avoiding wild speculations.</t>
  </si>
  <si>
    <t>I like to ponder many alternatives before making up my mind.</t>
  </si>
  <si>
    <t>In discussions with people I often find I am the most dispassionate and objective.</t>
  </si>
  <si>
    <t>In discussions I am more likely to adopt a 'low profile' than to take the lead and do most of the talking.</t>
  </si>
  <si>
    <t>I like to be able to relate current actions to a longerterm, bigger picture.</t>
  </si>
  <si>
    <t>When things go wrong I am happy to shrug it off and 'put it down to experience'.</t>
  </si>
  <si>
    <t>I tend to reject wild, spontaneous ideas as being impractical.</t>
  </si>
  <si>
    <t>It is best to think carefully before taking action.</t>
  </si>
  <si>
    <t>On balance I do the listening rather than the talking.</t>
  </si>
  <si>
    <t>I tend to be tough on people who find it difficult to adopt a logical approach.</t>
  </si>
  <si>
    <t>Most times I believe the end justifies the means.</t>
  </si>
  <si>
    <t>I do not mind hurting people's feelings so long as the job gets done.</t>
  </si>
  <si>
    <t>I find the formality of having specific objectives and plans stifling.</t>
  </si>
  <si>
    <t>I am usually one of the people who put life into a party.</t>
  </si>
  <si>
    <t>I do whatever is expedient to get the job done.</t>
  </si>
  <si>
    <t>I quickly get bored with methodical, detailed work.</t>
  </si>
  <si>
    <t>I am keen on exploring the basic assumptions, principles and theories underpinning things and events.</t>
  </si>
  <si>
    <t>I am always interested to find out what people think</t>
  </si>
  <si>
    <t>I like meetings to be run on methodical lines, sticking to laid-down agendas, etc.</t>
  </si>
  <si>
    <t>I steer clear of subjective or ambiguous topics.</t>
  </si>
  <si>
    <t>I enjoy the drama and excitement of a crisis situation.</t>
  </si>
  <si>
    <t>People often find me insensitive to their feelings.</t>
  </si>
  <si>
    <t>Yes</t>
  </si>
  <si>
    <t>No</t>
  </si>
  <si>
    <t>Activist</t>
  </si>
  <si>
    <t>Reflector</t>
  </si>
  <si>
    <t>Theorist</t>
  </si>
  <si>
    <t>Pragmatist</t>
  </si>
  <si>
    <t>Fill Yes if description match to you. Please take a look in Example</t>
  </si>
  <si>
    <t>Very strong preference</t>
  </si>
  <si>
    <t>Strong preference</t>
  </si>
  <si>
    <t>Moderate preference</t>
  </si>
  <si>
    <t>Low preference</t>
  </si>
  <si>
    <t>Very low</t>
  </si>
  <si>
    <t>preference</t>
  </si>
  <si>
    <t>13-20</t>
  </si>
  <si>
    <t>7-10 (mean 9.3)</t>
  </si>
  <si>
    <t>0-3</t>
  </si>
  <si>
    <t>18-20</t>
  </si>
  <si>
    <t>15-17</t>
  </si>
  <si>
    <t>12-14(mean 13.6)</t>
  </si>
  <si>
    <t>0-8</t>
  </si>
  <si>
    <t>16-20</t>
  </si>
  <si>
    <t>14-15</t>
  </si>
  <si>
    <t>11-13(mean 12.5)</t>
  </si>
  <si>
    <t>0-7</t>
  </si>
  <si>
    <t>17-20</t>
  </si>
  <si>
    <t>15-16</t>
  </si>
  <si>
    <t>12-14(mean 13.7)</t>
  </si>
  <si>
    <t>11-12</t>
  </si>
  <si>
    <t>4-6</t>
  </si>
  <si>
    <t>9-11</t>
  </si>
  <si>
    <t>8-10</t>
  </si>
  <si>
    <t>Refector</t>
  </si>
  <si>
    <t>Low</t>
  </si>
  <si>
    <t>Moderate</t>
  </si>
  <si>
    <t>Strong</t>
  </si>
  <si>
    <t>Very Strong</t>
  </si>
  <si>
    <t>A</t>
  </si>
  <si>
    <t>R</t>
  </si>
  <si>
    <t>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</si>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</sst>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rgb="FFFFFFFF"/>
      <name val="Arial"/>
      <family val="2"/>
    </font>
    <font>
      <sz val="18"/>
      <color rgb="FF3C3C3B"/>
      <name val="Arial"/>
      <family val="2"/>
    </font>
    <font>
      <sz val="18"/>
      <color rgb="FF3C3C3B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471A9"/>
        <bgColor indexed="64"/>
      </patternFill>
    </fill>
    <fill>
      <patternFill patternType="solid">
        <fgColor rgb="FFCFD5E2"/>
        <bgColor indexed="64"/>
      </patternFill>
    </fill>
    <fill>
      <patternFill patternType="solid">
        <fgColor rgb="FFE9EBF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left" vertical="center" wrapText="1" readingOrder="1"/>
    </xf>
    <xf numFmtId="0" fontId="3" fillId="4" borderId="5" xfId="0" applyFont="1" applyFill="1" applyBorder="1" applyAlignment="1">
      <alignment horizontal="left" vertical="center" wrapText="1" readingOrder="1"/>
    </xf>
    <xf numFmtId="0" fontId="3" fillId="3" borderId="5" xfId="0" applyFont="1" applyFill="1" applyBorder="1" applyAlignment="1">
      <alignment horizontal="left" vertical="center" wrapText="1" readingOrder="1"/>
    </xf>
    <xf numFmtId="49" fontId="3" fillId="3" borderId="4" xfId="0" applyNumberFormat="1" applyFont="1" applyFill="1" applyBorder="1" applyAlignment="1">
      <alignment horizontal="left" vertical="center" wrapText="1" readingOrder="1"/>
    </xf>
    <xf numFmtId="49" fontId="3" fillId="4" borderId="5" xfId="0" applyNumberFormat="1" applyFont="1" applyFill="1" applyBorder="1" applyAlignment="1">
      <alignment horizontal="left" vertical="center" wrapText="1" readingOrder="1"/>
    </xf>
    <xf numFmtId="49" fontId="3" fillId="3" borderId="5" xfId="0" applyNumberFormat="1" applyFont="1" applyFill="1" applyBorder="1" applyAlignment="1">
      <alignment horizontal="left" vertical="center" wrapText="1" readingOrder="1"/>
    </xf>
    <xf numFmtId="49" fontId="4" fillId="3" borderId="4" xfId="0" applyNumberFormat="1" applyFont="1" applyFill="1" applyBorder="1" applyAlignment="1">
      <alignment horizontal="left" vertical="center" wrapText="1" readingOrder="1"/>
    </xf>
    <xf numFmtId="49" fontId="4" fillId="4" borderId="5" xfId="0" applyNumberFormat="1" applyFont="1" applyFill="1" applyBorder="1" applyAlignment="1">
      <alignment horizontal="left" vertical="center" wrapText="1" readingOrder="1"/>
    </xf>
    <xf numFmtId="49" fontId="4" fillId="3" borderId="5" xfId="0" applyNumberFormat="1" applyFont="1" applyFill="1" applyBorder="1" applyAlignment="1">
      <alignment horizontal="left" vertical="center" wrapText="1" readingOrder="1"/>
    </xf>
    <xf numFmtId="0" fontId="0" fillId="0" borderId="0" xfId="0" applyNumberFormat="1"/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Border="1"/>
    <xf numFmtId="0" fontId="0" fillId="5" borderId="0" xfId="0" applyFill="1" applyBorder="1"/>
    <xf numFmtId="0" fontId="0" fillId="0" borderId="0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NumberFormat="1" applyBorder="1"/>
    <xf numFmtId="0" fontId="0" fillId="5" borderId="7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5"/>
  <sheetViews>
    <sheetView tabSelected="1" view="pageBreakPreview" zoomScaleNormal="100" zoomScaleSheetLayoutView="100" workbookViewId="0">
      <selection activeCell="C18" sqref="C18"/>
    </sheetView>
  </sheetViews>
  <sheetFormatPr defaultRowHeight="15" x14ac:dyDescent="0.25"/>
  <cols>
    <col min="3" max="3" width="111.5703125" bestFit="1" customWidth="1"/>
    <col min="8" max="8" width="9.140625" hidden="1" customWidth="1"/>
  </cols>
  <sheetData>
    <row r="1" spans="2:8" x14ac:dyDescent="0.25">
      <c r="B1" t="s">
        <v>82</v>
      </c>
      <c r="C1" t="s">
        <v>86</v>
      </c>
      <c r="D1" s="26">
        <f>COUNTIFS($D$6:$D$85,"Yes",$H$6:$H$85,H1)</f>
        <v>0</v>
      </c>
      <c r="E1" s="2"/>
      <c r="H1" t="s">
        <v>116</v>
      </c>
    </row>
    <row r="2" spans="2:8" x14ac:dyDescent="0.25">
      <c r="B2" s="1" t="s">
        <v>85</v>
      </c>
      <c r="C2" s="25"/>
      <c r="D2" s="26">
        <f>COUNTIFS($D$6:$D$85,"Yes",$H$6:$H$85,H2)</f>
        <v>0</v>
      </c>
      <c r="E2" s="2"/>
      <c r="H2" t="s">
        <v>119</v>
      </c>
    </row>
    <row r="3" spans="2:8" x14ac:dyDescent="0.25">
      <c r="B3" s="1" t="s">
        <v>83</v>
      </c>
      <c r="C3" s="25"/>
      <c r="D3" s="26">
        <f>COUNTIFS($D$6:$D$85,"Yes",$H$6:$H$85,H3)</f>
        <v>0</v>
      </c>
      <c r="E3" s="2"/>
      <c r="F3" t="s">
        <v>80</v>
      </c>
      <c r="H3" t="s">
        <v>117</v>
      </c>
    </row>
    <row r="4" spans="2:8" x14ac:dyDescent="0.25">
      <c r="B4" s="1" t="s">
        <v>84</v>
      </c>
      <c r="C4" s="25"/>
      <c r="D4" s="26">
        <f>COUNTIFS($D$6:$D$85,"Yes",$H$6:$H$85,H4)</f>
        <v>0</v>
      </c>
      <c r="E4" s="2"/>
      <c r="F4" t="s">
        <v>81</v>
      </c>
      <c r="H4" t="s">
        <v>118</v>
      </c>
    </row>
    <row r="5" spans="2:8" x14ac:dyDescent="0.25">
      <c r="B5" s="1"/>
      <c r="C5" s="29"/>
      <c r="D5" s="26"/>
      <c r="E5" s="2"/>
    </row>
    <row r="6" spans="2:8" x14ac:dyDescent="0.25">
      <c r="B6" s="1">
        <v>1</v>
      </c>
      <c r="C6" s="27" t="s">
        <v>4</v>
      </c>
      <c r="D6" s="20"/>
      <c r="E6" s="20"/>
      <c r="H6" t="s">
        <v>119</v>
      </c>
    </row>
    <row r="7" spans="2:8" x14ac:dyDescent="0.25">
      <c r="B7" s="1">
        <f t="shared" ref="B7:B9" si="0">B6+1</f>
        <v>2</v>
      </c>
      <c r="C7" s="28" t="s">
        <v>0</v>
      </c>
      <c r="D7" s="2"/>
      <c r="E7" s="2"/>
      <c r="H7" t="s">
        <v>118</v>
      </c>
    </row>
    <row r="8" spans="2:8" x14ac:dyDescent="0.25">
      <c r="B8" s="1">
        <f t="shared" si="0"/>
        <v>3</v>
      </c>
      <c r="C8" s="27" t="s">
        <v>6</v>
      </c>
      <c r="D8" s="20"/>
      <c r="E8" s="20"/>
      <c r="H8" t="s">
        <v>117</v>
      </c>
    </row>
    <row r="9" spans="2:8" x14ac:dyDescent="0.25">
      <c r="B9" s="1">
        <f t="shared" si="0"/>
        <v>4</v>
      </c>
      <c r="C9" s="28" t="s">
        <v>1</v>
      </c>
      <c r="D9" s="2"/>
      <c r="E9" s="2"/>
      <c r="H9" t="s">
        <v>116</v>
      </c>
    </row>
    <row r="10" spans="2:8" x14ac:dyDescent="0.25">
      <c r="B10" s="1">
        <f>B9+1</f>
        <v>5</v>
      </c>
      <c r="C10" s="28" t="s">
        <v>3</v>
      </c>
      <c r="D10" s="2"/>
      <c r="E10" s="2"/>
      <c r="H10" t="s">
        <v>116</v>
      </c>
    </row>
    <row r="11" spans="2:8" x14ac:dyDescent="0.25">
      <c r="B11" s="19">
        <f>B10+1</f>
        <v>6</v>
      </c>
      <c r="C11" s="27" t="s">
        <v>12</v>
      </c>
      <c r="D11" s="20"/>
      <c r="E11" s="20"/>
      <c r="H11" t="s">
        <v>117</v>
      </c>
    </row>
    <row r="12" spans="2:8" x14ac:dyDescent="0.25">
      <c r="B12" s="1">
        <f>B11+1</f>
        <v>7</v>
      </c>
      <c r="C12" s="28" t="s">
        <v>2</v>
      </c>
      <c r="D12" s="2"/>
      <c r="E12" s="2"/>
      <c r="H12" t="s">
        <v>118</v>
      </c>
    </row>
    <row r="13" spans="2:8" x14ac:dyDescent="0.25">
      <c r="B13" s="19">
        <f>B12+1</f>
        <v>8</v>
      </c>
      <c r="C13" s="27" t="s">
        <v>8</v>
      </c>
      <c r="D13" s="20"/>
      <c r="E13" s="20"/>
      <c r="H13" t="s">
        <v>119</v>
      </c>
    </row>
    <row r="14" spans="2:8" x14ac:dyDescent="0.25">
      <c r="B14" s="1">
        <f>B13+1</f>
        <v>9</v>
      </c>
      <c r="C14" s="28" t="s">
        <v>5</v>
      </c>
      <c r="D14" s="2"/>
      <c r="E14" s="2"/>
      <c r="H14" t="s">
        <v>116</v>
      </c>
    </row>
    <row r="15" spans="2:8" x14ac:dyDescent="0.25">
      <c r="B15" s="1">
        <f>B14+1</f>
        <v>10</v>
      </c>
      <c r="C15" s="28" t="s">
        <v>7</v>
      </c>
      <c r="D15" s="2"/>
      <c r="E15" s="2"/>
      <c r="H15" t="s">
        <v>118</v>
      </c>
    </row>
    <row r="16" spans="2:8" x14ac:dyDescent="0.25">
      <c r="B16" s="19">
        <f>B15+1</f>
        <v>11</v>
      </c>
      <c r="C16" s="27" t="s">
        <v>14</v>
      </c>
      <c r="D16" s="20"/>
      <c r="E16" s="20"/>
      <c r="H16" t="s">
        <v>117</v>
      </c>
    </row>
    <row r="17" spans="2:8" x14ac:dyDescent="0.25">
      <c r="B17" s="19">
        <f>B16+1</f>
        <v>12</v>
      </c>
      <c r="C17" s="27" t="s">
        <v>10</v>
      </c>
      <c r="D17" s="20"/>
      <c r="E17" s="20"/>
      <c r="H17" t="s">
        <v>119</v>
      </c>
    </row>
    <row r="18" spans="2:8" x14ac:dyDescent="0.25">
      <c r="B18" s="19">
        <f>B17+1</f>
        <v>13</v>
      </c>
      <c r="C18" s="27" t="s">
        <v>18</v>
      </c>
      <c r="D18" s="20"/>
      <c r="E18" s="20"/>
      <c r="H18" t="s">
        <v>119</v>
      </c>
    </row>
    <row r="19" spans="2:8" x14ac:dyDescent="0.25">
      <c r="B19" s="1">
        <f>B18+1</f>
        <v>14</v>
      </c>
      <c r="C19" s="28" t="s">
        <v>9</v>
      </c>
      <c r="D19" s="2"/>
      <c r="E19" s="2"/>
      <c r="H19" t="s">
        <v>116</v>
      </c>
    </row>
    <row r="20" spans="2:8" x14ac:dyDescent="0.25">
      <c r="B20" s="1">
        <f>B19+1</f>
        <v>15</v>
      </c>
      <c r="C20" s="28" t="s">
        <v>11</v>
      </c>
      <c r="D20" s="2"/>
      <c r="E20" s="2"/>
      <c r="H20" t="s">
        <v>118</v>
      </c>
    </row>
    <row r="21" spans="2:8" x14ac:dyDescent="0.25">
      <c r="B21" s="19">
        <f>B20+1</f>
        <v>16</v>
      </c>
      <c r="C21" s="27" t="s">
        <v>15</v>
      </c>
      <c r="D21" s="20"/>
      <c r="E21" s="20"/>
      <c r="H21" t="s">
        <v>117</v>
      </c>
    </row>
    <row r="22" spans="2:8" x14ac:dyDescent="0.25">
      <c r="B22" s="1">
        <f>B21+1</f>
        <v>17</v>
      </c>
      <c r="C22" s="28" t="s">
        <v>16</v>
      </c>
      <c r="D22" s="2"/>
      <c r="E22" s="2"/>
      <c r="H22" t="s">
        <v>116</v>
      </c>
    </row>
    <row r="23" spans="2:8" x14ac:dyDescent="0.25">
      <c r="B23" s="1">
        <f>B22+1</f>
        <v>18</v>
      </c>
      <c r="C23" s="21" t="s">
        <v>13</v>
      </c>
      <c r="D23" s="2"/>
      <c r="E23" s="23"/>
      <c r="H23" t="s">
        <v>118</v>
      </c>
    </row>
    <row r="24" spans="2:8" x14ac:dyDescent="0.25">
      <c r="B24" s="19">
        <f>B23+1</f>
        <v>19</v>
      </c>
      <c r="C24" s="27" t="s">
        <v>24</v>
      </c>
      <c r="D24" s="20"/>
      <c r="E24" s="20"/>
      <c r="H24" t="s">
        <v>117</v>
      </c>
    </row>
    <row r="25" spans="2:8" x14ac:dyDescent="0.25">
      <c r="B25" s="19">
        <f>B24+1</f>
        <v>20</v>
      </c>
      <c r="C25" s="27" t="s">
        <v>20</v>
      </c>
      <c r="D25" s="20"/>
      <c r="E25" s="20"/>
      <c r="H25" t="s">
        <v>119</v>
      </c>
    </row>
    <row r="26" spans="2:8" x14ac:dyDescent="0.25">
      <c r="B26" s="19">
        <f>B25+1</f>
        <v>21</v>
      </c>
      <c r="C26" s="27" t="s">
        <v>27</v>
      </c>
      <c r="D26" s="20"/>
      <c r="E26" s="20"/>
      <c r="H26" t="s">
        <v>117</v>
      </c>
    </row>
    <row r="27" spans="2:8" x14ac:dyDescent="0.25">
      <c r="B27" s="19">
        <f>B26+1</f>
        <v>22</v>
      </c>
      <c r="C27" s="27" t="s">
        <v>26</v>
      </c>
      <c r="D27" s="20"/>
      <c r="E27" s="20"/>
      <c r="H27" t="s">
        <v>119</v>
      </c>
    </row>
    <row r="28" spans="2:8" x14ac:dyDescent="0.25">
      <c r="B28" s="1">
        <f>B27+1</f>
        <v>23</v>
      </c>
      <c r="C28" s="28" t="s">
        <v>17</v>
      </c>
      <c r="D28" s="2"/>
      <c r="E28" s="2"/>
      <c r="H28" t="s">
        <v>118</v>
      </c>
    </row>
    <row r="29" spans="2:8" x14ac:dyDescent="0.25">
      <c r="B29" s="1">
        <f>B28+1</f>
        <v>24</v>
      </c>
      <c r="C29" s="28" t="s">
        <v>22</v>
      </c>
      <c r="D29" s="2"/>
      <c r="E29" s="2"/>
      <c r="H29" t="s">
        <v>116</v>
      </c>
    </row>
    <row r="30" spans="2:8" x14ac:dyDescent="0.25">
      <c r="B30" s="1">
        <f>B29+1</f>
        <v>25</v>
      </c>
      <c r="C30" s="28" t="s">
        <v>23</v>
      </c>
      <c r="D30" s="2"/>
      <c r="E30" s="2"/>
      <c r="H30" t="s">
        <v>116</v>
      </c>
    </row>
    <row r="31" spans="2:8" x14ac:dyDescent="0.25">
      <c r="B31" s="1">
        <f>B30+1</f>
        <v>26</v>
      </c>
      <c r="C31" s="28" t="s">
        <v>19</v>
      </c>
      <c r="D31" s="2"/>
      <c r="E31" s="2"/>
      <c r="H31" t="s">
        <v>118</v>
      </c>
    </row>
    <row r="32" spans="2:8" x14ac:dyDescent="0.25">
      <c r="B32" s="19">
        <f>B31+1</f>
        <v>27</v>
      </c>
      <c r="C32" s="27" t="s">
        <v>28</v>
      </c>
      <c r="D32" s="20"/>
      <c r="E32" s="20"/>
      <c r="H32" t="s">
        <v>117</v>
      </c>
    </row>
    <row r="33" spans="2:8" x14ac:dyDescent="0.25">
      <c r="B33" s="19">
        <f>B32+1</f>
        <v>28</v>
      </c>
      <c r="C33" s="27" t="s">
        <v>34</v>
      </c>
      <c r="D33" s="20"/>
      <c r="E33" s="20"/>
      <c r="H33" t="s">
        <v>119</v>
      </c>
    </row>
    <row r="34" spans="2:8" x14ac:dyDescent="0.25">
      <c r="B34" s="19">
        <f>B33+1</f>
        <v>29</v>
      </c>
      <c r="C34" s="27" t="s">
        <v>30</v>
      </c>
      <c r="D34" s="20"/>
      <c r="E34" s="20"/>
      <c r="H34" t="s">
        <v>117</v>
      </c>
    </row>
    <row r="35" spans="2:8" x14ac:dyDescent="0.25">
      <c r="B35" s="1">
        <f>B34+1</f>
        <v>30</v>
      </c>
      <c r="C35" s="28" t="s">
        <v>31</v>
      </c>
      <c r="D35" s="2"/>
      <c r="E35" s="2"/>
      <c r="H35" t="s">
        <v>116</v>
      </c>
    </row>
    <row r="36" spans="2:8" x14ac:dyDescent="0.25">
      <c r="B36" s="1">
        <f>B35+1</f>
        <v>31</v>
      </c>
      <c r="C36" s="28" t="s">
        <v>21</v>
      </c>
      <c r="D36" s="2"/>
      <c r="E36" s="2"/>
      <c r="H36" t="s">
        <v>118</v>
      </c>
    </row>
    <row r="37" spans="2:8" x14ac:dyDescent="0.25">
      <c r="B37" s="19">
        <f>B36+1</f>
        <v>32</v>
      </c>
      <c r="C37" s="27" t="s">
        <v>36</v>
      </c>
      <c r="D37" s="20"/>
      <c r="E37" s="20"/>
      <c r="H37" t="s">
        <v>119</v>
      </c>
    </row>
    <row r="38" spans="2:8" x14ac:dyDescent="0.25">
      <c r="B38" s="1">
        <f>B37+1</f>
        <v>33</v>
      </c>
      <c r="C38" s="28" t="s">
        <v>25</v>
      </c>
      <c r="D38" s="2"/>
      <c r="E38" s="2"/>
      <c r="H38" t="s">
        <v>118</v>
      </c>
    </row>
    <row r="39" spans="2:8" x14ac:dyDescent="0.25">
      <c r="B39" s="1">
        <f>B38+1</f>
        <v>34</v>
      </c>
      <c r="C39" s="28" t="s">
        <v>33</v>
      </c>
      <c r="D39" s="2"/>
      <c r="E39" s="2"/>
      <c r="H39" t="s">
        <v>116</v>
      </c>
    </row>
    <row r="40" spans="2:8" x14ac:dyDescent="0.25">
      <c r="B40" s="19">
        <f>B39+1</f>
        <v>35</v>
      </c>
      <c r="C40" s="27" t="s">
        <v>32</v>
      </c>
      <c r="D40" s="20"/>
      <c r="E40" s="20"/>
      <c r="H40" t="s">
        <v>117</v>
      </c>
    </row>
    <row r="41" spans="2:8" x14ac:dyDescent="0.25">
      <c r="B41" s="19">
        <f>B40+1</f>
        <v>36</v>
      </c>
      <c r="C41" s="27" t="s">
        <v>43</v>
      </c>
      <c r="D41" s="20"/>
      <c r="E41" s="20"/>
      <c r="H41" t="s">
        <v>119</v>
      </c>
    </row>
    <row r="42" spans="2:8" x14ac:dyDescent="0.25">
      <c r="B42" s="1">
        <f>B41+1</f>
        <v>37</v>
      </c>
      <c r="C42" s="28" t="s">
        <v>29</v>
      </c>
      <c r="D42" s="2"/>
      <c r="E42" s="2"/>
      <c r="H42" t="s">
        <v>118</v>
      </c>
    </row>
    <row r="43" spans="2:8" x14ac:dyDescent="0.25">
      <c r="B43" s="19">
        <f>B42+1</f>
        <v>38</v>
      </c>
      <c r="C43" s="27" t="s">
        <v>48</v>
      </c>
      <c r="D43" s="20"/>
      <c r="E43" s="20"/>
      <c r="H43" t="s">
        <v>119</v>
      </c>
    </row>
    <row r="44" spans="2:8" x14ac:dyDescent="0.25">
      <c r="B44" s="19">
        <f>B43+1</f>
        <v>39</v>
      </c>
      <c r="C44" s="22" t="s">
        <v>35</v>
      </c>
      <c r="D44" s="20"/>
      <c r="E44" s="24"/>
      <c r="H44" t="s">
        <v>117</v>
      </c>
    </row>
    <row r="45" spans="2:8" x14ac:dyDescent="0.25">
      <c r="B45" s="1">
        <f>B44+1</f>
        <v>40</v>
      </c>
      <c r="C45" s="28" t="s">
        <v>37</v>
      </c>
      <c r="D45" s="2"/>
      <c r="E45" s="2"/>
      <c r="H45" t="s">
        <v>116</v>
      </c>
    </row>
    <row r="46" spans="2:8" x14ac:dyDescent="0.25">
      <c r="B46" s="19">
        <f>B45+1</f>
        <v>41</v>
      </c>
      <c r="C46" s="27" t="s">
        <v>38</v>
      </c>
      <c r="D46" s="20"/>
      <c r="E46" s="20"/>
      <c r="H46" t="s">
        <v>117</v>
      </c>
    </row>
    <row r="47" spans="2:8" x14ac:dyDescent="0.25">
      <c r="B47" s="1">
        <f>B46+1</f>
        <v>42</v>
      </c>
      <c r="C47" s="28" t="s">
        <v>41</v>
      </c>
      <c r="D47" s="2"/>
      <c r="E47" s="2"/>
      <c r="H47" t="s">
        <v>118</v>
      </c>
    </row>
    <row r="48" spans="2:8" x14ac:dyDescent="0.25">
      <c r="B48" s="19">
        <f>B47+1</f>
        <v>43</v>
      </c>
      <c r="C48" s="27" t="s">
        <v>49</v>
      </c>
      <c r="D48" s="20"/>
      <c r="E48" s="20"/>
      <c r="H48" t="s">
        <v>119</v>
      </c>
    </row>
    <row r="49" spans="2:8" x14ac:dyDescent="0.25">
      <c r="B49" s="1">
        <f>B48+1</f>
        <v>44</v>
      </c>
      <c r="C49" s="28" t="s">
        <v>39</v>
      </c>
      <c r="D49" s="2"/>
      <c r="E49" s="2"/>
      <c r="H49" t="s">
        <v>116</v>
      </c>
    </row>
    <row r="50" spans="2:8" x14ac:dyDescent="0.25">
      <c r="B50" s="1">
        <f>B49+1</f>
        <v>45</v>
      </c>
      <c r="C50" s="28" t="s">
        <v>46</v>
      </c>
      <c r="D50" s="2"/>
      <c r="E50" s="2"/>
      <c r="H50" t="s">
        <v>118</v>
      </c>
    </row>
    <row r="51" spans="2:8" x14ac:dyDescent="0.25">
      <c r="B51" s="19">
        <f>B50+1</f>
        <v>46</v>
      </c>
      <c r="C51" s="27" t="s">
        <v>52</v>
      </c>
      <c r="D51" s="20"/>
      <c r="E51" s="20"/>
      <c r="H51" t="s">
        <v>119</v>
      </c>
    </row>
    <row r="52" spans="2:8" x14ac:dyDescent="0.25">
      <c r="B52" s="19">
        <f>B51+1</f>
        <v>47</v>
      </c>
      <c r="C52" s="27" t="s">
        <v>40</v>
      </c>
      <c r="D52" s="20"/>
      <c r="E52" s="20"/>
      <c r="H52" t="s">
        <v>117</v>
      </c>
    </row>
    <row r="53" spans="2:8" x14ac:dyDescent="0.25">
      <c r="B53" s="1">
        <f>B52+1</f>
        <v>48</v>
      </c>
      <c r="C53" s="28" t="s">
        <v>42</v>
      </c>
      <c r="D53" s="2"/>
      <c r="E53" s="2"/>
      <c r="H53" t="s">
        <v>116</v>
      </c>
    </row>
    <row r="54" spans="2:8" x14ac:dyDescent="0.25">
      <c r="B54" s="1">
        <f>B53+1</f>
        <v>49</v>
      </c>
      <c r="C54" s="28" t="s">
        <v>50</v>
      </c>
      <c r="D54" s="2"/>
      <c r="E54" s="2"/>
      <c r="H54" t="s">
        <v>118</v>
      </c>
    </row>
    <row r="55" spans="2:8" x14ac:dyDescent="0.25">
      <c r="B55" s="19">
        <f>B54+1</f>
        <v>50</v>
      </c>
      <c r="C55" s="27" t="s">
        <v>45</v>
      </c>
      <c r="D55" s="20"/>
      <c r="E55" s="20"/>
      <c r="H55" t="s">
        <v>117</v>
      </c>
    </row>
    <row r="56" spans="2:8" x14ac:dyDescent="0.25">
      <c r="B56" s="19">
        <f>B55+1</f>
        <v>51</v>
      </c>
      <c r="C56" s="27" t="s">
        <v>53</v>
      </c>
      <c r="D56" s="20"/>
      <c r="E56" s="20"/>
      <c r="H56" t="s">
        <v>119</v>
      </c>
    </row>
    <row r="57" spans="2:8" x14ac:dyDescent="0.25">
      <c r="B57" s="1">
        <f>B56+1</f>
        <v>52</v>
      </c>
      <c r="C57" s="28" t="s">
        <v>44</v>
      </c>
      <c r="D57" s="2"/>
      <c r="E57" s="2"/>
      <c r="H57" t="s">
        <v>116</v>
      </c>
    </row>
    <row r="58" spans="2:8" x14ac:dyDescent="0.25">
      <c r="B58" s="1">
        <f>B57+1</f>
        <v>53</v>
      </c>
      <c r="C58" s="28" t="s">
        <v>56</v>
      </c>
      <c r="D58" s="2"/>
      <c r="E58" s="2"/>
      <c r="H58" t="s">
        <v>118</v>
      </c>
    </row>
    <row r="59" spans="2:8" x14ac:dyDescent="0.25">
      <c r="B59" s="19">
        <f>B58+1</f>
        <v>54</v>
      </c>
      <c r="C59" s="27" t="s">
        <v>55</v>
      </c>
      <c r="D59" s="20"/>
      <c r="E59" s="20"/>
      <c r="H59" t="s">
        <v>119</v>
      </c>
    </row>
    <row r="60" spans="2:8" x14ac:dyDescent="0.25">
      <c r="B60" s="19">
        <f>B59+1</f>
        <v>55</v>
      </c>
      <c r="C60" s="27" t="s">
        <v>51</v>
      </c>
      <c r="D60" s="20"/>
      <c r="E60" s="20"/>
      <c r="H60" t="s">
        <v>117</v>
      </c>
    </row>
    <row r="61" spans="2:8" x14ac:dyDescent="0.25">
      <c r="B61" s="1">
        <f>B60+1</f>
        <v>56</v>
      </c>
      <c r="C61" s="28" t="s">
        <v>47</v>
      </c>
      <c r="D61" s="2"/>
      <c r="E61" s="2"/>
      <c r="H61" t="s">
        <v>116</v>
      </c>
    </row>
    <row r="62" spans="2:8" x14ac:dyDescent="0.25">
      <c r="B62" s="1">
        <f>B61+1</f>
        <v>57</v>
      </c>
      <c r="C62" s="28" t="s">
        <v>57</v>
      </c>
      <c r="D62" s="2"/>
      <c r="E62" s="2"/>
      <c r="H62" t="s">
        <v>116</v>
      </c>
    </row>
    <row r="63" spans="2:8" x14ac:dyDescent="0.25">
      <c r="B63" s="19">
        <f>B62+1</f>
        <v>58</v>
      </c>
      <c r="C63" s="27" t="s">
        <v>54</v>
      </c>
      <c r="D63" s="20"/>
      <c r="E63" s="20"/>
      <c r="H63" t="s">
        <v>117</v>
      </c>
    </row>
    <row r="64" spans="2:8" x14ac:dyDescent="0.25">
      <c r="B64" s="19">
        <f>B63+1</f>
        <v>59</v>
      </c>
      <c r="C64" s="27" t="s">
        <v>58</v>
      </c>
      <c r="D64" s="20"/>
      <c r="E64" s="20"/>
      <c r="H64" t="s">
        <v>119</v>
      </c>
    </row>
    <row r="65" spans="2:8" x14ac:dyDescent="0.25">
      <c r="B65" s="1">
        <f>B64+1</f>
        <v>60</v>
      </c>
      <c r="C65" s="21" t="s">
        <v>60</v>
      </c>
      <c r="D65" s="2"/>
      <c r="E65" s="23"/>
      <c r="H65" t="s">
        <v>118</v>
      </c>
    </row>
    <row r="66" spans="2:8" x14ac:dyDescent="0.25">
      <c r="B66" s="1">
        <f>B65+1</f>
        <v>61</v>
      </c>
      <c r="C66" s="28" t="s">
        <v>62</v>
      </c>
      <c r="D66" s="2"/>
      <c r="E66" s="2"/>
      <c r="H66" t="s">
        <v>118</v>
      </c>
    </row>
    <row r="67" spans="2:8" x14ac:dyDescent="0.25">
      <c r="B67" s="19">
        <f>B66+1</f>
        <v>62</v>
      </c>
      <c r="C67" s="27" t="s">
        <v>59</v>
      </c>
      <c r="D67" s="20"/>
      <c r="E67" s="20"/>
      <c r="H67" t="s">
        <v>117</v>
      </c>
    </row>
    <row r="68" spans="2:8" x14ac:dyDescent="0.25">
      <c r="B68" s="19">
        <f>B67+1</f>
        <v>63</v>
      </c>
      <c r="C68" s="27" t="s">
        <v>64</v>
      </c>
      <c r="D68" s="20"/>
      <c r="E68" s="20"/>
      <c r="H68" t="s">
        <v>119</v>
      </c>
    </row>
    <row r="69" spans="2:8" x14ac:dyDescent="0.25">
      <c r="B69" s="1">
        <f>B68+1</f>
        <v>64</v>
      </c>
      <c r="C69" s="28" t="s">
        <v>63</v>
      </c>
      <c r="D69" s="2"/>
      <c r="E69" s="2"/>
      <c r="H69" t="s">
        <v>116</v>
      </c>
    </row>
    <row r="70" spans="2:8" x14ac:dyDescent="0.25">
      <c r="B70" s="1">
        <f>B69+1</f>
        <v>65</v>
      </c>
      <c r="C70" s="28" t="s">
        <v>70</v>
      </c>
      <c r="D70" s="2"/>
      <c r="E70" s="2"/>
      <c r="H70" t="s">
        <v>116</v>
      </c>
    </row>
    <row r="71" spans="2:8" x14ac:dyDescent="0.25">
      <c r="B71" s="1">
        <f>B70+1</f>
        <v>66</v>
      </c>
      <c r="C71" s="28" t="s">
        <v>67</v>
      </c>
      <c r="D71" s="2"/>
      <c r="E71" s="2"/>
      <c r="H71" t="s">
        <v>118</v>
      </c>
    </row>
    <row r="72" spans="2:8" x14ac:dyDescent="0.25">
      <c r="B72" s="19">
        <f>B71+1</f>
        <v>67</v>
      </c>
      <c r="C72" s="27" t="s">
        <v>61</v>
      </c>
      <c r="D72" s="20"/>
      <c r="E72" s="20"/>
      <c r="H72" t="s">
        <v>117</v>
      </c>
    </row>
    <row r="73" spans="2:8" x14ac:dyDescent="0.25">
      <c r="B73" s="19">
        <f>B72+1</f>
        <v>68</v>
      </c>
      <c r="C73" s="27" t="s">
        <v>68</v>
      </c>
      <c r="D73" s="20"/>
      <c r="E73" s="20"/>
      <c r="H73" t="s">
        <v>119</v>
      </c>
    </row>
    <row r="74" spans="2:8" x14ac:dyDescent="0.25">
      <c r="B74" s="1">
        <f>B73+1</f>
        <v>69</v>
      </c>
      <c r="C74" s="28" t="s">
        <v>74</v>
      </c>
      <c r="D74" s="2"/>
      <c r="E74" s="2"/>
      <c r="H74" t="s">
        <v>118</v>
      </c>
    </row>
    <row r="75" spans="2:8" x14ac:dyDescent="0.25">
      <c r="B75" s="1">
        <f>B74+1</f>
        <v>70</v>
      </c>
      <c r="C75" s="28" t="s">
        <v>71</v>
      </c>
      <c r="D75" s="2"/>
      <c r="E75" s="2"/>
      <c r="H75" t="s">
        <v>116</v>
      </c>
    </row>
    <row r="76" spans="2:8" x14ac:dyDescent="0.25">
      <c r="B76" s="19">
        <f>B75+1</f>
        <v>71</v>
      </c>
      <c r="C76" s="27" t="s">
        <v>69</v>
      </c>
      <c r="D76" s="20"/>
      <c r="E76" s="20"/>
      <c r="H76" t="s">
        <v>119</v>
      </c>
    </row>
    <row r="77" spans="2:8" x14ac:dyDescent="0.25">
      <c r="B77" s="19">
        <f>B76+1</f>
        <v>72</v>
      </c>
      <c r="C77" s="27" t="s">
        <v>65</v>
      </c>
      <c r="D77" s="20"/>
      <c r="E77" s="20"/>
      <c r="H77" t="s">
        <v>117</v>
      </c>
    </row>
    <row r="78" spans="2:8" x14ac:dyDescent="0.25">
      <c r="B78" s="19">
        <f>B77+1</f>
        <v>73</v>
      </c>
      <c r="C78" s="27" t="s">
        <v>72</v>
      </c>
      <c r="D78" s="20"/>
      <c r="E78" s="20"/>
      <c r="H78" t="s">
        <v>119</v>
      </c>
    </row>
    <row r="79" spans="2:8" x14ac:dyDescent="0.25">
      <c r="B79" s="1">
        <f>B78+1</f>
        <v>74</v>
      </c>
      <c r="C79" s="28" t="s">
        <v>76</v>
      </c>
      <c r="D79" s="2"/>
      <c r="E79" s="2"/>
      <c r="H79" t="s">
        <v>118</v>
      </c>
    </row>
    <row r="80" spans="2:8" x14ac:dyDescent="0.25">
      <c r="B80" s="1">
        <f>B79+1</f>
        <v>75</v>
      </c>
      <c r="C80" s="28" t="s">
        <v>73</v>
      </c>
      <c r="D80" s="2"/>
      <c r="E80" s="2"/>
      <c r="H80" t="s">
        <v>116</v>
      </c>
    </row>
    <row r="81" spans="2:8" x14ac:dyDescent="0.25">
      <c r="B81" s="19">
        <f>B80+1</f>
        <v>76</v>
      </c>
      <c r="C81" s="27" t="s">
        <v>66</v>
      </c>
      <c r="D81" s="20"/>
      <c r="E81" s="20"/>
      <c r="H81" t="s">
        <v>117</v>
      </c>
    </row>
    <row r="82" spans="2:8" x14ac:dyDescent="0.25">
      <c r="B82" s="19">
        <f>B81+1</f>
        <v>77</v>
      </c>
      <c r="C82" s="27" t="s">
        <v>75</v>
      </c>
      <c r="D82" s="20"/>
      <c r="E82" s="20"/>
      <c r="H82" t="s">
        <v>117</v>
      </c>
    </row>
    <row r="83" spans="2:8" x14ac:dyDescent="0.25">
      <c r="B83" s="1">
        <f>B82+1</f>
        <v>78</v>
      </c>
      <c r="C83" s="28" t="s">
        <v>78</v>
      </c>
      <c r="D83" s="2"/>
      <c r="E83" s="2"/>
      <c r="H83" t="s">
        <v>116</v>
      </c>
    </row>
    <row r="84" spans="2:8" x14ac:dyDescent="0.25">
      <c r="B84" s="1">
        <f>B83+1</f>
        <v>79</v>
      </c>
      <c r="C84" s="28" t="s">
        <v>77</v>
      </c>
      <c r="D84" s="2"/>
      <c r="E84" s="2"/>
      <c r="H84" t="s">
        <v>118</v>
      </c>
    </row>
    <row r="85" spans="2:8" x14ac:dyDescent="0.25">
      <c r="B85" s="19">
        <f>B84+1</f>
        <v>80</v>
      </c>
      <c r="C85" s="27" t="s">
        <v>79</v>
      </c>
      <c r="D85" s="20"/>
      <c r="E85" s="20"/>
      <c r="H85" t="s">
        <v>119</v>
      </c>
    </row>
  </sheetData>
  <sortState ref="A1:H84">
    <sortCondition ref="A1:A84"/>
    <sortCondition ref="B1:B84"/>
    <sortCondition ref="C1:C84"/>
  </sortState>
  <dataValidations count="1">
    <dataValidation type="list" allowBlank="1" showInputMessage="1" showErrorMessage="1" sqref="D6:D85">
      <formula1>$F$3:$F$4</formula1>
    </dataValidation>
  </dataValidations>
  <pageMargins left="0.7" right="0.7" top="0.75" bottom="0.75" header="0.3" footer="0.3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5"/>
  <sheetViews>
    <sheetView view="pageBreakPreview" zoomScaleNormal="100" zoomScaleSheetLayoutView="100" workbookViewId="0">
      <selection activeCell="D80" sqref="D80"/>
    </sheetView>
  </sheetViews>
  <sheetFormatPr defaultRowHeight="15" x14ac:dyDescent="0.25"/>
  <cols>
    <col min="3" max="3" width="111.5703125" bestFit="1" customWidth="1"/>
    <col min="8" max="8" width="9.140625" hidden="1" customWidth="1"/>
  </cols>
  <sheetData>
    <row r="1" spans="2:8" x14ac:dyDescent="0.25">
      <c r="B1" t="s">
        <v>82</v>
      </c>
      <c r="C1" t="s">
        <v>86</v>
      </c>
      <c r="D1" s="26">
        <f>COUNTIFS($D$6:$D$85,"Yes",$H$6:$H$85,H1)</f>
        <v>16</v>
      </c>
      <c r="E1" s="2"/>
      <c r="H1" t="s">
        <v>116</v>
      </c>
    </row>
    <row r="2" spans="2:8" x14ac:dyDescent="0.25">
      <c r="B2" s="1" t="s">
        <v>85</v>
      </c>
      <c r="C2" s="25"/>
      <c r="D2" s="26">
        <f>COUNTIFS($D$6:$D$85,"Yes",$H$6:$H$85,H2)</f>
        <v>15</v>
      </c>
      <c r="E2" s="2"/>
      <c r="H2" t="s">
        <v>119</v>
      </c>
    </row>
    <row r="3" spans="2:8" x14ac:dyDescent="0.25">
      <c r="B3" s="1" t="s">
        <v>83</v>
      </c>
      <c r="C3" s="25"/>
      <c r="D3" s="26">
        <f>COUNTIFS($D$6:$D$85,"Yes",$H$6:$H$85,H3)</f>
        <v>16</v>
      </c>
      <c r="E3" s="2"/>
      <c r="F3" t="s">
        <v>80</v>
      </c>
      <c r="H3" t="s">
        <v>117</v>
      </c>
    </row>
    <row r="4" spans="2:8" x14ac:dyDescent="0.25">
      <c r="B4" s="1" t="s">
        <v>84</v>
      </c>
      <c r="C4" s="25"/>
      <c r="D4" s="26">
        <f>COUNTIFS($D$6:$D$85,"Yes",$H$6:$H$85,H4)</f>
        <v>19</v>
      </c>
      <c r="E4" s="2"/>
      <c r="F4" t="s">
        <v>81</v>
      </c>
      <c r="H4" t="s">
        <v>118</v>
      </c>
    </row>
    <row r="5" spans="2:8" x14ac:dyDescent="0.25">
      <c r="B5" s="1"/>
      <c r="C5" s="29"/>
      <c r="D5" s="26"/>
      <c r="E5" s="2"/>
    </row>
    <row r="6" spans="2:8" x14ac:dyDescent="0.25">
      <c r="B6" s="1">
        <v>1</v>
      </c>
      <c r="C6" s="27" t="s">
        <v>4</v>
      </c>
      <c r="D6" s="20" t="s">
        <v>80</v>
      </c>
      <c r="E6" s="20"/>
      <c r="H6" t="s">
        <v>119</v>
      </c>
    </row>
    <row r="7" spans="2:8" x14ac:dyDescent="0.25">
      <c r="B7" s="1">
        <f t="shared" ref="B7:B9" si="0">B6+1</f>
        <v>2</v>
      </c>
      <c r="C7" s="28" t="s">
        <v>0</v>
      </c>
      <c r="D7" s="2" t="s">
        <v>80</v>
      </c>
      <c r="E7" s="2"/>
      <c r="H7" t="s">
        <v>118</v>
      </c>
    </row>
    <row r="8" spans="2:8" x14ac:dyDescent="0.25">
      <c r="B8" s="1">
        <f t="shared" si="0"/>
        <v>3</v>
      </c>
      <c r="C8" s="27" t="s">
        <v>6</v>
      </c>
      <c r="D8" s="20" t="s">
        <v>80</v>
      </c>
      <c r="E8" s="20"/>
      <c r="H8" t="s">
        <v>117</v>
      </c>
    </row>
    <row r="9" spans="2:8" x14ac:dyDescent="0.25">
      <c r="B9" s="1">
        <f t="shared" si="0"/>
        <v>4</v>
      </c>
      <c r="C9" s="28" t="s">
        <v>1</v>
      </c>
      <c r="D9" s="2" t="s">
        <v>81</v>
      </c>
      <c r="E9" s="2"/>
      <c r="H9" t="s">
        <v>116</v>
      </c>
    </row>
    <row r="10" spans="2:8" x14ac:dyDescent="0.25">
      <c r="B10" s="1">
        <f>B9+1</f>
        <v>5</v>
      </c>
      <c r="C10" s="28" t="s">
        <v>3</v>
      </c>
      <c r="D10" s="2" t="s">
        <v>80</v>
      </c>
      <c r="E10" s="2"/>
      <c r="H10" t="s">
        <v>116</v>
      </c>
    </row>
    <row r="11" spans="2:8" x14ac:dyDescent="0.25">
      <c r="B11" s="19">
        <f>B10+1</f>
        <v>6</v>
      </c>
      <c r="C11" s="27" t="s">
        <v>12</v>
      </c>
      <c r="D11" s="20" t="s">
        <v>81</v>
      </c>
      <c r="E11" s="20"/>
      <c r="H11" t="s">
        <v>117</v>
      </c>
    </row>
    <row r="12" spans="2:8" x14ac:dyDescent="0.25">
      <c r="B12" s="1">
        <f>B11+1</f>
        <v>7</v>
      </c>
      <c r="C12" s="28" t="s">
        <v>2</v>
      </c>
      <c r="D12" s="2" t="s">
        <v>80</v>
      </c>
      <c r="E12" s="2"/>
      <c r="H12" t="s">
        <v>118</v>
      </c>
    </row>
    <row r="13" spans="2:8" x14ac:dyDescent="0.25">
      <c r="B13" s="19">
        <f>B12+1</f>
        <v>8</v>
      </c>
      <c r="C13" s="27" t="s">
        <v>8</v>
      </c>
      <c r="D13" s="20" t="s">
        <v>80</v>
      </c>
      <c r="E13" s="20"/>
      <c r="H13" t="s">
        <v>119</v>
      </c>
    </row>
    <row r="14" spans="2:8" x14ac:dyDescent="0.25">
      <c r="B14" s="1">
        <f>B13+1</f>
        <v>9</v>
      </c>
      <c r="C14" s="28" t="s">
        <v>5</v>
      </c>
      <c r="D14" s="2" t="s">
        <v>80</v>
      </c>
      <c r="E14" s="2"/>
      <c r="H14" t="s">
        <v>116</v>
      </c>
    </row>
    <row r="15" spans="2:8" x14ac:dyDescent="0.25">
      <c r="B15" s="1">
        <f>B14+1</f>
        <v>10</v>
      </c>
      <c r="C15" s="28" t="s">
        <v>7</v>
      </c>
      <c r="D15" s="2" t="s">
        <v>80</v>
      </c>
      <c r="E15" s="2"/>
      <c r="H15" t="s">
        <v>118</v>
      </c>
    </row>
    <row r="16" spans="2:8" x14ac:dyDescent="0.25">
      <c r="B16" s="19">
        <f>B15+1</f>
        <v>11</v>
      </c>
      <c r="C16" s="27" t="s">
        <v>14</v>
      </c>
      <c r="D16" s="20" t="s">
        <v>80</v>
      </c>
      <c r="E16" s="20"/>
      <c r="H16" t="s">
        <v>117</v>
      </c>
    </row>
    <row r="17" spans="2:8" x14ac:dyDescent="0.25">
      <c r="B17" s="19">
        <f>B16+1</f>
        <v>12</v>
      </c>
      <c r="C17" s="27" t="s">
        <v>10</v>
      </c>
      <c r="D17" s="20" t="s">
        <v>81</v>
      </c>
      <c r="E17" s="20"/>
      <c r="H17" t="s">
        <v>119</v>
      </c>
    </row>
    <row r="18" spans="2:8" x14ac:dyDescent="0.25">
      <c r="B18" s="19">
        <f>B17+1</f>
        <v>13</v>
      </c>
      <c r="C18" s="27" t="s">
        <v>18</v>
      </c>
      <c r="D18" s="20" t="s">
        <v>80</v>
      </c>
      <c r="E18" s="20"/>
      <c r="H18" t="s">
        <v>119</v>
      </c>
    </row>
    <row r="19" spans="2:8" x14ac:dyDescent="0.25">
      <c r="B19" s="1">
        <f>B18+1</f>
        <v>14</v>
      </c>
      <c r="C19" s="28" t="s">
        <v>9</v>
      </c>
      <c r="D19" s="2" t="s">
        <v>80</v>
      </c>
      <c r="E19" s="2"/>
      <c r="H19" t="s">
        <v>116</v>
      </c>
    </row>
    <row r="20" spans="2:8" x14ac:dyDescent="0.25">
      <c r="B20" s="1">
        <f>B19+1</f>
        <v>15</v>
      </c>
      <c r="C20" s="28" t="s">
        <v>11</v>
      </c>
      <c r="D20" s="2" t="s">
        <v>80</v>
      </c>
      <c r="E20" s="2"/>
      <c r="H20" t="s">
        <v>118</v>
      </c>
    </row>
    <row r="21" spans="2:8" x14ac:dyDescent="0.25">
      <c r="B21" s="19">
        <f>B20+1</f>
        <v>16</v>
      </c>
      <c r="C21" s="27" t="s">
        <v>15</v>
      </c>
      <c r="D21" s="20" t="s">
        <v>80</v>
      </c>
      <c r="E21" s="20"/>
      <c r="H21" t="s">
        <v>117</v>
      </c>
    </row>
    <row r="22" spans="2:8" x14ac:dyDescent="0.25">
      <c r="B22" s="1">
        <f>B21+1</f>
        <v>17</v>
      </c>
      <c r="C22" s="28" t="s">
        <v>16</v>
      </c>
      <c r="D22" s="2" t="s">
        <v>80</v>
      </c>
      <c r="E22" s="2"/>
      <c r="H22" t="s">
        <v>116</v>
      </c>
    </row>
    <row r="23" spans="2:8" x14ac:dyDescent="0.25">
      <c r="B23" s="1">
        <f>B22+1</f>
        <v>18</v>
      </c>
      <c r="C23" s="21" t="s">
        <v>13</v>
      </c>
      <c r="D23" s="2" t="s">
        <v>80</v>
      </c>
      <c r="E23" s="23"/>
      <c r="H23" t="s">
        <v>118</v>
      </c>
    </row>
    <row r="24" spans="2:8" x14ac:dyDescent="0.25">
      <c r="B24" s="19">
        <f>B23+1</f>
        <v>19</v>
      </c>
      <c r="C24" s="27" t="s">
        <v>24</v>
      </c>
      <c r="D24" s="20" t="s">
        <v>80</v>
      </c>
      <c r="E24" s="20"/>
      <c r="H24" t="s">
        <v>117</v>
      </c>
    </row>
    <row r="25" spans="2:8" x14ac:dyDescent="0.25">
      <c r="B25" s="19">
        <f>B24+1</f>
        <v>20</v>
      </c>
      <c r="C25" s="27" t="s">
        <v>20</v>
      </c>
      <c r="D25" s="20" t="s">
        <v>80</v>
      </c>
      <c r="E25" s="20"/>
      <c r="H25" t="s">
        <v>119</v>
      </c>
    </row>
    <row r="26" spans="2:8" x14ac:dyDescent="0.25">
      <c r="B26" s="19">
        <f>B25+1</f>
        <v>21</v>
      </c>
      <c r="C26" s="27" t="s">
        <v>27</v>
      </c>
      <c r="D26" s="20" t="s">
        <v>80</v>
      </c>
      <c r="E26" s="20"/>
      <c r="H26" t="s">
        <v>117</v>
      </c>
    </row>
    <row r="27" spans="2:8" x14ac:dyDescent="0.25">
      <c r="B27" s="19">
        <f>B26+1</f>
        <v>22</v>
      </c>
      <c r="C27" s="27" t="s">
        <v>26</v>
      </c>
      <c r="D27" s="20" t="s">
        <v>80</v>
      </c>
      <c r="E27" s="20"/>
      <c r="H27" t="s">
        <v>119</v>
      </c>
    </row>
    <row r="28" spans="2:8" x14ac:dyDescent="0.25">
      <c r="B28" s="1">
        <f>B27+1</f>
        <v>23</v>
      </c>
      <c r="C28" s="28" t="s">
        <v>17</v>
      </c>
      <c r="D28" s="2" t="s">
        <v>80</v>
      </c>
      <c r="E28" s="2"/>
      <c r="H28" t="s">
        <v>118</v>
      </c>
    </row>
    <row r="29" spans="2:8" x14ac:dyDescent="0.25">
      <c r="B29" s="1">
        <f>B28+1</f>
        <v>24</v>
      </c>
      <c r="C29" s="28" t="s">
        <v>22</v>
      </c>
      <c r="D29" s="2" t="s">
        <v>80</v>
      </c>
      <c r="E29" s="2"/>
      <c r="H29" t="s">
        <v>116</v>
      </c>
    </row>
    <row r="30" spans="2:8" x14ac:dyDescent="0.25">
      <c r="B30" s="1">
        <f>B29+1</f>
        <v>25</v>
      </c>
      <c r="C30" s="28" t="s">
        <v>23</v>
      </c>
      <c r="D30" s="2" t="s">
        <v>80</v>
      </c>
      <c r="E30" s="2"/>
      <c r="H30" t="s">
        <v>116</v>
      </c>
    </row>
    <row r="31" spans="2:8" x14ac:dyDescent="0.25">
      <c r="B31" s="1">
        <f>B30+1</f>
        <v>26</v>
      </c>
      <c r="C31" s="28" t="s">
        <v>19</v>
      </c>
      <c r="D31" s="2" t="s">
        <v>80</v>
      </c>
      <c r="E31" s="2"/>
      <c r="H31" t="s">
        <v>118</v>
      </c>
    </row>
    <row r="32" spans="2:8" x14ac:dyDescent="0.25">
      <c r="B32" s="19">
        <f>B31+1</f>
        <v>27</v>
      </c>
      <c r="C32" s="27" t="s">
        <v>28</v>
      </c>
      <c r="D32" s="20" t="s">
        <v>80</v>
      </c>
      <c r="E32" s="20"/>
      <c r="H32" t="s">
        <v>117</v>
      </c>
    </row>
    <row r="33" spans="2:8" x14ac:dyDescent="0.25">
      <c r="B33" s="19">
        <f>B32+1</f>
        <v>28</v>
      </c>
      <c r="C33" s="27" t="s">
        <v>34</v>
      </c>
      <c r="D33" s="20" t="s">
        <v>81</v>
      </c>
      <c r="E33" s="20"/>
      <c r="H33" t="s">
        <v>119</v>
      </c>
    </row>
    <row r="34" spans="2:8" x14ac:dyDescent="0.25">
      <c r="B34" s="19">
        <f>B33+1</f>
        <v>29</v>
      </c>
      <c r="C34" s="27" t="s">
        <v>30</v>
      </c>
      <c r="D34" s="20" t="s">
        <v>80</v>
      </c>
      <c r="E34" s="20"/>
      <c r="H34" t="s">
        <v>117</v>
      </c>
    </row>
    <row r="35" spans="2:8" x14ac:dyDescent="0.25">
      <c r="B35" s="1">
        <f>B34+1</f>
        <v>30</v>
      </c>
      <c r="C35" s="28" t="s">
        <v>31</v>
      </c>
      <c r="D35" s="2" t="s">
        <v>80</v>
      </c>
      <c r="E35" s="2"/>
      <c r="H35" t="s">
        <v>116</v>
      </c>
    </row>
    <row r="36" spans="2:8" x14ac:dyDescent="0.25">
      <c r="B36" s="1">
        <f>B35+1</f>
        <v>31</v>
      </c>
      <c r="C36" s="28" t="s">
        <v>21</v>
      </c>
      <c r="D36" s="2" t="s">
        <v>80</v>
      </c>
      <c r="E36" s="2"/>
      <c r="H36" t="s">
        <v>118</v>
      </c>
    </row>
    <row r="37" spans="2:8" x14ac:dyDescent="0.25">
      <c r="B37" s="19">
        <f>B36+1</f>
        <v>32</v>
      </c>
      <c r="C37" s="27" t="s">
        <v>36</v>
      </c>
      <c r="D37" s="20" t="s">
        <v>80</v>
      </c>
      <c r="E37" s="20"/>
      <c r="H37" t="s">
        <v>119</v>
      </c>
    </row>
    <row r="38" spans="2:8" x14ac:dyDescent="0.25">
      <c r="B38" s="1">
        <f>B37+1</f>
        <v>33</v>
      </c>
      <c r="C38" s="28" t="s">
        <v>25</v>
      </c>
      <c r="D38" s="2" t="s">
        <v>80</v>
      </c>
      <c r="E38" s="2"/>
      <c r="H38" t="s">
        <v>118</v>
      </c>
    </row>
    <row r="39" spans="2:8" x14ac:dyDescent="0.25">
      <c r="B39" s="1">
        <f>B38+1</f>
        <v>34</v>
      </c>
      <c r="C39" s="28" t="s">
        <v>33</v>
      </c>
      <c r="D39" s="2" t="s">
        <v>80</v>
      </c>
      <c r="E39" s="2"/>
      <c r="H39" t="s">
        <v>116</v>
      </c>
    </row>
    <row r="40" spans="2:8" x14ac:dyDescent="0.25">
      <c r="B40" s="19">
        <f>B39+1</f>
        <v>35</v>
      </c>
      <c r="C40" s="27" t="s">
        <v>32</v>
      </c>
      <c r="D40" s="20" t="s">
        <v>81</v>
      </c>
      <c r="E40" s="20"/>
      <c r="H40" t="s">
        <v>117</v>
      </c>
    </row>
    <row r="41" spans="2:8" x14ac:dyDescent="0.25">
      <c r="B41" s="19">
        <f>B40+1</f>
        <v>36</v>
      </c>
      <c r="C41" s="27" t="s">
        <v>43</v>
      </c>
      <c r="D41" s="20" t="s">
        <v>80</v>
      </c>
      <c r="E41" s="20"/>
      <c r="H41" t="s">
        <v>119</v>
      </c>
    </row>
    <row r="42" spans="2:8" x14ac:dyDescent="0.25">
      <c r="B42" s="1">
        <f>B41+1</f>
        <v>37</v>
      </c>
      <c r="C42" s="28" t="s">
        <v>29</v>
      </c>
      <c r="D42" s="2" t="s">
        <v>80</v>
      </c>
      <c r="E42" s="2"/>
      <c r="H42" t="s">
        <v>118</v>
      </c>
    </row>
    <row r="43" spans="2:8" x14ac:dyDescent="0.25">
      <c r="B43" s="19">
        <f>B42+1</f>
        <v>38</v>
      </c>
      <c r="C43" s="27" t="s">
        <v>48</v>
      </c>
      <c r="D43" s="20" t="s">
        <v>80</v>
      </c>
      <c r="E43" s="20"/>
      <c r="H43" t="s">
        <v>119</v>
      </c>
    </row>
    <row r="44" spans="2:8" x14ac:dyDescent="0.25">
      <c r="B44" s="19">
        <f>B43+1</f>
        <v>39</v>
      </c>
      <c r="C44" s="22" t="s">
        <v>35</v>
      </c>
      <c r="D44" s="20" t="s">
        <v>80</v>
      </c>
      <c r="E44" s="24"/>
      <c r="H44" t="s">
        <v>117</v>
      </c>
    </row>
    <row r="45" spans="2:8" x14ac:dyDescent="0.25">
      <c r="B45" s="1">
        <f>B44+1</f>
        <v>40</v>
      </c>
      <c r="C45" s="28" t="s">
        <v>37</v>
      </c>
      <c r="D45" s="2" t="s">
        <v>80</v>
      </c>
      <c r="E45" s="2"/>
      <c r="H45" t="s">
        <v>116</v>
      </c>
    </row>
    <row r="46" spans="2:8" x14ac:dyDescent="0.25">
      <c r="B46" s="19">
        <f>B45+1</f>
        <v>41</v>
      </c>
      <c r="C46" s="27" t="s">
        <v>38</v>
      </c>
      <c r="D46" s="20" t="s">
        <v>80</v>
      </c>
      <c r="E46" s="20"/>
      <c r="H46" t="s">
        <v>117</v>
      </c>
    </row>
    <row r="47" spans="2:8" x14ac:dyDescent="0.25">
      <c r="B47" s="1">
        <f>B46+1</f>
        <v>42</v>
      </c>
      <c r="C47" s="28" t="s">
        <v>41</v>
      </c>
      <c r="D47" s="2" t="s">
        <v>80</v>
      </c>
      <c r="E47" s="2"/>
      <c r="H47" t="s">
        <v>118</v>
      </c>
    </row>
    <row r="48" spans="2:8" x14ac:dyDescent="0.25">
      <c r="B48" s="19">
        <f>B47+1</f>
        <v>43</v>
      </c>
      <c r="C48" s="27" t="s">
        <v>49</v>
      </c>
      <c r="D48" s="20" t="s">
        <v>80</v>
      </c>
      <c r="E48" s="20"/>
      <c r="H48" t="s">
        <v>119</v>
      </c>
    </row>
    <row r="49" spans="2:8" x14ac:dyDescent="0.25">
      <c r="B49" s="1">
        <f>B48+1</f>
        <v>44</v>
      </c>
      <c r="C49" s="28" t="s">
        <v>39</v>
      </c>
      <c r="D49" s="2" t="s">
        <v>80</v>
      </c>
      <c r="E49" s="2"/>
      <c r="H49" t="s">
        <v>116</v>
      </c>
    </row>
    <row r="50" spans="2:8" x14ac:dyDescent="0.25">
      <c r="B50" s="1">
        <f>B49+1</f>
        <v>45</v>
      </c>
      <c r="C50" s="28" t="s">
        <v>46</v>
      </c>
      <c r="D50" s="2" t="s">
        <v>80</v>
      </c>
      <c r="E50" s="2"/>
      <c r="H50" t="s">
        <v>118</v>
      </c>
    </row>
    <row r="51" spans="2:8" x14ac:dyDescent="0.25">
      <c r="B51" s="19">
        <f>B50+1</f>
        <v>46</v>
      </c>
      <c r="C51" s="27" t="s">
        <v>52</v>
      </c>
      <c r="D51" s="20" t="s">
        <v>80</v>
      </c>
      <c r="E51" s="20"/>
      <c r="H51" t="s">
        <v>119</v>
      </c>
    </row>
    <row r="52" spans="2:8" x14ac:dyDescent="0.25">
      <c r="B52" s="19">
        <f>B51+1</f>
        <v>47</v>
      </c>
      <c r="C52" s="27" t="s">
        <v>40</v>
      </c>
      <c r="D52" s="20" t="s">
        <v>80</v>
      </c>
      <c r="E52" s="20"/>
      <c r="H52" t="s">
        <v>117</v>
      </c>
    </row>
    <row r="53" spans="2:8" x14ac:dyDescent="0.25">
      <c r="B53" s="1">
        <f>B52+1</f>
        <v>48</v>
      </c>
      <c r="C53" s="28" t="s">
        <v>42</v>
      </c>
      <c r="D53" s="2" t="s">
        <v>80</v>
      </c>
      <c r="E53" s="2"/>
      <c r="H53" t="s">
        <v>116</v>
      </c>
    </row>
    <row r="54" spans="2:8" x14ac:dyDescent="0.25">
      <c r="B54" s="1">
        <f>B53+1</f>
        <v>49</v>
      </c>
      <c r="C54" s="28" t="s">
        <v>50</v>
      </c>
      <c r="D54" s="2" t="s">
        <v>80</v>
      </c>
      <c r="E54" s="2"/>
      <c r="H54" t="s">
        <v>118</v>
      </c>
    </row>
    <row r="55" spans="2:8" x14ac:dyDescent="0.25">
      <c r="B55" s="19">
        <f>B54+1</f>
        <v>50</v>
      </c>
      <c r="C55" s="27" t="s">
        <v>45</v>
      </c>
      <c r="D55" s="20" t="s">
        <v>80</v>
      </c>
      <c r="E55" s="20"/>
      <c r="H55" t="s">
        <v>117</v>
      </c>
    </row>
    <row r="56" spans="2:8" x14ac:dyDescent="0.25">
      <c r="B56" s="19">
        <f>B55+1</f>
        <v>51</v>
      </c>
      <c r="C56" s="27" t="s">
        <v>53</v>
      </c>
      <c r="D56" s="20" t="s">
        <v>81</v>
      </c>
      <c r="E56" s="20"/>
      <c r="H56" t="s">
        <v>119</v>
      </c>
    </row>
    <row r="57" spans="2:8" x14ac:dyDescent="0.25">
      <c r="B57" s="1">
        <f>B56+1</f>
        <v>52</v>
      </c>
      <c r="C57" s="28" t="s">
        <v>44</v>
      </c>
      <c r="D57" s="2" t="s">
        <v>80</v>
      </c>
      <c r="E57" s="2"/>
      <c r="H57" t="s">
        <v>116</v>
      </c>
    </row>
    <row r="58" spans="2:8" x14ac:dyDescent="0.25">
      <c r="B58" s="1">
        <f>B57+1</f>
        <v>53</v>
      </c>
      <c r="C58" s="28" t="s">
        <v>56</v>
      </c>
      <c r="D58" s="2" t="s">
        <v>80</v>
      </c>
      <c r="E58" s="2"/>
      <c r="H58" t="s">
        <v>118</v>
      </c>
    </row>
    <row r="59" spans="2:8" x14ac:dyDescent="0.25">
      <c r="B59" s="19">
        <f>B58+1</f>
        <v>54</v>
      </c>
      <c r="C59" s="27" t="s">
        <v>55</v>
      </c>
      <c r="D59" s="20" t="s">
        <v>80</v>
      </c>
      <c r="E59" s="20"/>
      <c r="H59" t="s">
        <v>119</v>
      </c>
    </row>
    <row r="60" spans="2:8" x14ac:dyDescent="0.25">
      <c r="B60" s="19">
        <f>B59+1</f>
        <v>55</v>
      </c>
      <c r="C60" s="27" t="s">
        <v>51</v>
      </c>
      <c r="D60" s="20" t="s">
        <v>80</v>
      </c>
      <c r="E60" s="20"/>
      <c r="H60" t="s">
        <v>117</v>
      </c>
    </row>
    <row r="61" spans="2:8" x14ac:dyDescent="0.25">
      <c r="B61" s="1">
        <f>B60+1</f>
        <v>56</v>
      </c>
      <c r="C61" s="28" t="s">
        <v>47</v>
      </c>
      <c r="D61" s="2" t="s">
        <v>80</v>
      </c>
      <c r="E61" s="2"/>
      <c r="H61" t="s">
        <v>116</v>
      </c>
    </row>
    <row r="62" spans="2:8" x14ac:dyDescent="0.25">
      <c r="B62" s="1">
        <f>B61+1</f>
        <v>57</v>
      </c>
      <c r="C62" s="28" t="s">
        <v>57</v>
      </c>
      <c r="D62" s="2" t="s">
        <v>81</v>
      </c>
      <c r="E62" s="2"/>
      <c r="H62" t="s">
        <v>116</v>
      </c>
    </row>
    <row r="63" spans="2:8" x14ac:dyDescent="0.25">
      <c r="B63" s="19">
        <f>B62+1</f>
        <v>58</v>
      </c>
      <c r="C63" s="27" t="s">
        <v>54</v>
      </c>
      <c r="D63" s="20" t="s">
        <v>80</v>
      </c>
      <c r="E63" s="20"/>
      <c r="H63" t="s">
        <v>117</v>
      </c>
    </row>
    <row r="64" spans="2:8" x14ac:dyDescent="0.25">
      <c r="B64" s="19">
        <f>B63+1</f>
        <v>59</v>
      </c>
      <c r="C64" s="27" t="s">
        <v>58</v>
      </c>
      <c r="D64" s="20" t="s">
        <v>81</v>
      </c>
      <c r="E64" s="20"/>
      <c r="H64" t="s">
        <v>119</v>
      </c>
    </row>
    <row r="65" spans="2:8" x14ac:dyDescent="0.25">
      <c r="B65" s="1">
        <f>B64+1</f>
        <v>60</v>
      </c>
      <c r="C65" s="21" t="s">
        <v>60</v>
      </c>
      <c r="D65" s="2" t="s">
        <v>80</v>
      </c>
      <c r="E65" s="23"/>
      <c r="H65" t="s">
        <v>118</v>
      </c>
    </row>
    <row r="66" spans="2:8" x14ac:dyDescent="0.25">
      <c r="B66" s="1">
        <f>B65+1</f>
        <v>61</v>
      </c>
      <c r="C66" s="28" t="s">
        <v>62</v>
      </c>
      <c r="D66" s="2" t="s">
        <v>81</v>
      </c>
      <c r="E66" s="2"/>
      <c r="H66" t="s">
        <v>118</v>
      </c>
    </row>
    <row r="67" spans="2:8" x14ac:dyDescent="0.25">
      <c r="B67" s="19">
        <f>B66+1</f>
        <v>62</v>
      </c>
      <c r="C67" s="27" t="s">
        <v>59</v>
      </c>
      <c r="D67" s="20" t="s">
        <v>80</v>
      </c>
      <c r="E67" s="20"/>
      <c r="H67" t="s">
        <v>117</v>
      </c>
    </row>
    <row r="68" spans="2:8" x14ac:dyDescent="0.25">
      <c r="B68" s="19">
        <f>B67+1</f>
        <v>63</v>
      </c>
      <c r="C68" s="27" t="s">
        <v>64</v>
      </c>
      <c r="D68" s="20" t="s">
        <v>80</v>
      </c>
      <c r="E68" s="20"/>
      <c r="H68" t="s">
        <v>119</v>
      </c>
    </row>
    <row r="69" spans="2:8" x14ac:dyDescent="0.25">
      <c r="B69" s="1">
        <f>B68+1</f>
        <v>64</v>
      </c>
      <c r="C69" s="28" t="s">
        <v>63</v>
      </c>
      <c r="D69" s="2" t="s">
        <v>80</v>
      </c>
      <c r="E69" s="2"/>
      <c r="H69" t="s">
        <v>116</v>
      </c>
    </row>
    <row r="70" spans="2:8" x14ac:dyDescent="0.25">
      <c r="B70" s="1">
        <f>B69+1</f>
        <v>65</v>
      </c>
      <c r="C70" s="28" t="s">
        <v>70</v>
      </c>
      <c r="D70" s="2" t="s">
        <v>80</v>
      </c>
      <c r="E70" s="2"/>
      <c r="H70" t="s">
        <v>116</v>
      </c>
    </row>
    <row r="71" spans="2:8" x14ac:dyDescent="0.25">
      <c r="B71" s="1">
        <f>B70+1</f>
        <v>66</v>
      </c>
      <c r="C71" s="28" t="s">
        <v>67</v>
      </c>
      <c r="D71" s="2" t="s">
        <v>80</v>
      </c>
      <c r="E71" s="2"/>
      <c r="H71" t="s">
        <v>118</v>
      </c>
    </row>
    <row r="72" spans="2:8" x14ac:dyDescent="0.25">
      <c r="B72" s="19">
        <f>B71+1</f>
        <v>67</v>
      </c>
      <c r="C72" s="27" t="s">
        <v>61</v>
      </c>
      <c r="D72" s="20" t="s">
        <v>80</v>
      </c>
      <c r="E72" s="20"/>
      <c r="H72" t="s">
        <v>117</v>
      </c>
    </row>
    <row r="73" spans="2:8" x14ac:dyDescent="0.25">
      <c r="B73" s="19">
        <f>B72+1</f>
        <v>68</v>
      </c>
      <c r="C73" s="27" t="s">
        <v>68</v>
      </c>
      <c r="D73" s="20" t="s">
        <v>80</v>
      </c>
      <c r="E73" s="20"/>
      <c r="H73" t="s">
        <v>119</v>
      </c>
    </row>
    <row r="74" spans="2:8" x14ac:dyDescent="0.25">
      <c r="B74" s="1">
        <f>B73+1</f>
        <v>69</v>
      </c>
      <c r="C74" s="28" t="s">
        <v>74</v>
      </c>
      <c r="D74" s="2" t="s">
        <v>80</v>
      </c>
      <c r="E74" s="2"/>
      <c r="H74" t="s">
        <v>118</v>
      </c>
    </row>
    <row r="75" spans="2:8" x14ac:dyDescent="0.25">
      <c r="B75" s="1">
        <f>B74+1</f>
        <v>70</v>
      </c>
      <c r="C75" s="28" t="s">
        <v>71</v>
      </c>
      <c r="D75" s="2" t="s">
        <v>81</v>
      </c>
      <c r="E75" s="2"/>
      <c r="H75" t="s">
        <v>116</v>
      </c>
    </row>
    <row r="76" spans="2:8" x14ac:dyDescent="0.25">
      <c r="B76" s="19">
        <f>B75+1</f>
        <v>71</v>
      </c>
      <c r="C76" s="27" t="s">
        <v>69</v>
      </c>
      <c r="D76" s="20" t="s">
        <v>80</v>
      </c>
      <c r="E76" s="20"/>
      <c r="H76" t="s">
        <v>119</v>
      </c>
    </row>
    <row r="77" spans="2:8" x14ac:dyDescent="0.25">
      <c r="B77" s="19">
        <f>B76+1</f>
        <v>72</v>
      </c>
      <c r="C77" s="27" t="s">
        <v>65</v>
      </c>
      <c r="D77" s="20" t="s">
        <v>81</v>
      </c>
      <c r="E77" s="20"/>
      <c r="H77" t="s">
        <v>117</v>
      </c>
    </row>
    <row r="78" spans="2:8" x14ac:dyDescent="0.25">
      <c r="B78" s="19">
        <f>B77+1</f>
        <v>73</v>
      </c>
      <c r="C78" s="27" t="s">
        <v>72</v>
      </c>
      <c r="D78" s="20" t="s">
        <v>80</v>
      </c>
      <c r="E78" s="20"/>
      <c r="H78" t="s">
        <v>119</v>
      </c>
    </row>
    <row r="79" spans="2:8" x14ac:dyDescent="0.25">
      <c r="B79" s="1">
        <f>B78+1</f>
        <v>74</v>
      </c>
      <c r="C79" s="28" t="s">
        <v>76</v>
      </c>
      <c r="D79" s="2" t="s">
        <v>80</v>
      </c>
      <c r="E79" s="2"/>
      <c r="H79" t="s">
        <v>118</v>
      </c>
    </row>
    <row r="80" spans="2:8" x14ac:dyDescent="0.25">
      <c r="B80" s="1">
        <f>B79+1</f>
        <v>75</v>
      </c>
      <c r="C80" s="28" t="s">
        <v>73</v>
      </c>
      <c r="D80" s="2" t="s">
        <v>81</v>
      </c>
      <c r="E80" s="2"/>
      <c r="H80" t="s">
        <v>116</v>
      </c>
    </row>
    <row r="81" spans="2:8" x14ac:dyDescent="0.25">
      <c r="B81" s="19">
        <f>B80+1</f>
        <v>76</v>
      </c>
      <c r="C81" s="27" t="s">
        <v>66</v>
      </c>
      <c r="D81" s="20" t="s">
        <v>80</v>
      </c>
      <c r="E81" s="20"/>
      <c r="H81" t="s">
        <v>117</v>
      </c>
    </row>
    <row r="82" spans="2:8" x14ac:dyDescent="0.25">
      <c r="B82" s="19">
        <f>B81+1</f>
        <v>77</v>
      </c>
      <c r="C82" s="27" t="s">
        <v>75</v>
      </c>
      <c r="D82" s="20" t="s">
        <v>81</v>
      </c>
      <c r="E82" s="20"/>
      <c r="H82" t="s">
        <v>117</v>
      </c>
    </row>
    <row r="83" spans="2:8" x14ac:dyDescent="0.25">
      <c r="B83" s="1">
        <f>B82+1</f>
        <v>78</v>
      </c>
      <c r="C83" s="28" t="s">
        <v>78</v>
      </c>
      <c r="D83" s="2" t="s">
        <v>80</v>
      </c>
      <c r="E83" s="2"/>
      <c r="H83" t="s">
        <v>116</v>
      </c>
    </row>
    <row r="84" spans="2:8" x14ac:dyDescent="0.25">
      <c r="B84" s="1">
        <f>B83+1</f>
        <v>79</v>
      </c>
      <c r="C84" s="28" t="s">
        <v>77</v>
      </c>
      <c r="D84" s="2" t="s">
        <v>80</v>
      </c>
      <c r="E84" s="2"/>
      <c r="H84" t="s">
        <v>118</v>
      </c>
    </row>
    <row r="85" spans="2:8" x14ac:dyDescent="0.25">
      <c r="B85" s="19">
        <f>B84+1</f>
        <v>80</v>
      </c>
      <c r="C85" s="27" t="s">
        <v>79</v>
      </c>
      <c r="D85" s="20" t="s">
        <v>81</v>
      </c>
      <c r="E85" s="20"/>
      <c r="H85" t="s">
        <v>119</v>
      </c>
    </row>
  </sheetData>
  <autoFilter ref="B5:E85"/>
  <dataValidations count="1">
    <dataValidation type="list" allowBlank="1" showInputMessage="1" showErrorMessage="1" sqref="D6:D85">
      <formula1>$F$3:$F$4</formula1>
    </dataValidation>
  </dataValidations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zoomScale="85" zoomScaleNormal="85" workbookViewId="0">
      <selection activeCell="E30" sqref="E30"/>
    </sheetView>
  </sheetViews>
  <sheetFormatPr defaultRowHeight="15" x14ac:dyDescent="0.25"/>
  <cols>
    <col min="2" max="2" width="32" customWidth="1"/>
    <col min="3" max="3" width="20.85546875" bestFit="1" customWidth="1"/>
    <col min="4" max="4" width="19.140625" bestFit="1" customWidth="1"/>
    <col min="5" max="5" width="35" customWidth="1"/>
    <col min="6" max="6" width="19.140625" bestFit="1" customWidth="1"/>
    <col min="7" max="7" width="39" customWidth="1"/>
    <col min="9" max="9" width="27" customWidth="1"/>
    <col min="10" max="10" width="38.5703125" customWidth="1"/>
    <col min="11" max="11" width="0" hidden="1" customWidth="1"/>
  </cols>
  <sheetData>
    <row r="1" spans="2:11" ht="15.75" thickBot="1" x14ac:dyDescent="0.3"/>
    <row r="2" spans="2:11" ht="23.25" x14ac:dyDescent="0.25">
      <c r="B2" s="15"/>
      <c r="C2" s="17" t="s">
        <v>87</v>
      </c>
      <c r="D2" s="17" t="s">
        <v>88</v>
      </c>
      <c r="E2" s="17" t="s">
        <v>89</v>
      </c>
      <c r="F2" s="17" t="s">
        <v>90</v>
      </c>
      <c r="G2" s="3" t="s">
        <v>91</v>
      </c>
    </row>
    <row r="3" spans="2:11" ht="24" thickBot="1" x14ac:dyDescent="0.3">
      <c r="B3" s="16"/>
      <c r="C3" s="18"/>
      <c r="D3" s="18"/>
      <c r="E3" s="18"/>
      <c r="F3" s="18"/>
      <c r="G3" s="4" t="s">
        <v>92</v>
      </c>
    </row>
    <row r="4" spans="2:11" ht="24.75" thickTop="1" thickBot="1" x14ac:dyDescent="0.3">
      <c r="B4" s="5" t="s">
        <v>82</v>
      </c>
      <c r="C4" s="8" t="s">
        <v>93</v>
      </c>
      <c r="D4" s="11" t="s">
        <v>107</v>
      </c>
      <c r="E4" s="8" t="s">
        <v>94</v>
      </c>
      <c r="F4" s="11" t="s">
        <v>108</v>
      </c>
      <c r="G4" s="8" t="s">
        <v>95</v>
      </c>
      <c r="H4">
        <f>Question!D1</f>
        <v>0</v>
      </c>
      <c r="I4" t="str">
        <f>VLOOKUP(H4,C10:G14,5,TRUE)</f>
        <v>Very low</v>
      </c>
      <c r="J4" s="14" t="str">
        <f>IF(AND(EXACT(K4,MAX($K$4:$K$7)),MIN($H$4:$H$7) &gt; 0),"Where you should start your learning",IF(AND(EXACT(K4,MIN($K$4:$K$7)),MIN($H$4:$H$7) &gt; 0),"Where you may have difficulties",""))</f>
        <v/>
      </c>
      <c r="K4">
        <f>VLOOKUP(I4,$G$10:$H$14,2,FALSE)</f>
        <v>1</v>
      </c>
    </row>
    <row r="5" spans="2:11" ht="24" thickBot="1" x14ac:dyDescent="0.3">
      <c r="B5" s="6" t="s">
        <v>83</v>
      </c>
      <c r="C5" s="9" t="s">
        <v>96</v>
      </c>
      <c r="D5" s="9" t="s">
        <v>97</v>
      </c>
      <c r="E5" s="9" t="s">
        <v>98</v>
      </c>
      <c r="F5" s="12" t="s">
        <v>109</v>
      </c>
      <c r="G5" s="9" t="s">
        <v>99</v>
      </c>
      <c r="H5">
        <f>Question!D3</f>
        <v>0</v>
      </c>
      <c r="I5" t="str">
        <f>VLOOKUP(H5,D10:G14,4,TRUE)</f>
        <v>Very low</v>
      </c>
      <c r="J5" s="14" t="str">
        <f t="shared" ref="J5:J7" si="0">IF(AND(EXACT(K5,MAX($K$4:$K$7)),MIN($H$4:$H$7) &gt; 0),"Where you should start your learning",IF(AND(EXACT(K5,MIN($K$4:$K$7)),MIN($H$4:$H$7) &gt; 0),"Where you may have difficulties",""))</f>
        <v/>
      </c>
      <c r="K5">
        <f t="shared" ref="K5:K7" si="1">VLOOKUP(I5,$G$10:$H$14,2,FALSE)</f>
        <v>1</v>
      </c>
    </row>
    <row r="6" spans="2:11" ht="24" thickBot="1" x14ac:dyDescent="0.3">
      <c r="B6" s="7" t="s">
        <v>84</v>
      </c>
      <c r="C6" s="10" t="s">
        <v>100</v>
      </c>
      <c r="D6" s="10" t="s">
        <v>101</v>
      </c>
      <c r="E6" s="10" t="s">
        <v>102</v>
      </c>
      <c r="F6" s="13" t="s">
        <v>110</v>
      </c>
      <c r="G6" s="10" t="s">
        <v>103</v>
      </c>
      <c r="H6">
        <f>Question!D4</f>
        <v>0</v>
      </c>
      <c r="I6" t="str">
        <f>VLOOKUP(H6,E10:G14,3,TRUE)</f>
        <v>Very low</v>
      </c>
      <c r="J6" s="14" t="str">
        <f t="shared" si="0"/>
        <v/>
      </c>
      <c r="K6">
        <f t="shared" si="1"/>
        <v>1</v>
      </c>
    </row>
    <row r="7" spans="2:11" ht="24" thickBot="1" x14ac:dyDescent="0.3">
      <c r="B7" s="6" t="s">
        <v>85</v>
      </c>
      <c r="C7" s="9" t="s">
        <v>104</v>
      </c>
      <c r="D7" s="9" t="s">
        <v>105</v>
      </c>
      <c r="E7" s="9" t="s">
        <v>106</v>
      </c>
      <c r="F7" s="12" t="s">
        <v>109</v>
      </c>
      <c r="G7" s="9" t="s">
        <v>99</v>
      </c>
      <c r="H7">
        <f>Question!D2</f>
        <v>0</v>
      </c>
      <c r="I7" t="str">
        <f>VLOOKUP(H7,F10:G14,2,TRUE)</f>
        <v>Very low</v>
      </c>
      <c r="J7" s="14" t="str">
        <f t="shared" si="0"/>
        <v/>
      </c>
      <c r="K7">
        <f t="shared" si="1"/>
        <v>1</v>
      </c>
    </row>
    <row r="9" spans="2:11" hidden="1" x14ac:dyDescent="0.25">
      <c r="C9" t="s">
        <v>82</v>
      </c>
      <c r="D9" t="s">
        <v>111</v>
      </c>
      <c r="E9" t="s">
        <v>84</v>
      </c>
      <c r="F9" t="s">
        <v>85</v>
      </c>
    </row>
    <row r="10" spans="2:11" hidden="1" x14ac:dyDescent="0.25">
      <c r="C10">
        <v>0</v>
      </c>
      <c r="D10">
        <v>0</v>
      </c>
      <c r="E10">
        <v>0</v>
      </c>
      <c r="F10">
        <v>0</v>
      </c>
      <c r="G10" t="s">
        <v>91</v>
      </c>
      <c r="H10">
        <v>1</v>
      </c>
    </row>
    <row r="11" spans="2:11" hidden="1" x14ac:dyDescent="0.25">
      <c r="C11">
        <v>4</v>
      </c>
      <c r="D11">
        <v>9</v>
      </c>
      <c r="E11">
        <v>8</v>
      </c>
      <c r="F11">
        <v>9</v>
      </c>
      <c r="G11" t="s">
        <v>112</v>
      </c>
      <c r="H11">
        <v>2</v>
      </c>
    </row>
    <row r="12" spans="2:11" hidden="1" x14ac:dyDescent="0.25">
      <c r="C12">
        <v>7</v>
      </c>
      <c r="D12">
        <v>12</v>
      </c>
      <c r="E12">
        <v>11</v>
      </c>
      <c r="F12">
        <v>12</v>
      </c>
      <c r="G12" t="s">
        <v>113</v>
      </c>
      <c r="H12">
        <v>3</v>
      </c>
    </row>
    <row r="13" spans="2:11" hidden="1" x14ac:dyDescent="0.25">
      <c r="C13">
        <v>11</v>
      </c>
      <c r="D13">
        <v>15</v>
      </c>
      <c r="E13">
        <v>14</v>
      </c>
      <c r="F13">
        <v>15</v>
      </c>
      <c r="G13" t="s">
        <v>114</v>
      </c>
      <c r="H13">
        <v>4</v>
      </c>
    </row>
    <row r="14" spans="2:11" hidden="1" x14ac:dyDescent="0.25">
      <c r="C14">
        <v>13</v>
      </c>
      <c r="D14">
        <v>18</v>
      </c>
      <c r="E14">
        <v>16</v>
      </c>
      <c r="F14">
        <v>17</v>
      </c>
      <c r="G14" t="s">
        <v>115</v>
      </c>
      <c r="H14">
        <v>5</v>
      </c>
    </row>
  </sheetData>
  <mergeCells count="5">
    <mergeCell ref="B2:B3"/>
    <mergeCell ref="C2:C3"/>
    <mergeCell ref="D2:D3"/>
    <mergeCell ref="E2:E3"/>
    <mergeCell ref="F2:F3"/>
  </mergeCells>
  <conditionalFormatting sqref="I4">
    <cfRule type="dataBar" priority="12">
      <dataBar>
        <cfvo type="num" val="0"/>
        <cfvo type="num" val="20"/>
        <color rgb="FF008AEF"/>
      </dataBar>
      <extLst>
        <ext xmlns:x14="http://schemas.microsoft.com/office/spreadsheetml/2009/9/main" uri="{B025F937-C7B1-47D3-B67F-A62EFF666E3E}">
          <x14:id>{DDB1B26D-7E82-463F-A780-5B40983E9631}</x14:id>
        </ext>
      </extLst>
    </cfRule>
  </conditionalFormatting>
  <conditionalFormatting sqref="H4">
    <cfRule type="dataBar" priority="8">
      <dataBar>
        <cfvo type="num" val="0"/>
        <cfvo type="num" val="20"/>
        <color rgb="FF008AEF"/>
      </dataBar>
      <extLst>
        <ext xmlns:x14="http://schemas.microsoft.com/office/spreadsheetml/2009/9/main" uri="{B025F937-C7B1-47D3-B67F-A62EFF666E3E}">
          <x14:id>{15DAF39E-A906-4105-84CF-8EFC7695C2DF}</x14:id>
        </ext>
      </extLst>
    </cfRule>
    <cfRule type="iconSet" priority="9">
      <iconSet iconSet="5Rating">
        <cfvo type="percent" val="0"/>
        <cfvo type="num" val="4"/>
        <cfvo type="num" val="7"/>
        <cfvo type="num" val="11"/>
        <cfvo type="num" val="13"/>
      </iconSet>
    </cfRule>
  </conditionalFormatting>
  <conditionalFormatting sqref="H5">
    <cfRule type="iconSet" priority="5">
      <iconSet iconSet="5Rating">
        <cfvo type="percent" val="0"/>
        <cfvo type="num" val="9"/>
        <cfvo type="num" val="12"/>
        <cfvo type="num" val="15"/>
        <cfvo type="num" val="18"/>
      </iconSet>
    </cfRule>
    <cfRule type="dataBar" priority="6">
      <dataBar>
        <cfvo type="num" val="0"/>
        <cfvo type="num" val="20"/>
        <color rgb="FFD6007B"/>
      </dataBar>
      <extLst>
        <ext xmlns:x14="http://schemas.microsoft.com/office/spreadsheetml/2009/9/main" uri="{B025F937-C7B1-47D3-B67F-A62EFF666E3E}">
          <x14:id>{F06836C8-AE89-4DC8-8E1C-E2455DF8DB78}</x14:id>
        </ext>
      </extLst>
    </cfRule>
  </conditionalFormatting>
  <conditionalFormatting sqref="H6">
    <cfRule type="iconSet" priority="3">
      <iconSet iconSet="5Rating">
        <cfvo type="percent" val="0"/>
        <cfvo type="num" val="8"/>
        <cfvo type="num" val="11"/>
        <cfvo type="num" val="14"/>
        <cfvo type="num" val="16"/>
      </iconSet>
    </cfRule>
    <cfRule type="dataBar" priority="4">
      <dataBar>
        <cfvo type="num" val="0"/>
        <cfvo type="num" val="20"/>
        <color rgb="FFFFB628"/>
      </dataBar>
      <extLst>
        <ext xmlns:x14="http://schemas.microsoft.com/office/spreadsheetml/2009/9/main" uri="{B025F937-C7B1-47D3-B67F-A62EFF666E3E}">
          <x14:id>{1E583A76-0955-441A-AF28-77E8F8CE6B31}</x14:id>
        </ext>
      </extLst>
    </cfRule>
  </conditionalFormatting>
  <conditionalFormatting sqref="H7">
    <cfRule type="iconSet" priority="1">
      <iconSet iconSet="5Rating">
        <cfvo type="percent" val="0"/>
        <cfvo type="num" val="9"/>
        <cfvo type="num" val="12"/>
        <cfvo type="num" val="15"/>
        <cfvo type="num" val="17"/>
      </iconSet>
    </cfRule>
    <cfRule type="dataBar" priority="2">
      <dataBar>
        <cfvo type="num" val="0"/>
        <cfvo type="num" val="20"/>
        <color rgb="FFFF555A"/>
      </dataBar>
      <extLst>
        <ext xmlns:x14="http://schemas.microsoft.com/office/spreadsheetml/2009/9/main" uri="{B025F937-C7B1-47D3-B67F-A62EFF666E3E}">
          <x14:id>{C084BAA9-E0E3-424A-915E-04EE8842C048}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B1B26D-7E82-463F-A780-5B40983E9631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5DAF39E-A906-4105-84CF-8EFC7695C2DF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F06836C8-AE89-4DC8-8E1C-E2455DF8DB78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D6007B"/>
              <x14:negativeFillColor rgb="FFFF0000"/>
              <x14:negativeBorder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1E583A76-0955-441A-AF28-77E8F8CE6B31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FFB628"/>
              <x14:negativeFillColor rgb="FFFF0000"/>
              <x14:negativeBorder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C084BAA9-E0E3-424A-915E-04EE8842C048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Question</vt:lpstr>
      <vt:lpstr>Example</vt:lpstr>
      <vt:lpstr>Result</vt:lpstr>
      <vt:lpstr>Example!Print_Area</vt:lpstr>
      <vt:lpstr>Question!Print_Area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Phuoc. Nguyen</dc:creator>
  <cp:lastModifiedBy>Nguyen Phuoc. Nguyen</cp:lastModifiedBy>
  <cp:lastPrinted>2019-08-08T02:59:04Z</cp:lastPrinted>
  <dcterms:created xsi:type="dcterms:W3CDTF">2019-07-23T06:52:58Z</dcterms:created>
  <dcterms:modified xsi:type="dcterms:W3CDTF">2019-08-28T04:07:34Z</dcterms:modified>
</cp:coreProperties>
</file>