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data\education\2 course\2 term\electrical engineering\labs\lab 1\"/>
    </mc:Choice>
  </mc:AlternateContent>
  <xr:revisionPtr revIDLastSave="0" documentId="13_ncr:1_{84DD7849-2E74-49A7-9DFE-BA2BD7AFAA1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1" l="1"/>
  <c r="I12" i="1"/>
  <c r="H12" i="1"/>
  <c r="H13" i="1" s="1"/>
  <c r="H11" i="1"/>
  <c r="B18" i="1"/>
  <c r="H7" i="1"/>
  <c r="C1" i="1"/>
  <c r="H8" i="1" s="1"/>
  <c r="I9" i="1" l="1"/>
  <c r="I8" i="1"/>
  <c r="H9" i="1"/>
</calcChain>
</file>

<file path=xl/sharedStrings.xml><?xml version="1.0" encoding="utf-8"?>
<sst xmlns="http://schemas.openxmlformats.org/spreadsheetml/2006/main" count="24" uniqueCount="22">
  <si>
    <t>1) Rнагр</t>
  </si>
  <si>
    <t>U^2/P =</t>
  </si>
  <si>
    <t>Ом</t>
  </si>
  <si>
    <t>Данные(35):</t>
  </si>
  <si>
    <t>f =</t>
  </si>
  <si>
    <t>Гц</t>
  </si>
  <si>
    <t>Uвых =</t>
  </si>
  <si>
    <t>В</t>
  </si>
  <si>
    <t xml:space="preserve">Pвых = </t>
  </si>
  <si>
    <t>Вт</t>
  </si>
  <si>
    <t xml:space="preserve">К = </t>
  </si>
  <si>
    <t>%</t>
  </si>
  <si>
    <t>4)</t>
  </si>
  <si>
    <t xml:space="preserve">Uвх = </t>
  </si>
  <si>
    <t xml:space="preserve">Uп = </t>
  </si>
  <si>
    <t>Кп =</t>
  </si>
  <si>
    <t>без сглаживающего фильтра</t>
  </si>
  <si>
    <t>5)</t>
  </si>
  <si>
    <t xml:space="preserve">L = </t>
  </si>
  <si>
    <t xml:space="preserve">C = </t>
  </si>
  <si>
    <t>49.342</t>
  </si>
  <si>
    <t>Uп=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</si>
</sst>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J19" sqref="J19"/>
    </sheetView>
  </sheetViews>
  <sheetFormatPr defaultRowHeight="15" x14ac:dyDescent="0.25"/>
  <cols>
    <col min="8" max="9" width="11.5703125" bestFit="1" customWidth="1"/>
    <col min="10" max="10" width="9.5703125" bestFit="1" customWidth="1"/>
    <col min="12" max="12" width="12" bestFit="1" customWidth="1"/>
  </cols>
  <sheetData>
    <row r="1" spans="1:12" x14ac:dyDescent="0.25">
      <c r="A1" t="s">
        <v>0</v>
      </c>
      <c r="B1" t="s">
        <v>1</v>
      </c>
      <c r="C1">
        <f>(G2*G2)/G3</f>
        <v>0.5</v>
      </c>
      <c r="D1" t="s">
        <v>2</v>
      </c>
      <c r="E1" t="s">
        <v>3</v>
      </c>
      <c r="F1" t="s">
        <v>4</v>
      </c>
      <c r="G1">
        <v>500</v>
      </c>
      <c r="H1" t="s">
        <v>5</v>
      </c>
      <c r="K1" t="s">
        <v>20</v>
      </c>
    </row>
    <row r="2" spans="1:12" x14ac:dyDescent="0.25">
      <c r="F2" t="s">
        <v>6</v>
      </c>
      <c r="G2">
        <v>15</v>
      </c>
      <c r="H2" t="s">
        <v>7</v>
      </c>
    </row>
    <row r="3" spans="1:12" x14ac:dyDescent="0.25">
      <c r="F3" t="s">
        <v>8</v>
      </c>
      <c r="G3">
        <v>450</v>
      </c>
      <c r="H3" t="s">
        <v>9</v>
      </c>
    </row>
    <row r="4" spans="1:12" x14ac:dyDescent="0.25">
      <c r="F4" t="s">
        <v>10</v>
      </c>
      <c r="G4">
        <v>1.5</v>
      </c>
      <c r="H4" t="s">
        <v>11</v>
      </c>
    </row>
    <row r="5" spans="1:12" x14ac:dyDescent="0.25">
      <c r="F5" t="s">
        <v>12</v>
      </c>
      <c r="G5" t="s">
        <v>13</v>
      </c>
      <c r="H5">
        <v>15</v>
      </c>
    </row>
    <row r="6" spans="1:12" x14ac:dyDescent="0.25">
      <c r="G6" t="s">
        <v>14</v>
      </c>
      <c r="H6">
        <v>24.6</v>
      </c>
    </row>
    <row r="7" spans="1:12" x14ac:dyDescent="0.25">
      <c r="G7" t="s">
        <v>15</v>
      </c>
      <c r="H7">
        <f>H6/H5</f>
        <v>1.6400000000000001</v>
      </c>
      <c r="I7" t="s">
        <v>16</v>
      </c>
    </row>
    <row r="8" spans="1:12" x14ac:dyDescent="0.25">
      <c r="F8" t="s">
        <v>17</v>
      </c>
      <c r="G8" t="s">
        <v>18</v>
      </c>
      <c r="H8" s="2">
        <f>(5*C1)/G1</f>
        <v>5.0000000000000001E-3</v>
      </c>
      <c r="I8" s="2">
        <f>H8*H13</f>
        <v>2.1276595744680853E-6</v>
      </c>
      <c r="J8" s="2"/>
      <c r="K8" s="2"/>
      <c r="L8" s="2"/>
    </row>
    <row r="9" spans="1:12" x14ac:dyDescent="0.25">
      <c r="G9" t="s">
        <v>19</v>
      </c>
      <c r="H9" s="2">
        <f>2/(C1*G1)</f>
        <v>8.0000000000000002E-3</v>
      </c>
      <c r="I9" s="2">
        <f>H9*H13</f>
        <v>3.4042553191489363E-6</v>
      </c>
      <c r="J9" s="2"/>
      <c r="K9" s="2"/>
      <c r="L9" s="2"/>
    </row>
    <row r="10" spans="1:12" x14ac:dyDescent="0.25">
      <c r="G10" t="s">
        <v>13</v>
      </c>
      <c r="H10" s="2">
        <v>47</v>
      </c>
      <c r="I10" s="2">
        <v>15</v>
      </c>
      <c r="J10" s="2"/>
      <c r="K10" s="2"/>
    </row>
    <row r="11" spans="1:12" x14ac:dyDescent="0.25">
      <c r="G11" t="s">
        <v>21</v>
      </c>
      <c r="H11" s="2">
        <f>0.03</f>
        <v>0.03</v>
      </c>
      <c r="I11" s="2">
        <v>24.6</v>
      </c>
      <c r="J11" s="2"/>
      <c r="K11" s="2"/>
    </row>
    <row r="12" spans="1:12" x14ac:dyDescent="0.25">
      <c r="G12" t="s">
        <v>10</v>
      </c>
      <c r="H12" s="2">
        <f>H11/H10</f>
        <v>6.382978723404255E-4</v>
      </c>
      <c r="I12" s="2">
        <f>I11/I10</f>
        <v>1.6400000000000001</v>
      </c>
      <c r="J12" s="2"/>
      <c r="K12" s="2"/>
    </row>
    <row r="13" spans="1:12" x14ac:dyDescent="0.25">
      <c r="H13" s="2">
        <f>H12/$G$4</f>
        <v>4.2553191489361702E-4</v>
      </c>
      <c r="I13" s="2">
        <f>I12/$G$4</f>
        <v>1.0933333333333335</v>
      </c>
      <c r="J13" s="2"/>
      <c r="K13" s="2"/>
    </row>
    <row r="17" spans="1:3" x14ac:dyDescent="0.25">
      <c r="A17" s="1"/>
      <c r="B17" s="1"/>
      <c r="C17" s="1"/>
    </row>
    <row r="18" spans="1:3" x14ac:dyDescent="0.25">
      <c r="A18">
        <v>80.34</v>
      </c>
      <c r="B18" s="1">
        <f>B19/A19 * A18</f>
        <v>64.790322580645153</v>
      </c>
      <c r="C18" s="1"/>
    </row>
    <row r="19" spans="1:3" x14ac:dyDescent="0.25">
      <c r="A19" s="1">
        <v>18.600000000000001</v>
      </c>
      <c r="B19" s="1">
        <v>15</v>
      </c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Timofei Tsypyshev</dc:creator>
  <cp:lastModifiedBy>Timofei Tsypyshev</cp:lastModifiedBy>
  <dcterms:created xsi:type="dcterms:W3CDTF">2015-06-05T18:19:34Z</dcterms:created>
  <dcterms:modified xsi:type="dcterms:W3CDTF">2024-03-04T16:50:26Z</dcterms:modified>
</cp:coreProperties>
</file>