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thachpham/Library/CloudStorage/Dropbox/PGI 2023/1_PCI_PGI_Report/3_Appendices/Vietnamese/"/>
    </mc:Choice>
  </mc:AlternateContent>
  <xr:revisionPtr revIDLastSave="0" documentId="13_ncr:1_{82127539-8819-674E-9020-020DB74D9D16}" xr6:coauthVersionLast="47" xr6:coauthVersionMax="47" xr10:uidLastSave="{00000000-0000-0000-0000-000000000000}"/>
  <bookViews>
    <workbookView xWindow="0" yWindow="500" windowWidth="28800" windowHeight="16480" tabRatio="657" xr2:uid="{00000000-000D-0000-FFFF-FFFF00000000}"/>
  </bookViews>
  <sheets>
    <sheet name="Tổng hợp" sheetId="1" r:id="rId1"/>
    <sheet name="Gia nhập thị trường" sheetId="2" r:id="rId2"/>
    <sheet name="Tiếp cận đất đai" sheetId="3" r:id="rId3"/>
    <sheet name="Tính Minh bạch" sheetId="4" r:id="rId4"/>
    <sheet name="Chi phí thời gian" sheetId="5" r:id="rId5"/>
    <sheet name="Chi phí không chính thức" sheetId="6" r:id="rId6"/>
    <sheet name="Cạnh tranh bình đẳng" sheetId="7" r:id="rId7"/>
    <sheet name="Tính Năng động" sheetId="9" r:id="rId8"/>
    <sheet name="Chính sách hỗ trợ DN" sheetId="8" r:id="rId9"/>
    <sheet name="Đào tạo lao động" sheetId="10" r:id="rId10"/>
    <sheet name="Thiết chế pháp lý và ANT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69" i="11" l="1"/>
  <c r="S69" i="11"/>
  <c r="R69" i="11"/>
  <c r="Q69" i="11"/>
  <c r="P69" i="11"/>
  <c r="O69" i="11"/>
  <c r="N69" i="11"/>
  <c r="M69" i="11"/>
  <c r="L69" i="11"/>
  <c r="K69" i="11"/>
  <c r="J69" i="11"/>
  <c r="I69" i="11"/>
  <c r="H69" i="11"/>
  <c r="G69" i="11"/>
  <c r="F69" i="11"/>
  <c r="E69" i="11"/>
  <c r="D69" i="11"/>
  <c r="C69" i="11"/>
  <c r="B69" i="11"/>
  <c r="T68" i="11"/>
  <c r="S68" i="11"/>
  <c r="R68" i="11"/>
  <c r="Q68" i="11"/>
  <c r="P68" i="11"/>
  <c r="O68" i="11"/>
  <c r="N68" i="11"/>
  <c r="M68" i="11"/>
  <c r="L68" i="11"/>
  <c r="K68" i="11"/>
  <c r="J68" i="11"/>
  <c r="I68" i="11"/>
  <c r="H68" i="11"/>
  <c r="G68" i="11"/>
  <c r="F68" i="11"/>
  <c r="E68" i="11"/>
  <c r="D68" i="11"/>
  <c r="C68" i="11"/>
  <c r="B68" i="11"/>
  <c r="T67" i="11"/>
  <c r="S67" i="11"/>
  <c r="R67" i="11"/>
  <c r="Q67" i="11"/>
  <c r="P67" i="11"/>
  <c r="O67" i="11"/>
  <c r="N67" i="11"/>
  <c r="M67" i="11"/>
  <c r="L67" i="11"/>
  <c r="K67" i="11"/>
  <c r="J67" i="11"/>
  <c r="I67" i="11"/>
  <c r="H67" i="11"/>
  <c r="G67" i="11"/>
  <c r="F67" i="11"/>
  <c r="E67" i="11"/>
  <c r="D67" i="11"/>
  <c r="C67" i="11"/>
  <c r="B67" i="11"/>
  <c r="A66" i="11"/>
  <c r="P66" i="11" s="1"/>
  <c r="M69" i="10"/>
  <c r="L69" i="10"/>
  <c r="K69" i="10"/>
  <c r="J69" i="10"/>
  <c r="I69" i="10"/>
  <c r="H69" i="10"/>
  <c r="G69" i="10"/>
  <c r="F69" i="10"/>
  <c r="E69" i="10"/>
  <c r="D69" i="10"/>
  <c r="C69" i="10"/>
  <c r="B69" i="10"/>
  <c r="M68" i="10"/>
  <c r="L68" i="10"/>
  <c r="K68" i="10"/>
  <c r="J68" i="10"/>
  <c r="I68" i="10"/>
  <c r="H68" i="10"/>
  <c r="G68" i="10"/>
  <c r="F68" i="10"/>
  <c r="E68" i="10"/>
  <c r="D68" i="10"/>
  <c r="C68" i="10"/>
  <c r="B68" i="10"/>
  <c r="M67" i="10"/>
  <c r="L67" i="10"/>
  <c r="K67" i="10"/>
  <c r="J67" i="10"/>
  <c r="I67" i="10"/>
  <c r="H67" i="10"/>
  <c r="G67" i="10"/>
  <c r="F67" i="10"/>
  <c r="E67" i="10"/>
  <c r="D67" i="10"/>
  <c r="C67" i="10"/>
  <c r="B67" i="10"/>
  <c r="A66" i="10"/>
  <c r="M66" i="10" s="1"/>
  <c r="O69" i="8"/>
  <c r="N69" i="8"/>
  <c r="M69" i="8"/>
  <c r="L69" i="8"/>
  <c r="K69" i="8"/>
  <c r="J69" i="8"/>
  <c r="I69" i="8"/>
  <c r="H69" i="8"/>
  <c r="G69" i="8"/>
  <c r="F69" i="8"/>
  <c r="E69" i="8"/>
  <c r="D69" i="8"/>
  <c r="C69" i="8"/>
  <c r="B69" i="8"/>
  <c r="O68" i="8"/>
  <c r="N68" i="8"/>
  <c r="M68" i="8"/>
  <c r="L68" i="8"/>
  <c r="K68" i="8"/>
  <c r="J68" i="8"/>
  <c r="I68" i="8"/>
  <c r="H68" i="8"/>
  <c r="G68" i="8"/>
  <c r="F68" i="8"/>
  <c r="E68" i="8"/>
  <c r="D68" i="8"/>
  <c r="C68" i="8"/>
  <c r="B68" i="8"/>
  <c r="O67" i="8"/>
  <c r="N67" i="8"/>
  <c r="M67" i="8"/>
  <c r="L67" i="8"/>
  <c r="K67" i="8"/>
  <c r="J67" i="8"/>
  <c r="I67" i="8"/>
  <c r="H67" i="8"/>
  <c r="G67" i="8"/>
  <c r="F67" i="8"/>
  <c r="E67" i="8"/>
  <c r="D67" i="8"/>
  <c r="C67" i="8"/>
  <c r="B67" i="8"/>
  <c r="A66" i="8"/>
  <c r="L66" i="8" s="1"/>
  <c r="K69" i="9"/>
  <c r="J69" i="9"/>
  <c r="I69" i="9"/>
  <c r="H69" i="9"/>
  <c r="G69" i="9"/>
  <c r="F69" i="9"/>
  <c r="E69" i="9"/>
  <c r="D69" i="9"/>
  <c r="C69" i="9"/>
  <c r="B69" i="9"/>
  <c r="K68" i="9"/>
  <c r="J68" i="9"/>
  <c r="I68" i="9"/>
  <c r="H68" i="9"/>
  <c r="G68" i="9"/>
  <c r="F68" i="9"/>
  <c r="E68" i="9"/>
  <c r="D68" i="9"/>
  <c r="C68" i="9"/>
  <c r="B68" i="9"/>
  <c r="K67" i="9"/>
  <c r="J67" i="9"/>
  <c r="I67" i="9"/>
  <c r="H67" i="9"/>
  <c r="G67" i="9"/>
  <c r="F67" i="9"/>
  <c r="E67" i="9"/>
  <c r="D67" i="9"/>
  <c r="C67" i="9"/>
  <c r="B67" i="9"/>
  <c r="A66" i="9"/>
  <c r="E66" i="9" s="1"/>
  <c r="M69" i="7"/>
  <c r="L69" i="7"/>
  <c r="K69" i="7"/>
  <c r="J69" i="7"/>
  <c r="I69" i="7"/>
  <c r="H69" i="7"/>
  <c r="G69" i="7"/>
  <c r="F69" i="7"/>
  <c r="E69" i="7"/>
  <c r="D69" i="7"/>
  <c r="C69" i="7"/>
  <c r="B69" i="7"/>
  <c r="M68" i="7"/>
  <c r="L68" i="7"/>
  <c r="K68" i="7"/>
  <c r="J68" i="7"/>
  <c r="I68" i="7"/>
  <c r="H68" i="7"/>
  <c r="G68" i="7"/>
  <c r="F68" i="7"/>
  <c r="E68" i="7"/>
  <c r="D68" i="7"/>
  <c r="C68" i="7"/>
  <c r="B68" i="7"/>
  <c r="M67" i="7"/>
  <c r="L67" i="7"/>
  <c r="K67" i="7"/>
  <c r="J67" i="7"/>
  <c r="I67" i="7"/>
  <c r="H67" i="7"/>
  <c r="G67" i="7"/>
  <c r="F67" i="7"/>
  <c r="E67" i="7"/>
  <c r="D67" i="7"/>
  <c r="C67" i="7"/>
  <c r="B67" i="7"/>
  <c r="A66" i="7"/>
  <c r="K66" i="7" s="1"/>
  <c r="R69" i="6"/>
  <c r="Q69" i="6"/>
  <c r="P69" i="6"/>
  <c r="O69" i="6"/>
  <c r="N69" i="6"/>
  <c r="M69" i="6"/>
  <c r="L69" i="6"/>
  <c r="K69" i="6"/>
  <c r="J69" i="6"/>
  <c r="I69" i="6"/>
  <c r="H69" i="6"/>
  <c r="G69" i="6"/>
  <c r="F69" i="6"/>
  <c r="E69" i="6"/>
  <c r="D69" i="6"/>
  <c r="C69" i="6"/>
  <c r="B69" i="6"/>
  <c r="R68" i="6"/>
  <c r="Q68" i="6"/>
  <c r="P68" i="6"/>
  <c r="O68" i="6"/>
  <c r="N68" i="6"/>
  <c r="M68" i="6"/>
  <c r="L68" i="6"/>
  <c r="K68" i="6"/>
  <c r="J68" i="6"/>
  <c r="I68" i="6"/>
  <c r="H68" i="6"/>
  <c r="G68" i="6"/>
  <c r="F68" i="6"/>
  <c r="E68" i="6"/>
  <c r="D68" i="6"/>
  <c r="C68" i="6"/>
  <c r="B68" i="6"/>
  <c r="R67" i="6"/>
  <c r="Q67" i="6"/>
  <c r="P67" i="6"/>
  <c r="O67" i="6"/>
  <c r="N67" i="6"/>
  <c r="M67" i="6"/>
  <c r="L67" i="6"/>
  <c r="K67" i="6"/>
  <c r="J67" i="6"/>
  <c r="I67" i="6"/>
  <c r="H67" i="6"/>
  <c r="G67" i="6"/>
  <c r="F67" i="6"/>
  <c r="E67" i="6"/>
  <c r="D67" i="6"/>
  <c r="C67" i="6"/>
  <c r="B67" i="6"/>
  <c r="A66" i="6"/>
  <c r="Q66" i="6" s="1"/>
  <c r="P69" i="5"/>
  <c r="O69" i="5"/>
  <c r="N69" i="5"/>
  <c r="M69" i="5"/>
  <c r="L69" i="5"/>
  <c r="K69" i="5"/>
  <c r="J69" i="5"/>
  <c r="I69" i="5"/>
  <c r="H69" i="5"/>
  <c r="G69" i="5"/>
  <c r="F69" i="5"/>
  <c r="E69" i="5"/>
  <c r="D69" i="5"/>
  <c r="C69" i="5"/>
  <c r="B69" i="5"/>
  <c r="P68" i="5"/>
  <c r="O68" i="5"/>
  <c r="N68" i="5"/>
  <c r="M68" i="5"/>
  <c r="L68" i="5"/>
  <c r="K68" i="5"/>
  <c r="J68" i="5"/>
  <c r="I68" i="5"/>
  <c r="H68" i="5"/>
  <c r="G68" i="5"/>
  <c r="F68" i="5"/>
  <c r="E68" i="5"/>
  <c r="D68" i="5"/>
  <c r="C68" i="5"/>
  <c r="B68" i="5"/>
  <c r="P67" i="5"/>
  <c r="O67" i="5"/>
  <c r="N67" i="5"/>
  <c r="M67" i="5"/>
  <c r="L67" i="5"/>
  <c r="K67" i="5"/>
  <c r="J67" i="5"/>
  <c r="I67" i="5"/>
  <c r="H67" i="5"/>
  <c r="G67" i="5"/>
  <c r="F67" i="5"/>
  <c r="E67" i="5"/>
  <c r="D67" i="5"/>
  <c r="C67" i="5"/>
  <c r="B67" i="5"/>
  <c r="F66" i="5"/>
  <c r="A66" i="5"/>
  <c r="M66" i="5" s="1"/>
  <c r="S69" i="4"/>
  <c r="R69" i="4"/>
  <c r="Q69" i="4"/>
  <c r="P69" i="4"/>
  <c r="O69" i="4"/>
  <c r="N69" i="4"/>
  <c r="M69" i="4"/>
  <c r="L69" i="4"/>
  <c r="K69" i="4"/>
  <c r="J69" i="4"/>
  <c r="I69" i="4"/>
  <c r="H69" i="4"/>
  <c r="G69" i="4"/>
  <c r="F69" i="4"/>
  <c r="E69" i="4"/>
  <c r="D69" i="4"/>
  <c r="C69" i="4"/>
  <c r="B69" i="4"/>
  <c r="S68" i="4"/>
  <c r="R68" i="4"/>
  <c r="Q68" i="4"/>
  <c r="P68" i="4"/>
  <c r="O68" i="4"/>
  <c r="N68" i="4"/>
  <c r="M68" i="4"/>
  <c r="L68" i="4"/>
  <c r="K68" i="4"/>
  <c r="J68" i="4"/>
  <c r="I68" i="4"/>
  <c r="H68" i="4"/>
  <c r="G68" i="4"/>
  <c r="F68" i="4"/>
  <c r="E68" i="4"/>
  <c r="D68" i="4"/>
  <c r="C68" i="4"/>
  <c r="B68" i="4"/>
  <c r="S67" i="4"/>
  <c r="R67" i="4"/>
  <c r="Q67" i="4"/>
  <c r="P67" i="4"/>
  <c r="O67" i="4"/>
  <c r="N67" i="4"/>
  <c r="M67" i="4"/>
  <c r="L67" i="4"/>
  <c r="K67" i="4"/>
  <c r="J67" i="4"/>
  <c r="I67" i="4"/>
  <c r="H67" i="4"/>
  <c r="G67" i="4"/>
  <c r="F67" i="4"/>
  <c r="E67" i="4"/>
  <c r="D67" i="4"/>
  <c r="C67" i="4"/>
  <c r="B67" i="4"/>
  <c r="A66" i="4"/>
  <c r="P66" i="4" s="1"/>
  <c r="P69" i="3"/>
  <c r="O69" i="3"/>
  <c r="N69" i="3"/>
  <c r="M69" i="3"/>
  <c r="L69" i="3"/>
  <c r="K69" i="3"/>
  <c r="J69" i="3"/>
  <c r="I69" i="3"/>
  <c r="H69" i="3"/>
  <c r="G69" i="3"/>
  <c r="F69" i="3"/>
  <c r="E69" i="3"/>
  <c r="D69" i="3"/>
  <c r="C69" i="3"/>
  <c r="B69" i="3"/>
  <c r="P68" i="3"/>
  <c r="O68" i="3"/>
  <c r="N68" i="3"/>
  <c r="M68" i="3"/>
  <c r="L68" i="3"/>
  <c r="K68" i="3"/>
  <c r="J68" i="3"/>
  <c r="I68" i="3"/>
  <c r="H68" i="3"/>
  <c r="G68" i="3"/>
  <c r="F68" i="3"/>
  <c r="E68" i="3"/>
  <c r="D68" i="3"/>
  <c r="C68" i="3"/>
  <c r="B68" i="3"/>
  <c r="P67" i="3"/>
  <c r="O67" i="3"/>
  <c r="N67" i="3"/>
  <c r="M67" i="3"/>
  <c r="L67" i="3"/>
  <c r="K67" i="3"/>
  <c r="J67" i="3"/>
  <c r="I67" i="3"/>
  <c r="H67" i="3"/>
  <c r="G67" i="3"/>
  <c r="F67" i="3"/>
  <c r="E67" i="3"/>
  <c r="D67" i="3"/>
  <c r="C67" i="3"/>
  <c r="B67" i="3"/>
  <c r="A66" i="3"/>
  <c r="L66" i="3" s="1"/>
  <c r="U69" i="2"/>
  <c r="T69" i="2"/>
  <c r="S69" i="2"/>
  <c r="R69" i="2"/>
  <c r="Q69" i="2"/>
  <c r="P69" i="2"/>
  <c r="O69" i="2"/>
  <c r="N69" i="2"/>
  <c r="M69" i="2"/>
  <c r="L69" i="2"/>
  <c r="K69" i="2"/>
  <c r="J69" i="2"/>
  <c r="I69" i="2"/>
  <c r="H69" i="2"/>
  <c r="G69" i="2"/>
  <c r="F69" i="2"/>
  <c r="E69" i="2"/>
  <c r="D69" i="2"/>
  <c r="C69" i="2"/>
  <c r="B69" i="2"/>
  <c r="U68" i="2"/>
  <c r="T68" i="2"/>
  <c r="S68" i="2"/>
  <c r="R68" i="2"/>
  <c r="Q68" i="2"/>
  <c r="P68" i="2"/>
  <c r="O68" i="2"/>
  <c r="N68" i="2"/>
  <c r="M68" i="2"/>
  <c r="L68" i="2"/>
  <c r="K68" i="2"/>
  <c r="J68" i="2"/>
  <c r="I68" i="2"/>
  <c r="H68" i="2"/>
  <c r="G68" i="2"/>
  <c r="F68" i="2"/>
  <c r="E68" i="2"/>
  <c r="D68" i="2"/>
  <c r="C68" i="2"/>
  <c r="B68" i="2"/>
  <c r="U67" i="2"/>
  <c r="T67" i="2"/>
  <c r="S67" i="2"/>
  <c r="R67" i="2"/>
  <c r="Q67" i="2"/>
  <c r="P67" i="2"/>
  <c r="O67" i="2"/>
  <c r="N67" i="2"/>
  <c r="M67" i="2"/>
  <c r="L67" i="2"/>
  <c r="K67" i="2"/>
  <c r="J67" i="2"/>
  <c r="I67" i="2"/>
  <c r="H67" i="2"/>
  <c r="G67" i="2"/>
  <c r="F67" i="2"/>
  <c r="E67" i="2"/>
  <c r="D67" i="2"/>
  <c r="C67" i="2"/>
  <c r="B67" i="2"/>
  <c r="A66" i="2"/>
  <c r="Q66" i="2" s="1"/>
  <c r="K69" i="1"/>
  <c r="J69" i="1"/>
  <c r="I69" i="1"/>
  <c r="H69" i="1"/>
  <c r="G69" i="1"/>
  <c r="F69" i="1"/>
  <c r="E69" i="1"/>
  <c r="D69" i="1"/>
  <c r="C69" i="1"/>
  <c r="B69" i="1"/>
  <c r="K68" i="1"/>
  <c r="J68" i="1"/>
  <c r="I68" i="1"/>
  <c r="H68" i="1"/>
  <c r="G68" i="1"/>
  <c r="F68" i="1"/>
  <c r="E68" i="1"/>
  <c r="D68" i="1"/>
  <c r="C68" i="1"/>
  <c r="B68" i="1"/>
  <c r="K67" i="1"/>
  <c r="J67" i="1"/>
  <c r="I67" i="1"/>
  <c r="H67" i="1"/>
  <c r="G67" i="1"/>
  <c r="F67" i="1"/>
  <c r="E67" i="1"/>
  <c r="D67" i="1"/>
  <c r="C67" i="1"/>
  <c r="B67" i="1"/>
  <c r="K66" i="1"/>
  <c r="J66" i="1"/>
  <c r="I66" i="1"/>
  <c r="H66" i="1"/>
  <c r="G66" i="1"/>
  <c r="F66" i="1"/>
  <c r="E66" i="1"/>
  <c r="D66" i="1"/>
  <c r="C66" i="1"/>
  <c r="B66" i="1"/>
  <c r="B66" i="6" l="1"/>
  <c r="C66" i="6"/>
  <c r="G66" i="6"/>
  <c r="J66" i="6"/>
  <c r="N66" i="5"/>
  <c r="N66" i="6"/>
  <c r="H66" i="9"/>
  <c r="F66" i="2"/>
  <c r="G66" i="2"/>
  <c r="H66" i="3"/>
  <c r="D66" i="9"/>
  <c r="U66" i="2"/>
  <c r="D66" i="7"/>
  <c r="F66" i="9"/>
  <c r="S66" i="2"/>
  <c r="M66" i="3"/>
  <c r="K66" i="6"/>
  <c r="L66" i="7"/>
  <c r="G66" i="9"/>
  <c r="O66" i="6"/>
  <c r="J66" i="9"/>
  <c r="M66" i="2"/>
  <c r="C66" i="11"/>
  <c r="C66" i="2"/>
  <c r="O66" i="2"/>
  <c r="D66" i="11"/>
  <c r="B66" i="2"/>
  <c r="N66" i="2"/>
  <c r="E66" i="2"/>
  <c r="R66" i="2"/>
  <c r="E66" i="3"/>
  <c r="M66" i="6"/>
  <c r="H66" i="10"/>
  <c r="K66" i="11"/>
  <c r="L66" i="11"/>
  <c r="K66" i="9"/>
  <c r="G66" i="8"/>
  <c r="S66" i="11"/>
  <c r="J66" i="2"/>
  <c r="P66" i="3"/>
  <c r="E66" i="6"/>
  <c r="R66" i="6"/>
  <c r="G66" i="7"/>
  <c r="B66" i="9"/>
  <c r="H66" i="8"/>
  <c r="T66" i="11"/>
  <c r="K66" i="2"/>
  <c r="F66" i="6"/>
  <c r="H66" i="7"/>
  <c r="C66" i="9"/>
  <c r="O66" i="8"/>
  <c r="E66" i="7"/>
  <c r="M66" i="7"/>
  <c r="E66" i="8"/>
  <c r="M66" i="8"/>
  <c r="F66" i="10"/>
  <c r="I66" i="11"/>
  <c r="Q66" i="11"/>
  <c r="F66" i="3"/>
  <c r="N66" i="3"/>
  <c r="B66" i="4"/>
  <c r="J66" i="4"/>
  <c r="R66" i="4"/>
  <c r="G66" i="5"/>
  <c r="O66" i="5"/>
  <c r="D66" i="2"/>
  <c r="L66" i="2"/>
  <c r="T66" i="2"/>
  <c r="G66" i="3"/>
  <c r="O66" i="3"/>
  <c r="C66" i="4"/>
  <c r="K66" i="4"/>
  <c r="S66" i="4"/>
  <c r="H66" i="5"/>
  <c r="P66" i="5"/>
  <c r="D66" i="6"/>
  <c r="L66" i="6"/>
  <c r="F66" i="7"/>
  <c r="I66" i="9"/>
  <c r="F66" i="8"/>
  <c r="N66" i="8"/>
  <c r="G66" i="10"/>
  <c r="B66" i="11"/>
  <c r="J66" i="11"/>
  <c r="R66" i="11"/>
  <c r="M66" i="4"/>
  <c r="B66" i="5"/>
  <c r="J66" i="5"/>
  <c r="I66" i="10"/>
  <c r="I66" i="4"/>
  <c r="Q66" i="4"/>
  <c r="I66" i="3"/>
  <c r="E66" i="4"/>
  <c r="I66" i="7"/>
  <c r="I66" i="8"/>
  <c r="B66" i="10"/>
  <c r="J66" i="10"/>
  <c r="E66" i="11"/>
  <c r="M66" i="11"/>
  <c r="D66" i="4"/>
  <c r="L66" i="4"/>
  <c r="H66" i="2"/>
  <c r="P66" i="2"/>
  <c r="C66" i="3"/>
  <c r="K66" i="3"/>
  <c r="G66" i="4"/>
  <c r="O66" i="4"/>
  <c r="D66" i="5"/>
  <c r="L66" i="5"/>
  <c r="H66" i="6"/>
  <c r="P66" i="6"/>
  <c r="B66" i="7"/>
  <c r="J66" i="7"/>
  <c r="B66" i="8"/>
  <c r="J66" i="8"/>
  <c r="C66" i="10"/>
  <c r="K66" i="10"/>
  <c r="F66" i="11"/>
  <c r="N66" i="11"/>
  <c r="I66" i="5"/>
  <c r="B66" i="3"/>
  <c r="J66" i="3"/>
  <c r="F66" i="4"/>
  <c r="N66" i="4"/>
  <c r="C66" i="5"/>
  <c r="K66" i="5"/>
  <c r="I66" i="2"/>
  <c r="D66" i="3"/>
  <c r="H66" i="4"/>
  <c r="E66" i="5"/>
  <c r="I66" i="6"/>
  <c r="C66" i="7"/>
  <c r="C66" i="8"/>
  <c r="K66" i="8"/>
  <c r="D66" i="10"/>
  <c r="L66" i="10"/>
  <c r="G66" i="11"/>
  <c r="O66" i="11"/>
  <c r="D66" i="8"/>
  <c r="E66" i="10"/>
  <c r="H66" i="11"/>
</calcChain>
</file>

<file path=xl/sharedStrings.xml><?xml version="1.0" encoding="utf-8"?>
<sst xmlns="http://schemas.openxmlformats.org/spreadsheetml/2006/main" count="1604" uniqueCount="228">
  <si>
    <t>Thấp nhất</t>
  </si>
  <si>
    <t>Trung vị</t>
  </si>
  <si>
    <t>Cao nhất</t>
  </si>
  <si>
    <t>Tỉnh/Thành phố</t>
  </si>
  <si>
    <t>CSTP 1: Gia nhập thị trường</t>
  </si>
  <si>
    <t>CSTP 2: Tiếp cận đất đai</t>
  </si>
  <si>
    <t>CSTP 3: Tính Minh bạch</t>
  </si>
  <si>
    <t>CSTP 4: Chi phí thời gian</t>
  </si>
  <si>
    <t>CSTP 5: Chi phí không chính thức</t>
  </si>
  <si>
    <t>CSTP 6: Cạnh tranh bình đẳng</t>
  </si>
  <si>
    <t>CSTP 9: Đào tạo lao động</t>
  </si>
  <si>
    <t>CSTP 2: Tiếp cận đất đai và ổn định trong sử dụng đất</t>
  </si>
  <si>
    <t>CSTP 7: Tính năng động và tiên phong của chính quyền</t>
  </si>
  <si>
    <t>CSTP 8: Chính sách hỗ trợ doanh nghiệp</t>
  </si>
  <si>
    <t>Tỷ lệ DN phải chờ hơn BA tháng để hoàn thành tất cả các thủ tục để chính thức hoạt động (%)</t>
  </si>
  <si>
    <t>Tỷ lệ DN phải chờ hơn MỘT tháng để hoàn thành tất cả các thủ tục để chính thức hoạt động (%)</t>
  </si>
  <si>
    <t>Số ngày chờ đợi để được cấp GCNQSDĐ (trung vị)</t>
  </si>
  <si>
    <t>Thông tin, dữ liệu về đất đai không được cung cấp thuận lợi, nhanh chóng (%)</t>
  </si>
  <si>
    <t>Tiếp cận tài liệu quy hoạch (1=Không thể; 5=Rất dễ)</t>
  </si>
  <si>
    <t>Tiếp cận tài liệu pháp lý (1=Không thể; 5=Rất dễ)</t>
  </si>
  <si>
    <t>Tỷ lệ DN nhận được thông tin, văn bản cần khi yêu cầu cơ quan trong tỉnh cung cấp (% )</t>
  </si>
  <si>
    <t>Số ngày chờ đợi để nhận được thông tin, văn bản yêu cầu (Trung vị)</t>
  </si>
  <si>
    <t>Cần có "mối quan hệ" để có được các tài liệu của tỉnh (% Quan trọng hoặc Rất quan trọng)</t>
  </si>
  <si>
    <t>Tỷ lệ DN thường xuyên truy cập vào website của UBND tỉnh  (%)</t>
  </si>
  <si>
    <t>Chất lượng website của tỉnh - Điều chỉnh năm 2021</t>
  </si>
  <si>
    <t>Tỷ lệ DN dành hơn 10% quỹ thời gian để tìm hiểu và thực hiện các quy định pháp luật của Nhà nước (%)</t>
  </si>
  <si>
    <t>Tỷ lệ DN cho biết nội dung làm việc của các đoàn thanh, kiểm tra bị trùng lặp  (%)</t>
  </si>
  <si>
    <t>Số giờ thanh, kiểm tra thuế mỗi cuộc (trung vị)</t>
  </si>
  <si>
    <t>Chi trả " hoa hồng" là cần thiết để có cơ hội thắng thầu (% Đồng ý)</t>
  </si>
  <si>
    <t>Có tranh chấp song không lựa chọn Tòa án để giải quyết do lo ngại tình trạng "chạy án" là phổ biến (%)</t>
  </si>
  <si>
    <t xml:space="preserve">UBND tỉnh năng động và sáng tạo trong việc giải quyết các vấn đề mới phát sinh (% Đồng ý) </t>
  </si>
  <si>
    <t>Tỷ lệ nhà cung cấp dịch vụ trên tổng số doanh nghiệp (%)</t>
  </si>
  <si>
    <t>Tỷ lệ nhà cung cấp tư nhân và nước ngoài trên tổng số nhà cung cấp dịch vụ (%)</t>
  </si>
  <si>
    <t>Tỷ lệ chi phí đào tạo lao động trong tổng chi phí kinh doanh (%)</t>
  </si>
  <si>
    <t>Tỷ lệ chi phí tuyển dụng lao động trong tổng chi phí kinh doanh (%)</t>
  </si>
  <si>
    <t>Giáo dục dạy nghề tại tỉnh có chất lượng tốt (% Đồng ý)</t>
  </si>
  <si>
    <t>Tỷ lệ lao động từ 15 tuổi trở lên đang làm việc tại địa phương đã qua đào tạo (%, TCTK)</t>
  </si>
  <si>
    <t>Giáo dục phổ thông tại tỉnh có chất lượng tốt (% Đồng ý)</t>
  </si>
  <si>
    <t>Hệ thống pháp luật có cơ chế giúp DN tố cáo hành vi sai phạm của CBNN (% Thường xuyên hoặc Luôn luôn)</t>
  </si>
  <si>
    <t>Tỷ lệ DN tin tưởng vào khả năng bảo vệ của pháp luật về vấn đề bản quyền hoặc thực thi hợp đồng (% Đồng ý)</t>
  </si>
  <si>
    <t xml:space="preserve">Tỷ lệ DN sẵn sàng sử dụng tòa án để giải quyết các tranh chấp (%)  </t>
  </si>
  <si>
    <t>Tỷ lệ DN tin rằng cấp trên không bao che và sẽ nghiêm túc xử lý kỷ luật cán bộ sai phạm (% Đồng ý)</t>
  </si>
  <si>
    <t>Tòa án các cấp của tỉnh xét xử các vụ kiện kinh tế đúng pháp luật (% Đồng ý)</t>
  </si>
  <si>
    <t>Tòa án các cấp của tỉnh xử các vụ kiện kinh tế nhanh chóng (% Đồng ý)</t>
  </si>
  <si>
    <t>Phán quyết của tòa án được thi hành nhanh chóng (% Đồng ý)</t>
  </si>
  <si>
    <t xml:space="preserve">Các cơ quan trợ giúp pháp lý hỗ trợ doanh nghiệp dùng luật để khởi kiện khi có tranh chấp (% Đồng ý)  </t>
  </si>
  <si>
    <t>Các chi phí chính thức từ khi khởi kiện đến khi bản án được thi hành ở mức chấp nhận được (% Đồng ý) - Biến mới năm 2021</t>
  </si>
  <si>
    <t>Các chi phí không chính thức từ khi khởi kiện đến khi bản án được thi hành ở mức chấp nhận được (% Đồng ý) - Biến mới năm 2021</t>
  </si>
  <si>
    <t>Phán quyết của toà án là công bằng (% Đồng ý)</t>
  </si>
  <si>
    <t>Tỷ lệ các vụ án kinh tế đã được giải quyết (%, TANDTC)</t>
  </si>
  <si>
    <t>Tỷ lệ nguyên đơn ngoài quốc doanh trên tổng số nguyên đơn tại Toà án kinh tế tỉnh (%, TANDTC)</t>
  </si>
  <si>
    <t>Số lượng vụ việc tranh chấp của các doanh nghiệp ngoài quốc doanh do Tòa án kinh tế cấp tỉnh thụ lý trên 100 doanh nghiệp (TANDTC)</t>
  </si>
  <si>
    <t xml:space="preserve"> Tình hình an ninh trật tự trên địa bàn tỉnh là tốt (%)</t>
  </si>
  <si>
    <t>Tỷ lệ DN bị trộm cắp hoặc đột nhập vào năm vừa qua (%)</t>
  </si>
  <si>
    <t>Cơ quan công an sở tại xử lý vụ việc của DN hiệu quả (%)</t>
  </si>
  <si>
    <t>Tỷ lệ DN phải trả tiền bảo kê cho các băng nhóm côn đồ, tổ chức xã hội đen để yên ổn làm ăn (%)</t>
  </si>
  <si>
    <t>Vùng</t>
  </si>
  <si>
    <t>CSTP 10: Thiết chế pháp lý &amp; An ninh trật tự</t>
  </si>
  <si>
    <t>An Giang</t>
  </si>
  <si>
    <t>BRVT</t>
  </si>
  <si>
    <t>Bắc Giang</t>
  </si>
  <si>
    <t>Bắc Kạn</t>
  </si>
  <si>
    <t>Bạc Liêu</t>
  </si>
  <si>
    <t>Bắc Ninh</t>
  </si>
  <si>
    <t>Bến Tre</t>
  </si>
  <si>
    <t>Bình Định</t>
  </si>
  <si>
    <t>Bình Dương</t>
  </si>
  <si>
    <t>Bình Phước</t>
  </si>
  <si>
    <t>Bình Thuận</t>
  </si>
  <si>
    <t>Cà Mau</t>
  </si>
  <si>
    <t>Cần Thơ</t>
  </si>
  <si>
    <t>Cao Bằng</t>
  </si>
  <si>
    <t>Đà Nẵng</t>
  </si>
  <si>
    <t>Đắk Lắk</t>
  </si>
  <si>
    <t>Đắk Nông</t>
  </si>
  <si>
    <t>Điện Biên</t>
  </si>
  <si>
    <t>Đồng Nai</t>
  </si>
  <si>
    <t>Đồng Tháp</t>
  </si>
  <si>
    <t>Gia Lai</t>
  </si>
  <si>
    <t>TP.HCM</t>
  </si>
  <si>
    <t>Hà Giang</t>
  </si>
  <si>
    <t>Hà Nam</t>
  </si>
  <si>
    <t>Hà Nội</t>
  </si>
  <si>
    <t>Hà Tĩnh</t>
  </si>
  <si>
    <t>Hải Dương</t>
  </si>
  <si>
    <t>Hải Phòng</t>
  </si>
  <si>
    <t>Hậu Giang</t>
  </si>
  <si>
    <t>Hòa Bình</t>
  </si>
  <si>
    <t>Hưng Yên</t>
  </si>
  <si>
    <t>Khánh Hòa</t>
  </si>
  <si>
    <t>Kiên Giang</t>
  </si>
  <si>
    <t>Kon Tum</t>
  </si>
  <si>
    <t>Lai Châu</t>
  </si>
  <si>
    <t>Lâm Đồng</t>
  </si>
  <si>
    <t>Lạng Sơn</t>
  </si>
  <si>
    <t>Lào Cai</t>
  </si>
  <si>
    <t>Long An</t>
  </si>
  <si>
    <t>Nam Định</t>
  </si>
  <si>
    <t>Nghệ An</t>
  </si>
  <si>
    <t>Ninh Bình</t>
  </si>
  <si>
    <t>Ninh Thuận</t>
  </si>
  <si>
    <t>Phú Thọ</t>
  </si>
  <si>
    <t>Phú Yên</t>
  </si>
  <si>
    <t>Quảng Bình</t>
  </si>
  <si>
    <t>Quảng Nam</t>
  </si>
  <si>
    <t>Quảng Ngãi</t>
  </si>
  <si>
    <t>Quảng Ninh</t>
  </si>
  <si>
    <t>Quảng Trị</t>
  </si>
  <si>
    <t>Sóc Trăng</t>
  </si>
  <si>
    <t>Sơn La</t>
  </si>
  <si>
    <t>TT-Huế</t>
  </si>
  <si>
    <t>Tây Ninh</t>
  </si>
  <si>
    <t>Thái Bình</t>
  </si>
  <si>
    <t>Thái Nguyên</t>
  </si>
  <si>
    <t>Thanh Hóa</t>
  </si>
  <si>
    <t>Tiền Giang</t>
  </si>
  <si>
    <t>Trà Vinh</t>
  </si>
  <si>
    <t>Tuyên Quang</t>
  </si>
  <si>
    <t>Vĩnh Long</t>
  </si>
  <si>
    <t>Vĩnh Phúc</t>
  </si>
  <si>
    <t>Yên Bái</t>
  </si>
  <si>
    <t>Đồng bằng Sông Cửu Long</t>
  </si>
  <si>
    <t>Đông Nam Bộ</t>
  </si>
  <si>
    <t>Trung du miền núi phía Bắc</t>
  </si>
  <si>
    <t>Đồng bằng sông Hồng</t>
  </si>
  <si>
    <t>Duyên hải miền Trung</t>
  </si>
  <si>
    <t>Tây Nguyên</t>
  </si>
  <si>
    <t>Thủ tục tiếp cận tín dụng cho DNNVV là dễ thực hiện  (%)</t>
  </si>
  <si>
    <t xml:space="preserve">Thủ tục tiếp cận hỗ trợ nâng cao năng lực quản trị doanh nghiệp là dễ thực hiện (%) </t>
  </si>
  <si>
    <t xml:space="preserve">Thủ tục tiếp cận mặt bằng tại các KCN/CCN là dễ thực hiện (%) </t>
  </si>
  <si>
    <t xml:space="preserve">Thủ tục tiếp cận dịch vụ tư vấn pháp luật là dễ thực hiện (%) </t>
  </si>
  <si>
    <t>Thủ tục tiếp cận dịch vụ tư vấn thông tin thị trường là dễ thực hiện  (%)</t>
  </si>
  <si>
    <t>Thủ tục tiếp cận các chương trình đào tạo, tập huấn về khởi sự kinh doanh và quản trị doanh nghiệp là dễ thực hiện  (%)</t>
  </si>
  <si>
    <t>Thủ tục tiếp cận các chương trình đào tạo nghề cho người lao động là dễ thực hiện  (%)</t>
  </si>
  <si>
    <t xml:space="preserve">Vướng mắc trong thực hiện các văn bản thực thi các hiệp định thương mại tự do (FTA) được CQNN địa phương giải đáp hiệu quả (%) </t>
  </si>
  <si>
    <t>Chất lượng cung cấp thông tin liên quan đến các FTA của các CQNN địa phương đáp ứng nhu cầu của doanh nghiệp (%)</t>
  </si>
  <si>
    <t>Tỷ lệ DN có biết đến các chương trình hỗ trợ doanh nghiệp tận dụng cơ hội của các FTAs (%)</t>
  </si>
  <si>
    <t>Tỷ lệ DN đánh giá việc thực hiện thủ tục để hưởng hỗ trợ từ chương trình hỗ trợ DN tận dụng cơ hội từ các FTAs là thuận lợi (%)</t>
  </si>
  <si>
    <t>Tỷ lệ doanh nghiệp có chi trả  chi phí không chính thức (%)</t>
  </si>
  <si>
    <t>Tỷ lệ doanh nghiệp phản ánh hiện tượng nhũng nhiễu khi giải quyết thủ tục cho DN là phổ biến (%)</t>
  </si>
  <si>
    <t>Tỷ lệ DN trả CPKCT khi thực hiện thủ tục ĐKDN / sửa đổi ĐKDN (%)</t>
  </si>
  <si>
    <t>Tỷ lệ doanh nghiệp cho biết công việc đạt được kết quả mong đợi sau khi đã trả CPKCT (% thường xuyên hoặc luôn luôn)</t>
  </si>
  <si>
    <t xml:space="preserve">Các khoản CPKCT ở mức chấp nhận được (% Đồng ý)  </t>
  </si>
  <si>
    <t>Tỷ lệ DN chi trả CPKCT cho cán bộ thanh, kiểm tra (%)</t>
  </si>
  <si>
    <t>Tỷ lệ DN trả CPKCT khi thực hiện thủ tục đề nghị cấp giấy phép kinh doanh có điều kiện (%)</t>
  </si>
  <si>
    <t>Tỷ lệ DN trả CPKCT cho cán bộ thanh, kiểm tra môi trường (%)</t>
  </si>
  <si>
    <t xml:space="preserve">Tỷ lệ DN trả CPKCT cho cán bộ quản lý thị trường (%) </t>
  </si>
  <si>
    <t xml:space="preserve">Tỷ lệ DN trả CPKCT cho cán bộ thanh, kiểm tra thuế (%)  </t>
  </si>
  <si>
    <t>Tỷ lệ DN trả CPKCT cho cán bộ thanh, kiểm tra xây dựng  (%)</t>
  </si>
  <si>
    <t xml:space="preserve"> DN phải chi hơn 10% doanh thu cho các loại CPKCT (%)</t>
  </si>
  <si>
    <t>Tỷ lệ DN chi trả CPKCT để đẩy nhanh việc thực hiện thủ tục đất đai (%)</t>
  </si>
  <si>
    <t>Tỷ lệ DN cho biết phải sửa đổi, bổ sung hồ sơ ĐKDN từ 2 lần trở lên (%)</t>
  </si>
  <si>
    <t>Tỷ lệ DN đăng ký hoặc sửa đổi ĐKDN thông qua hình thức mới như đăng ký trực tuyến, đăng ký ở trung tâm hành chính công hoặc qua bưu điện (%)</t>
  </si>
  <si>
    <t xml:space="preserve">Thủ tục tại bộ phận Một cửa được niêm yết công khai (%)  </t>
  </si>
  <si>
    <t xml:space="preserve">Cán bộ tại  bộ phận Một cửa am hiểu về chuyên môn (%)  </t>
  </si>
  <si>
    <t xml:space="preserve">Hướng dẫn thủ tục rõ ràng, đầy đủ  tại bộ phận Một cửa (%)  </t>
  </si>
  <si>
    <t xml:space="preserve">Cán bộ tại bộ phận Một cửa nhiệt tình, thân thiện (%)  </t>
  </si>
  <si>
    <t xml:space="preserve">Hướng dẫn thủ tục cấp phép kinh doanh có điều kiện là rõ ràng, đầy đủ (%) </t>
  </si>
  <si>
    <t xml:space="preserve">Doanh nghiệp không gặp khó khăn gì khi thực hiện thủ tục cấp phép kinh doanh có điều kiện (%) </t>
  </si>
  <si>
    <t>Quy trình giải quyết thủ tục cấp phép kinh doanh có điều kiện đúng như văn bản quy định (%)</t>
  </si>
  <si>
    <t>Thời gian thực hiện thủ tục cấp phép kinh doanh có điều kiện không kéo dài hơn so với văn bản quy định  (%)</t>
  </si>
  <si>
    <t>Chi phí cấp phép kinh doanh có điều kiện không vượt quá mức phí, lệ phí được quy định trong văn bản pháp luật (%)</t>
  </si>
  <si>
    <t>Tỷ lệ DN phải trì hoãn/hủy bỏ kế hoạch kinh doanh do những khó khăn gặp phải khi thực hiện thủ tục ĐKDN (%)</t>
  </si>
  <si>
    <t xml:space="preserve">Tỷ lệ DN phải hủy bỏ kế hoạch kinh doanh do những khó khăn gặp phải khi thực hiện thủ tục đề nghị cấp Giấy phép kinh doanh có điều kiện (%) </t>
  </si>
  <si>
    <t xml:space="preserve">Tỷ lệ doanh nghiệp đồng ý với nhận định cán bộ nhà nước thân thiện (%) </t>
  </si>
  <si>
    <t xml:space="preserve">Tỷ lệ doanh nghiệp đồng ý với nhận định cán bộ nhà nước giải quyết công việc hiệu quả (%)  </t>
  </si>
  <si>
    <t xml:space="preserve">Tỷ lệ doanh nghiệp cho biết thủ tục giấy tờ đơn giản (%)    </t>
  </si>
  <si>
    <t xml:space="preserve">Tỷ lệ doanh nghiệp cho biế phí, lệ phí được công khai (%)  </t>
  </si>
  <si>
    <t>Thời gian thực hiện TTHC được rút ngắn hơn so với quy định (%)</t>
  </si>
  <si>
    <t>Tỷ lệ DN không gặp khó khăn khi thực hiện TTHC trực tuyến (%)</t>
  </si>
  <si>
    <t>Tỷ lệ doanh nghiệp cho biết thực hiện TTHC trực tuyến giúp tiết giảm thời gian (%)</t>
  </si>
  <si>
    <t>Tỷ lệ doanh nghiệp cho biế thực hiện TTHC trực tuyến giúp tiết giảm chi phí  (%)</t>
  </si>
  <si>
    <t>Tỷ lệ DN cho biết bị thanh kiểm tra trên 3 lần một năm  (%)</t>
  </si>
  <si>
    <t xml:space="preserve">Tỷ lệ doanh nghiệp  cho biết  không cần phải đi lại nhiều lần để lấy dấu và chữ ký (%)  </t>
  </si>
  <si>
    <t>Tỷ lệ DN phản ánh cán bộ thanh, kiểm tra lợi dụng thực thi công vụ nhũng nhiễu doanh nghiệp (%)</t>
  </si>
  <si>
    <t>Tỷ lệ doannh nghiệp không gặp cản trở về tiếp cận đất đai hoặc mở rộng mặt bằng kinh doanh (%)</t>
  </si>
  <si>
    <t>Tỷ lệ doanh nghiệp gặp khó khăn về thiếu quỹ đất sạch (%)</t>
  </si>
  <si>
    <t>Tỷ lệ doanh nghiệp gặp khó khăn về tiến độ giải phóng mặt bằng chậm (%)</t>
  </si>
  <si>
    <t>Tỷ lệ doanh nghiệp cho biết thời hạn giải quyết hồ sơ đất đai dài hơn so với thời hạn được niêm yết hoặc văn bản quy định (%)</t>
  </si>
  <si>
    <t>Tỷ lệ doanh nghiệp phản ánh cán bộ nhận hồ sơ và giải quyết TTHC đất đai không hướng dẫn chi tiết, đầy đủ (%)</t>
  </si>
  <si>
    <t>Tỷ lệ doanh nghiệp phản ánh thủ tục xác định giá trị quyền sử dụng đất rất mất nhiều thời gian (%)</t>
  </si>
  <si>
    <t>Doanh nghiệp  đánh giá mức độ rủi ro bị thu hồi đất (1=Rất thấp; 5=Rất cao)</t>
  </si>
  <si>
    <t>Tỷ lệ doanh nghiệp tin rằng sẽ được bồi thường thỏa đáng khi bị thu hồi đất (%)</t>
  </si>
  <si>
    <t>Tỷ lệ doanh nghiệp phản ánh sự thay đổi bảng giá đất của tỉnh phù hợp với sự thay đổi giá thị trường (%)</t>
  </si>
  <si>
    <t>Tỷ lệ doanh nghiệp không làm thủ tục đề nghị cấp GCNQSDĐ  do lo ngại TTHC rườm rà/ lo ngại cán bộ nhũng nhiễu  (%)</t>
  </si>
  <si>
    <t>Tỷ lệ DN phải trì hoãn / hủy bỏ kế hoạch kinh doanh do gặp khó khăn khi thực hiện các TTHC đất đai (%)</t>
  </si>
  <si>
    <t>Tỷ lệ doanh nghiệp không gặp khó khăn khi thực hiện các TTHC đất đai trong vòng 2 năm qua (%)</t>
  </si>
  <si>
    <t>Tỷ lệ doanh nghiệp đồng ý với nhận định "Tỉnh ưu tiên giải quyết các khó khăn cho các doanh nghiệp lớn so với DNNVV trong nước" (%)</t>
  </si>
  <si>
    <t>Tỷ lệ doanh nghiệp đồng ý với nhận định "Sự quan tâm của chính quyền tỉnh không phụ thuộc vào đóng góp của doanh nghiệp cho địa phương như số lao động sử dụng, số thuế phải nộp hoặc tài trợ/hỗ trợ khác" (%)</t>
  </si>
  <si>
    <t>Tỷ lệ doanh nghiệp đồng ý với nhận định "Hợp đồng, đất đai,… và các nguồn lực kinh tế khác chủ yếu rơi vào tay các DN có liên kết chặt chẽ với cán bộ chính quyền tỉnh” (%)</t>
  </si>
  <si>
    <t>Tỷ lệ doanh nghiệp đồng ý với nhận định "Sự ưu đãi của tỉnh cho doanh nghiệp lớn (cả DNNN và DN tư nhân và DN FDI) gây khó khăn cho hoạt động kinh doanh của doanh nghiệp tôi" (%)</t>
  </si>
  <si>
    <t>Tỷ lệ doanh nghiệp đồng ý với nhận định "Tỉnh ưu tiên thu hút đầu tư từ các doanh nghiệp lớn hơn là phát triển DNNVV tại địa phương"  (%)</t>
  </si>
  <si>
    <t>Tỷ lệ doanh nghiệp phản ánh "Thuận lợi trong việc tiếp cận đất đai là đặc quyền dành cho các doanh nghiệp lớn" (%)</t>
  </si>
  <si>
    <t>Tỷ lệ doanh nghiệp phản ánh "TTHC nhanh chóng hơn là đặc quyền dành cho các doanh nghiệp lớn" (%)</t>
  </si>
  <si>
    <t>Tỷ lệ doanh nghiệp phản ánh "Dễ dàng có được các hợp đồng từ CQNN là đặc quyền dành cho các doanh nghiệp lớn"  (%)</t>
  </si>
  <si>
    <t>Tỷ lệ doanh nghiệp phản ánh "Thuận lợi trong cấp phép khai thác khoáng sản là đặc quyền dành cho các doanh nghiệp lớn" (%)</t>
  </si>
  <si>
    <t>Tỷ lệ doanh nghiệp phản ánh "Thuận lợi trong tiếp cận thông tin là đặc quyền dành cho các doanh nghiệp" lớn (%)</t>
  </si>
  <si>
    <t>Tỷ lệ doanh nghiệp phản ánh "Miễn, giảm thuế TNDN là đặc quyền dành cho các doanh nghiệp lớn" (%)</t>
  </si>
  <si>
    <t>Tỷ lệ doanh nghiệp quan sát thấy thái độ của chính quyền tỉnh đối với khu vực tư nhân là tích cực (%)</t>
  </si>
  <si>
    <t>Phản ứng của tỉnh khi có điểm chưa rõ trong chính sách/văn bản trung ương: “trì hoãn thực hiện và xin ý kiến chỉ đạo” và “không làm gì” (%)</t>
  </si>
  <si>
    <t xml:space="preserve">Tỷ lệ doanh nghiệp đồng ý với nhận định "UBND tỉnh linh hoạt trong khuôn khổ pháp luật nhằm tạo môi trường kinh doanh thuận lợi" (%) </t>
  </si>
  <si>
    <t>Tỷ lệ doanh nghiệp đánh giá "Các Sở ngành không thực hiện đúng chủ trương, chính sách của lãnh đạo tỉnh" (%)</t>
  </si>
  <si>
    <t>Tỷ lệ doanh nghiệp đánh giá "Chính quyền cấp huyện, thị xã không thực hiện đúng chủ trương, chính sách của lãnh đạo tỉnh, thành phố" (%)</t>
  </si>
  <si>
    <t>Tỷ lệ doanh nghiệp đồng ý với nhận định "Chủ trương, chính sách của tỉnh, thành phố đối với việc tạo thuận lợi cho doanh nghiệp hoạt động là ổn định và nhất quán" (%)</t>
  </si>
  <si>
    <t>Tỷ lệ DN tin tưởng rằng lãnh đạo địa phương đã hành động để thực hiện các cam kết cải thiện môi trường kinh doanh của mình (%)</t>
  </si>
  <si>
    <t>Tỷ lệ doanh nghiệp đồng ý với nhận định "Các khó khăn, vướng mắc được tháo gỡ kịp thời qua các cuộc đối thoại, tiếp xúc doanh nghiệp tại tỉnh" (%)</t>
  </si>
  <si>
    <t>Thời gian đăng ký doanh nghiệp  (số ngày trung vị)</t>
  </si>
  <si>
    <t>Thời gian thay đổi nội dung đăng ký doanh nghiệp (số ngày trung vị)</t>
  </si>
  <si>
    <t xml:space="preserve">Việc khai trình việc sử dụng lao động, đề nghị cấp mã số đơn vị tham gia bảo hiểm xã hội và đăng ký sử dụng hóa đơn của doanh nghiệp được thực hiện đồng thời trong quá trình thực hiện thủ tục đăng ký doanh nghiệp (%) </t>
  </si>
  <si>
    <t>Tỷ lệ DN phải hủy bỏ kế hoạch kinh doanh do những khó khăn gặp phải khi thực hiện thủ tục sửa đổi ĐKDN (%)</t>
  </si>
  <si>
    <t>Tỷ lệ doanh nghiệp quan sát thấy Minh bạch trong đấu thầu (%)</t>
  </si>
  <si>
    <t>Thông tin trên website của tỉnh về các ưu đãi/khuyến khích/hỗ trợ đầu tư của tỉnh là hữu ích (%)</t>
  </si>
  <si>
    <t>Thông tin trên website của tỉnh về các quy định về thủ tục hành chính là hữu ích (%)</t>
  </si>
  <si>
    <t>Thông tin trên website của tỉnh về các văn bản điều hành, chỉ đạo của lãnh đạo tỉnh là hữu ích (%)</t>
  </si>
  <si>
    <t>Thông tin trên các website của tỉnh về các văn bản pháp luật của tỉnh là hữu ích (%)</t>
  </si>
  <si>
    <t>Tỷ lệ doanh nghiệp đồng ý với nhận đinhh "Thương lượng với cán bộ thuế là phần thiết yếu trong hoạt động kinh doanh" (%)</t>
  </si>
  <si>
    <t>Tỷ lệ doanh nghiệp cho biết thỏa thuận về các khoản thuế phải nộp với cán bộ thuế giúp doanh nghiệp giảm được số thuế phải nộp  (% )</t>
  </si>
  <si>
    <t>Vai trò của các hiệp hội DN địa phương trong việc xây dựng và phản biện chính sách, quy định của tỉnh là quan trọng (%)</t>
  </si>
  <si>
    <t xml:space="preserve">Khả năng dự liệu được việc thực thi của tỉnh với quy định pháp luật của Trung ương (% Có thể) </t>
  </si>
  <si>
    <t xml:space="preserve">Khả năng dự liệu được thay đổi quy định pháp luật của tỉnh (% Có thể) </t>
  </si>
  <si>
    <t>Tỷ lệ DN trả CPKCT cho cán bộ thanh, kiểm tra tra an toàn phòng cháy (%)</t>
  </si>
  <si>
    <t>Tỷ lệ DN đánh giá việc tuyển dụng lao động phổ thông tại tỉnh là dễ dàng (%)</t>
  </si>
  <si>
    <t>Tỷ lệ DN đánh giá việc tuyển dụng cán bộ kỹ thuật tại tỉnh là dễ dàng (%)</t>
  </si>
  <si>
    <t>Tỷ lệ DN đánh giá việc tuyển dụng cán bộ quản lý, giám sát tại tỉnh là dễ dàng (%)</t>
  </si>
  <si>
    <t xml:space="preserve">Tỷ lệ lao động tại DN đã tốt nghiệp các cơ sở giáo dục nghề nghiệp (%) </t>
  </si>
  <si>
    <t>Lao động tại địa phương đáp ứng hoàn toàn/phần lớn nhu cầu sử dụng của DN (%)</t>
  </si>
  <si>
    <t>Điểm thi trung bình kỳ thi tốt nghiệp THPT (BGDĐT)</t>
  </si>
  <si>
    <t>Yên Bái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</si>
</sst>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sz val="11"/>
      <name val="Calibri"/>
      <family val="2"/>
    </font>
    <font>
      <sz val="10"/>
      <name val="Cambria"/>
      <family val="1"/>
    </font>
    <font>
      <sz val="10"/>
      <color theme="1"/>
      <name val="Cambria"/>
      <family val="1"/>
    </font>
  </fonts>
  <fills count="3">
    <fill>
      <patternFill patternType="none"/>
    </fill>
    <fill>
      <patternFill patternType="gray125"/>
    </fill>
    <fill>
      <patternFill patternType="solid">
        <fgColor theme="4" tint="0.59996337778862885"/>
        <bgColor indexed="64"/>
      </patternFill>
    </fill>
  </fills>
  <borders count="8">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2" fillId="0" borderId="0" xfId="0" applyFont="1"/>
    <xf numFmtId="2" fontId="2" fillId="0" borderId="0" xfId="0" applyNumberFormat="1" applyFont="1" applyAlignment="1">
      <alignment horizontal="center"/>
    </xf>
    <xf numFmtId="0" fontId="2" fillId="2" borderId="5" xfId="0" applyFont="1" applyFill="1" applyBorder="1" applyAlignment="1">
      <alignment vertical="center" wrapText="1"/>
    </xf>
    <xf numFmtId="0" fontId="2" fillId="0" borderId="4" xfId="0" applyFont="1" applyBorder="1"/>
    <xf numFmtId="2" fontId="2" fillId="0" borderId="4" xfId="0" applyNumberFormat="1" applyFont="1" applyBorder="1" applyAlignment="1">
      <alignment horizontal="center"/>
    </xf>
    <xf numFmtId="0" fontId="3" fillId="0" borderId="0" xfId="0" applyFont="1"/>
    <xf numFmtId="2" fontId="3" fillId="0" borderId="0" xfId="0" applyNumberFormat="1" applyFont="1" applyAlignment="1">
      <alignment horizontal="center" vertical="center"/>
    </xf>
    <xf numFmtId="0" fontId="3" fillId="2" borderId="0" xfId="0" applyFont="1" applyFill="1"/>
    <xf numFmtId="2" fontId="3" fillId="2" borderId="0" xfId="0" applyNumberFormat="1" applyFont="1" applyFill="1" applyAlignment="1">
      <alignment horizontal="center" vertical="center"/>
    </xf>
    <xf numFmtId="0" fontId="2" fillId="0" borderId="0" xfId="0" applyFont="1" applyAlignment="1">
      <alignment horizontal="center"/>
    </xf>
    <xf numFmtId="9" fontId="2" fillId="0" borderId="0" xfId="1" applyFont="1" applyAlignment="1">
      <alignment horizontal="center"/>
    </xf>
    <xf numFmtId="2" fontId="2" fillId="0" borderId="2" xfId="0" applyNumberFormat="1" applyFont="1" applyBorder="1" applyAlignment="1">
      <alignment horizontal="center"/>
    </xf>
    <xf numFmtId="0" fontId="3" fillId="0" borderId="0" xfId="0" applyFont="1" applyAlignment="1">
      <alignment horizontal="center" vertical="center"/>
    </xf>
    <xf numFmtId="9" fontId="3" fillId="2" borderId="0" xfId="1" applyFont="1" applyFill="1" applyAlignment="1">
      <alignment horizontal="center" vertical="center"/>
    </xf>
    <xf numFmtId="9" fontId="3" fillId="0" borderId="0" xfId="1" applyFont="1" applyAlignment="1">
      <alignment horizontal="center" vertical="center"/>
    </xf>
    <xf numFmtId="1" fontId="3" fillId="2" borderId="0" xfId="1" applyNumberFormat="1" applyFont="1" applyFill="1" applyAlignment="1">
      <alignment horizontal="center" vertical="center"/>
    </xf>
    <xf numFmtId="1" fontId="3" fillId="0" borderId="0" xfId="1" applyNumberFormat="1" applyFont="1" applyAlignment="1">
      <alignment horizontal="center" vertical="center"/>
    </xf>
    <xf numFmtId="0" fontId="2" fillId="2" borderId="6" xfId="0" applyFont="1" applyFill="1" applyBorder="1" applyAlignment="1">
      <alignment vertical="center" wrapText="1"/>
    </xf>
    <xf numFmtId="9" fontId="2" fillId="0" borderId="0" xfId="1" applyFont="1"/>
    <xf numFmtId="0" fontId="2" fillId="2" borderId="5" xfId="0" applyFont="1" applyFill="1" applyBorder="1" applyAlignment="1">
      <alignment vertical="top" wrapText="1"/>
    </xf>
    <xf numFmtId="0" fontId="2" fillId="2" borderId="6" xfId="0" applyFont="1" applyFill="1" applyBorder="1" applyAlignment="1">
      <alignment vertical="top" wrapText="1"/>
    </xf>
    <xf numFmtId="2" fontId="2" fillId="0" borderId="2" xfId="0" applyNumberFormat="1" applyFont="1" applyBorder="1" applyAlignment="1">
      <alignment horizontal="center" vertical="center"/>
    </xf>
    <xf numFmtId="2" fontId="2" fillId="0" borderId="0" xfId="0" applyNumberFormat="1" applyFont="1" applyAlignment="1">
      <alignment horizontal="center" vertical="center"/>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9" fontId="2" fillId="0" borderId="0" xfId="1" applyFont="1" applyAlignment="1">
      <alignment horizontal="center" vertical="center"/>
    </xf>
    <xf numFmtId="1" fontId="2" fillId="0" borderId="0" xfId="1" applyNumberFormat="1" applyFont="1" applyAlignment="1">
      <alignment horizontal="center" vertical="center"/>
    </xf>
    <xf numFmtId="1" fontId="2" fillId="0" borderId="0" xfId="1" applyNumberFormat="1" applyFont="1"/>
    <xf numFmtId="0" fontId="2" fillId="2" borderId="5" xfId="0" applyFont="1" applyFill="1" applyBorder="1" applyAlignment="1">
      <alignment horizontal="left" vertical="center" wrapText="1"/>
    </xf>
    <xf numFmtId="2" fontId="2" fillId="0" borderId="4" xfId="0" applyNumberFormat="1" applyFont="1" applyBorder="1" applyAlignment="1">
      <alignment horizontal="center" vertical="center"/>
    </xf>
    <xf numFmtId="9" fontId="2" fillId="0" borderId="4" xfId="1" applyFont="1" applyBorder="1" applyAlignment="1">
      <alignment horizontal="center" vertical="center"/>
    </xf>
    <xf numFmtId="1" fontId="2" fillId="0" borderId="0" xfId="0" applyNumberFormat="1" applyFont="1" applyAlignment="1">
      <alignment horizontal="center" vertical="center"/>
    </xf>
    <xf numFmtId="1" fontId="2" fillId="0" borderId="4" xfId="0" applyNumberFormat="1" applyFont="1" applyBorder="1" applyAlignment="1">
      <alignment horizontal="center" vertical="center"/>
    </xf>
    <xf numFmtId="1" fontId="3" fillId="2" borderId="0" xfId="0" applyNumberFormat="1" applyFont="1" applyFill="1" applyAlignment="1">
      <alignment horizontal="center" vertical="center"/>
    </xf>
    <xf numFmtId="1" fontId="3" fillId="0" borderId="0" xfId="0" applyNumberFormat="1" applyFont="1" applyAlignment="1">
      <alignment horizontal="center" vertical="center"/>
    </xf>
    <xf numFmtId="0" fontId="2" fillId="2" borderId="1" xfId="0" applyFont="1" applyFill="1" applyBorder="1" applyAlignment="1">
      <alignment vertical="top" wrapText="1"/>
    </xf>
    <xf numFmtId="0" fontId="2" fillId="2" borderId="3" xfId="0" applyFont="1" applyFill="1" applyBorder="1" applyAlignment="1">
      <alignment vertical="top" wrapText="1"/>
    </xf>
    <xf numFmtId="10" fontId="2" fillId="0" borderId="0" xfId="1" applyNumberFormat="1" applyFont="1" applyAlignment="1">
      <alignment horizontal="center" vertical="center"/>
    </xf>
    <xf numFmtId="0" fontId="2" fillId="2" borderId="0" xfId="0" applyFont="1" applyFill="1" applyAlignment="1">
      <alignment horizontal="center" vertical="center" wrapText="1"/>
    </xf>
    <xf numFmtId="0" fontId="2" fillId="2" borderId="4" xfId="0" applyFont="1" applyFill="1" applyBorder="1" applyAlignment="1">
      <alignment vertical="top" wrapText="1"/>
    </xf>
    <xf numFmtId="0" fontId="2" fillId="2" borderId="7" xfId="0" applyFont="1" applyFill="1" applyBorder="1" applyAlignment="1">
      <alignment vertical="top" wrapText="1"/>
    </xf>
    <xf numFmtId="2" fontId="2" fillId="0" borderId="7" xfId="0" applyNumberFormat="1" applyFont="1" applyBorder="1" applyAlignment="1">
      <alignment horizontal="center"/>
    </xf>
    <xf numFmtId="0" fontId="2" fillId="0" borderId="4" xfId="0" applyFont="1" applyBorder="1" applyAlignment="1">
      <alignment horizontal="center"/>
    </xf>
    <xf numFmtId="9" fontId="2" fillId="0" borderId="4" xfId="1" applyFont="1" applyBorder="1" applyAlignment="1">
      <alignment horizontal="center"/>
    </xf>
    <xf numFmtId="2" fontId="2" fillId="0" borderId="7" xfId="0" applyNumberFormat="1" applyFont="1" applyBorder="1" applyAlignment="1">
      <alignment horizontal="center" vertical="center"/>
    </xf>
    <xf numFmtId="1" fontId="2" fillId="0" borderId="4" xfId="1" applyNumberFormat="1" applyFont="1" applyBorder="1" applyAlignment="1">
      <alignment horizontal="center" vertical="center"/>
    </xf>
    <xf numFmtId="10" fontId="2" fillId="0" borderId="4" xfId="1" applyNumberFormat="1" applyFont="1" applyBorder="1" applyAlignment="1">
      <alignment horizontal="center" vertical="center"/>
    </xf>
    <xf numFmtId="10" fontId="3" fillId="2" borderId="0" xfId="1" applyNumberFormat="1" applyFont="1" applyFill="1" applyAlignment="1">
      <alignment horizontal="center" vertical="center"/>
    </xf>
    <xf numFmtId="10" fontId="3" fillId="0" borderId="0" xfId="1" applyNumberFormat="1" applyFont="1" applyAlignment="1">
      <alignment horizontal="center" vertical="center"/>
    </xf>
    <xf numFmtId="2" fontId="3" fillId="2" borderId="0" xfId="1" applyNumberFormat="1" applyFont="1" applyFill="1" applyAlignment="1">
      <alignment horizontal="center" vertical="center"/>
    </xf>
    <xf numFmtId="2" fontId="3"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9"/>
  <sheetViews>
    <sheetView tabSelected="1" zoomScaleNormal="100" workbookViewId="0">
      <pane xSplit="1" ySplit="1" topLeftCell="B2" activePane="bottomRight" state="frozen"/>
      <selection pane="topRight" activeCell="B1" sqref="B1"/>
      <selection pane="bottomLeft" activeCell="A2" sqref="A2"/>
      <selection pane="bottomRight" activeCell="C72" sqref="C72"/>
    </sheetView>
  </sheetViews>
  <sheetFormatPr baseColWidth="10" defaultColWidth="8.6640625" defaultRowHeight="13" x14ac:dyDescent="0.15"/>
  <cols>
    <col min="1" max="1" width="11.5" style="1" bestFit="1" customWidth="1"/>
    <col min="2" max="2" width="14.1640625" style="1" customWidth="1"/>
    <col min="3" max="5" width="12.5" style="1" customWidth="1"/>
    <col min="6" max="6" width="15.5" style="1" customWidth="1"/>
    <col min="7" max="7" width="15" style="1" customWidth="1"/>
    <col min="8" max="8" width="21.83203125" style="1" customWidth="1"/>
    <col min="9" max="9" width="18.83203125" style="1" customWidth="1"/>
    <col min="10" max="10" width="12.5" style="1" customWidth="1"/>
    <col min="11" max="11" width="21" style="1" customWidth="1"/>
    <col min="12" max="12" width="21" style="1" bestFit="1" customWidth="1"/>
    <col min="13" max="16384" width="8.6640625" style="1"/>
  </cols>
  <sheetData>
    <row r="1" spans="1:12" ht="28" x14ac:dyDescent="0.15">
      <c r="A1" s="25" t="s">
        <v>3</v>
      </c>
      <c r="B1" s="25" t="s">
        <v>4</v>
      </c>
      <c r="C1" s="25" t="s">
        <v>5</v>
      </c>
      <c r="D1" s="25" t="s">
        <v>6</v>
      </c>
      <c r="E1" s="25" t="s">
        <v>7</v>
      </c>
      <c r="F1" s="25" t="s">
        <v>8</v>
      </c>
      <c r="G1" s="25" t="s">
        <v>9</v>
      </c>
      <c r="H1" s="25" t="s">
        <v>12</v>
      </c>
      <c r="I1" s="25" t="s">
        <v>13</v>
      </c>
      <c r="J1" s="25" t="s">
        <v>10</v>
      </c>
      <c r="K1" s="25" t="s">
        <v>57</v>
      </c>
      <c r="L1" s="25" t="s">
        <v>56</v>
      </c>
    </row>
    <row r="2" spans="1:12" x14ac:dyDescent="0.15">
      <c r="A2" s="1" t="s">
        <v>58</v>
      </c>
      <c r="B2" s="2">
        <v>6.7058267593383789</v>
      </c>
      <c r="C2" s="2">
        <v>7.0868868827819824</v>
      </c>
      <c r="D2" s="2">
        <v>5.0020818710327148</v>
      </c>
      <c r="E2" s="2">
        <v>7.9235777854919434</v>
      </c>
      <c r="F2" s="2">
        <v>6.9830846786499023</v>
      </c>
      <c r="G2" s="2">
        <v>5.0212655067443848</v>
      </c>
      <c r="H2" s="2">
        <v>7.2976651191711426</v>
      </c>
      <c r="I2" s="2">
        <v>4.5586400032043457</v>
      </c>
      <c r="J2" s="2">
        <v>5.3786845207214355</v>
      </c>
      <c r="K2" s="2">
        <v>7.4020090103149414</v>
      </c>
      <c r="L2" s="1" t="s">
        <v>121</v>
      </c>
    </row>
    <row r="3" spans="1:12" x14ac:dyDescent="0.15">
      <c r="A3" s="1" t="s">
        <v>59</v>
      </c>
      <c r="B3" s="2">
        <v>7.2383723258972168</v>
      </c>
      <c r="C3" s="2">
        <v>7.159883975982666</v>
      </c>
      <c r="D3" s="2">
        <v>6.9388904571533203</v>
      </c>
      <c r="E3" s="2">
        <v>7.9678025245666504</v>
      </c>
      <c r="F3" s="2">
        <v>7.3377137184143066</v>
      </c>
      <c r="G3" s="2">
        <v>5.7900781631469727</v>
      </c>
      <c r="H3" s="2">
        <v>6.7007255554199219</v>
      </c>
      <c r="I3" s="2">
        <v>6.5740447044372559</v>
      </c>
      <c r="J3" s="2">
        <v>6.6253609657287598</v>
      </c>
      <c r="K3" s="2">
        <v>8.0046939849853516</v>
      </c>
      <c r="L3" s="1" t="s">
        <v>122</v>
      </c>
    </row>
    <row r="4" spans="1:12" x14ac:dyDescent="0.15">
      <c r="A4" s="1" t="s">
        <v>60</v>
      </c>
      <c r="B4" s="2">
        <v>7.0534148216247559</v>
      </c>
      <c r="C4" s="2">
        <v>6.8558063507080078</v>
      </c>
      <c r="D4" s="2">
        <v>5.9951262474060059</v>
      </c>
      <c r="E4" s="2">
        <v>7.7093219757080078</v>
      </c>
      <c r="F4" s="2">
        <v>7.3830718994140625</v>
      </c>
      <c r="G4" s="2">
        <v>6.3868908882141113</v>
      </c>
      <c r="H4" s="2">
        <v>7.0976862907409668</v>
      </c>
      <c r="I4" s="2">
        <v>7.2411856651306152</v>
      </c>
      <c r="J4" s="2">
        <v>5.6414813995361328</v>
      </c>
      <c r="K4" s="2">
        <v>7.9001989364624023</v>
      </c>
      <c r="L4" s="1" t="s">
        <v>123</v>
      </c>
    </row>
    <row r="5" spans="1:12" x14ac:dyDescent="0.15">
      <c r="A5" s="1" t="s">
        <v>61</v>
      </c>
      <c r="B5" s="2">
        <v>6.6391487121582031</v>
      </c>
      <c r="C5" s="2">
        <v>6.3114118576049805</v>
      </c>
      <c r="D5" s="2">
        <v>6.7023849487304688</v>
      </c>
      <c r="E5" s="2">
        <v>7.0810928344726562</v>
      </c>
      <c r="F5" s="2">
        <v>6.860692024230957</v>
      </c>
      <c r="G5" s="2">
        <v>6.9492545127868652</v>
      </c>
      <c r="H5" s="2">
        <v>6.0456876754760742</v>
      </c>
      <c r="I5" s="2">
        <v>4.7916111946105957</v>
      </c>
      <c r="J5" s="2">
        <v>5.4670515060424805</v>
      </c>
      <c r="K5" s="2">
        <v>7.9022312164306641</v>
      </c>
      <c r="L5" s="1" t="s">
        <v>123</v>
      </c>
    </row>
    <row r="6" spans="1:12" x14ac:dyDescent="0.15">
      <c r="A6" s="1" t="s">
        <v>62</v>
      </c>
      <c r="B6" s="2">
        <v>7.8246283531188965</v>
      </c>
      <c r="C6" s="2">
        <v>6.6607608795166016</v>
      </c>
      <c r="D6" s="2">
        <v>6.3476505279541016</v>
      </c>
      <c r="E6" s="2">
        <v>7.216620922088623</v>
      </c>
      <c r="F6" s="2">
        <v>6.6899843215942383</v>
      </c>
      <c r="G6" s="2">
        <v>5.1107463836669922</v>
      </c>
      <c r="H6" s="2">
        <v>6.3749737739562988</v>
      </c>
      <c r="I6" s="2">
        <v>4.9976987838745117</v>
      </c>
      <c r="J6" s="2">
        <v>4.9001550674438477</v>
      </c>
      <c r="K6" s="2">
        <v>6.9147729873657227</v>
      </c>
      <c r="L6" s="1" t="s">
        <v>121</v>
      </c>
    </row>
    <row r="7" spans="1:12" x14ac:dyDescent="0.15">
      <c r="A7" s="1" t="s">
        <v>63</v>
      </c>
      <c r="B7" s="2">
        <v>7.4064106941223145</v>
      </c>
      <c r="C7" s="2">
        <v>6.9555282592773438</v>
      </c>
      <c r="D7" s="2">
        <v>6.6830687522888184</v>
      </c>
      <c r="E7" s="2">
        <v>7.7429409027099609</v>
      </c>
      <c r="F7" s="2">
        <v>6.7944116592407227</v>
      </c>
      <c r="G7" s="2">
        <v>5.9079437255859375</v>
      </c>
      <c r="H7" s="2">
        <v>6.4227142333984375</v>
      </c>
      <c r="I7" s="2">
        <v>5.4664154052734375</v>
      </c>
      <c r="J7" s="2">
        <v>6.5114827156066895</v>
      </c>
      <c r="K7" s="2">
        <v>7.642362117767334</v>
      </c>
      <c r="L7" s="1" t="s">
        <v>124</v>
      </c>
    </row>
    <row r="8" spans="1:12" x14ac:dyDescent="0.15">
      <c r="A8" s="1" t="s">
        <v>64</v>
      </c>
      <c r="B8" s="2">
        <v>7.5152478218078613</v>
      </c>
      <c r="C8" s="2">
        <v>7.4815707206726074</v>
      </c>
      <c r="D8" s="2">
        <v>5.6957640647888184</v>
      </c>
      <c r="E8" s="2">
        <v>7.6243658065795898</v>
      </c>
      <c r="F8" s="2">
        <v>7.6801867485046387</v>
      </c>
      <c r="G8" s="2">
        <v>6.8807668685913086</v>
      </c>
      <c r="H8" s="2">
        <v>6.823369026184082</v>
      </c>
      <c r="I8" s="2">
        <v>6.9461917877197266</v>
      </c>
      <c r="J8" s="2">
        <v>4.8279590606689453</v>
      </c>
      <c r="K8" s="2">
        <v>7.4152264595031738</v>
      </c>
      <c r="L8" s="1" t="s">
        <v>121</v>
      </c>
    </row>
    <row r="9" spans="1:12" x14ac:dyDescent="0.15">
      <c r="A9" s="1" t="s">
        <v>65</v>
      </c>
      <c r="B9" s="2">
        <v>7.2599997520446777</v>
      </c>
      <c r="C9" s="2">
        <v>6.8376584053039551</v>
      </c>
      <c r="D9" s="2">
        <v>6.5067744255065918</v>
      </c>
      <c r="E9" s="2">
        <v>8.0675554275512695</v>
      </c>
      <c r="F9" s="2">
        <v>6.9563350677490234</v>
      </c>
      <c r="G9" s="2">
        <v>5.6906237602233887</v>
      </c>
      <c r="H9" s="2">
        <v>6.6400156021118164</v>
      </c>
      <c r="I9" s="2">
        <v>6.6232686042785645</v>
      </c>
      <c r="J9" s="2">
        <v>5.9650373458862305</v>
      </c>
      <c r="K9" s="2">
        <v>7.7000093460083008</v>
      </c>
      <c r="L9" s="1" t="s">
        <v>125</v>
      </c>
    </row>
    <row r="10" spans="1:12" x14ac:dyDescent="0.15">
      <c r="A10" s="1" t="s">
        <v>66</v>
      </c>
      <c r="B10" s="2">
        <v>6.6543779373168945</v>
      </c>
      <c r="C10" s="2">
        <v>6.7455015182495117</v>
      </c>
      <c r="D10" s="2">
        <v>6.4509334564208984</v>
      </c>
      <c r="E10" s="2">
        <v>7.7079110145568848</v>
      </c>
      <c r="F10" s="2">
        <v>6.8552303314208984</v>
      </c>
      <c r="G10" s="2">
        <v>5.3114595413208008</v>
      </c>
      <c r="H10" s="2">
        <v>6.4381303787231445</v>
      </c>
      <c r="I10" s="2">
        <v>6.6709537506103516</v>
      </c>
      <c r="J10" s="2">
        <v>6.457829475402832</v>
      </c>
      <c r="K10" s="2">
        <v>7.1281843185424805</v>
      </c>
      <c r="L10" s="1" t="s">
        <v>122</v>
      </c>
    </row>
    <row r="11" spans="1:12" x14ac:dyDescent="0.15">
      <c r="A11" s="1" t="s">
        <v>67</v>
      </c>
      <c r="B11" s="2">
        <v>6.8968825340270996</v>
      </c>
      <c r="C11" s="2">
        <v>6.6773362159729004</v>
      </c>
      <c r="D11" s="2">
        <v>6.6744680404663086</v>
      </c>
      <c r="E11" s="2">
        <v>7.5727663040161133</v>
      </c>
      <c r="F11" s="2">
        <v>6.8535013198852539</v>
      </c>
      <c r="G11" s="2">
        <v>5.6244173049926758</v>
      </c>
      <c r="H11" s="2">
        <v>6.1992249488830566</v>
      </c>
      <c r="I11" s="2">
        <v>6.7741084098815918</v>
      </c>
      <c r="J11" s="2">
        <v>5.5323386192321777</v>
      </c>
      <c r="K11" s="2">
        <v>7.328209400177002</v>
      </c>
      <c r="L11" s="1" t="s">
        <v>122</v>
      </c>
    </row>
    <row r="12" spans="1:12" x14ac:dyDescent="0.15">
      <c r="A12" s="1" t="s">
        <v>68</v>
      </c>
      <c r="B12" s="2">
        <v>7.3448328971862793</v>
      </c>
      <c r="C12" s="2">
        <v>6.3546562194824219</v>
      </c>
      <c r="D12" s="2">
        <v>6.3415184020996094</v>
      </c>
      <c r="E12" s="2">
        <v>7.4617748260498047</v>
      </c>
      <c r="F12" s="2">
        <v>7.2159771919250488</v>
      </c>
      <c r="G12" s="2">
        <v>6.35235595703125</v>
      </c>
      <c r="H12" s="2">
        <v>6.952125072479248</v>
      </c>
      <c r="I12" s="2">
        <v>7.8131752014160156</v>
      </c>
      <c r="J12" s="2">
        <v>5.4636936187744141</v>
      </c>
      <c r="K12" s="2">
        <v>6.3436851501464844</v>
      </c>
      <c r="L12" s="1" t="s">
        <v>125</v>
      </c>
    </row>
    <row r="13" spans="1:12" x14ac:dyDescent="0.15">
      <c r="A13" s="1" t="s">
        <v>69</v>
      </c>
      <c r="B13" s="2">
        <v>7.5969009399414062</v>
      </c>
      <c r="C13" s="2">
        <v>7.0484747886657715</v>
      </c>
      <c r="D13" s="2">
        <v>5.5107574462890625</v>
      </c>
      <c r="E13" s="2">
        <v>7.7453136444091797</v>
      </c>
      <c r="F13" s="2">
        <v>6.7637434005737305</v>
      </c>
      <c r="G13" s="2">
        <v>6.0598058700561523</v>
      </c>
      <c r="H13" s="2">
        <v>7.0704479217529297</v>
      </c>
      <c r="I13" s="2">
        <v>7.1461467742919922</v>
      </c>
      <c r="J13" s="2">
        <v>5.3217191696166992</v>
      </c>
      <c r="K13" s="2">
        <v>7.3185529708862305</v>
      </c>
      <c r="L13" s="1" t="s">
        <v>121</v>
      </c>
    </row>
    <row r="14" spans="1:12" x14ac:dyDescent="0.15">
      <c r="A14" s="1" t="s">
        <v>70</v>
      </c>
      <c r="B14" s="2">
        <v>6.660088062286377</v>
      </c>
      <c r="C14" s="2">
        <v>7.1061296463012695</v>
      </c>
      <c r="D14" s="2">
        <v>6.7678699493408203</v>
      </c>
      <c r="E14" s="2">
        <v>8.5136251449584961</v>
      </c>
      <c r="F14" s="2">
        <v>7.3202400207519531</v>
      </c>
      <c r="G14" s="2">
        <v>6.4999504089355469</v>
      </c>
      <c r="H14" s="2">
        <v>6.873420238494873</v>
      </c>
      <c r="I14" s="2">
        <v>6.2827472686767578</v>
      </c>
      <c r="J14" s="2">
        <v>5.8538417816162109</v>
      </c>
      <c r="K14" s="2">
        <v>7.7342166900634766</v>
      </c>
      <c r="L14" s="1" t="s">
        <v>121</v>
      </c>
    </row>
    <row r="15" spans="1:12" x14ac:dyDescent="0.15">
      <c r="A15" s="1" t="s">
        <v>71</v>
      </c>
      <c r="B15" s="2">
        <v>7.2278881072998047</v>
      </c>
      <c r="C15" s="2">
        <v>5.8348550796508789</v>
      </c>
      <c r="D15" s="2">
        <v>6.1035103797912598</v>
      </c>
      <c r="E15" s="2">
        <v>6.7170562744140625</v>
      </c>
      <c r="F15" s="2">
        <v>6.6476573944091797</v>
      </c>
      <c r="G15" s="2">
        <v>5.9151849746704102</v>
      </c>
      <c r="H15" s="2">
        <v>6.3748855590820312</v>
      </c>
      <c r="I15" s="2">
        <v>6.1641359329223633</v>
      </c>
      <c r="J15" s="2">
        <v>5.4770793914794922</v>
      </c>
      <c r="K15" s="2">
        <v>6.6220216751098633</v>
      </c>
      <c r="L15" s="1" t="s">
        <v>123</v>
      </c>
    </row>
    <row r="16" spans="1:12" x14ac:dyDescent="0.15">
      <c r="A16" s="1" t="s">
        <v>72</v>
      </c>
      <c r="B16" s="2">
        <v>7.1411700248718262</v>
      </c>
      <c r="C16" s="2">
        <v>6.1576790809631348</v>
      </c>
      <c r="D16" s="2">
        <v>6.7059435844421387</v>
      </c>
      <c r="E16" s="2">
        <v>8.0294857025146484</v>
      </c>
      <c r="F16" s="2">
        <v>7.4520492553710938</v>
      </c>
      <c r="G16" s="2">
        <v>5.1295003890991211</v>
      </c>
      <c r="H16" s="2">
        <v>6.922116756439209</v>
      </c>
      <c r="I16" s="2">
        <v>6.9088420867919922</v>
      </c>
      <c r="J16" s="2">
        <v>7.3043212890625</v>
      </c>
      <c r="K16" s="2">
        <v>7.337432861328125</v>
      </c>
      <c r="L16" s="1" t="s">
        <v>125</v>
      </c>
    </row>
    <row r="17" spans="1:12" x14ac:dyDescent="0.15">
      <c r="A17" s="1" t="s">
        <v>73</v>
      </c>
      <c r="B17" s="2">
        <v>7.2694931030273438</v>
      </c>
      <c r="C17" s="2">
        <v>7.0560855865478516</v>
      </c>
      <c r="D17" s="2">
        <v>5.4623579978942871</v>
      </c>
      <c r="E17" s="2">
        <v>7.6236453056335449</v>
      </c>
      <c r="F17" s="2">
        <v>7.2053103446960449</v>
      </c>
      <c r="G17" s="2">
        <v>5.7875862121582031</v>
      </c>
      <c r="H17" s="2">
        <v>6.0701866149902344</v>
      </c>
      <c r="I17" s="2">
        <v>6.1285300254821777</v>
      </c>
      <c r="J17" s="2">
        <v>5.0811080932617188</v>
      </c>
      <c r="K17" s="2">
        <v>7.247471809387207</v>
      </c>
      <c r="L17" s="1" t="s">
        <v>126</v>
      </c>
    </row>
    <row r="18" spans="1:12" x14ac:dyDescent="0.15">
      <c r="A18" s="1" t="s">
        <v>74</v>
      </c>
      <c r="B18" s="2">
        <v>6.6756043434143066</v>
      </c>
      <c r="C18" s="2">
        <v>7.2234969139099121</v>
      </c>
      <c r="D18" s="2">
        <v>5.4101352691650391</v>
      </c>
      <c r="E18" s="2">
        <v>8.1353826522827148</v>
      </c>
      <c r="F18" s="2">
        <v>7.5215072631835938</v>
      </c>
      <c r="G18" s="2">
        <v>6.2005887031555176</v>
      </c>
      <c r="H18" s="2">
        <v>6.1685075759887695</v>
      </c>
      <c r="I18" s="2">
        <v>7.0448188781738281</v>
      </c>
      <c r="J18" s="2">
        <v>4.9803237915039062</v>
      </c>
      <c r="K18" s="2">
        <v>8.170588493347168</v>
      </c>
      <c r="L18" s="1" t="s">
        <v>126</v>
      </c>
    </row>
    <row r="19" spans="1:12" x14ac:dyDescent="0.15">
      <c r="A19" s="1" t="s">
        <v>75</v>
      </c>
      <c r="B19" s="2">
        <v>7.6291165351867676</v>
      </c>
      <c r="C19" s="2">
        <v>6.8207926750183105</v>
      </c>
      <c r="D19" s="2">
        <v>5.5002050399780273</v>
      </c>
      <c r="E19" s="2">
        <v>7.1683859825134277</v>
      </c>
      <c r="F19" s="2">
        <v>6.6312136650085449</v>
      </c>
      <c r="G19" s="2">
        <v>6.6353340148925781</v>
      </c>
      <c r="H19" s="2">
        <v>6.681337833404541</v>
      </c>
      <c r="I19" s="2">
        <v>6.4930887222290039</v>
      </c>
      <c r="J19" s="2">
        <v>5.4082856178283691</v>
      </c>
      <c r="K19" s="2">
        <v>8.050938606262207</v>
      </c>
      <c r="L19" s="1" t="s">
        <v>123</v>
      </c>
    </row>
    <row r="20" spans="1:12" x14ac:dyDescent="0.15">
      <c r="A20" s="1" t="s">
        <v>76</v>
      </c>
      <c r="B20" s="2">
        <v>6.8513469696044922</v>
      </c>
      <c r="C20" s="2">
        <v>6.426753044128418</v>
      </c>
      <c r="D20" s="2">
        <v>6.6448698043823242</v>
      </c>
      <c r="E20" s="2">
        <v>7.7490935325622559</v>
      </c>
      <c r="F20" s="2">
        <v>6.7537069320678711</v>
      </c>
      <c r="G20" s="2">
        <v>5.4414582252502441</v>
      </c>
      <c r="H20" s="2">
        <v>6.4057869911193848</v>
      </c>
      <c r="I20" s="2">
        <v>7.2825732231140137</v>
      </c>
      <c r="J20" s="2">
        <v>5.8830556869506836</v>
      </c>
      <c r="K20" s="2">
        <v>6.8497524261474609</v>
      </c>
      <c r="L20" s="1" t="s">
        <v>122</v>
      </c>
    </row>
    <row r="21" spans="1:12" x14ac:dyDescent="0.15">
      <c r="A21" s="1" t="s">
        <v>77</v>
      </c>
      <c r="B21" s="2">
        <v>7.5023713111877441</v>
      </c>
      <c r="C21" s="2">
        <v>7.1231980323791504</v>
      </c>
      <c r="D21" s="2">
        <v>7.2794756889343262</v>
      </c>
      <c r="E21" s="2">
        <v>8.3905925750732422</v>
      </c>
      <c r="F21" s="2">
        <v>7.171882152557373</v>
      </c>
      <c r="G21" s="2">
        <v>6.7226977348327637</v>
      </c>
      <c r="H21" s="2">
        <v>6.8267302513122559</v>
      </c>
      <c r="I21" s="2">
        <v>6.2102785110473633</v>
      </c>
      <c r="J21" s="2">
        <v>5.603792667388916</v>
      </c>
      <c r="K21" s="2">
        <v>8.3100423812866211</v>
      </c>
      <c r="L21" s="1" t="s">
        <v>121</v>
      </c>
    </row>
    <row r="22" spans="1:12" x14ac:dyDescent="0.15">
      <c r="A22" s="1" t="s">
        <v>78</v>
      </c>
      <c r="B22" s="2">
        <v>7.0108423233032227</v>
      </c>
      <c r="C22" s="2">
        <v>6.1771817207336426</v>
      </c>
      <c r="D22" s="2">
        <v>6.4724764823913574</v>
      </c>
      <c r="E22" s="2">
        <v>6.8095650672912598</v>
      </c>
      <c r="F22" s="2">
        <v>6.646784782409668</v>
      </c>
      <c r="G22" s="2">
        <v>6.1583871841430664</v>
      </c>
      <c r="H22" s="2">
        <v>6.1027860641479492</v>
      </c>
      <c r="I22" s="2">
        <v>6.0290670394897461</v>
      </c>
      <c r="J22" s="2">
        <v>5.5376725196838379</v>
      </c>
      <c r="K22" s="2">
        <v>7.4646668434143066</v>
      </c>
      <c r="L22" s="1" t="s">
        <v>126</v>
      </c>
    </row>
    <row r="23" spans="1:12" x14ac:dyDescent="0.15">
      <c r="A23" s="1" t="s">
        <v>79</v>
      </c>
      <c r="B23" s="2">
        <v>6.8213205337524414</v>
      </c>
      <c r="C23" s="2">
        <v>5.8277482986450195</v>
      </c>
      <c r="D23" s="2">
        <v>6.2303643226623535</v>
      </c>
      <c r="E23" s="2">
        <v>7.7246813774108887</v>
      </c>
      <c r="F23" s="2">
        <v>6.8193097114562988</v>
      </c>
      <c r="G23" s="2">
        <v>5.9193668365478516</v>
      </c>
      <c r="H23" s="2">
        <v>6.3051037788391113</v>
      </c>
      <c r="I23" s="2">
        <v>7.3719058036804199</v>
      </c>
      <c r="J23" s="2">
        <v>6.7960081100463867</v>
      </c>
      <c r="K23" s="2">
        <v>7.5157566070556641</v>
      </c>
      <c r="L23" s="1" t="s">
        <v>122</v>
      </c>
    </row>
    <row r="24" spans="1:12" x14ac:dyDescent="0.15">
      <c r="A24" s="1" t="s">
        <v>80</v>
      </c>
      <c r="B24" s="2">
        <v>6.8181724548339844</v>
      </c>
      <c r="C24" s="2">
        <v>6.7599754333496094</v>
      </c>
      <c r="D24" s="2">
        <v>5.6634855270385742</v>
      </c>
      <c r="E24" s="2">
        <v>7.6313915252685547</v>
      </c>
      <c r="F24" s="2">
        <v>6.8873782157897949</v>
      </c>
      <c r="G24" s="2">
        <v>6.1369667053222656</v>
      </c>
      <c r="H24" s="2">
        <v>6.283268928527832</v>
      </c>
      <c r="I24" s="2">
        <v>5.3274531364440918</v>
      </c>
      <c r="J24" s="2">
        <v>4.6221084594726562</v>
      </c>
      <c r="K24" s="2">
        <v>7.9964838027954102</v>
      </c>
      <c r="L24" s="1" t="s">
        <v>123</v>
      </c>
    </row>
    <row r="25" spans="1:12" x14ac:dyDescent="0.15">
      <c r="A25" s="1" t="s">
        <v>81</v>
      </c>
      <c r="B25" s="2">
        <v>7.2918977737426758</v>
      </c>
      <c r="C25" s="2">
        <v>6.5427541732788086</v>
      </c>
      <c r="D25" s="2">
        <v>5.4330215454101562</v>
      </c>
      <c r="E25" s="2">
        <v>7.8271055221557617</v>
      </c>
      <c r="F25" s="2">
        <v>6.8189172744750977</v>
      </c>
      <c r="G25" s="2">
        <v>5.2846040725708008</v>
      </c>
      <c r="H25" s="2">
        <v>6.9198927879333496</v>
      </c>
      <c r="I25" s="2">
        <v>7.1031050682067871</v>
      </c>
      <c r="J25" s="2">
        <v>6.4166393280029297</v>
      </c>
      <c r="K25" s="2">
        <v>6.6914191246032715</v>
      </c>
      <c r="L25" s="1" t="s">
        <v>124</v>
      </c>
    </row>
    <row r="26" spans="1:12" x14ac:dyDescent="0.15">
      <c r="A26" s="1" t="s">
        <v>82</v>
      </c>
      <c r="B26" s="2">
        <v>6.8409247398376465</v>
      </c>
      <c r="C26" s="2">
        <v>5.8912019729614258</v>
      </c>
      <c r="D26" s="2">
        <v>6.4516448974609375</v>
      </c>
      <c r="E26" s="2">
        <v>7.483330249786377</v>
      </c>
      <c r="F26" s="2">
        <v>6.9273929595947266</v>
      </c>
      <c r="G26" s="2">
        <v>5.8614139556884766</v>
      </c>
      <c r="H26" s="2">
        <v>6.3528375625610352</v>
      </c>
      <c r="I26" s="2">
        <v>7.382359504699707</v>
      </c>
      <c r="J26" s="2">
        <v>7.4282464981079102</v>
      </c>
      <c r="K26" s="2">
        <v>6.5834870338439941</v>
      </c>
      <c r="L26" s="1" t="s">
        <v>124</v>
      </c>
    </row>
    <row r="27" spans="1:12" x14ac:dyDescent="0.15">
      <c r="A27" s="1" t="s">
        <v>83</v>
      </c>
      <c r="B27" s="2">
        <v>7.1499204635620117</v>
      </c>
      <c r="C27" s="2">
        <v>6.6031279563903809</v>
      </c>
      <c r="D27" s="2">
        <v>5.9484772682189941</v>
      </c>
      <c r="E27" s="2">
        <v>6.8621015548706055</v>
      </c>
      <c r="F27" s="2">
        <v>6.9475946426391602</v>
      </c>
      <c r="G27" s="2">
        <v>6.3620333671569824</v>
      </c>
      <c r="H27" s="2">
        <v>5.5294766426086426</v>
      </c>
      <c r="I27" s="2">
        <v>5.8853535652160645</v>
      </c>
      <c r="J27" s="2">
        <v>5.0416460037231445</v>
      </c>
      <c r="K27" s="2">
        <v>8.2259407043457031</v>
      </c>
      <c r="L27" s="1" t="s">
        <v>125</v>
      </c>
    </row>
    <row r="28" spans="1:12" x14ac:dyDescent="0.15">
      <c r="A28" s="1" t="s">
        <v>84</v>
      </c>
      <c r="B28" s="2">
        <v>7.9401569366455078</v>
      </c>
      <c r="C28" s="2">
        <v>7.2621669769287109</v>
      </c>
      <c r="D28" s="2">
        <v>5.0239582061767578</v>
      </c>
      <c r="E28" s="2">
        <v>7.6170001029968262</v>
      </c>
      <c r="F28" s="2">
        <v>7.2516779899597168</v>
      </c>
      <c r="G28" s="2">
        <v>6.6236286163330078</v>
      </c>
      <c r="H28" s="2">
        <v>7.0360898971557617</v>
      </c>
      <c r="I28" s="2">
        <v>5.7213144302368164</v>
      </c>
      <c r="J28" s="2">
        <v>6.725217342376709</v>
      </c>
      <c r="K28" s="2">
        <v>7.7615509033203125</v>
      </c>
      <c r="L28" s="1" t="s">
        <v>124</v>
      </c>
    </row>
    <row r="29" spans="1:12" x14ac:dyDescent="0.15">
      <c r="A29" s="1" t="s">
        <v>85</v>
      </c>
      <c r="B29" s="2">
        <v>7.1439495086669922</v>
      </c>
      <c r="C29" s="2">
        <v>6.6019396781921387</v>
      </c>
      <c r="D29" s="2">
        <v>6.1180305480957031</v>
      </c>
      <c r="E29" s="2">
        <v>8.3225193023681641</v>
      </c>
      <c r="F29" s="2">
        <v>7.0121297836303711</v>
      </c>
      <c r="G29" s="2">
        <v>6.5884480476379395</v>
      </c>
      <c r="H29" s="2">
        <v>6.7977399826049805</v>
      </c>
      <c r="I29" s="2">
        <v>7.4019346237182617</v>
      </c>
      <c r="J29" s="2">
        <v>7.392878532409668</v>
      </c>
      <c r="K29" s="2">
        <v>7.1439952850341797</v>
      </c>
      <c r="L29" s="1" t="s">
        <v>124</v>
      </c>
    </row>
    <row r="30" spans="1:12" x14ac:dyDescent="0.15">
      <c r="A30" s="1" t="s">
        <v>86</v>
      </c>
      <c r="B30" s="2">
        <v>7.4881954193115234</v>
      </c>
      <c r="C30" s="2">
        <v>6.7280054092407227</v>
      </c>
      <c r="D30" s="2">
        <v>6.733147144317627</v>
      </c>
      <c r="E30" s="2">
        <v>7.6351346969604492</v>
      </c>
      <c r="F30" s="2">
        <v>7.8985414505004883</v>
      </c>
      <c r="G30" s="2">
        <v>5.446782112121582</v>
      </c>
      <c r="H30" s="2">
        <v>7.1076769828796387</v>
      </c>
      <c r="I30" s="2">
        <v>7.1000552177429199</v>
      </c>
      <c r="J30" s="2">
        <v>5.0120940208435059</v>
      </c>
      <c r="K30" s="2">
        <v>7.8959159851074219</v>
      </c>
      <c r="L30" s="1" t="s">
        <v>121</v>
      </c>
    </row>
    <row r="31" spans="1:12" x14ac:dyDescent="0.15">
      <c r="A31" s="1" t="s">
        <v>87</v>
      </c>
      <c r="B31" s="2">
        <v>6.789311408996582</v>
      </c>
      <c r="C31" s="2">
        <v>6.3470258712768555</v>
      </c>
      <c r="D31" s="2">
        <v>5.9263548851013184</v>
      </c>
      <c r="E31" s="2">
        <v>7.4244213104248047</v>
      </c>
      <c r="F31" s="2">
        <v>6.8091983795166016</v>
      </c>
      <c r="G31" s="2">
        <v>5.2000093460083008</v>
      </c>
      <c r="H31" s="2">
        <v>6.2528119087219238</v>
      </c>
      <c r="I31" s="2">
        <v>6.1391191482543945</v>
      </c>
      <c r="J31" s="2">
        <v>5.6023592948913574</v>
      </c>
      <c r="K31" s="2">
        <v>7.8951606750488281</v>
      </c>
      <c r="L31" s="1" t="s">
        <v>123</v>
      </c>
    </row>
    <row r="32" spans="1:12" x14ac:dyDescent="0.15">
      <c r="A32" s="1" t="s">
        <v>88</v>
      </c>
      <c r="B32" s="2">
        <v>6.9045977592468262</v>
      </c>
      <c r="C32" s="2">
        <v>6.9189729690551758</v>
      </c>
      <c r="D32" s="2">
        <v>5.8934006690979004</v>
      </c>
      <c r="E32" s="2">
        <v>7.6261978149414062</v>
      </c>
      <c r="F32" s="2">
        <v>7.5356988906860352</v>
      </c>
      <c r="G32" s="2">
        <v>5.8827595710754395</v>
      </c>
      <c r="H32" s="2">
        <v>6.851132869720459</v>
      </c>
      <c r="I32" s="2">
        <v>6.6820149421691895</v>
      </c>
      <c r="J32" s="2">
        <v>6.3792476654052734</v>
      </c>
      <c r="K32" s="2">
        <v>8.0940837860107422</v>
      </c>
      <c r="L32" s="1" t="s">
        <v>124</v>
      </c>
    </row>
    <row r="33" spans="1:12" x14ac:dyDescent="0.15">
      <c r="A33" s="1" t="s">
        <v>89</v>
      </c>
      <c r="B33" s="2">
        <v>7.3187332153320312</v>
      </c>
      <c r="C33" s="2">
        <v>7.0675468444824219</v>
      </c>
      <c r="D33" s="2">
        <v>6.7088508605957031</v>
      </c>
      <c r="E33" s="2">
        <v>8.3782444000244141</v>
      </c>
      <c r="F33" s="2">
        <v>7.019352912902832</v>
      </c>
      <c r="G33" s="2">
        <v>5.2794532775878906</v>
      </c>
      <c r="H33" s="2">
        <v>6.6517000198364258</v>
      </c>
      <c r="I33" s="2">
        <v>6.4873971939086914</v>
      </c>
      <c r="J33" s="2">
        <v>6.0436992645263672</v>
      </c>
      <c r="K33" s="2">
        <v>6.6874876022338867</v>
      </c>
      <c r="L33" s="1" t="s">
        <v>125</v>
      </c>
    </row>
    <row r="34" spans="1:12" x14ac:dyDescent="0.15">
      <c r="A34" s="1" t="s">
        <v>90</v>
      </c>
      <c r="B34" s="2">
        <v>7.0968971252441406</v>
      </c>
      <c r="C34" s="2">
        <v>6.9552698135375977</v>
      </c>
      <c r="D34" s="2">
        <v>5.9568538665771484</v>
      </c>
      <c r="E34" s="2">
        <v>7.4126663208007812</v>
      </c>
      <c r="F34" s="2">
        <v>6.7866449356079102</v>
      </c>
      <c r="G34" s="2">
        <v>4.5985145568847656</v>
      </c>
      <c r="H34" s="2">
        <v>6.4712562561035156</v>
      </c>
      <c r="I34" s="2">
        <v>5.1139955520629883</v>
      </c>
      <c r="J34" s="2">
        <v>5.0023508071899414</v>
      </c>
      <c r="K34" s="2">
        <v>7.2437539100646973</v>
      </c>
      <c r="L34" s="1" t="s">
        <v>121</v>
      </c>
    </row>
    <row r="35" spans="1:12" x14ac:dyDescent="0.15">
      <c r="A35" s="1" t="s">
        <v>91</v>
      </c>
      <c r="B35" s="2">
        <v>6.5662212371826172</v>
      </c>
      <c r="C35" s="2">
        <v>6.5624346733093262</v>
      </c>
      <c r="D35" s="2">
        <v>5.9493112564086914</v>
      </c>
      <c r="E35" s="2">
        <v>7.522545337677002</v>
      </c>
      <c r="F35" s="2">
        <v>7.0527734756469727</v>
      </c>
      <c r="G35" s="2">
        <v>5.2105402946472168</v>
      </c>
      <c r="H35" s="2">
        <v>6.1452579498291016</v>
      </c>
      <c r="I35" s="2">
        <v>7.2230467796325684</v>
      </c>
      <c r="J35" s="2">
        <v>6.3545503616333008</v>
      </c>
      <c r="K35" s="2">
        <v>6.8263463973999023</v>
      </c>
      <c r="L35" s="1" t="s">
        <v>126</v>
      </c>
    </row>
    <row r="36" spans="1:12" x14ac:dyDescent="0.15">
      <c r="A36" s="1" t="s">
        <v>92</v>
      </c>
      <c r="B36" s="2">
        <v>7.8423933982849121</v>
      </c>
      <c r="C36" s="2">
        <v>6.4539976119995117</v>
      </c>
      <c r="D36" s="2">
        <v>6.1510705947875977</v>
      </c>
      <c r="E36" s="2">
        <v>7.4405755996704102</v>
      </c>
      <c r="F36" s="2">
        <v>7.2401175498962402</v>
      </c>
      <c r="G36" s="2">
        <v>6.7049551010131836</v>
      </c>
      <c r="H36" s="2">
        <v>6.7937469482421875</v>
      </c>
      <c r="I36" s="2">
        <v>6.3611664772033691</v>
      </c>
      <c r="J36" s="2">
        <v>5.2748541831970215</v>
      </c>
      <c r="K36" s="2">
        <v>6.7391247749328613</v>
      </c>
      <c r="L36" s="1" t="s">
        <v>123</v>
      </c>
    </row>
    <row r="37" spans="1:12" x14ac:dyDescent="0.15">
      <c r="A37" s="1" t="s">
        <v>93</v>
      </c>
      <c r="B37" s="2">
        <v>7.850522518157959</v>
      </c>
      <c r="C37" s="2">
        <v>6.4252209663391113</v>
      </c>
      <c r="D37" s="2">
        <v>5.9220600128173828</v>
      </c>
      <c r="E37" s="2">
        <v>7.2840480804443359</v>
      </c>
      <c r="F37" s="2">
        <v>6.5215902328491211</v>
      </c>
      <c r="G37" s="2">
        <v>5.7639875411987305</v>
      </c>
      <c r="H37" s="2">
        <v>6.4087352752685547</v>
      </c>
      <c r="I37" s="2">
        <v>5.9836292266845703</v>
      </c>
      <c r="J37" s="2">
        <v>5.5932540893554688</v>
      </c>
      <c r="K37" s="2">
        <v>6.7567501068115234</v>
      </c>
      <c r="L37" s="1" t="s">
        <v>126</v>
      </c>
    </row>
    <row r="38" spans="1:12" x14ac:dyDescent="0.15">
      <c r="A38" s="1" t="s">
        <v>94</v>
      </c>
      <c r="B38" s="2">
        <v>7.7421150207519531</v>
      </c>
      <c r="C38" s="2">
        <v>6.511749267578125</v>
      </c>
      <c r="D38" s="2">
        <v>5.3372273445129395</v>
      </c>
      <c r="E38" s="2">
        <v>7.9167509078979492</v>
      </c>
      <c r="F38" s="2">
        <v>7.3503847122192383</v>
      </c>
      <c r="G38" s="2">
        <v>6.6637763977050781</v>
      </c>
      <c r="H38" s="2">
        <v>6.5925264358520508</v>
      </c>
      <c r="I38" s="2">
        <v>6.5348052978515625</v>
      </c>
      <c r="J38" s="2">
        <v>6.7065296173095703</v>
      </c>
      <c r="K38" s="2">
        <v>7.9550490379333496</v>
      </c>
      <c r="L38" s="1" t="s">
        <v>123</v>
      </c>
    </row>
    <row r="39" spans="1:12" x14ac:dyDescent="0.15">
      <c r="A39" s="1" t="s">
        <v>95</v>
      </c>
      <c r="B39" s="2">
        <v>7.7512273788452148</v>
      </c>
      <c r="C39" s="2">
        <v>6.685732364654541</v>
      </c>
      <c r="D39" s="2">
        <v>6.8466606140136719</v>
      </c>
      <c r="E39" s="2">
        <v>7.2900424003601074</v>
      </c>
      <c r="F39" s="2">
        <v>7.1210556030273438</v>
      </c>
      <c r="G39" s="2">
        <v>5.1573734283447266</v>
      </c>
      <c r="H39" s="2">
        <v>6.626610279083252</v>
      </c>
      <c r="I39" s="2">
        <v>6.7255287170410156</v>
      </c>
      <c r="J39" s="2">
        <v>6.2648468017578125</v>
      </c>
      <c r="K39" s="2">
        <v>7.6207566261291504</v>
      </c>
      <c r="L39" s="1" t="s">
        <v>123</v>
      </c>
    </row>
    <row r="40" spans="1:12" x14ac:dyDescent="0.15">
      <c r="A40" s="1" t="s">
        <v>96</v>
      </c>
      <c r="B40" s="2">
        <v>7.1809911727905273</v>
      </c>
      <c r="C40" s="2">
        <v>6.8934850692749023</v>
      </c>
      <c r="D40" s="2">
        <v>5.9856996536254883</v>
      </c>
      <c r="E40" s="2">
        <v>8.3983850479125977</v>
      </c>
      <c r="F40" s="2">
        <v>7.7378425598144531</v>
      </c>
      <c r="G40" s="2">
        <v>6.535893440246582</v>
      </c>
      <c r="H40" s="2">
        <v>7.2395620346069336</v>
      </c>
      <c r="I40" s="2">
        <v>6.9044947624206543</v>
      </c>
      <c r="J40" s="2">
        <v>6.0724506378173828</v>
      </c>
      <c r="K40" s="2">
        <v>7.8305277824401855</v>
      </c>
      <c r="L40" s="1" t="s">
        <v>121</v>
      </c>
    </row>
    <row r="41" spans="1:12" x14ac:dyDescent="0.15">
      <c r="A41" s="1" t="s">
        <v>97</v>
      </c>
      <c r="B41" s="2">
        <v>7.2082724571228027</v>
      </c>
      <c r="C41" s="2">
        <v>7.1902337074279785</v>
      </c>
      <c r="D41" s="2">
        <v>5.9747591018676758</v>
      </c>
      <c r="E41" s="2">
        <v>8.3213605880737305</v>
      </c>
      <c r="F41" s="2">
        <v>6.956937313079834</v>
      </c>
      <c r="G41" s="2">
        <v>4.1709227561950684</v>
      </c>
      <c r="H41" s="2">
        <v>7.0680890083312988</v>
      </c>
      <c r="I41" s="2">
        <v>5.4189243316650391</v>
      </c>
      <c r="J41" s="2">
        <v>6.2621779441833496</v>
      </c>
      <c r="K41" s="2">
        <v>8.1015186309814453</v>
      </c>
      <c r="L41" s="1" t="s">
        <v>124</v>
      </c>
    </row>
    <row r="42" spans="1:12" x14ac:dyDescent="0.15">
      <c r="A42" s="1" t="s">
        <v>98</v>
      </c>
      <c r="B42" s="2">
        <v>7.3309712409973145</v>
      </c>
      <c r="C42" s="2">
        <v>6.2489509582519531</v>
      </c>
      <c r="D42" s="2">
        <v>6.7388582229614258</v>
      </c>
      <c r="E42" s="2">
        <v>7.3650798797607422</v>
      </c>
      <c r="F42" s="2">
        <v>6.4289360046386719</v>
      </c>
      <c r="G42" s="2">
        <v>5.3735685348510742</v>
      </c>
      <c r="H42" s="2">
        <v>6.6989359855651855</v>
      </c>
      <c r="I42" s="2">
        <v>7.5550670623779297</v>
      </c>
      <c r="J42" s="2">
        <v>5.6464710235595703</v>
      </c>
      <c r="K42" s="2">
        <v>6.70867919921875</v>
      </c>
      <c r="L42" s="1" t="s">
        <v>125</v>
      </c>
    </row>
    <row r="43" spans="1:12" x14ac:dyDescent="0.15">
      <c r="A43" s="1" t="s">
        <v>99</v>
      </c>
      <c r="B43" s="2">
        <v>7.4299869537353516</v>
      </c>
      <c r="C43" s="2">
        <v>7.2275619506835938</v>
      </c>
      <c r="D43" s="2">
        <v>6.1551132202148438</v>
      </c>
      <c r="E43" s="2">
        <v>8.3676071166992188</v>
      </c>
      <c r="F43" s="2">
        <v>7.275202751159668</v>
      </c>
      <c r="G43" s="2">
        <v>5.1242203712463379</v>
      </c>
      <c r="H43" s="2">
        <v>6.9333615303039551</v>
      </c>
      <c r="I43" s="2">
        <v>6.1798906326293945</v>
      </c>
      <c r="J43" s="2">
        <v>6.3537759780883789</v>
      </c>
      <c r="K43" s="2">
        <v>7.5678377151489258</v>
      </c>
      <c r="L43" s="1" t="s">
        <v>124</v>
      </c>
    </row>
    <row r="44" spans="1:12" x14ac:dyDescent="0.15">
      <c r="A44" s="1" t="s">
        <v>100</v>
      </c>
      <c r="B44" s="2">
        <v>8.1845846176147461</v>
      </c>
      <c r="C44" s="2">
        <v>7.2496438026428223</v>
      </c>
      <c r="D44" s="2">
        <v>5.8734354972839355</v>
      </c>
      <c r="E44" s="2">
        <v>7.8596138954162598</v>
      </c>
      <c r="F44" s="2">
        <v>7.0616264343261719</v>
      </c>
      <c r="G44" s="2">
        <v>6.4564886093139648</v>
      </c>
      <c r="H44" s="2">
        <v>7.3832840919494629</v>
      </c>
      <c r="I44" s="2">
        <v>5.8404960632324219</v>
      </c>
      <c r="J44" s="2">
        <v>6.2175388336181641</v>
      </c>
      <c r="K44" s="2">
        <v>7.7886700630187988</v>
      </c>
      <c r="L44" s="1" t="s">
        <v>125</v>
      </c>
    </row>
    <row r="45" spans="1:12" x14ac:dyDescent="0.15">
      <c r="A45" s="1" t="s">
        <v>101</v>
      </c>
      <c r="B45" s="2">
        <v>7.3422927856445312</v>
      </c>
      <c r="C45" s="2">
        <v>6.9534568786621094</v>
      </c>
      <c r="D45" s="2">
        <v>6.4549484252929688</v>
      </c>
      <c r="E45" s="2">
        <v>7.612734317779541</v>
      </c>
      <c r="F45" s="2">
        <v>7.0548524856567383</v>
      </c>
      <c r="G45" s="2">
        <v>6.240415096282959</v>
      </c>
      <c r="H45" s="2">
        <v>6.7957339286804199</v>
      </c>
      <c r="I45" s="2">
        <v>6.8334131240844727</v>
      </c>
      <c r="J45" s="2">
        <v>6.7728719711303711</v>
      </c>
      <c r="K45" s="2">
        <v>7.4023036956787109</v>
      </c>
      <c r="L45" s="1" t="s">
        <v>123</v>
      </c>
    </row>
    <row r="46" spans="1:12" x14ac:dyDescent="0.15">
      <c r="A46" s="1" t="s">
        <v>102</v>
      </c>
      <c r="B46" s="2">
        <v>7.3530678749084473</v>
      </c>
      <c r="C46" s="2">
        <v>6.2573089599609375</v>
      </c>
      <c r="D46" s="2">
        <v>6.3253355026245117</v>
      </c>
      <c r="E46" s="2">
        <v>7.9023265838623047</v>
      </c>
      <c r="F46" s="2">
        <v>6.7978239059448242</v>
      </c>
      <c r="G46" s="2">
        <v>5.3802671432495117</v>
      </c>
      <c r="H46" s="2">
        <v>6.2177462577819824</v>
      </c>
      <c r="I46" s="2">
        <v>7.4245705604553223</v>
      </c>
      <c r="J46" s="2">
        <v>5.5811886787414551</v>
      </c>
      <c r="K46" s="2">
        <v>7.6117963790893555</v>
      </c>
      <c r="L46" s="1" t="s">
        <v>125</v>
      </c>
    </row>
    <row r="47" spans="1:12" x14ac:dyDescent="0.15">
      <c r="A47" s="1" t="s">
        <v>103</v>
      </c>
      <c r="B47" s="2">
        <v>7.9292783737182617</v>
      </c>
      <c r="C47" s="2">
        <v>6.1758089065551758</v>
      </c>
      <c r="D47" s="2">
        <v>7.0586800575256348</v>
      </c>
      <c r="E47" s="2">
        <v>7.1488223075866699</v>
      </c>
      <c r="F47" s="2">
        <v>6.8619766235351562</v>
      </c>
      <c r="G47" s="2">
        <v>4.6619796752929688</v>
      </c>
      <c r="H47" s="2">
        <v>6.8271360397338867</v>
      </c>
      <c r="I47" s="2">
        <v>6.1117763519287109</v>
      </c>
      <c r="J47" s="2">
        <v>5.756187915802002</v>
      </c>
      <c r="K47" s="2">
        <v>6.6147408485412598</v>
      </c>
      <c r="L47" s="1" t="s">
        <v>125</v>
      </c>
    </row>
    <row r="48" spans="1:12" x14ac:dyDescent="0.15">
      <c r="A48" s="1" t="s">
        <v>104</v>
      </c>
      <c r="B48" s="2">
        <v>7.2696514129638672</v>
      </c>
      <c r="C48" s="2">
        <v>6.8312921524047852</v>
      </c>
      <c r="D48" s="2">
        <v>5.4535341262817383</v>
      </c>
      <c r="E48" s="2">
        <v>8.1041831970214844</v>
      </c>
      <c r="F48" s="2">
        <v>7.5970382690429688</v>
      </c>
      <c r="G48" s="2">
        <v>5.9514970779418945</v>
      </c>
      <c r="H48" s="2">
        <v>6.7558102607727051</v>
      </c>
      <c r="I48" s="2">
        <v>5.7010617256164551</v>
      </c>
      <c r="J48" s="2">
        <v>5.9822931289672852</v>
      </c>
      <c r="K48" s="2">
        <v>7.3993768692016602</v>
      </c>
      <c r="L48" s="1" t="s">
        <v>125</v>
      </c>
    </row>
    <row r="49" spans="1:12" x14ac:dyDescent="0.15">
      <c r="A49" s="1" t="s">
        <v>105</v>
      </c>
      <c r="B49" s="2">
        <v>8.2041959762573242</v>
      </c>
      <c r="C49" s="2">
        <v>6.9702558517456055</v>
      </c>
      <c r="D49" s="2">
        <v>5.5581502914428711</v>
      </c>
      <c r="E49" s="2">
        <v>8.0075626373291016</v>
      </c>
      <c r="F49" s="2">
        <v>7.335413932800293</v>
      </c>
      <c r="G49" s="2">
        <v>6.433560848236084</v>
      </c>
      <c r="H49" s="2">
        <v>6.3430705070495605</v>
      </c>
      <c r="I49" s="2">
        <v>5.1181097030639648</v>
      </c>
      <c r="J49" s="2">
        <v>5.7495102882385254</v>
      </c>
      <c r="K49" s="2">
        <v>7.5314340591430664</v>
      </c>
      <c r="L49" s="1" t="s">
        <v>125</v>
      </c>
    </row>
    <row r="50" spans="1:12" x14ac:dyDescent="0.15">
      <c r="A50" s="1" t="s">
        <v>106</v>
      </c>
      <c r="B50" s="2">
        <v>7.5855312347412109</v>
      </c>
      <c r="C50" s="2">
        <v>6.60162353515625</v>
      </c>
      <c r="D50" s="2">
        <v>6.8150348663330078</v>
      </c>
      <c r="E50" s="2">
        <v>8.5442094802856445</v>
      </c>
      <c r="F50" s="2">
        <v>7.7188310623168945</v>
      </c>
      <c r="G50" s="2">
        <v>5.6851010322570801</v>
      </c>
      <c r="H50" s="2">
        <v>6.8276772499084473</v>
      </c>
      <c r="I50" s="2">
        <v>7.7220520973205566</v>
      </c>
      <c r="J50" s="2">
        <v>6.4043483734130859</v>
      </c>
      <c r="K50" s="2">
        <v>7.686734676361084</v>
      </c>
      <c r="L50" s="1" t="s">
        <v>124</v>
      </c>
    </row>
    <row r="51" spans="1:12" x14ac:dyDescent="0.15">
      <c r="A51" s="1" t="s">
        <v>107</v>
      </c>
      <c r="B51" s="2">
        <v>7.4320664405822754</v>
      </c>
      <c r="C51" s="2">
        <v>6.474095344543457</v>
      </c>
      <c r="D51" s="2">
        <v>6.0934939384460449</v>
      </c>
      <c r="E51" s="2">
        <v>6.8572874069213867</v>
      </c>
      <c r="F51" s="2">
        <v>6.568540096282959</v>
      </c>
      <c r="G51" s="2">
        <v>4.6486325263977051</v>
      </c>
      <c r="H51" s="2">
        <v>6.3048510551452637</v>
      </c>
      <c r="I51" s="2">
        <v>6.4161062240600586</v>
      </c>
      <c r="J51" s="2">
        <v>5.7795553207397461</v>
      </c>
      <c r="K51" s="2">
        <v>6.6554775238037109</v>
      </c>
      <c r="L51" s="1" t="s">
        <v>125</v>
      </c>
    </row>
    <row r="52" spans="1:12" x14ac:dyDescent="0.15">
      <c r="A52" s="1" t="s">
        <v>108</v>
      </c>
      <c r="B52" s="2">
        <v>7.4076604843139648</v>
      </c>
      <c r="C52" s="2">
        <v>7.1762685775756836</v>
      </c>
      <c r="D52" s="2">
        <v>5.966893196105957</v>
      </c>
      <c r="E52" s="2">
        <v>8.0329933166503906</v>
      </c>
      <c r="F52" s="2">
        <v>7.1137008666992188</v>
      </c>
      <c r="G52" s="2">
        <v>4.6596088409423828</v>
      </c>
      <c r="H52" s="2">
        <v>6.7475743293762207</v>
      </c>
      <c r="I52" s="2">
        <v>6.372321605682373</v>
      </c>
      <c r="J52" s="2">
        <v>5.2449860572814941</v>
      </c>
      <c r="K52" s="2">
        <v>7.8353605270385742</v>
      </c>
      <c r="L52" s="1" t="s">
        <v>121</v>
      </c>
    </row>
    <row r="53" spans="1:12" x14ac:dyDescent="0.15">
      <c r="A53" s="1" t="s">
        <v>109</v>
      </c>
      <c r="B53" s="2">
        <v>7.1873512268066406</v>
      </c>
      <c r="C53" s="2">
        <v>6.7717199325561523</v>
      </c>
      <c r="D53" s="2">
        <v>6.1169052124023438</v>
      </c>
      <c r="E53" s="2">
        <v>8.3032417297363281</v>
      </c>
      <c r="F53" s="2">
        <v>6.71746826171875</v>
      </c>
      <c r="G53" s="2">
        <v>4.5858540534973145</v>
      </c>
      <c r="H53" s="2">
        <v>6.6422538757324219</v>
      </c>
      <c r="I53" s="2">
        <v>6.9806747436523438</v>
      </c>
      <c r="J53" s="2">
        <v>5.0776071548461914</v>
      </c>
      <c r="K53" s="2">
        <v>7.8370122909545898</v>
      </c>
      <c r="L53" s="1" t="s">
        <v>123</v>
      </c>
    </row>
    <row r="54" spans="1:12" x14ac:dyDescent="0.15">
      <c r="A54" s="1" t="s">
        <v>110</v>
      </c>
      <c r="B54" s="2">
        <v>7.4791250228881836</v>
      </c>
      <c r="C54" s="2">
        <v>7.0824432373046875</v>
      </c>
      <c r="D54" s="2">
        <v>7.1784749031066895</v>
      </c>
      <c r="E54" s="2">
        <v>7.9558849334716797</v>
      </c>
      <c r="F54" s="2">
        <v>7.3642539978027344</v>
      </c>
      <c r="G54" s="2">
        <v>5.3807153701782227</v>
      </c>
      <c r="H54" s="2">
        <v>7.0186457633972168</v>
      </c>
      <c r="I54" s="2">
        <v>6.4507064819335938</v>
      </c>
      <c r="J54" s="2">
        <v>6.3281183242797852</v>
      </c>
      <c r="K54" s="2">
        <v>7.8400249481201172</v>
      </c>
      <c r="L54" s="1" t="s">
        <v>125</v>
      </c>
    </row>
    <row r="55" spans="1:12" x14ac:dyDescent="0.15">
      <c r="A55" s="1" t="s">
        <v>111</v>
      </c>
      <c r="B55" s="2">
        <v>7.2884588241577148</v>
      </c>
      <c r="C55" s="2">
        <v>7.3289651870727539</v>
      </c>
      <c r="D55" s="2">
        <v>5.272026538848877</v>
      </c>
      <c r="E55" s="2">
        <v>7.9458456039428711</v>
      </c>
      <c r="F55" s="2">
        <v>6.6940326690673828</v>
      </c>
      <c r="G55" s="2">
        <v>6.0252046585083008</v>
      </c>
      <c r="H55" s="2">
        <v>6.9148459434509277</v>
      </c>
      <c r="I55" s="2">
        <v>6.638951301574707</v>
      </c>
      <c r="J55" s="2">
        <v>6.4184179306030273</v>
      </c>
      <c r="K55" s="2">
        <v>7.4062232971191406</v>
      </c>
      <c r="L55" s="1" t="s">
        <v>122</v>
      </c>
    </row>
    <row r="56" spans="1:12" x14ac:dyDescent="0.15">
      <c r="A56" s="1" t="s">
        <v>112</v>
      </c>
      <c r="B56" s="2">
        <v>7.5412931442260742</v>
      </c>
      <c r="C56" s="2">
        <v>7.1878199577331543</v>
      </c>
      <c r="D56" s="2">
        <v>5.009791374206543</v>
      </c>
      <c r="E56" s="2">
        <v>7.9479131698608398</v>
      </c>
      <c r="F56" s="2">
        <v>7.407806396484375</v>
      </c>
      <c r="G56" s="2">
        <v>5.7102327346801758</v>
      </c>
      <c r="H56" s="2">
        <v>7.3825230598449707</v>
      </c>
      <c r="I56" s="2">
        <v>5.2563290596008301</v>
      </c>
      <c r="J56" s="2">
        <v>5.5588665008544922</v>
      </c>
      <c r="K56" s="2">
        <v>7.8731756210327148</v>
      </c>
      <c r="L56" s="1" t="s">
        <v>124</v>
      </c>
    </row>
    <row r="57" spans="1:12" x14ac:dyDescent="0.15">
      <c r="A57" s="1" t="s">
        <v>113</v>
      </c>
      <c r="B57" s="2">
        <v>7.4514102935791016</v>
      </c>
      <c r="C57" s="2">
        <v>7.2653284072875977</v>
      </c>
      <c r="D57" s="2">
        <v>5.5642375946044922</v>
      </c>
      <c r="E57" s="2">
        <v>8.3501214981079102</v>
      </c>
      <c r="F57" s="2">
        <v>7.6975507736206055</v>
      </c>
      <c r="G57" s="2">
        <v>5.4230504035949707</v>
      </c>
      <c r="H57" s="2">
        <v>7.1077513694763184</v>
      </c>
      <c r="I57" s="2">
        <v>4.8807578086853027</v>
      </c>
      <c r="J57" s="2">
        <v>6.9454231262207031</v>
      </c>
      <c r="K57" s="2">
        <v>7.6313366889953613</v>
      </c>
      <c r="L57" s="1" t="s">
        <v>123</v>
      </c>
    </row>
    <row r="58" spans="1:12" x14ac:dyDescent="0.15">
      <c r="A58" s="1" t="s">
        <v>114</v>
      </c>
      <c r="B58" s="2">
        <v>7.0356721878051758</v>
      </c>
      <c r="C58" s="2">
        <v>6.5994930267333984</v>
      </c>
      <c r="D58" s="2">
        <v>5.9381365776062012</v>
      </c>
      <c r="E58" s="2">
        <v>8.0903224945068359</v>
      </c>
      <c r="F58" s="2">
        <v>6.7398486137390137</v>
      </c>
      <c r="G58" s="2">
        <v>5.0015664100646973</v>
      </c>
      <c r="H58" s="2">
        <v>7.1740026473999023</v>
      </c>
      <c r="I58" s="2">
        <v>7.1943397521972656</v>
      </c>
      <c r="J58" s="2">
        <v>5.577965259552002</v>
      </c>
      <c r="K58" s="2">
        <v>7.4190969467163086</v>
      </c>
      <c r="L58" s="1" t="s">
        <v>125</v>
      </c>
    </row>
    <row r="59" spans="1:12" x14ac:dyDescent="0.15">
      <c r="A59" s="1" t="s">
        <v>115</v>
      </c>
      <c r="B59" s="2">
        <v>7.3768310546875</v>
      </c>
      <c r="C59" s="2">
        <v>6.7842311859130859</v>
      </c>
      <c r="D59" s="2">
        <v>5.6505908966064453</v>
      </c>
      <c r="E59" s="2">
        <v>7.665412425994873</v>
      </c>
      <c r="F59" s="2">
        <v>7.3026041984558105</v>
      </c>
      <c r="G59" s="2">
        <v>5.0679044723510742</v>
      </c>
      <c r="H59" s="2">
        <v>6.5039939880371094</v>
      </c>
      <c r="I59" s="2">
        <v>7.3544659614562988</v>
      </c>
      <c r="J59" s="2">
        <v>5.6894922256469727</v>
      </c>
      <c r="K59" s="2">
        <v>7.1680164337158203</v>
      </c>
      <c r="L59" s="1" t="s">
        <v>121</v>
      </c>
    </row>
    <row r="60" spans="1:12" x14ac:dyDescent="0.15">
      <c r="A60" s="1" t="s">
        <v>116</v>
      </c>
      <c r="B60" s="2">
        <v>8.0218315124511719</v>
      </c>
      <c r="C60" s="2">
        <v>7.3574199676513672</v>
      </c>
      <c r="D60" s="2">
        <v>5.9524388313293457</v>
      </c>
      <c r="E60" s="2">
        <v>7.5677385330200195</v>
      </c>
      <c r="F60" s="2">
        <v>7.2206392288208008</v>
      </c>
      <c r="G60" s="2">
        <v>5.4975113868713379</v>
      </c>
      <c r="H60" s="2">
        <v>6.790687084197998</v>
      </c>
      <c r="I60" s="2">
        <v>6.0147199630737305</v>
      </c>
      <c r="J60" s="2">
        <v>5.4871950149536133</v>
      </c>
      <c r="K60" s="2">
        <v>8.3123378753662109</v>
      </c>
      <c r="L60" s="1" t="s">
        <v>121</v>
      </c>
    </row>
    <row r="61" spans="1:12" x14ac:dyDescent="0.15">
      <c r="A61" s="1" t="s">
        <v>117</v>
      </c>
      <c r="B61" s="2">
        <v>7.454704761505127</v>
      </c>
      <c r="C61" s="2">
        <v>6.8577394485473633</v>
      </c>
      <c r="D61" s="2">
        <v>6.2141523361206055</v>
      </c>
      <c r="E61" s="2">
        <v>7.7298979759216309</v>
      </c>
      <c r="F61" s="2">
        <v>6.8978824615478516</v>
      </c>
      <c r="G61" s="2">
        <v>5.7804007530212402</v>
      </c>
      <c r="H61" s="2">
        <v>6.7838406562805176</v>
      </c>
      <c r="I61" s="2">
        <v>5.5518331527709961</v>
      </c>
      <c r="J61" s="2">
        <v>6.0193271636962891</v>
      </c>
      <c r="K61" s="2">
        <v>7.2455911636352539</v>
      </c>
      <c r="L61" s="1" t="s">
        <v>123</v>
      </c>
    </row>
    <row r="62" spans="1:12" x14ac:dyDescent="0.15">
      <c r="A62" s="1" t="s">
        <v>118</v>
      </c>
      <c r="B62" s="2">
        <v>7.3892669677734375</v>
      </c>
      <c r="C62" s="2">
        <v>6.1984610557556152</v>
      </c>
      <c r="D62" s="2">
        <v>6.4186067581176758</v>
      </c>
      <c r="E62" s="2">
        <v>8.4529304504394531</v>
      </c>
      <c r="F62" s="2">
        <v>7.2668256759643555</v>
      </c>
      <c r="G62" s="2">
        <v>4.4949197769165039</v>
      </c>
      <c r="H62" s="2">
        <v>6.9840531349182129</v>
      </c>
      <c r="I62" s="2">
        <v>6.0597128868103027</v>
      </c>
      <c r="J62" s="2">
        <v>5.7609152793884277</v>
      </c>
      <c r="K62" s="2">
        <v>7.5196905136108398</v>
      </c>
      <c r="L62" s="1" t="s">
        <v>121</v>
      </c>
    </row>
    <row r="63" spans="1:12" x14ac:dyDescent="0.15">
      <c r="A63" s="1" t="s">
        <v>119</v>
      </c>
      <c r="B63" s="2">
        <v>7.3207812309265137</v>
      </c>
      <c r="C63" s="2">
        <v>6.8295583724975586</v>
      </c>
      <c r="D63" s="2">
        <v>5.757451057434082</v>
      </c>
      <c r="E63" s="2">
        <v>8.0335264205932617</v>
      </c>
      <c r="F63" s="2">
        <v>7.4733233451843262</v>
      </c>
      <c r="G63" s="2">
        <v>6.3228602409362793</v>
      </c>
      <c r="H63" s="2">
        <v>6.8901968002319336</v>
      </c>
      <c r="I63" s="2">
        <v>5.810546875</v>
      </c>
      <c r="J63" s="2">
        <v>6.7877016067504883</v>
      </c>
      <c r="K63" s="2">
        <v>8.0499248504638672</v>
      </c>
      <c r="L63" s="1" t="s">
        <v>124</v>
      </c>
    </row>
    <row r="64" spans="1:12" x14ac:dyDescent="0.15">
      <c r="A64" s="4" t="s">
        <v>120</v>
      </c>
      <c r="B64" s="5">
        <v>7.5488224029541016</v>
      </c>
      <c r="C64" s="5">
        <v>6.2322816848754883</v>
      </c>
      <c r="D64" s="5">
        <v>5.4128913879394531</v>
      </c>
      <c r="E64" s="5">
        <v>6.730583667755127</v>
      </c>
      <c r="F64" s="5">
        <v>7.2310209274291992</v>
      </c>
      <c r="G64" s="5">
        <v>5.6948995590209961</v>
      </c>
      <c r="H64" s="5">
        <v>7.052556037902832</v>
      </c>
      <c r="I64" s="5">
        <v>6.2410650253295898</v>
      </c>
      <c r="J64" s="5">
        <v>5.9954385757446289</v>
      </c>
      <c r="K64" s="5">
        <v>7.430504322052002</v>
      </c>
      <c r="L64" s="1" t="s">
        <v>123</v>
      </c>
    </row>
    <row r="66" spans="1:11" x14ac:dyDescent="0.15">
      <c r="A66" s="8" t="s">
        <v>227</v>
      </c>
      <c r="B66" s="9">
        <f>SUMIF(A2:A64,A66,B2:B64)</f>
        <v>7.5488224029541016</v>
      </c>
      <c r="C66" s="9">
        <f>SUMIF(A2:A64,A66,C2:C64)</f>
        <v>6.2322816848754883</v>
      </c>
      <c r="D66" s="9">
        <f>SUMIF(A2:A64,A66,D2:D64)</f>
        <v>5.4128913879394531</v>
      </c>
      <c r="E66" s="9">
        <f>SUMIF(A2:A64,A66,E2:E64)</f>
        <v>6.730583667755127</v>
      </c>
      <c r="F66" s="9">
        <f>SUMIF(A2:A64,A66,F2:F64)</f>
        <v>7.2310209274291992</v>
      </c>
      <c r="G66" s="9">
        <f>SUMIF(A2:A64,A66,G2:G64)</f>
        <v>5.6948995590209961</v>
      </c>
      <c r="H66" s="9">
        <f>SUMIF(A2:A64,A66,H2:H64)</f>
        <v>7.052556037902832</v>
      </c>
      <c r="I66" s="9">
        <f>SUMIF(A2:A64,A66,I2:I64)</f>
        <v>6.2410650253295898</v>
      </c>
      <c r="J66" s="9">
        <f>SUMIF(A2:A64,A66,J2:J64)</f>
        <v>5.9954385757446289</v>
      </c>
      <c r="K66" s="9">
        <f>SUMIF(A2:A64,A66,K2:K64)</f>
        <v>7.430504322052002</v>
      </c>
    </row>
    <row r="67" spans="1:11" x14ac:dyDescent="0.15">
      <c r="A67" s="6" t="s">
        <v>0</v>
      </c>
      <c r="B67" s="7">
        <f>MIN(B2:B64)</f>
        <v>6.5662212371826172</v>
      </c>
      <c r="C67" s="7">
        <f t="shared" ref="C67:J67" si="0">MIN(C2:C64)</f>
        <v>5.8277482986450195</v>
      </c>
      <c r="D67" s="7">
        <f t="shared" si="0"/>
        <v>5.0020818710327148</v>
      </c>
      <c r="E67" s="7">
        <f t="shared" si="0"/>
        <v>6.7170562744140625</v>
      </c>
      <c r="F67" s="7">
        <f t="shared" si="0"/>
        <v>6.4289360046386719</v>
      </c>
      <c r="G67" s="7">
        <f t="shared" si="0"/>
        <v>4.1709227561950684</v>
      </c>
      <c r="H67" s="7">
        <f t="shared" si="0"/>
        <v>5.5294766426086426</v>
      </c>
      <c r="I67" s="7">
        <f t="shared" si="0"/>
        <v>4.5586400032043457</v>
      </c>
      <c r="J67" s="7">
        <f t="shared" si="0"/>
        <v>4.6221084594726562</v>
      </c>
      <c r="K67" s="7">
        <f>MIN(K2:K64)</f>
        <v>6.3436851501464844</v>
      </c>
    </row>
    <row r="68" spans="1:11" x14ac:dyDescent="0.15">
      <c r="A68" s="6" t="s">
        <v>1</v>
      </c>
      <c r="B68" s="7">
        <f t="shared" ref="B68:K68" si="1">MEDIAN(B2:B64)</f>
        <v>7.3207812309265137</v>
      </c>
      <c r="C68" s="7">
        <f t="shared" si="1"/>
        <v>6.7842311859130859</v>
      </c>
      <c r="D68" s="7">
        <f t="shared" si="1"/>
        <v>6.0934939384460449</v>
      </c>
      <c r="E68" s="7">
        <f t="shared" si="1"/>
        <v>7.7298979759216309</v>
      </c>
      <c r="F68" s="7">
        <f t="shared" si="1"/>
        <v>7.0527734756469727</v>
      </c>
      <c r="G68" s="7">
        <f t="shared" si="1"/>
        <v>5.7639875411987305</v>
      </c>
      <c r="H68" s="7">
        <f t="shared" si="1"/>
        <v>6.7558102607727051</v>
      </c>
      <c r="I68" s="7">
        <f t="shared" si="1"/>
        <v>6.4507064819335938</v>
      </c>
      <c r="J68" s="7">
        <f t="shared" si="1"/>
        <v>5.7609152793884277</v>
      </c>
      <c r="K68" s="7">
        <f t="shared" si="1"/>
        <v>7.5196905136108398</v>
      </c>
    </row>
    <row r="69" spans="1:11" x14ac:dyDescent="0.15">
      <c r="A69" s="6" t="s">
        <v>2</v>
      </c>
      <c r="B69" s="7">
        <f t="shared" ref="B69:K69" si="2">MAX(B2:B64)</f>
        <v>8.2041959762573242</v>
      </c>
      <c r="C69" s="7">
        <f t="shared" si="2"/>
        <v>7.4815707206726074</v>
      </c>
      <c r="D69" s="7">
        <f t="shared" si="2"/>
        <v>7.2794756889343262</v>
      </c>
      <c r="E69" s="7">
        <f t="shared" si="2"/>
        <v>8.5442094802856445</v>
      </c>
      <c r="F69" s="7">
        <f t="shared" si="2"/>
        <v>7.8985414505004883</v>
      </c>
      <c r="G69" s="7">
        <f t="shared" si="2"/>
        <v>6.9492545127868652</v>
      </c>
      <c r="H69" s="7">
        <f t="shared" si="2"/>
        <v>7.3832840919494629</v>
      </c>
      <c r="I69" s="7">
        <f>MAX(I2:I64)</f>
        <v>7.8131752014160156</v>
      </c>
      <c r="J69" s="7">
        <f t="shared" si="2"/>
        <v>7.4282464981079102</v>
      </c>
      <c r="K69" s="7">
        <f t="shared" si="2"/>
        <v>8.3123378753662109</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2" width="16.5" style="1" customWidth="1"/>
    <col min="3" max="3" width="21.1640625" style="1" customWidth="1"/>
    <col min="4" max="4" width="21.33203125" style="1" customWidth="1"/>
    <col min="5" max="5" width="24.1640625" style="1" customWidth="1"/>
    <col min="6" max="8" width="16.5" style="1" customWidth="1"/>
    <col min="9" max="9" width="21.33203125" style="1" customWidth="1"/>
    <col min="10" max="10" width="24.1640625" style="1" customWidth="1"/>
    <col min="11" max="11" width="26.33203125" style="1" bestFit="1" customWidth="1"/>
    <col min="12" max="12" width="18.6640625" style="1" customWidth="1"/>
    <col min="13" max="13" width="16.5" style="1" customWidth="1"/>
    <col min="14" max="14" width="31.1640625" style="1" customWidth="1"/>
    <col min="15" max="16384" width="8.6640625" style="1"/>
  </cols>
  <sheetData>
    <row r="1" spans="1:14" ht="58.5" customHeight="1" thickBot="1" x14ac:dyDescent="0.2">
      <c r="A1" s="36" t="s">
        <v>3</v>
      </c>
      <c r="B1" s="37" t="s">
        <v>10</v>
      </c>
      <c r="C1" s="36" t="s">
        <v>221</v>
      </c>
      <c r="D1" s="36" t="s">
        <v>222</v>
      </c>
      <c r="E1" s="36" t="s">
        <v>223</v>
      </c>
      <c r="F1" s="36" t="s">
        <v>34</v>
      </c>
      <c r="G1" s="36" t="s">
        <v>33</v>
      </c>
      <c r="H1" s="36" t="s">
        <v>35</v>
      </c>
      <c r="I1" s="36" t="s">
        <v>224</v>
      </c>
      <c r="J1" s="36" t="s">
        <v>36</v>
      </c>
      <c r="K1" s="36" t="s">
        <v>225</v>
      </c>
      <c r="L1" s="36" t="s">
        <v>37</v>
      </c>
      <c r="M1" s="36" t="s">
        <v>226</v>
      </c>
      <c r="N1" s="25" t="s">
        <v>56</v>
      </c>
    </row>
    <row r="2" spans="1:14" ht="14" thickTop="1" x14ac:dyDescent="0.15">
      <c r="A2" s="1" t="s">
        <v>58</v>
      </c>
      <c r="B2" s="22">
        <v>5.3786845207214355</v>
      </c>
      <c r="C2" s="26">
        <v>0.58974361419677734</v>
      </c>
      <c r="D2" s="26">
        <v>0.21333333849906921</v>
      </c>
      <c r="E2" s="26">
        <v>0.13698630034923553</v>
      </c>
      <c r="F2" s="23">
        <v>7.451063829787234</v>
      </c>
      <c r="G2" s="23">
        <v>4.8166666666666664</v>
      </c>
      <c r="H2" s="26">
        <v>0.62337660789489746</v>
      </c>
      <c r="I2" s="23">
        <v>46.1</v>
      </c>
      <c r="J2" s="23">
        <v>14.529999999999978</v>
      </c>
      <c r="K2" s="26">
        <v>0.51219511032104492</v>
      </c>
      <c r="L2" s="26">
        <v>0.72151899337768555</v>
      </c>
      <c r="M2" s="23">
        <v>6.8011112213134766</v>
      </c>
      <c r="N2" s="1" t="s">
        <v>121</v>
      </c>
    </row>
    <row r="3" spans="1:14" x14ac:dyDescent="0.15">
      <c r="A3" s="1" t="s">
        <v>59</v>
      </c>
      <c r="B3" s="22">
        <v>6.6253609657287598</v>
      </c>
      <c r="C3" s="26">
        <v>0.62913906574249268</v>
      </c>
      <c r="D3" s="26">
        <v>0.30069929361343384</v>
      </c>
      <c r="E3" s="26">
        <v>0.25547444820404053</v>
      </c>
      <c r="F3" s="23">
        <v>5.300535714285715</v>
      </c>
      <c r="G3" s="23">
        <v>4.6232835820895524</v>
      </c>
      <c r="H3" s="26">
        <v>0.58620691299438477</v>
      </c>
      <c r="I3" s="23">
        <v>64.490740740740748</v>
      </c>
      <c r="J3" s="23">
        <v>28.039999999999971</v>
      </c>
      <c r="K3" s="26">
        <v>0.51298701763153076</v>
      </c>
      <c r="L3" s="26">
        <v>0.61805558204650879</v>
      </c>
      <c r="M3" s="23">
        <v>6.5022220611572266</v>
      </c>
      <c r="N3" s="1" t="s">
        <v>122</v>
      </c>
    </row>
    <row r="4" spans="1:14" x14ac:dyDescent="0.15">
      <c r="A4" s="1" t="s">
        <v>60</v>
      </c>
      <c r="B4" s="22">
        <v>5.6414813995361328</v>
      </c>
      <c r="C4" s="26">
        <v>0.37606838345527649</v>
      </c>
      <c r="D4" s="26">
        <v>0.35652172565460205</v>
      </c>
      <c r="E4" s="26">
        <v>0.27826085686683655</v>
      </c>
      <c r="F4" s="23">
        <v>7.75</v>
      </c>
      <c r="G4" s="23">
        <v>10.237113402061855</v>
      </c>
      <c r="H4" s="26">
        <v>0.47244095802307129</v>
      </c>
      <c r="I4" s="23">
        <v>63.127906976744185</v>
      </c>
      <c r="J4" s="23">
        <v>32</v>
      </c>
      <c r="K4" s="26">
        <v>0.341269850730896</v>
      </c>
      <c r="L4" s="26">
        <v>0.55118107795715332</v>
      </c>
      <c r="M4" s="23">
        <v>6.6633334159851074</v>
      </c>
      <c r="N4" s="1" t="s">
        <v>123</v>
      </c>
    </row>
    <row r="5" spans="1:14" x14ac:dyDescent="0.15">
      <c r="A5" s="1" t="s">
        <v>61</v>
      </c>
      <c r="B5" s="22">
        <v>5.4670515060424805</v>
      </c>
      <c r="C5" s="26">
        <v>0.3095238208770752</v>
      </c>
      <c r="D5" s="26">
        <v>0.18987341225147247</v>
      </c>
      <c r="E5" s="26">
        <v>0.17105263471603394</v>
      </c>
      <c r="F5" s="23">
        <v>5.3175675675675675</v>
      </c>
      <c r="G5" s="23">
        <v>4.666666666666667</v>
      </c>
      <c r="H5" s="26">
        <v>0.34146341681480408</v>
      </c>
      <c r="I5" s="23">
        <v>62.805970149253731</v>
      </c>
      <c r="J5" s="23">
        <v>27.579999999999963</v>
      </c>
      <c r="K5" s="26">
        <v>0.28571429848670959</v>
      </c>
      <c r="L5" s="26">
        <v>0.40740740299224854</v>
      </c>
      <c r="M5" s="23">
        <v>6.3033332824707031</v>
      </c>
      <c r="N5" s="1" t="s">
        <v>123</v>
      </c>
    </row>
    <row r="6" spans="1:14" x14ac:dyDescent="0.15">
      <c r="A6" s="1" t="s">
        <v>62</v>
      </c>
      <c r="B6" s="22">
        <v>4.9001550674438477</v>
      </c>
      <c r="C6" s="26">
        <v>0.56716418266296387</v>
      </c>
      <c r="D6" s="26">
        <v>0.31343284249305725</v>
      </c>
      <c r="E6" s="26">
        <v>0.31343284249305725</v>
      </c>
      <c r="F6" s="23">
        <v>4.5014705882352946</v>
      </c>
      <c r="G6" s="23">
        <v>5.3212765957446804</v>
      </c>
      <c r="H6" s="26">
        <v>0.50666666030883789</v>
      </c>
      <c r="I6" s="23">
        <v>33.166666666666664</v>
      </c>
      <c r="J6" s="23">
        <v>12.190000000000024</v>
      </c>
      <c r="K6" s="26">
        <v>0.42465752363204956</v>
      </c>
      <c r="L6" s="26">
        <v>0.56164383888244629</v>
      </c>
      <c r="M6" s="23">
        <v>6.641110897064209</v>
      </c>
      <c r="N6" s="1" t="s">
        <v>121</v>
      </c>
    </row>
    <row r="7" spans="1:14" x14ac:dyDescent="0.15">
      <c r="A7" s="1" t="s">
        <v>63</v>
      </c>
      <c r="B7" s="22">
        <v>6.5114827156066895</v>
      </c>
      <c r="C7" s="26">
        <v>0.48226949572563171</v>
      </c>
      <c r="D7" s="26">
        <v>0.27131783962249756</v>
      </c>
      <c r="E7" s="26">
        <v>0.27692309021949768</v>
      </c>
      <c r="F7" s="23">
        <v>7.1949999999999994</v>
      </c>
      <c r="G7" s="23">
        <v>8.5164835164835164</v>
      </c>
      <c r="H7" s="26">
        <v>0.52083331346511841</v>
      </c>
      <c r="I7" s="23">
        <v>65.567901234567898</v>
      </c>
      <c r="J7" s="23">
        <v>34.420000000000059</v>
      </c>
      <c r="K7" s="26">
        <v>0.47857141494750977</v>
      </c>
      <c r="L7" s="26">
        <v>0.56164383888244629</v>
      </c>
      <c r="M7" s="23">
        <v>6.9222221374511719</v>
      </c>
      <c r="N7" s="1" t="s">
        <v>124</v>
      </c>
    </row>
    <row r="8" spans="1:14" x14ac:dyDescent="0.15">
      <c r="A8" s="1" t="s">
        <v>64</v>
      </c>
      <c r="B8" s="22">
        <v>4.8279590606689453</v>
      </c>
      <c r="C8" s="26">
        <v>0.56896549463272095</v>
      </c>
      <c r="D8" s="26">
        <v>0.41228070855140686</v>
      </c>
      <c r="E8" s="26">
        <v>0.31531530618667603</v>
      </c>
      <c r="F8" s="23">
        <v>6.7669724770642201</v>
      </c>
      <c r="G8" s="23">
        <v>6.4035398230088498</v>
      </c>
      <c r="H8" s="26">
        <v>0.53278690576553345</v>
      </c>
      <c r="I8" s="23">
        <v>35.242424242424242</v>
      </c>
      <c r="J8" s="23">
        <v>11.930000000000009</v>
      </c>
      <c r="K8" s="26">
        <v>0.58536583185195923</v>
      </c>
      <c r="L8" s="26">
        <v>0.60330575704574585</v>
      </c>
      <c r="M8" s="23">
        <v>6.5233335494995117</v>
      </c>
      <c r="N8" s="1" t="s">
        <v>121</v>
      </c>
    </row>
    <row r="9" spans="1:14" x14ac:dyDescent="0.15">
      <c r="A9" s="1" t="s">
        <v>65</v>
      </c>
      <c r="B9" s="22">
        <v>5.9650373458862305</v>
      </c>
      <c r="C9" s="26">
        <v>0.38461539149284363</v>
      </c>
      <c r="D9" s="26">
        <v>0.21739129722118378</v>
      </c>
      <c r="E9" s="26">
        <v>0.19819819927215576</v>
      </c>
      <c r="F9" s="23">
        <v>4.5570833333333338</v>
      </c>
      <c r="G9" s="23">
        <v>6.4455454545454547</v>
      </c>
      <c r="H9" s="26">
        <v>0.69599997997283936</v>
      </c>
      <c r="I9" s="23">
        <v>51.763636363636365</v>
      </c>
      <c r="J9" s="23">
        <v>25.010000000000083</v>
      </c>
      <c r="K9" s="26">
        <v>0.35433071851730347</v>
      </c>
      <c r="L9" s="26">
        <v>0.76190477609634399</v>
      </c>
      <c r="M9" s="23">
        <v>6.5122222900390625</v>
      </c>
      <c r="N9" s="1" t="s">
        <v>125</v>
      </c>
    </row>
    <row r="10" spans="1:14" x14ac:dyDescent="0.15">
      <c r="A10" s="1" t="s">
        <v>66</v>
      </c>
      <c r="B10" s="22">
        <v>6.457829475402832</v>
      </c>
      <c r="C10" s="26">
        <v>0.7804877758026123</v>
      </c>
      <c r="D10" s="26">
        <v>0.32773110270500183</v>
      </c>
      <c r="E10" s="26">
        <v>0.28448274731636047</v>
      </c>
      <c r="F10" s="23">
        <v>5.1992248062015509</v>
      </c>
      <c r="G10" s="23">
        <v>7.0327559055118121</v>
      </c>
      <c r="H10" s="26">
        <v>0.74149662256240845</v>
      </c>
      <c r="I10" s="23">
        <v>45.765625</v>
      </c>
      <c r="J10" s="23">
        <v>21.099999999999941</v>
      </c>
      <c r="K10" s="26">
        <v>0.51798558235168457</v>
      </c>
      <c r="L10" s="26">
        <v>0.80536913871765137</v>
      </c>
      <c r="M10" s="23">
        <v>7.1622223854064941</v>
      </c>
      <c r="N10" s="1" t="s">
        <v>122</v>
      </c>
    </row>
    <row r="11" spans="1:14" x14ac:dyDescent="0.15">
      <c r="A11" s="1" t="s">
        <v>67</v>
      </c>
      <c r="B11" s="22">
        <v>5.5323386192321777</v>
      </c>
      <c r="C11" s="26">
        <v>0.53409093618392944</v>
      </c>
      <c r="D11" s="26">
        <v>0.25</v>
      </c>
      <c r="E11" s="26">
        <v>0.25581395626068115</v>
      </c>
      <c r="F11" s="23">
        <v>6.0956521739130434</v>
      </c>
      <c r="G11" s="23">
        <v>6.4429999999999996</v>
      </c>
      <c r="H11" s="26">
        <v>0.53012049198150635</v>
      </c>
      <c r="I11" s="23">
        <v>55.95384615384615</v>
      </c>
      <c r="J11" s="23">
        <v>20.109999999999957</v>
      </c>
      <c r="K11" s="26">
        <v>0.47191011905670166</v>
      </c>
      <c r="L11" s="26">
        <v>0.60240966081619263</v>
      </c>
      <c r="M11" s="23">
        <v>6.4166665077209473</v>
      </c>
      <c r="N11" s="1" t="s">
        <v>122</v>
      </c>
    </row>
    <row r="12" spans="1:14" x14ac:dyDescent="0.15">
      <c r="A12" s="1" t="s">
        <v>68</v>
      </c>
      <c r="B12" s="22">
        <v>5.4636936187744141</v>
      </c>
      <c r="C12" s="26">
        <v>0.69791668653488159</v>
      </c>
      <c r="D12" s="26">
        <v>0.42553192377090454</v>
      </c>
      <c r="E12" s="26">
        <v>0.31182795763015747</v>
      </c>
      <c r="F12" s="23">
        <v>6.5</v>
      </c>
      <c r="G12" s="23">
        <v>6.7415730337078648</v>
      </c>
      <c r="H12" s="26">
        <v>0.54901963472366333</v>
      </c>
      <c r="I12" s="23">
        <v>45.4</v>
      </c>
      <c r="J12" s="23">
        <v>18.470000000000024</v>
      </c>
      <c r="K12" s="26">
        <v>0.57142859697341919</v>
      </c>
      <c r="L12" s="26">
        <v>0.64705884456634521</v>
      </c>
      <c r="M12" s="23">
        <v>6.454444408416748</v>
      </c>
      <c r="N12" s="1" t="s">
        <v>125</v>
      </c>
    </row>
    <row r="13" spans="1:14" x14ac:dyDescent="0.15">
      <c r="A13" s="1" t="s">
        <v>69</v>
      </c>
      <c r="B13" s="22">
        <v>5.3217191696166992</v>
      </c>
      <c r="C13" s="26">
        <v>0.69318181276321411</v>
      </c>
      <c r="D13" s="26">
        <v>0.52873563766479492</v>
      </c>
      <c r="E13" s="26">
        <v>0.52325582504272461</v>
      </c>
      <c r="F13" s="23">
        <v>6.4890243902439027</v>
      </c>
      <c r="G13" s="23">
        <v>5.9895348837209301</v>
      </c>
      <c r="H13" s="26">
        <v>0.50549453496932983</v>
      </c>
      <c r="I13" s="23">
        <v>45.024999999999999</v>
      </c>
      <c r="J13" s="23">
        <v>14.329999999999997</v>
      </c>
      <c r="K13" s="26">
        <v>0.50549453496932983</v>
      </c>
      <c r="L13" s="26">
        <v>0.63736265897750854</v>
      </c>
      <c r="M13" s="23">
        <v>6.3066668510437012</v>
      </c>
      <c r="N13" s="1" t="s">
        <v>121</v>
      </c>
    </row>
    <row r="14" spans="1:14" x14ac:dyDescent="0.15">
      <c r="A14" s="1" t="s">
        <v>70</v>
      </c>
      <c r="B14" s="22">
        <v>5.8538417816162109</v>
      </c>
      <c r="C14" s="26">
        <v>0.50961536169052124</v>
      </c>
      <c r="D14" s="26">
        <v>0.28431373834609985</v>
      </c>
      <c r="E14" s="26">
        <v>0.23000000417232513</v>
      </c>
      <c r="F14" s="23">
        <v>7.0709677419354842</v>
      </c>
      <c r="G14" s="23">
        <v>6.5388172043010755</v>
      </c>
      <c r="H14" s="26">
        <v>0.56190478801727295</v>
      </c>
      <c r="I14" s="23">
        <v>60.89473684210526</v>
      </c>
      <c r="J14" s="23">
        <v>22.929999999999978</v>
      </c>
      <c r="K14" s="26">
        <v>0.49074074625968933</v>
      </c>
      <c r="L14" s="26">
        <v>0.62135922908782959</v>
      </c>
      <c r="M14" s="23">
        <v>6.5944442749023438</v>
      </c>
      <c r="N14" s="1" t="s">
        <v>121</v>
      </c>
    </row>
    <row r="15" spans="1:14" x14ac:dyDescent="0.15">
      <c r="A15" s="1" t="s">
        <v>71</v>
      </c>
      <c r="B15" s="22">
        <v>5.4770793914794922</v>
      </c>
      <c r="C15" s="26">
        <v>0.7321428656578064</v>
      </c>
      <c r="D15" s="26">
        <v>0.22429905831813812</v>
      </c>
      <c r="E15" s="26">
        <v>0.20192307233810425</v>
      </c>
      <c r="F15" s="23">
        <v>4.0572380952380955</v>
      </c>
      <c r="G15" s="23">
        <v>3.2781818181818183</v>
      </c>
      <c r="H15" s="26">
        <v>0.38679245114326477</v>
      </c>
      <c r="I15" s="23">
        <v>40.638297872340424</v>
      </c>
      <c r="J15" s="23">
        <v>25.57000000000005</v>
      </c>
      <c r="K15" s="26">
        <v>0.46280992031097412</v>
      </c>
      <c r="L15" s="26">
        <v>0.55963301658630371</v>
      </c>
      <c r="M15" s="23">
        <v>6.0333333015441895</v>
      </c>
      <c r="N15" s="1" t="s">
        <v>123</v>
      </c>
    </row>
    <row r="16" spans="1:14" x14ac:dyDescent="0.15">
      <c r="A16" s="1" t="s">
        <v>72</v>
      </c>
      <c r="B16" s="22">
        <v>7.3043212890625</v>
      </c>
      <c r="C16" s="26">
        <v>0.64102566242218018</v>
      </c>
      <c r="D16" s="26">
        <v>0.3885350227355957</v>
      </c>
      <c r="E16" s="26">
        <v>0.34193548560142517</v>
      </c>
      <c r="F16" s="23">
        <v>4.5467105263157892</v>
      </c>
      <c r="G16" s="23">
        <v>6.8961038961038961</v>
      </c>
      <c r="H16" s="26">
        <v>0.59638553857803345</v>
      </c>
      <c r="I16" s="23">
        <v>50.246376811594203</v>
      </c>
      <c r="J16" s="23">
        <v>48.540000000000049</v>
      </c>
      <c r="K16" s="26">
        <v>0.4969325065612793</v>
      </c>
      <c r="L16" s="26">
        <v>0.707317054271698</v>
      </c>
      <c r="M16" s="23">
        <v>6.3377776145935059</v>
      </c>
      <c r="N16" s="1" t="s">
        <v>125</v>
      </c>
    </row>
    <row r="17" spans="1:14" x14ac:dyDescent="0.15">
      <c r="A17" s="1" t="s">
        <v>73</v>
      </c>
      <c r="B17" s="22">
        <v>5.0811080932617188</v>
      </c>
      <c r="C17" s="26">
        <v>0.34210526943206787</v>
      </c>
      <c r="D17" s="26">
        <v>0.16783216595649719</v>
      </c>
      <c r="E17" s="26">
        <v>0.18620689213275909</v>
      </c>
      <c r="F17" s="23">
        <v>7.2876712328767121</v>
      </c>
      <c r="G17" s="23">
        <v>6.6686046511627906</v>
      </c>
      <c r="H17" s="26">
        <v>0.69178080558776855</v>
      </c>
      <c r="I17" s="23">
        <v>50.728813559322035</v>
      </c>
      <c r="J17" s="23">
        <v>17.980000000000015</v>
      </c>
      <c r="K17" s="26">
        <v>0.30674847960472107</v>
      </c>
      <c r="L17" s="26">
        <v>0.73825502395629883</v>
      </c>
      <c r="M17" s="23">
        <v>5.9844446182250977</v>
      </c>
      <c r="N17" s="1" t="s">
        <v>126</v>
      </c>
    </row>
    <row r="18" spans="1:14" x14ac:dyDescent="0.15">
      <c r="A18" s="1" t="s">
        <v>74</v>
      </c>
      <c r="B18" s="22">
        <v>4.9803237915039062</v>
      </c>
      <c r="C18" s="26">
        <v>0.52577316761016846</v>
      </c>
      <c r="D18" s="26">
        <v>0.25</v>
      </c>
      <c r="E18" s="26">
        <v>0.2604166567325592</v>
      </c>
      <c r="F18" s="23">
        <v>7.9444444444444446</v>
      </c>
      <c r="G18" s="23">
        <v>6.3829787234042552</v>
      </c>
      <c r="H18" s="26">
        <v>0.48913043737411499</v>
      </c>
      <c r="I18" s="23">
        <v>65.397727272727266</v>
      </c>
      <c r="J18" s="23">
        <v>14.730000000000015</v>
      </c>
      <c r="K18" s="26">
        <v>0.34020617604255676</v>
      </c>
      <c r="L18" s="26">
        <v>0.58241760730743408</v>
      </c>
      <c r="M18" s="23">
        <v>6.0788888931274414</v>
      </c>
      <c r="N18" s="1" t="s">
        <v>126</v>
      </c>
    </row>
    <row r="19" spans="1:14" x14ac:dyDescent="0.15">
      <c r="A19" s="1" t="s">
        <v>75</v>
      </c>
      <c r="B19" s="22">
        <v>5.4082856178283691</v>
      </c>
      <c r="C19" s="26">
        <v>0.68571430444717407</v>
      </c>
      <c r="D19" s="26">
        <v>0.4038461446762085</v>
      </c>
      <c r="E19" s="26">
        <v>0.35922330617904663</v>
      </c>
      <c r="F19" s="23">
        <v>6.5765765765765769</v>
      </c>
      <c r="G19" s="23">
        <v>7.0659649122807018</v>
      </c>
      <c r="H19" s="26">
        <v>0.6147540807723999</v>
      </c>
      <c r="I19" s="23">
        <v>55.294736842105266</v>
      </c>
      <c r="J19" s="23">
        <v>18.049999999999994</v>
      </c>
      <c r="K19" s="26">
        <v>0.55737704038619995</v>
      </c>
      <c r="L19" s="26">
        <v>0.69999998807907104</v>
      </c>
      <c r="M19" s="23">
        <v>6.0877776145935059</v>
      </c>
      <c r="N19" s="1" t="s">
        <v>123</v>
      </c>
    </row>
    <row r="20" spans="1:14" x14ac:dyDescent="0.15">
      <c r="A20" s="1" t="s">
        <v>76</v>
      </c>
      <c r="B20" s="22">
        <v>5.8830556869506836</v>
      </c>
      <c r="C20" s="26">
        <v>0.5961538553237915</v>
      </c>
      <c r="D20" s="26">
        <v>0.29801324009895325</v>
      </c>
      <c r="E20" s="26">
        <v>0.28289473056793213</v>
      </c>
      <c r="F20" s="23">
        <v>6.2500735294117646</v>
      </c>
      <c r="G20" s="23">
        <v>6.2906569343065692</v>
      </c>
      <c r="H20" s="26">
        <v>0.55483871698379517</v>
      </c>
      <c r="I20" s="23">
        <v>57.358778625954201</v>
      </c>
      <c r="J20" s="23">
        <v>22.280000000000083</v>
      </c>
      <c r="K20" s="26">
        <v>0.52903223037719727</v>
      </c>
      <c r="L20" s="26">
        <v>0.63225805759429932</v>
      </c>
      <c r="M20" s="23">
        <v>6.3411111831665039</v>
      </c>
      <c r="N20" s="1" t="s">
        <v>122</v>
      </c>
    </row>
    <row r="21" spans="1:14" x14ac:dyDescent="0.15">
      <c r="A21" s="1" t="s">
        <v>77</v>
      </c>
      <c r="B21" s="22">
        <v>5.603792667388916</v>
      </c>
      <c r="C21" s="26">
        <v>0.55555558204650879</v>
      </c>
      <c r="D21" s="26">
        <v>0.4237288236618042</v>
      </c>
      <c r="E21" s="26">
        <v>0.33043476939201355</v>
      </c>
      <c r="F21" s="23">
        <v>4.0540540540540544</v>
      </c>
      <c r="G21" s="23">
        <v>6.651851851851851</v>
      </c>
      <c r="H21" s="26">
        <v>0.53600001335144043</v>
      </c>
      <c r="I21" s="23">
        <v>52.594202898550726</v>
      </c>
      <c r="J21" s="23">
        <v>14.44000000000004</v>
      </c>
      <c r="K21" s="26">
        <v>0.62015503644943237</v>
      </c>
      <c r="L21" s="26">
        <v>0.62096774578094482</v>
      </c>
      <c r="M21" s="23">
        <v>6.4911112785339355</v>
      </c>
      <c r="N21" s="1" t="s">
        <v>121</v>
      </c>
    </row>
    <row r="22" spans="1:14" x14ac:dyDescent="0.15">
      <c r="A22" s="1" t="s">
        <v>78</v>
      </c>
      <c r="B22" s="22">
        <v>5.5376725196838379</v>
      </c>
      <c r="C22" s="26">
        <v>0.62608695030212402</v>
      </c>
      <c r="D22" s="26">
        <v>0.3909091055393219</v>
      </c>
      <c r="E22" s="26">
        <v>0.35514017939567566</v>
      </c>
      <c r="F22" s="23">
        <v>5.9370370370370376</v>
      </c>
      <c r="G22" s="23">
        <v>4.1274509803921573</v>
      </c>
      <c r="H22" s="26">
        <v>0.53211009502410889</v>
      </c>
      <c r="I22" s="23">
        <v>55.146341463414636</v>
      </c>
      <c r="J22" s="23">
        <v>15.289999999999976</v>
      </c>
      <c r="K22" s="26">
        <v>0.47413793206214905</v>
      </c>
      <c r="L22" s="26">
        <v>0.6111111044883728</v>
      </c>
      <c r="M22" s="23">
        <v>6.1963334083557129</v>
      </c>
      <c r="N22" s="1" t="s">
        <v>126</v>
      </c>
    </row>
    <row r="23" spans="1:14" x14ac:dyDescent="0.15">
      <c r="A23" s="1" t="s">
        <v>79</v>
      </c>
      <c r="B23" s="22">
        <v>6.7960081100463867</v>
      </c>
      <c r="C23" s="26">
        <v>0.64451825618743896</v>
      </c>
      <c r="D23" s="26">
        <v>0.38851350545883179</v>
      </c>
      <c r="E23" s="26">
        <v>0.35932204127311707</v>
      </c>
      <c r="F23" s="23">
        <v>8.021745283018868</v>
      </c>
      <c r="G23" s="23">
        <v>7.4518072289156629</v>
      </c>
      <c r="H23" s="26">
        <v>0.71249997615814209</v>
      </c>
      <c r="I23" s="23">
        <v>53.589552238805972</v>
      </c>
      <c r="J23" s="23">
        <v>35.620000000000232</v>
      </c>
      <c r="K23" s="26">
        <v>0.5727272629737854</v>
      </c>
      <c r="L23" s="26">
        <v>0.67711597681045532</v>
      </c>
      <c r="M23" s="23">
        <v>6.7433333396911621</v>
      </c>
      <c r="N23" s="1" t="s">
        <v>122</v>
      </c>
    </row>
    <row r="24" spans="1:14" x14ac:dyDescent="0.15">
      <c r="A24" s="1" t="s">
        <v>80</v>
      </c>
      <c r="B24" s="22">
        <v>4.6221084594726562</v>
      </c>
      <c r="C24" s="26">
        <v>0.42352941632270813</v>
      </c>
      <c r="D24" s="26">
        <v>0.2142857164144516</v>
      </c>
      <c r="E24" s="26">
        <v>0.21686747670173645</v>
      </c>
      <c r="F24" s="23">
        <v>6.1018644067796606</v>
      </c>
      <c r="G24" s="23">
        <v>6.7981481481481483</v>
      </c>
      <c r="H24" s="26">
        <v>0.46511629223823547</v>
      </c>
      <c r="I24" s="23">
        <v>52.945454545454545</v>
      </c>
      <c r="J24" s="23">
        <v>20.640000000000043</v>
      </c>
      <c r="K24" s="26">
        <v>0.30379745364189148</v>
      </c>
      <c r="L24" s="26">
        <v>0.47674417495727539</v>
      </c>
      <c r="M24" s="23">
        <v>5.5988888740539551</v>
      </c>
      <c r="N24" s="1" t="s">
        <v>123</v>
      </c>
    </row>
    <row r="25" spans="1:14" x14ac:dyDescent="0.15">
      <c r="A25" s="1" t="s">
        <v>81</v>
      </c>
      <c r="B25" s="22">
        <v>6.4166393280029297</v>
      </c>
      <c r="C25" s="26">
        <v>0.57692307233810425</v>
      </c>
      <c r="D25" s="26">
        <v>0.3333333432674408</v>
      </c>
      <c r="E25" s="26">
        <v>0.33673468232154846</v>
      </c>
      <c r="F25" s="23">
        <v>2.8830188679245285</v>
      </c>
      <c r="G25" s="23">
        <v>5.0271551724137939</v>
      </c>
      <c r="H25" s="26">
        <v>0.54400002956390381</v>
      </c>
      <c r="I25" s="23">
        <v>53.234693877551024</v>
      </c>
      <c r="J25" s="23">
        <v>27.599999999999937</v>
      </c>
      <c r="K25" s="26">
        <v>0.45736435055732727</v>
      </c>
      <c r="L25" s="26">
        <v>0.58064514398574829</v>
      </c>
      <c r="M25" s="23">
        <v>6.8666667938232422</v>
      </c>
      <c r="N25" s="1" t="s">
        <v>124</v>
      </c>
    </row>
    <row r="26" spans="1:14" x14ac:dyDescent="0.15">
      <c r="A26" s="1" t="s">
        <v>82</v>
      </c>
      <c r="B26" s="22">
        <v>7.4282464981079102</v>
      </c>
      <c r="C26" s="26">
        <v>0.69375002384185791</v>
      </c>
      <c r="D26" s="26">
        <v>0.43354430794715881</v>
      </c>
      <c r="E26" s="26">
        <v>0.2996845543384552</v>
      </c>
      <c r="F26" s="23">
        <v>5.4278164556962025</v>
      </c>
      <c r="G26" s="23">
        <v>6.5015873015873016</v>
      </c>
      <c r="H26" s="26">
        <v>0.61356931924819946</v>
      </c>
      <c r="I26" s="23">
        <v>46.950537634408605</v>
      </c>
      <c r="J26" s="23">
        <v>50.299999999999613</v>
      </c>
      <c r="K26" s="26">
        <v>0.58855587244033813</v>
      </c>
      <c r="L26" s="26">
        <v>0.61176472902297974</v>
      </c>
      <c r="M26" s="23">
        <v>6.5877776145935059</v>
      </c>
      <c r="N26" s="1" t="s">
        <v>124</v>
      </c>
    </row>
    <row r="27" spans="1:14" x14ac:dyDescent="0.15">
      <c r="A27" s="1" t="s">
        <v>83</v>
      </c>
      <c r="B27" s="22">
        <v>5.0416460037231445</v>
      </c>
      <c r="C27" s="26">
        <v>0.32323232293128967</v>
      </c>
      <c r="D27" s="26">
        <v>0.17525772750377655</v>
      </c>
      <c r="E27" s="26">
        <v>0.22340425848960876</v>
      </c>
      <c r="F27" s="23">
        <v>7.2545454545454549</v>
      </c>
      <c r="G27" s="23">
        <v>12.34</v>
      </c>
      <c r="H27" s="26">
        <v>0.34951457381248474</v>
      </c>
      <c r="I27" s="23">
        <v>62.282608695652172</v>
      </c>
      <c r="J27" s="23">
        <v>30.800000000000054</v>
      </c>
      <c r="K27" s="26">
        <v>0.29523810744285583</v>
      </c>
      <c r="L27" s="26">
        <v>0.39805826544761658</v>
      </c>
      <c r="M27" s="23">
        <v>6.7988886833190918</v>
      </c>
      <c r="N27" s="1" t="s">
        <v>125</v>
      </c>
    </row>
    <row r="28" spans="1:14" x14ac:dyDescent="0.15">
      <c r="A28" s="1" t="s">
        <v>84</v>
      </c>
      <c r="B28" s="22">
        <v>6.725217342376709</v>
      </c>
      <c r="C28" s="26">
        <v>0.36551722884178162</v>
      </c>
      <c r="D28" s="26">
        <v>0.22142857313156128</v>
      </c>
      <c r="E28" s="26">
        <v>0.18978102505207062</v>
      </c>
      <c r="F28" s="23">
        <v>3.1950495049504948</v>
      </c>
      <c r="G28" s="23">
        <v>4.5670103092783503</v>
      </c>
      <c r="H28" s="26">
        <v>0.72297298908233643</v>
      </c>
      <c r="I28" s="23">
        <v>51.375</v>
      </c>
      <c r="J28" s="23">
        <v>29.689999999999969</v>
      </c>
      <c r="K28" s="26">
        <v>0.4285714328289032</v>
      </c>
      <c r="L28" s="26">
        <v>0.76190477609634399</v>
      </c>
      <c r="M28" s="23">
        <v>6.7277779579162598</v>
      </c>
      <c r="N28" s="1" t="s">
        <v>124</v>
      </c>
    </row>
    <row r="29" spans="1:14" x14ac:dyDescent="0.15">
      <c r="A29" s="1" t="s">
        <v>85</v>
      </c>
      <c r="B29" s="22">
        <v>7.392878532409668</v>
      </c>
      <c r="C29" s="26">
        <v>0.67346936464309692</v>
      </c>
      <c r="D29" s="26">
        <v>0.3957219123840332</v>
      </c>
      <c r="E29" s="26">
        <v>0.32795697450637817</v>
      </c>
      <c r="F29" s="23">
        <v>4.1553763440860214</v>
      </c>
      <c r="G29" s="23">
        <v>4.6796791443850267</v>
      </c>
      <c r="H29" s="26">
        <v>0.62135922908782959</v>
      </c>
      <c r="I29" s="23">
        <v>57.754385964912281</v>
      </c>
      <c r="J29" s="23">
        <v>36.449999999999889</v>
      </c>
      <c r="K29" s="26">
        <v>0.59447002410888672</v>
      </c>
      <c r="L29" s="26">
        <v>0.67307692766189575</v>
      </c>
      <c r="M29" s="23">
        <v>6.8655557632446289</v>
      </c>
      <c r="N29" s="1" t="s">
        <v>124</v>
      </c>
    </row>
    <row r="30" spans="1:14" x14ac:dyDescent="0.15">
      <c r="A30" s="1" t="s">
        <v>86</v>
      </c>
      <c r="B30" s="22">
        <v>5.0120940208435059</v>
      </c>
      <c r="C30" s="26">
        <v>0.63636362552642822</v>
      </c>
      <c r="D30" s="26">
        <v>0.35384616255760193</v>
      </c>
      <c r="E30" s="26">
        <v>0.1875</v>
      </c>
      <c r="F30" s="23">
        <v>4.45</v>
      </c>
      <c r="G30" s="23">
        <v>6.9642857142857144</v>
      </c>
      <c r="H30" s="26">
        <v>0.47058823704719543</v>
      </c>
      <c r="I30" s="23">
        <v>54.553191489361701</v>
      </c>
      <c r="J30" s="23">
        <v>12.480000000000011</v>
      </c>
      <c r="K30" s="26">
        <v>0.3382352888584137</v>
      </c>
      <c r="L30" s="26">
        <v>0.60294115543365479</v>
      </c>
      <c r="M30" s="23">
        <v>6.2322220802307129</v>
      </c>
      <c r="N30" s="1" t="s">
        <v>121</v>
      </c>
    </row>
    <row r="31" spans="1:14" x14ac:dyDescent="0.15">
      <c r="A31" s="1" t="s">
        <v>87</v>
      </c>
      <c r="B31" s="22">
        <v>5.6023592948913574</v>
      </c>
      <c r="C31" s="26">
        <v>0.60576921701431274</v>
      </c>
      <c r="D31" s="26">
        <v>0.28571429848670959</v>
      </c>
      <c r="E31" s="26">
        <v>0.27272728085517883</v>
      </c>
      <c r="F31" s="23">
        <v>3.893939393939394</v>
      </c>
      <c r="G31" s="23">
        <v>8.46875</v>
      </c>
      <c r="H31" s="26">
        <v>0.4455445408821106</v>
      </c>
      <c r="I31" s="23">
        <v>68.619565217391298</v>
      </c>
      <c r="J31" s="23">
        <v>23.849999999999952</v>
      </c>
      <c r="K31" s="26">
        <v>0.38532111048698425</v>
      </c>
      <c r="L31" s="26">
        <v>0.54545456171035767</v>
      </c>
      <c r="M31" s="23">
        <v>6.3299999237060547</v>
      </c>
      <c r="N31" s="1" t="s">
        <v>123</v>
      </c>
    </row>
    <row r="32" spans="1:14" x14ac:dyDescent="0.15">
      <c r="A32" s="1" t="s">
        <v>88</v>
      </c>
      <c r="B32" s="22">
        <v>6.3792476654052734</v>
      </c>
      <c r="C32" s="26">
        <v>0.48245614767074585</v>
      </c>
      <c r="D32" s="26">
        <v>0.2300885021686554</v>
      </c>
      <c r="E32" s="26">
        <v>0.2522522509098053</v>
      </c>
      <c r="F32" s="23">
        <v>2.0021052631578948</v>
      </c>
      <c r="G32" s="23">
        <v>2.4646874999999997</v>
      </c>
      <c r="H32" s="26">
        <v>0.47967478632926941</v>
      </c>
      <c r="I32" s="23">
        <v>47.296296296296298</v>
      </c>
      <c r="J32" s="23">
        <v>28.139999999999961</v>
      </c>
      <c r="K32" s="26">
        <v>0.49618321657180786</v>
      </c>
      <c r="L32" s="26">
        <v>0.53225809335708618</v>
      </c>
      <c r="M32" s="23">
        <v>6.3933334350585938</v>
      </c>
      <c r="N32" s="1" t="s">
        <v>124</v>
      </c>
    </row>
    <row r="33" spans="1:14" x14ac:dyDescent="0.15">
      <c r="A33" s="1" t="s">
        <v>89</v>
      </c>
      <c r="B33" s="22">
        <v>6.0436992645263672</v>
      </c>
      <c r="C33" s="26">
        <v>0.43181818723678589</v>
      </c>
      <c r="D33" s="26">
        <v>0.3125</v>
      </c>
      <c r="E33" s="26">
        <v>0.26582279801368713</v>
      </c>
      <c r="F33" s="23">
        <v>6.1224719101123606</v>
      </c>
      <c r="G33" s="23">
        <v>5.2280232558139534</v>
      </c>
      <c r="H33" s="26">
        <v>0.5161290168762207</v>
      </c>
      <c r="I33" s="23">
        <v>67.013157894736835</v>
      </c>
      <c r="J33" s="23">
        <v>25.300000000000015</v>
      </c>
      <c r="K33" s="26">
        <v>0.38775509595870972</v>
      </c>
      <c r="L33" s="26">
        <v>0.58510637283325195</v>
      </c>
      <c r="M33" s="23">
        <v>6.3044443130493164</v>
      </c>
      <c r="N33" s="1" t="s">
        <v>125</v>
      </c>
    </row>
    <row r="34" spans="1:14" x14ac:dyDescent="0.15">
      <c r="A34" s="1" t="s">
        <v>90</v>
      </c>
      <c r="B34" s="22">
        <v>5.0023508071899414</v>
      </c>
      <c r="C34" s="26">
        <v>0.74000000953674316</v>
      </c>
      <c r="D34" s="26">
        <v>0.46808511018753052</v>
      </c>
      <c r="E34" s="26">
        <v>0.3695652186870575</v>
      </c>
      <c r="F34" s="23">
        <v>12.257142857142858</v>
      </c>
      <c r="G34" s="23">
        <v>10.446808510638299</v>
      </c>
      <c r="H34" s="26">
        <v>0.69117647409439087</v>
      </c>
      <c r="I34" s="23">
        <v>56.71875</v>
      </c>
      <c r="J34" s="23">
        <v>16.039999999999981</v>
      </c>
      <c r="K34" s="26">
        <v>0.36764705181121826</v>
      </c>
      <c r="L34" s="26">
        <v>0.73134326934814453</v>
      </c>
      <c r="M34" s="23">
        <v>6.3499999046325684</v>
      </c>
      <c r="N34" s="1" t="s">
        <v>121</v>
      </c>
    </row>
    <row r="35" spans="1:14" x14ac:dyDescent="0.15">
      <c r="A35" s="1" t="s">
        <v>91</v>
      </c>
      <c r="B35" s="22">
        <v>6.3545503616333008</v>
      </c>
      <c r="C35" s="26">
        <v>0.61643832921981812</v>
      </c>
      <c r="D35" s="26">
        <v>0.4109589159488678</v>
      </c>
      <c r="E35" s="26">
        <v>0.43661972880363464</v>
      </c>
      <c r="F35" s="23">
        <v>5.1770114942528735</v>
      </c>
      <c r="G35" s="23">
        <v>4.0804597701149428</v>
      </c>
      <c r="H35" s="26">
        <v>0.6781609058380127</v>
      </c>
      <c r="I35" s="23">
        <v>56.323529411764703</v>
      </c>
      <c r="J35" s="23">
        <v>17.599999999999977</v>
      </c>
      <c r="K35" s="26">
        <v>0.57303369045257568</v>
      </c>
      <c r="L35" s="26">
        <v>0.75862067937850952</v>
      </c>
      <c r="M35" s="23">
        <v>6.3455557823181152</v>
      </c>
      <c r="N35" s="1" t="s">
        <v>126</v>
      </c>
    </row>
    <row r="36" spans="1:14" x14ac:dyDescent="0.15">
      <c r="A36" s="1" t="s">
        <v>92</v>
      </c>
      <c r="B36" s="22">
        <v>5.2748541831970215</v>
      </c>
      <c r="C36" s="26">
        <v>0.7053571343421936</v>
      </c>
      <c r="D36" s="26">
        <v>0.40909090638160706</v>
      </c>
      <c r="E36" s="26">
        <v>0.30000001192092896</v>
      </c>
      <c r="F36" s="23">
        <v>4.9722222222222223</v>
      </c>
      <c r="G36" s="23">
        <v>4.5055045871559631</v>
      </c>
      <c r="H36" s="26">
        <v>0.38738739490509033</v>
      </c>
      <c r="I36" s="23">
        <v>42.52873563218391</v>
      </c>
      <c r="J36" s="23">
        <v>23.840000000000014</v>
      </c>
      <c r="K36" s="26">
        <v>0.3333333432674408</v>
      </c>
      <c r="L36" s="26">
        <v>0.46846845746040344</v>
      </c>
      <c r="M36" s="23">
        <v>6.1399998664855957</v>
      </c>
      <c r="N36" s="1" t="s">
        <v>123</v>
      </c>
    </row>
    <row r="37" spans="1:14" x14ac:dyDescent="0.15">
      <c r="A37" s="1" t="s">
        <v>93</v>
      </c>
      <c r="B37" s="22">
        <v>5.5932540893554688</v>
      </c>
      <c r="C37" s="26">
        <v>0.41935482621192932</v>
      </c>
      <c r="D37" s="26">
        <v>0.23577235639095306</v>
      </c>
      <c r="E37" s="26">
        <v>0.19327731430530548</v>
      </c>
      <c r="F37" s="23">
        <v>5.2989130434782608</v>
      </c>
      <c r="G37" s="23">
        <v>4.2011956521739133</v>
      </c>
      <c r="H37" s="26">
        <v>0.60294115543365479</v>
      </c>
      <c r="I37" s="23">
        <v>39.577464788732392</v>
      </c>
      <c r="J37" s="23">
        <v>21.800000000000047</v>
      </c>
      <c r="K37" s="26">
        <v>0.42446044087409973</v>
      </c>
      <c r="L37" s="26">
        <v>0.63235294818878174</v>
      </c>
      <c r="M37" s="23">
        <v>6.6399998664855957</v>
      </c>
      <c r="N37" s="1" t="s">
        <v>126</v>
      </c>
    </row>
    <row r="38" spans="1:14" x14ac:dyDescent="0.15">
      <c r="A38" s="1" t="s">
        <v>94</v>
      </c>
      <c r="B38" s="22">
        <v>6.7065296173095703</v>
      </c>
      <c r="C38" s="26">
        <v>0.67479676008224487</v>
      </c>
      <c r="D38" s="26">
        <v>0.28925618529319763</v>
      </c>
      <c r="E38" s="26">
        <v>0.27272728085517883</v>
      </c>
      <c r="F38" s="23">
        <v>2.5554744525547446</v>
      </c>
      <c r="G38" s="23">
        <v>3.1954887218045114</v>
      </c>
      <c r="H38" s="26">
        <v>0.57664233446121216</v>
      </c>
      <c r="I38" s="23">
        <v>56.802752293577981</v>
      </c>
      <c r="J38" s="23">
        <v>28.5</v>
      </c>
      <c r="K38" s="26">
        <v>0.59440559148788452</v>
      </c>
      <c r="L38" s="26">
        <v>0.69852942228317261</v>
      </c>
      <c r="M38" s="23">
        <v>6.1722221374511719</v>
      </c>
      <c r="N38" s="1" t="s">
        <v>123</v>
      </c>
    </row>
    <row r="39" spans="1:14" x14ac:dyDescent="0.15">
      <c r="A39" s="1" t="s">
        <v>95</v>
      </c>
      <c r="B39" s="22">
        <v>6.2648468017578125</v>
      </c>
      <c r="C39" s="26">
        <v>0.54455447196960449</v>
      </c>
      <c r="D39" s="26">
        <v>0.34693878889083862</v>
      </c>
      <c r="E39" s="26">
        <v>0.3645833432674408</v>
      </c>
      <c r="F39" s="23">
        <v>3.7157894736842105</v>
      </c>
      <c r="G39" s="23">
        <v>4.0484210526315794</v>
      </c>
      <c r="H39" s="26">
        <v>0.51456308364868164</v>
      </c>
      <c r="I39" s="23">
        <v>62.391304347826086</v>
      </c>
      <c r="J39" s="23">
        <v>22.739999999999963</v>
      </c>
      <c r="K39" s="26">
        <v>0.42201834917068481</v>
      </c>
      <c r="L39" s="26">
        <v>0.56310677528381348</v>
      </c>
      <c r="M39" s="23">
        <v>6.5</v>
      </c>
      <c r="N39" s="1" t="s">
        <v>123</v>
      </c>
    </row>
    <row r="40" spans="1:14" x14ac:dyDescent="0.15">
      <c r="A40" s="1" t="s">
        <v>96</v>
      </c>
      <c r="B40" s="22">
        <v>6.0724506378173828</v>
      </c>
      <c r="C40" s="26">
        <v>0.56435644626617432</v>
      </c>
      <c r="D40" s="26">
        <v>0.39795917272567749</v>
      </c>
      <c r="E40" s="26">
        <v>0.38144329190254211</v>
      </c>
      <c r="F40" s="23">
        <v>3.9634408602150542</v>
      </c>
      <c r="G40" s="23">
        <v>4.5271739130434785</v>
      </c>
      <c r="H40" s="26">
        <v>0.61206895112991333</v>
      </c>
      <c r="I40" s="23">
        <v>57.512195121951223</v>
      </c>
      <c r="J40" s="23">
        <v>15.079999999999973</v>
      </c>
      <c r="K40" s="26">
        <v>0.53333336114883423</v>
      </c>
      <c r="L40" s="26">
        <v>0.62711864709854126</v>
      </c>
      <c r="M40" s="23">
        <v>6.4733333587646484</v>
      </c>
      <c r="N40" s="1" t="s">
        <v>121</v>
      </c>
    </row>
    <row r="41" spans="1:14" x14ac:dyDescent="0.15">
      <c r="A41" s="1" t="s">
        <v>97</v>
      </c>
      <c r="B41" s="22">
        <v>6.2621779441833496</v>
      </c>
      <c r="C41" s="26">
        <v>0.63953489065170288</v>
      </c>
      <c r="D41" s="26">
        <v>0.33734938502311707</v>
      </c>
      <c r="E41" s="26">
        <v>0.3571428656578064</v>
      </c>
      <c r="F41" s="23">
        <v>5.6896551724137927</v>
      </c>
      <c r="G41" s="23">
        <v>4.8353658536585362</v>
      </c>
      <c r="H41" s="26">
        <v>0.72881358861923218</v>
      </c>
      <c r="I41" s="23">
        <v>40.526315789473685</v>
      </c>
      <c r="J41" s="23">
        <v>21.5</v>
      </c>
      <c r="K41" s="26">
        <v>0.47580644488334656</v>
      </c>
      <c r="L41" s="26">
        <v>0.77966099977493286</v>
      </c>
      <c r="M41" s="23">
        <v>7.108889102935791</v>
      </c>
      <c r="N41" s="1" t="s">
        <v>124</v>
      </c>
    </row>
    <row r="42" spans="1:14" x14ac:dyDescent="0.15">
      <c r="A42" s="1" t="s">
        <v>98</v>
      </c>
      <c r="B42" s="22">
        <v>5.6464710235595703</v>
      </c>
      <c r="C42" s="26">
        <v>0.60583943128585815</v>
      </c>
      <c r="D42" s="26">
        <v>0.28358209133148193</v>
      </c>
      <c r="E42" s="26">
        <v>0.23529411852359772</v>
      </c>
      <c r="F42" s="23">
        <v>6.8205479452054796</v>
      </c>
      <c r="G42" s="23">
        <v>7.3411347517730494</v>
      </c>
      <c r="H42" s="26">
        <v>0.51333332061767578</v>
      </c>
      <c r="I42" s="23">
        <v>52.086956521739133</v>
      </c>
      <c r="J42" s="23">
        <v>25.289999999999967</v>
      </c>
      <c r="K42" s="26">
        <v>0.57232701778411865</v>
      </c>
      <c r="L42" s="26">
        <v>0.63333332538604736</v>
      </c>
      <c r="M42" s="23">
        <v>6.5477776527404785</v>
      </c>
      <c r="N42" s="1" t="s">
        <v>125</v>
      </c>
    </row>
    <row r="43" spans="1:14" x14ac:dyDescent="0.15">
      <c r="A43" s="1" t="s">
        <v>99</v>
      </c>
      <c r="B43" s="22">
        <v>6.3537759780883789</v>
      </c>
      <c r="C43" s="26">
        <v>0.43200001120567322</v>
      </c>
      <c r="D43" s="26">
        <v>0.18487395346164703</v>
      </c>
      <c r="E43" s="26">
        <v>0.20338982343673706</v>
      </c>
      <c r="F43" s="23">
        <v>6.9650574712643678</v>
      </c>
      <c r="G43" s="23">
        <v>5.2354901960784312</v>
      </c>
      <c r="H43" s="26">
        <v>0.59349590539932251</v>
      </c>
      <c r="I43" s="23">
        <v>50.289156626506021</v>
      </c>
      <c r="J43" s="23">
        <v>31.789999999999971</v>
      </c>
      <c r="K43" s="26">
        <v>0.453125</v>
      </c>
      <c r="L43" s="26">
        <v>0.68292683362960815</v>
      </c>
      <c r="M43" s="23">
        <v>7.0333333015441895</v>
      </c>
      <c r="N43" s="1" t="s">
        <v>124</v>
      </c>
    </row>
    <row r="44" spans="1:14" x14ac:dyDescent="0.15">
      <c r="A44" s="1" t="s">
        <v>100</v>
      </c>
      <c r="B44" s="22">
        <v>6.2175388336181641</v>
      </c>
      <c r="C44" s="26">
        <v>0.56800001859664917</v>
      </c>
      <c r="D44" s="26">
        <v>0.38738739490509033</v>
      </c>
      <c r="E44" s="26">
        <v>0.29629629850387573</v>
      </c>
      <c r="F44" s="23">
        <v>3.4482142857142852</v>
      </c>
      <c r="G44" s="23">
        <v>2.7447368421052629</v>
      </c>
      <c r="H44" s="26">
        <v>0.57258063554763794</v>
      </c>
      <c r="I44" s="23">
        <v>61.352112676056336</v>
      </c>
      <c r="J44" s="23">
        <v>17.660000000000021</v>
      </c>
      <c r="K44" s="26">
        <v>0.52799999713897705</v>
      </c>
      <c r="L44" s="26">
        <v>0.69599997997283936</v>
      </c>
      <c r="M44" s="23">
        <v>6.179999828338623</v>
      </c>
      <c r="N44" s="1" t="s">
        <v>125</v>
      </c>
    </row>
    <row r="45" spans="1:14" x14ac:dyDescent="0.15">
      <c r="A45" s="1" t="s">
        <v>101</v>
      </c>
      <c r="B45" s="22">
        <v>6.7728719711303711</v>
      </c>
      <c r="C45" s="26">
        <v>0.52755904197692871</v>
      </c>
      <c r="D45" s="26">
        <v>0.29838711023330688</v>
      </c>
      <c r="E45" s="26">
        <v>0.27642276883125305</v>
      </c>
      <c r="F45" s="23">
        <v>4.8462809917355374</v>
      </c>
      <c r="G45" s="23">
        <v>4.3689915966386552</v>
      </c>
      <c r="H45" s="26">
        <v>0.51968502998352051</v>
      </c>
      <c r="I45" s="23">
        <v>59.633928571428569</v>
      </c>
      <c r="J45" s="23">
        <v>33.210000000000029</v>
      </c>
      <c r="K45" s="26">
        <v>0.640625</v>
      </c>
      <c r="L45" s="26">
        <v>0.57480317354202271</v>
      </c>
      <c r="M45" s="23">
        <v>6.8133335113525391</v>
      </c>
      <c r="N45" s="1" t="s">
        <v>123</v>
      </c>
    </row>
    <row r="46" spans="1:14" x14ac:dyDescent="0.15">
      <c r="A46" s="1" t="s">
        <v>102</v>
      </c>
      <c r="B46" s="22">
        <v>5.5811886787414551</v>
      </c>
      <c r="C46" s="26">
        <v>0.63414633274078369</v>
      </c>
      <c r="D46" s="26">
        <v>0.41249999403953552</v>
      </c>
      <c r="E46" s="26">
        <v>0.35443037748336792</v>
      </c>
      <c r="F46" s="23">
        <v>5.1730769230769234</v>
      </c>
      <c r="G46" s="23">
        <v>5.7987804878048781</v>
      </c>
      <c r="H46" s="26">
        <v>0.42682927846908569</v>
      </c>
      <c r="I46" s="23">
        <v>59.337837837837839</v>
      </c>
      <c r="J46" s="23">
        <v>21.670000000000027</v>
      </c>
      <c r="K46" s="26">
        <v>0.52272725105285645</v>
      </c>
      <c r="L46" s="26">
        <v>0.48148149251937866</v>
      </c>
      <c r="M46" s="23">
        <v>6.2077779769897461</v>
      </c>
      <c r="N46" s="1" t="s">
        <v>125</v>
      </c>
    </row>
    <row r="47" spans="1:14" x14ac:dyDescent="0.15">
      <c r="A47" s="1" t="s">
        <v>103</v>
      </c>
      <c r="B47" s="22">
        <v>5.756187915802002</v>
      </c>
      <c r="C47" s="26">
        <v>0.65263158082962036</v>
      </c>
      <c r="D47" s="26">
        <v>0.36559140682220459</v>
      </c>
      <c r="E47" s="26">
        <v>0.26666668057441711</v>
      </c>
      <c r="F47" s="23">
        <v>6.6</v>
      </c>
      <c r="G47" s="23">
        <v>6.3684210526315788</v>
      </c>
      <c r="H47" s="26">
        <v>0.50943398475646973</v>
      </c>
      <c r="I47" s="23">
        <v>50.153846153846153</v>
      </c>
      <c r="J47" s="23">
        <v>26.980000000000015</v>
      </c>
      <c r="K47" s="26">
        <v>0.48148149251937866</v>
      </c>
      <c r="L47" s="26">
        <v>0.61320751905441284</v>
      </c>
      <c r="M47" s="23">
        <v>6.3655557632446289</v>
      </c>
      <c r="N47" s="1" t="s">
        <v>125</v>
      </c>
    </row>
    <row r="48" spans="1:14" x14ac:dyDescent="0.15">
      <c r="A48" s="1" t="s">
        <v>104</v>
      </c>
      <c r="B48" s="22">
        <v>5.9822931289672852</v>
      </c>
      <c r="C48" s="26">
        <v>0.62601625919342041</v>
      </c>
      <c r="D48" s="26">
        <v>0.37719297409057617</v>
      </c>
      <c r="E48" s="26">
        <v>0.3451327383518219</v>
      </c>
      <c r="F48" s="23">
        <v>5.7987500000000001</v>
      </c>
      <c r="G48" s="23">
        <v>6.6159999999999997</v>
      </c>
      <c r="H48" s="26">
        <v>0.63636362552642822</v>
      </c>
      <c r="I48" s="23">
        <v>50.377358490566039</v>
      </c>
      <c r="J48" s="23">
        <v>26.659999999999958</v>
      </c>
      <c r="K48" s="26">
        <v>0.40000000596046448</v>
      </c>
      <c r="L48" s="26">
        <v>0.67479676008224487</v>
      </c>
      <c r="M48" s="23">
        <v>6.2722220420837402</v>
      </c>
      <c r="N48" s="1" t="s">
        <v>125</v>
      </c>
    </row>
    <row r="49" spans="1:14" x14ac:dyDescent="0.15">
      <c r="A49" s="1" t="s">
        <v>105</v>
      </c>
      <c r="B49" s="22">
        <v>5.7495102882385254</v>
      </c>
      <c r="C49" s="26">
        <v>0.54347825050354004</v>
      </c>
      <c r="D49" s="26">
        <v>0.29545453190803528</v>
      </c>
      <c r="E49" s="26">
        <v>0.24719101190567017</v>
      </c>
      <c r="F49" s="23">
        <v>6.1071428571428568</v>
      </c>
      <c r="G49" s="23">
        <v>9.4819277108433742</v>
      </c>
      <c r="H49" s="26">
        <v>0.58333331346511841</v>
      </c>
      <c r="I49" s="23">
        <v>67.459016393442624</v>
      </c>
      <c r="J49" s="23">
        <v>25.19000000000004</v>
      </c>
      <c r="K49" s="26">
        <v>0.41836735606193542</v>
      </c>
      <c r="L49" s="26">
        <v>0.61458331346511841</v>
      </c>
      <c r="M49" s="23">
        <v>6.2911109924316406</v>
      </c>
      <c r="N49" s="1" t="s">
        <v>125</v>
      </c>
    </row>
    <row r="50" spans="1:14" x14ac:dyDescent="0.15">
      <c r="A50" s="1" t="s">
        <v>106</v>
      </c>
      <c r="B50" s="22">
        <v>6.4043483734130859</v>
      </c>
      <c r="C50" s="26">
        <v>0.47852760553359985</v>
      </c>
      <c r="D50" s="26">
        <v>0.29936304688453674</v>
      </c>
      <c r="E50" s="26">
        <v>0.22641509771347046</v>
      </c>
      <c r="F50" s="23">
        <v>6.5066666666666668</v>
      </c>
      <c r="G50" s="23">
        <v>10.494202898550725</v>
      </c>
      <c r="H50" s="26">
        <v>0.61176472902297974</v>
      </c>
      <c r="I50" s="23">
        <v>63.008000000000003</v>
      </c>
      <c r="J50" s="23">
        <v>41.779999999999937</v>
      </c>
      <c r="K50" s="26">
        <v>0.46198830008506775</v>
      </c>
      <c r="L50" s="26">
        <v>0.65680474042892456</v>
      </c>
      <c r="M50" s="23">
        <v>6.355555534362793</v>
      </c>
      <c r="N50" s="1" t="s">
        <v>124</v>
      </c>
    </row>
    <row r="51" spans="1:14" x14ac:dyDescent="0.15">
      <c r="A51" s="1" t="s">
        <v>107</v>
      </c>
      <c r="B51" s="22">
        <v>5.7795553207397461</v>
      </c>
      <c r="C51" s="26">
        <v>0.671875</v>
      </c>
      <c r="D51" s="26">
        <v>0.43333333730697632</v>
      </c>
      <c r="E51" s="26">
        <v>0.4482758641242981</v>
      </c>
      <c r="F51" s="23">
        <v>4.4320987654320989</v>
      </c>
      <c r="G51" s="23">
        <v>5.5121951219512191</v>
      </c>
      <c r="H51" s="26">
        <v>0.4883720874786377</v>
      </c>
      <c r="I51" s="23">
        <v>43.851851851851855</v>
      </c>
      <c r="J51" s="23">
        <v>27.090000000000003</v>
      </c>
      <c r="K51" s="26">
        <v>0.37647059559822083</v>
      </c>
      <c r="L51" s="26">
        <v>0.58823531866073608</v>
      </c>
      <c r="M51" s="23">
        <v>6.2322220802307129</v>
      </c>
      <c r="N51" s="1" t="s">
        <v>125</v>
      </c>
    </row>
    <row r="52" spans="1:14" x14ac:dyDescent="0.15">
      <c r="A52" s="1" t="s">
        <v>108</v>
      </c>
      <c r="B52" s="22">
        <v>5.2449860572814941</v>
      </c>
      <c r="C52" s="26">
        <v>0.57142859697341919</v>
      </c>
      <c r="D52" s="26">
        <v>0.3214285671710968</v>
      </c>
      <c r="E52" s="26">
        <v>0.27586206793785095</v>
      </c>
      <c r="F52" s="23">
        <v>6.7078205128205131</v>
      </c>
      <c r="G52" s="23">
        <v>5.5178219178082193</v>
      </c>
      <c r="H52" s="26">
        <v>0.60227274894714355</v>
      </c>
      <c r="I52" s="23">
        <v>52.544117647058826</v>
      </c>
      <c r="J52" s="23">
        <v>12</v>
      </c>
      <c r="K52" s="26">
        <v>0.46236559748649597</v>
      </c>
      <c r="L52" s="26">
        <v>0.70114940404891968</v>
      </c>
      <c r="M52" s="23">
        <v>6.2477779388427734</v>
      </c>
      <c r="N52" s="1" t="s">
        <v>121</v>
      </c>
    </row>
    <row r="53" spans="1:14" x14ac:dyDescent="0.15">
      <c r="A53" s="1" t="s">
        <v>109</v>
      </c>
      <c r="B53" s="22">
        <v>5.0776071548461914</v>
      </c>
      <c r="C53" s="26">
        <v>0.5288461446762085</v>
      </c>
      <c r="D53" s="26">
        <v>0.26530611515045166</v>
      </c>
      <c r="E53" s="26">
        <v>0.2680412232875824</v>
      </c>
      <c r="F53" s="23">
        <v>5.873333333333334</v>
      </c>
      <c r="G53" s="23">
        <v>7.8064705882352934</v>
      </c>
      <c r="H53" s="26">
        <v>0.54128438234329224</v>
      </c>
      <c r="I53" s="23">
        <v>54.174999999999997</v>
      </c>
      <c r="J53" s="23">
        <v>18.510000000000009</v>
      </c>
      <c r="K53" s="26">
        <v>0.45045045018196106</v>
      </c>
      <c r="L53" s="26">
        <v>0.63392859697341919</v>
      </c>
      <c r="M53" s="23">
        <v>6.1066665649414062</v>
      </c>
      <c r="N53" s="1" t="s">
        <v>123</v>
      </c>
    </row>
    <row r="54" spans="1:14" x14ac:dyDescent="0.15">
      <c r="A54" s="1" t="s">
        <v>110</v>
      </c>
      <c r="B54" s="22">
        <v>6.3281183242797852</v>
      </c>
      <c r="C54" s="26">
        <v>0.51304346323013306</v>
      </c>
      <c r="D54" s="26">
        <v>0.2641509473323822</v>
      </c>
      <c r="E54" s="26">
        <v>0.21153846383094788</v>
      </c>
      <c r="F54" s="23">
        <v>4.7463207547169812</v>
      </c>
      <c r="G54" s="23">
        <v>5.9622641509433958</v>
      </c>
      <c r="H54" s="26">
        <v>0.53448277711868286</v>
      </c>
      <c r="I54" s="23">
        <v>61.877722772277224</v>
      </c>
      <c r="J54" s="23">
        <v>29.809999999999953</v>
      </c>
      <c r="K54" s="26">
        <v>0.43333333730697632</v>
      </c>
      <c r="L54" s="26">
        <v>0.62931036949157715</v>
      </c>
      <c r="M54" s="23">
        <v>6.5022220611572266</v>
      </c>
      <c r="N54" s="1" t="s">
        <v>125</v>
      </c>
    </row>
    <row r="55" spans="1:14" x14ac:dyDescent="0.15">
      <c r="A55" s="1" t="s">
        <v>111</v>
      </c>
      <c r="B55" s="22">
        <v>6.4184179306030273</v>
      </c>
      <c r="C55" s="26">
        <v>0.61176472902297974</v>
      </c>
      <c r="D55" s="26">
        <v>0.42682927846908569</v>
      </c>
      <c r="E55" s="26">
        <v>0.38749998807907104</v>
      </c>
      <c r="F55" s="23">
        <v>4.0426229508196716</v>
      </c>
      <c r="G55" s="23">
        <v>5.0708000000000002</v>
      </c>
      <c r="H55" s="26">
        <v>0.78571426868438721</v>
      </c>
      <c r="I55" s="23">
        <v>55.913043478260867</v>
      </c>
      <c r="J55" s="23">
        <v>17.81999999999999</v>
      </c>
      <c r="K55" s="26">
        <v>0.46067416667938232</v>
      </c>
      <c r="L55" s="26">
        <v>0.80722892284393311</v>
      </c>
      <c r="M55" s="23">
        <v>6.3711109161376953</v>
      </c>
      <c r="N55" s="1" t="s">
        <v>122</v>
      </c>
    </row>
    <row r="56" spans="1:14" x14ac:dyDescent="0.15">
      <c r="A56" s="1" t="s">
        <v>112</v>
      </c>
      <c r="B56" s="22">
        <v>5.5588665008544922</v>
      </c>
      <c r="C56" s="26">
        <v>0.31297710537910461</v>
      </c>
      <c r="D56" s="26">
        <v>0.1587301641702652</v>
      </c>
      <c r="E56" s="26">
        <v>0.15384615957736969</v>
      </c>
      <c r="F56" s="23">
        <v>5.0588235294117645</v>
      </c>
      <c r="G56" s="23">
        <v>8.2461538461538453</v>
      </c>
      <c r="H56" s="26">
        <v>0.78625953197479248</v>
      </c>
      <c r="I56" s="23">
        <v>45.488372093023258</v>
      </c>
      <c r="J56" s="23">
        <v>19.579999999999959</v>
      </c>
      <c r="K56" s="26">
        <v>0.52205884456634521</v>
      </c>
      <c r="L56" s="26">
        <v>0.80000001192092896</v>
      </c>
      <c r="M56" s="23">
        <v>6.7111110687255859</v>
      </c>
      <c r="N56" s="1" t="s">
        <v>124</v>
      </c>
    </row>
    <row r="57" spans="1:14" x14ac:dyDescent="0.15">
      <c r="A57" s="1" t="s">
        <v>113</v>
      </c>
      <c r="B57" s="22">
        <v>6.9454231262207031</v>
      </c>
      <c r="C57" s="26">
        <v>0.43617022037506104</v>
      </c>
      <c r="D57" s="26">
        <v>0.29545453190803528</v>
      </c>
      <c r="E57" s="26">
        <v>0.28409090638160706</v>
      </c>
      <c r="F57" s="23">
        <v>5.2272727272727275</v>
      </c>
      <c r="G57" s="23">
        <v>3.4723478260869562</v>
      </c>
      <c r="H57" s="26">
        <v>0.68888890743255615</v>
      </c>
      <c r="I57" s="23">
        <v>52.895833333333336</v>
      </c>
      <c r="J57" s="23">
        <v>35.930000000000014</v>
      </c>
      <c r="K57" s="26">
        <v>0.51408451795578003</v>
      </c>
      <c r="L57" s="26">
        <v>0.69852942228317261</v>
      </c>
      <c r="M57" s="23">
        <v>6.2977776527404785</v>
      </c>
      <c r="N57" s="1" t="s">
        <v>123</v>
      </c>
    </row>
    <row r="58" spans="1:14" x14ac:dyDescent="0.15">
      <c r="A58" s="1" t="s">
        <v>114</v>
      </c>
      <c r="B58" s="22">
        <v>5.577965259552002</v>
      </c>
      <c r="C58" s="26">
        <v>0.52892559766769409</v>
      </c>
      <c r="D58" s="26">
        <v>0.25</v>
      </c>
      <c r="E58" s="26">
        <v>0.24576270580291748</v>
      </c>
      <c r="F58" s="23">
        <v>6.9610389610389607</v>
      </c>
      <c r="G58" s="23">
        <v>7.2241379310344831</v>
      </c>
      <c r="H58" s="26">
        <v>0.53488373756408691</v>
      </c>
      <c r="I58" s="23">
        <v>50.069767441860463</v>
      </c>
      <c r="J58" s="23">
        <v>26.400000000000063</v>
      </c>
      <c r="K58" s="26">
        <v>0.39855071902275085</v>
      </c>
      <c r="L58" s="26">
        <v>0.6328125</v>
      </c>
      <c r="M58" s="23">
        <v>6.535555362701416</v>
      </c>
      <c r="N58" s="1" t="s">
        <v>125</v>
      </c>
    </row>
    <row r="59" spans="1:14" x14ac:dyDescent="0.15">
      <c r="A59" s="1" t="s">
        <v>115</v>
      </c>
      <c r="B59" s="22">
        <v>5.6894922256469727</v>
      </c>
      <c r="C59" s="26">
        <v>0.75903612375259399</v>
      </c>
      <c r="D59" s="26">
        <v>0.53750002384185791</v>
      </c>
      <c r="E59" s="26">
        <v>0.4375</v>
      </c>
      <c r="F59" s="23">
        <v>6.3278481012658228</v>
      </c>
      <c r="G59" s="23">
        <v>5.5898734177215195</v>
      </c>
      <c r="H59" s="26">
        <v>0.63636362552642822</v>
      </c>
      <c r="I59" s="23">
        <v>44.053333333333335</v>
      </c>
      <c r="J59" s="23">
        <v>13.289999999999983</v>
      </c>
      <c r="K59" s="26">
        <v>0.43181818723678589</v>
      </c>
      <c r="L59" s="26">
        <v>0.68181818723678589</v>
      </c>
      <c r="M59" s="23">
        <v>6.7199997901916504</v>
      </c>
      <c r="N59" s="1" t="s">
        <v>121</v>
      </c>
    </row>
    <row r="60" spans="1:14" x14ac:dyDescent="0.15">
      <c r="A60" s="1" t="s">
        <v>116</v>
      </c>
      <c r="B60" s="22">
        <v>5.4871950149536133</v>
      </c>
      <c r="C60" s="26">
        <v>0.69354838132858276</v>
      </c>
      <c r="D60" s="26">
        <v>0.48333331942558289</v>
      </c>
      <c r="E60" s="26">
        <v>0.43103447556495667</v>
      </c>
      <c r="F60" s="23">
        <v>6.8205128205128203</v>
      </c>
      <c r="G60" s="23">
        <v>6.6538461538461542</v>
      </c>
      <c r="H60" s="26">
        <v>0.75</v>
      </c>
      <c r="I60" s="23">
        <v>51.48</v>
      </c>
      <c r="J60" s="23">
        <v>12.100000000000014</v>
      </c>
      <c r="K60" s="26">
        <v>0.42647057771682739</v>
      </c>
      <c r="L60" s="26">
        <v>0.79411762952804565</v>
      </c>
      <c r="M60" s="23">
        <v>6.0711112022399902</v>
      </c>
      <c r="N60" s="1" t="s">
        <v>121</v>
      </c>
    </row>
    <row r="61" spans="1:14" x14ac:dyDescent="0.15">
      <c r="A61" s="1" t="s">
        <v>117</v>
      </c>
      <c r="B61" s="22">
        <v>6.0193271636962891</v>
      </c>
      <c r="C61" s="26">
        <v>0.77333331108093262</v>
      </c>
      <c r="D61" s="26">
        <v>0.30136987566947937</v>
      </c>
      <c r="E61" s="26">
        <v>0.27397260069847107</v>
      </c>
      <c r="F61" s="23">
        <v>6.72</v>
      </c>
      <c r="G61" s="23">
        <v>5.229166666666667</v>
      </c>
      <c r="H61" s="26">
        <v>0.62650603055953979</v>
      </c>
      <c r="I61" s="23">
        <v>53.938461538461539</v>
      </c>
      <c r="J61" s="23">
        <v>21.630000000000052</v>
      </c>
      <c r="K61" s="26">
        <v>0.57471263408660889</v>
      </c>
      <c r="L61" s="26">
        <v>0.72289156913757324</v>
      </c>
      <c r="M61" s="23">
        <v>6.5555553436279297</v>
      </c>
      <c r="N61" s="1" t="s">
        <v>123</v>
      </c>
    </row>
    <row r="62" spans="1:14" x14ac:dyDescent="0.15">
      <c r="A62" s="1" t="s">
        <v>118</v>
      </c>
      <c r="B62" s="22">
        <v>5.7609152793884277</v>
      </c>
      <c r="C62" s="26">
        <v>0.70769232511520386</v>
      </c>
      <c r="D62" s="26">
        <v>0.375</v>
      </c>
      <c r="E62" s="26">
        <v>0.359375</v>
      </c>
      <c r="F62" s="23">
        <v>7.280851063829787</v>
      </c>
      <c r="G62" s="23">
        <v>6.0456521739130435</v>
      </c>
      <c r="H62" s="26">
        <v>0.70588237047195435</v>
      </c>
      <c r="I62" s="23">
        <v>51.212121212121211</v>
      </c>
      <c r="J62" s="23">
        <v>14.460000000000013</v>
      </c>
      <c r="K62" s="26">
        <v>0.57352942228317261</v>
      </c>
      <c r="L62" s="26">
        <v>0.77272725105285645</v>
      </c>
      <c r="M62" s="23">
        <v>6.7155556678771973</v>
      </c>
      <c r="N62" s="1" t="s">
        <v>121</v>
      </c>
    </row>
    <row r="63" spans="1:14" x14ac:dyDescent="0.15">
      <c r="A63" s="1" t="s">
        <v>119</v>
      </c>
      <c r="B63" s="22">
        <v>6.7877016067504883</v>
      </c>
      <c r="C63" s="26">
        <v>0.58088237047195435</v>
      </c>
      <c r="D63" s="26">
        <v>0.30075186491012573</v>
      </c>
      <c r="E63" s="26">
        <v>0.234375</v>
      </c>
      <c r="F63" s="23">
        <v>5.9594594594594597</v>
      </c>
      <c r="G63" s="23">
        <v>7.4025609756097559</v>
      </c>
      <c r="H63" s="26">
        <v>0.76086956262588501</v>
      </c>
      <c r="I63" s="23">
        <v>43.745098039215684</v>
      </c>
      <c r="J63" s="23">
        <v>34.890000000000057</v>
      </c>
      <c r="K63" s="26">
        <v>0.53846156597137451</v>
      </c>
      <c r="L63" s="26">
        <v>0.82608693838119507</v>
      </c>
      <c r="M63" s="23">
        <v>7.2188887596130371</v>
      </c>
      <c r="N63" s="1" t="s">
        <v>124</v>
      </c>
    </row>
    <row r="64" spans="1:14" x14ac:dyDescent="0.15">
      <c r="A64" s="4" t="s">
        <v>120</v>
      </c>
      <c r="B64" s="45">
        <v>5.9954385757446289</v>
      </c>
      <c r="C64" s="31">
        <v>0.73118281364440918</v>
      </c>
      <c r="D64" s="31">
        <v>0.32584270834922791</v>
      </c>
      <c r="E64" s="31">
        <v>0.31460675597190857</v>
      </c>
      <c r="F64" s="30">
        <v>3.6394117647058821</v>
      </c>
      <c r="G64" s="30">
        <v>3.2796213592233014</v>
      </c>
      <c r="H64" s="31">
        <v>0.55752211809158325</v>
      </c>
      <c r="I64" s="30">
        <v>41.291139240506332</v>
      </c>
      <c r="J64" s="30">
        <v>22.900000000000048</v>
      </c>
      <c r="K64" s="31">
        <v>0.50833332538604736</v>
      </c>
      <c r="L64" s="31">
        <v>0.65178573131561279</v>
      </c>
      <c r="M64" s="30">
        <v>6.2477779388427734</v>
      </c>
      <c r="N64" s="4" t="s">
        <v>123</v>
      </c>
    </row>
    <row r="66" spans="1:13" x14ac:dyDescent="0.15">
      <c r="A66" s="8" t="str">
        <f>'Tổng hợp'!A66</f>
        <v>Yên Bái</v>
      </c>
      <c r="B66" s="9">
        <f>SUMIF($A$2:$A$64,$A$66,B2:B64)</f>
        <v>5.9954385757446289</v>
      </c>
      <c r="C66" s="14">
        <f t="shared" ref="C66:M66" si="0">SUMIF($A$2:$A$64,$A$66,C2:C64)</f>
        <v>0.73118281364440918</v>
      </c>
      <c r="D66" s="14">
        <f t="shared" si="0"/>
        <v>0.32584270834922791</v>
      </c>
      <c r="E66" s="14">
        <f t="shared" si="0"/>
        <v>0.31460675597190857</v>
      </c>
      <c r="F66" s="9">
        <f t="shared" si="0"/>
        <v>3.6394117647058821</v>
      </c>
      <c r="G66" s="9">
        <f t="shared" si="0"/>
        <v>3.2796213592233014</v>
      </c>
      <c r="H66" s="14">
        <f t="shared" si="0"/>
        <v>0.55752211809158325</v>
      </c>
      <c r="I66" s="50">
        <f t="shared" si="0"/>
        <v>41.291139240506332</v>
      </c>
      <c r="J66" s="9">
        <f t="shared" si="0"/>
        <v>22.900000000000048</v>
      </c>
      <c r="K66" s="14">
        <f t="shared" si="0"/>
        <v>0.50833332538604736</v>
      </c>
      <c r="L66" s="14">
        <f t="shared" si="0"/>
        <v>0.65178573131561279</v>
      </c>
      <c r="M66" s="9">
        <f t="shared" si="0"/>
        <v>6.2477779388427734</v>
      </c>
    </row>
    <row r="67" spans="1:13" x14ac:dyDescent="0.15">
      <c r="A67" s="6" t="s">
        <v>0</v>
      </c>
      <c r="B67" s="7">
        <f t="shared" ref="B67:M67" si="1">MIN(B2:B64)</f>
        <v>4.6221084594726562</v>
      </c>
      <c r="C67" s="15">
        <f t="shared" si="1"/>
        <v>0.3095238208770752</v>
      </c>
      <c r="D67" s="15">
        <f t="shared" si="1"/>
        <v>0.1587301641702652</v>
      </c>
      <c r="E67" s="15">
        <f t="shared" si="1"/>
        <v>0.13698630034923553</v>
      </c>
      <c r="F67" s="7">
        <f t="shared" si="1"/>
        <v>2.0021052631578948</v>
      </c>
      <c r="G67" s="7">
        <f t="shared" si="1"/>
        <v>2.4646874999999997</v>
      </c>
      <c r="H67" s="15">
        <f t="shared" si="1"/>
        <v>0.34146341681480408</v>
      </c>
      <c r="I67" s="51">
        <f t="shared" si="1"/>
        <v>33.166666666666664</v>
      </c>
      <c r="J67" s="7">
        <f t="shared" si="1"/>
        <v>11.930000000000009</v>
      </c>
      <c r="K67" s="15">
        <f t="shared" si="1"/>
        <v>0.28571429848670959</v>
      </c>
      <c r="L67" s="15">
        <f t="shared" si="1"/>
        <v>0.39805826544761658</v>
      </c>
      <c r="M67" s="7">
        <f t="shared" si="1"/>
        <v>5.5988888740539551</v>
      </c>
    </row>
    <row r="68" spans="1:13" x14ac:dyDescent="0.15">
      <c r="A68" s="6" t="s">
        <v>1</v>
      </c>
      <c r="B68" s="7">
        <f t="shared" ref="B68:M68" si="2">MEDIAN(B2:B64)</f>
        <v>5.7609152793884277</v>
      </c>
      <c r="C68" s="15">
        <f t="shared" si="2"/>
        <v>0.58088237047195435</v>
      </c>
      <c r="D68" s="15">
        <f t="shared" si="2"/>
        <v>0.31343284249305725</v>
      </c>
      <c r="E68" s="15">
        <f t="shared" si="2"/>
        <v>0.27692309021949768</v>
      </c>
      <c r="F68" s="7">
        <f t="shared" si="2"/>
        <v>5.7987500000000001</v>
      </c>
      <c r="G68" s="7">
        <f t="shared" si="2"/>
        <v>6.0456521739130435</v>
      </c>
      <c r="H68" s="15">
        <f t="shared" si="2"/>
        <v>0.56190478801727295</v>
      </c>
      <c r="I68" s="51">
        <f t="shared" si="2"/>
        <v>52.945454545454545</v>
      </c>
      <c r="J68" s="7">
        <f t="shared" si="2"/>
        <v>22.900000000000048</v>
      </c>
      <c r="K68" s="15">
        <f t="shared" si="2"/>
        <v>0.47413793206214905</v>
      </c>
      <c r="L68" s="15">
        <f t="shared" si="2"/>
        <v>0.6328125</v>
      </c>
      <c r="M68" s="7">
        <f t="shared" si="2"/>
        <v>6.4166665077209473</v>
      </c>
    </row>
    <row r="69" spans="1:13" x14ac:dyDescent="0.15">
      <c r="A69" s="6" t="s">
        <v>2</v>
      </c>
      <c r="B69" s="7">
        <f t="shared" ref="B69:M69" si="3">MAX(B2:B64)</f>
        <v>7.4282464981079102</v>
      </c>
      <c r="C69" s="15">
        <f t="shared" si="3"/>
        <v>0.7804877758026123</v>
      </c>
      <c r="D69" s="15">
        <f t="shared" si="3"/>
        <v>0.53750002384185791</v>
      </c>
      <c r="E69" s="15">
        <f t="shared" si="3"/>
        <v>0.52325582504272461</v>
      </c>
      <c r="F69" s="7">
        <f t="shared" si="3"/>
        <v>12.257142857142858</v>
      </c>
      <c r="G69" s="7">
        <f t="shared" si="3"/>
        <v>12.34</v>
      </c>
      <c r="H69" s="15">
        <f t="shared" si="3"/>
        <v>0.78625953197479248</v>
      </c>
      <c r="I69" s="51">
        <f t="shared" si="3"/>
        <v>68.619565217391298</v>
      </c>
      <c r="J69" s="7">
        <f t="shared" si="3"/>
        <v>50.299999999999613</v>
      </c>
      <c r="K69" s="15">
        <f t="shared" si="3"/>
        <v>0.640625</v>
      </c>
      <c r="L69" s="15">
        <f t="shared" si="3"/>
        <v>0.82608693838119507</v>
      </c>
      <c r="M69" s="7">
        <f t="shared" si="3"/>
        <v>7.2188887596130371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2" width="16.5" style="1" customWidth="1"/>
    <col min="3" max="3" width="24.6640625" style="1" customWidth="1"/>
    <col min="4" max="4" width="23.1640625" style="1" customWidth="1"/>
    <col min="5" max="5" width="16.5" style="1" customWidth="1"/>
    <col min="6" max="6" width="23" style="1" customWidth="1"/>
    <col min="7" max="7" width="18.5" style="1" customWidth="1"/>
    <col min="8" max="9" width="16.5" style="1" customWidth="1"/>
    <col min="10" max="10" width="21" style="1" customWidth="1"/>
    <col min="11" max="11" width="25.6640625" style="1" customWidth="1"/>
    <col min="12" max="12" width="28.5" style="1" customWidth="1"/>
    <col min="13" max="13" width="16.5" style="1" customWidth="1"/>
    <col min="14" max="14" width="31.5" style="1" customWidth="1"/>
    <col min="15" max="15" width="25" style="1" customWidth="1"/>
    <col min="16" max="17" width="16.5" style="1" customWidth="1"/>
    <col min="18" max="18" width="17.6640625" style="1" customWidth="1"/>
    <col min="19" max="19" width="16.5" style="1" customWidth="1"/>
    <col min="20" max="20" width="21.33203125" style="1" customWidth="1"/>
    <col min="21" max="21" width="31" style="1" customWidth="1"/>
    <col min="22" max="16384" width="8.6640625" style="1"/>
  </cols>
  <sheetData>
    <row r="1" spans="1:21" ht="56.75" customHeight="1" thickBot="1" x14ac:dyDescent="0.2">
      <c r="A1" s="36" t="s">
        <v>3</v>
      </c>
      <c r="B1" s="37" t="s">
        <v>57</v>
      </c>
      <c r="C1" s="36" t="s">
        <v>38</v>
      </c>
      <c r="D1" s="36" t="s">
        <v>39</v>
      </c>
      <c r="E1" s="36" t="s">
        <v>40</v>
      </c>
      <c r="F1" s="36" t="s">
        <v>41</v>
      </c>
      <c r="G1" s="36" t="s">
        <v>42</v>
      </c>
      <c r="H1" s="36" t="s">
        <v>43</v>
      </c>
      <c r="I1" s="36" t="s">
        <v>44</v>
      </c>
      <c r="J1" s="36" t="s">
        <v>45</v>
      </c>
      <c r="K1" s="36" t="s">
        <v>46</v>
      </c>
      <c r="L1" s="36" t="s">
        <v>47</v>
      </c>
      <c r="M1" s="36" t="s">
        <v>48</v>
      </c>
      <c r="N1" s="36" t="s">
        <v>51</v>
      </c>
      <c r="O1" s="36" t="s">
        <v>50</v>
      </c>
      <c r="P1" s="36" t="s">
        <v>49</v>
      </c>
      <c r="Q1" s="36" t="s">
        <v>52</v>
      </c>
      <c r="R1" s="36" t="s">
        <v>53</v>
      </c>
      <c r="S1" s="36" t="s">
        <v>54</v>
      </c>
      <c r="T1" s="36" t="s">
        <v>55</v>
      </c>
      <c r="U1" s="25" t="s">
        <v>56</v>
      </c>
    </row>
    <row r="2" spans="1:21" ht="14" thickTop="1" x14ac:dyDescent="0.15">
      <c r="A2" s="1" t="s">
        <v>58</v>
      </c>
      <c r="B2" s="22">
        <v>7.4020090103149414</v>
      </c>
      <c r="C2" s="26">
        <v>0.40845069289207458</v>
      </c>
      <c r="D2" s="26">
        <v>0.97435897588729858</v>
      </c>
      <c r="E2" s="26">
        <v>0.50632911920547485</v>
      </c>
      <c r="F2" s="26">
        <v>0.36363637447357178</v>
      </c>
      <c r="G2" s="26">
        <v>0.92105263471603394</v>
      </c>
      <c r="H2" s="26">
        <v>0.88311690092086792</v>
      </c>
      <c r="I2" s="26">
        <v>0.87999999523162842</v>
      </c>
      <c r="J2" s="26">
        <v>0.89473682641983032</v>
      </c>
      <c r="K2" s="26">
        <v>0.79069769382476807</v>
      </c>
      <c r="L2" s="26">
        <v>0.77906978130340576</v>
      </c>
      <c r="M2" s="26">
        <v>0.93333333730697632</v>
      </c>
      <c r="N2" s="23">
        <v>3.0148525238037109</v>
      </c>
      <c r="O2" s="26">
        <v>0.93150687217712402</v>
      </c>
      <c r="P2" s="26">
        <v>0.85365855693817139</v>
      </c>
      <c r="Q2" s="26">
        <v>0.7023809552192688</v>
      </c>
      <c r="R2" s="26">
        <v>0.19767442345619202</v>
      </c>
      <c r="S2" s="26">
        <v>0.92857140302658081</v>
      </c>
      <c r="T2" s="26">
        <v>0</v>
      </c>
      <c r="U2" s="1" t="s">
        <v>121</v>
      </c>
    </row>
    <row r="3" spans="1:21" x14ac:dyDescent="0.15">
      <c r="A3" s="1" t="s">
        <v>59</v>
      </c>
      <c r="B3" s="22">
        <v>8.0046939849853516</v>
      </c>
      <c r="C3" s="26">
        <v>0.58620691299438477</v>
      </c>
      <c r="D3" s="26">
        <v>0.93999999761581421</v>
      </c>
      <c r="E3" s="26">
        <v>0.53289473056793213</v>
      </c>
      <c r="F3" s="26">
        <v>0.57553958892822266</v>
      </c>
      <c r="G3" s="26">
        <v>0.94927537441253662</v>
      </c>
      <c r="H3" s="26">
        <v>0.92592591047286987</v>
      </c>
      <c r="I3" s="26">
        <v>0.93382352590560913</v>
      </c>
      <c r="J3" s="26">
        <v>0.93382352590560913</v>
      </c>
      <c r="K3" s="26">
        <v>0.77108430862426758</v>
      </c>
      <c r="L3" s="26">
        <v>0.76506024599075317</v>
      </c>
      <c r="M3" s="26">
        <v>0.95620435476303101</v>
      </c>
      <c r="N3" s="23">
        <v>1.6169501543045044</v>
      </c>
      <c r="O3" s="26">
        <v>0.93548387289047241</v>
      </c>
      <c r="P3" s="26">
        <v>0.67557251453399658</v>
      </c>
      <c r="Q3" s="26">
        <v>0.77564102411270142</v>
      </c>
      <c r="R3" s="26">
        <v>6.0240965336561203E-2</v>
      </c>
      <c r="S3" s="26">
        <v>1</v>
      </c>
      <c r="T3" s="26">
        <v>6.4935064874589443E-3</v>
      </c>
      <c r="U3" s="1" t="s">
        <v>122</v>
      </c>
    </row>
    <row r="4" spans="1:21" x14ac:dyDescent="0.15">
      <c r="A4" s="1" t="s">
        <v>60</v>
      </c>
      <c r="B4" s="22">
        <v>7.9001989364624023</v>
      </c>
      <c r="C4" s="26">
        <v>0.56302523612976074</v>
      </c>
      <c r="D4" s="26">
        <v>0.90399998426437378</v>
      </c>
      <c r="E4" s="26">
        <v>0.5161290168762207</v>
      </c>
      <c r="F4" s="26">
        <v>0.51754385232925415</v>
      </c>
      <c r="G4" s="26">
        <v>0.93258428573608398</v>
      </c>
      <c r="H4" s="26">
        <v>0.91011238098144531</v>
      </c>
      <c r="I4" s="26">
        <v>0.8764045238494873</v>
      </c>
      <c r="J4" s="26">
        <v>0.88636362552642822</v>
      </c>
      <c r="K4" s="26">
        <v>0.61940300464630127</v>
      </c>
      <c r="L4" s="26">
        <v>0.5746268630027771</v>
      </c>
      <c r="M4" s="26">
        <v>0.92222219705581665</v>
      </c>
      <c r="N4" s="23">
        <v>1.8827859163284302</v>
      </c>
      <c r="O4" s="26">
        <v>0.93006992340087891</v>
      </c>
      <c r="P4" s="26">
        <v>0.875</v>
      </c>
      <c r="Q4" s="26">
        <v>0.91338580846786499</v>
      </c>
      <c r="R4" s="26">
        <v>4.5454546809196472E-2</v>
      </c>
      <c r="S4" s="26">
        <v>1</v>
      </c>
      <c r="T4" s="26">
        <v>0</v>
      </c>
      <c r="U4" s="1" t="s">
        <v>123</v>
      </c>
    </row>
    <row r="5" spans="1:21" x14ac:dyDescent="0.15">
      <c r="A5" s="1" t="s">
        <v>61</v>
      </c>
      <c r="B5" s="22">
        <v>7.9022312164306641</v>
      </c>
      <c r="C5" s="26">
        <v>0.60000002384185791</v>
      </c>
      <c r="D5" s="26">
        <v>0.88095235824584961</v>
      </c>
      <c r="E5" s="26">
        <v>0.53658539056777954</v>
      </c>
      <c r="F5" s="26">
        <v>0.64935064315795898</v>
      </c>
      <c r="G5" s="26">
        <v>0.94594591856002808</v>
      </c>
      <c r="H5" s="26">
        <v>0.89473682641983032</v>
      </c>
      <c r="I5" s="26">
        <v>0.86486488580703735</v>
      </c>
      <c r="J5" s="26">
        <v>0.8571428656578064</v>
      </c>
      <c r="K5" s="26">
        <v>0.75555557012557983</v>
      </c>
      <c r="L5" s="26">
        <v>0.65555554628372192</v>
      </c>
      <c r="M5" s="26">
        <v>0.94736844301223755</v>
      </c>
      <c r="N5" s="23">
        <v>2.2727272510528564</v>
      </c>
      <c r="O5" s="26">
        <v>0.94117647409439087</v>
      </c>
      <c r="P5" s="26">
        <v>0.73913043737411499</v>
      </c>
      <c r="Q5" s="26">
        <v>0.75862067937850952</v>
      </c>
      <c r="R5" s="26">
        <v>5.6179776787757874E-2</v>
      </c>
      <c r="S5" s="26">
        <v>1</v>
      </c>
      <c r="T5" s="26">
        <v>1.1904762126505375E-2</v>
      </c>
      <c r="U5" s="1" t="s">
        <v>123</v>
      </c>
    </row>
    <row r="6" spans="1:21" x14ac:dyDescent="0.15">
      <c r="A6" s="1" t="s">
        <v>62</v>
      </c>
      <c r="B6" s="22">
        <v>6.9147729873657227</v>
      </c>
      <c r="C6" s="26">
        <v>0.46774193644523621</v>
      </c>
      <c r="D6" s="26">
        <v>0.86666667461395264</v>
      </c>
      <c r="E6" s="26">
        <v>0.60526317358016968</v>
      </c>
      <c r="F6" s="26">
        <v>0.4285714328289032</v>
      </c>
      <c r="G6" s="26">
        <v>0.89705884456634521</v>
      </c>
      <c r="H6" s="26">
        <v>0.84057968854904175</v>
      </c>
      <c r="I6" s="26">
        <v>0.86956518888473511</v>
      </c>
      <c r="J6" s="26">
        <v>0.84507042169570923</v>
      </c>
      <c r="K6" s="26">
        <v>0.75949364900588989</v>
      </c>
      <c r="L6" s="26">
        <v>0.73417723178863525</v>
      </c>
      <c r="M6" s="26">
        <v>0.86956518888473511</v>
      </c>
      <c r="N6" s="23">
        <v>2.915717601776123</v>
      </c>
      <c r="O6" s="26">
        <v>0.87671232223510742</v>
      </c>
      <c r="P6" s="26">
        <v>0.85882353782653809</v>
      </c>
      <c r="Q6" s="26">
        <v>0.57894736528396606</v>
      </c>
      <c r="R6" s="26">
        <v>0.12658227980136871</v>
      </c>
      <c r="S6" s="26">
        <v>0.3333333432674408</v>
      </c>
      <c r="T6" s="26">
        <v>0</v>
      </c>
      <c r="U6" s="1" t="s">
        <v>121</v>
      </c>
    </row>
    <row r="7" spans="1:21" x14ac:dyDescent="0.15">
      <c r="A7" s="1" t="s">
        <v>63</v>
      </c>
      <c r="B7" s="22">
        <v>7.642362117767334</v>
      </c>
      <c r="C7" s="26">
        <v>0.64800000190734863</v>
      </c>
      <c r="D7" s="26">
        <v>0.91666668653488159</v>
      </c>
      <c r="E7" s="26">
        <v>0.36231884360313416</v>
      </c>
      <c r="F7" s="26">
        <v>0.6803278923034668</v>
      </c>
      <c r="G7" s="26">
        <v>0.93442624807357788</v>
      </c>
      <c r="H7" s="26">
        <v>0.87903225421905518</v>
      </c>
      <c r="I7" s="26">
        <v>0.87804877758026123</v>
      </c>
      <c r="J7" s="26">
        <v>0.8880000114440918</v>
      </c>
      <c r="K7" s="26">
        <v>0.68098157644271851</v>
      </c>
      <c r="L7" s="26">
        <v>0.66871166229248047</v>
      </c>
      <c r="M7" s="26">
        <v>0.9365079402923584</v>
      </c>
      <c r="N7" s="23">
        <v>2.4035921096801758</v>
      </c>
      <c r="O7" s="26">
        <v>0.95454543828964233</v>
      </c>
      <c r="P7" s="26">
        <v>0.82789319753646851</v>
      </c>
      <c r="Q7" s="26">
        <v>0.72000002861022949</v>
      </c>
      <c r="R7" s="26">
        <v>8.6419753730297089E-2</v>
      </c>
      <c r="S7" s="26">
        <v>0.80000001192092896</v>
      </c>
      <c r="T7" s="26">
        <v>7.042253389954567E-3</v>
      </c>
      <c r="U7" s="1" t="s">
        <v>124</v>
      </c>
    </row>
    <row r="8" spans="1:21" x14ac:dyDescent="0.15">
      <c r="A8" s="1" t="s">
        <v>64</v>
      </c>
      <c r="B8" s="22">
        <v>7.4152264595031738</v>
      </c>
      <c r="C8" s="26">
        <v>0.41803279519081116</v>
      </c>
      <c r="D8" s="26">
        <v>0.87804877758026123</v>
      </c>
      <c r="E8" s="26">
        <v>0.53968256711959839</v>
      </c>
      <c r="F8" s="26">
        <v>0.45378151535987854</v>
      </c>
      <c r="G8" s="26">
        <v>0.93913042545318604</v>
      </c>
      <c r="H8" s="26">
        <v>0.89743590354919434</v>
      </c>
      <c r="I8" s="26">
        <v>0.87068963050842285</v>
      </c>
      <c r="J8" s="26">
        <v>0.93220341205596924</v>
      </c>
      <c r="K8" s="26">
        <v>0.78358209133148193</v>
      </c>
      <c r="L8" s="26">
        <v>0.746268630027771</v>
      </c>
      <c r="M8" s="26">
        <v>0.90434783697128296</v>
      </c>
      <c r="N8" s="23">
        <v>1.7559009790420532</v>
      </c>
      <c r="O8" s="26">
        <v>1</v>
      </c>
      <c r="P8" s="26">
        <v>0.84848487377166748</v>
      </c>
      <c r="Q8" s="26">
        <v>0.85826772451400757</v>
      </c>
      <c r="R8" s="26">
        <v>6.7164182662963867E-2</v>
      </c>
      <c r="S8" s="26">
        <v>0.5</v>
      </c>
      <c r="T8" s="26">
        <v>7.7519379556179047E-3</v>
      </c>
      <c r="U8" s="1" t="s">
        <v>121</v>
      </c>
    </row>
    <row r="9" spans="1:21" x14ac:dyDescent="0.15">
      <c r="A9" s="1" t="s">
        <v>65</v>
      </c>
      <c r="B9" s="22">
        <v>7.7000093460083008</v>
      </c>
      <c r="C9" s="26">
        <v>0.45652174949645996</v>
      </c>
      <c r="D9" s="26">
        <v>0.94444441795349121</v>
      </c>
      <c r="E9" s="26">
        <v>0.67441862821578979</v>
      </c>
      <c r="F9" s="26">
        <v>0.48863637447357178</v>
      </c>
      <c r="G9" s="26">
        <v>0.96694213151931763</v>
      </c>
      <c r="H9" s="26">
        <v>0.95081967115402222</v>
      </c>
      <c r="I9" s="26">
        <v>0.92622953653335571</v>
      </c>
      <c r="J9" s="26">
        <v>0.95121949911117554</v>
      </c>
      <c r="K9" s="26">
        <v>0.86764705181121826</v>
      </c>
      <c r="L9" s="26">
        <v>0.85294115543365479</v>
      </c>
      <c r="M9" s="26">
        <v>0.95934957265853882</v>
      </c>
      <c r="N9" s="23">
        <v>1.6267648935317993</v>
      </c>
      <c r="O9" s="26">
        <v>0.98148149251937866</v>
      </c>
      <c r="P9" s="26">
        <v>0.6645161509513855</v>
      </c>
      <c r="Q9" s="26">
        <v>0.8549618124961853</v>
      </c>
      <c r="R9" s="26">
        <v>4.4117648154497147E-2</v>
      </c>
      <c r="S9" s="26">
        <v>0.375</v>
      </c>
      <c r="T9" s="26">
        <v>2.4000000208616257E-2</v>
      </c>
      <c r="U9" s="1" t="s">
        <v>125</v>
      </c>
    </row>
    <row r="10" spans="1:21" x14ac:dyDescent="0.15">
      <c r="A10" s="1" t="s">
        <v>66</v>
      </c>
      <c r="B10" s="22">
        <v>7.1281843185424805</v>
      </c>
      <c r="C10" s="26">
        <v>0.3214285671710968</v>
      </c>
      <c r="D10" s="26">
        <v>0.89864861965179443</v>
      </c>
      <c r="E10" s="26">
        <v>0.36423841118812561</v>
      </c>
      <c r="F10" s="26">
        <v>0.42622950673103333</v>
      </c>
      <c r="G10" s="26">
        <v>0.89208632707595825</v>
      </c>
      <c r="H10" s="26">
        <v>0.81159418821334839</v>
      </c>
      <c r="I10" s="26">
        <v>0.82733815908432007</v>
      </c>
      <c r="J10" s="26">
        <v>0.85401457548141479</v>
      </c>
      <c r="K10" s="26">
        <v>0.71676301956176758</v>
      </c>
      <c r="L10" s="26">
        <v>0.67052024602890015</v>
      </c>
      <c r="M10" s="26">
        <v>0.8928571343421936</v>
      </c>
      <c r="N10" s="23">
        <v>1.8030256032943726</v>
      </c>
      <c r="O10" s="26">
        <v>0.95114004611968994</v>
      </c>
      <c r="P10" s="26">
        <v>0.83898305892944336</v>
      </c>
      <c r="Q10" s="26">
        <v>0.7267080545425415</v>
      </c>
      <c r="R10" s="26">
        <v>4.6511627733707428E-2</v>
      </c>
      <c r="S10" s="26">
        <v>1</v>
      </c>
      <c r="T10" s="26">
        <v>6.2500000931322575E-3</v>
      </c>
      <c r="U10" s="1" t="s">
        <v>122</v>
      </c>
    </row>
    <row r="11" spans="1:21" x14ac:dyDescent="0.15">
      <c r="A11" s="1" t="s">
        <v>67</v>
      </c>
      <c r="B11" s="22">
        <v>7.328209400177002</v>
      </c>
      <c r="C11" s="26">
        <v>0.56321841478347778</v>
      </c>
      <c r="D11" s="26">
        <v>0.92222219705581665</v>
      </c>
      <c r="E11" s="26">
        <v>0.57777780294418335</v>
      </c>
      <c r="F11" s="26">
        <v>0.67058825492858887</v>
      </c>
      <c r="G11" s="26">
        <v>0.93103450536727905</v>
      </c>
      <c r="H11" s="26">
        <v>0.83908045291900635</v>
      </c>
      <c r="I11" s="26">
        <v>0.87209302186965942</v>
      </c>
      <c r="J11" s="26">
        <v>0.90804594755172729</v>
      </c>
      <c r="K11" s="26">
        <v>0.76288658380508423</v>
      </c>
      <c r="L11" s="26">
        <v>0.72164946794509888</v>
      </c>
      <c r="M11" s="26">
        <v>0.90804594755172729</v>
      </c>
      <c r="N11" s="23">
        <v>1.906941294670105</v>
      </c>
      <c r="O11" s="26">
        <v>0.78740155696868896</v>
      </c>
      <c r="P11" s="26">
        <v>0.78625953197479248</v>
      </c>
      <c r="Q11" s="26">
        <v>0.68817204236984253</v>
      </c>
      <c r="R11" s="26">
        <v>0.14432989060878754</v>
      </c>
      <c r="S11" s="26">
        <v>0.61538463830947876</v>
      </c>
      <c r="T11" s="26">
        <v>1.0869565419852734E-2</v>
      </c>
      <c r="U11" s="1" t="s">
        <v>122</v>
      </c>
    </row>
    <row r="12" spans="1:21" x14ac:dyDescent="0.15">
      <c r="A12" s="1" t="s">
        <v>68</v>
      </c>
      <c r="B12" s="22">
        <v>6.3436851501464844</v>
      </c>
      <c r="C12" s="26">
        <v>0.42553192377090454</v>
      </c>
      <c r="D12" s="26">
        <v>0.85567009449005127</v>
      </c>
      <c r="E12" s="26">
        <v>0.42268040776252747</v>
      </c>
      <c r="F12" s="26">
        <v>0.46315789222717285</v>
      </c>
      <c r="G12" s="26">
        <v>0.88172042369842529</v>
      </c>
      <c r="H12" s="26">
        <v>0.80851066112518311</v>
      </c>
      <c r="I12" s="26">
        <v>0.8191489577293396</v>
      </c>
      <c r="J12" s="26">
        <v>0.86021506786346436</v>
      </c>
      <c r="K12" s="26">
        <v>0.71559631824493408</v>
      </c>
      <c r="L12" s="26">
        <v>0.70642203092575073</v>
      </c>
      <c r="M12" s="26">
        <v>0.88172042369842529</v>
      </c>
      <c r="N12" s="23">
        <v>1.5869656801223755</v>
      </c>
      <c r="O12" s="26">
        <v>0.67567569017410278</v>
      </c>
      <c r="P12" s="26">
        <v>0.66878980398178101</v>
      </c>
      <c r="Q12" s="26">
        <v>0.66346156597137451</v>
      </c>
      <c r="R12" s="26">
        <v>0.15596330165863037</v>
      </c>
      <c r="S12" s="26">
        <v>0.64705884456634521</v>
      </c>
      <c r="T12" s="26">
        <v>1.9607843831181526E-2</v>
      </c>
      <c r="U12" s="1" t="s">
        <v>125</v>
      </c>
    </row>
    <row r="13" spans="1:21" x14ac:dyDescent="0.15">
      <c r="A13" s="1" t="s">
        <v>69</v>
      </c>
      <c r="B13" s="22">
        <v>7.3185529708862305</v>
      </c>
      <c r="C13" s="26">
        <v>0.35955056548118591</v>
      </c>
      <c r="D13" s="26">
        <v>0.83908045291900635</v>
      </c>
      <c r="E13" s="26">
        <v>0.46739131212234497</v>
      </c>
      <c r="F13" s="26">
        <v>0.46511629223823547</v>
      </c>
      <c r="G13" s="26">
        <v>0.95061731338500977</v>
      </c>
      <c r="H13" s="26">
        <v>0.85185188055038452</v>
      </c>
      <c r="I13" s="26">
        <v>0.83950614929199219</v>
      </c>
      <c r="J13" s="26">
        <v>0.8888888955116272</v>
      </c>
      <c r="K13" s="26">
        <v>0.80851066112518311</v>
      </c>
      <c r="L13" s="26">
        <v>0.74468082189559937</v>
      </c>
      <c r="M13" s="26">
        <v>0.90243899822235107</v>
      </c>
      <c r="N13" s="23">
        <v>2.2848033905029297</v>
      </c>
      <c r="O13" s="26">
        <v>0.87755101919174194</v>
      </c>
      <c r="P13" s="26">
        <v>0.95145630836486816</v>
      </c>
      <c r="Q13" s="26">
        <v>0.7849462628364563</v>
      </c>
      <c r="R13" s="26">
        <v>5.3191490471363068E-2</v>
      </c>
      <c r="S13" s="26">
        <v>0.66666668653488159</v>
      </c>
      <c r="T13" s="26">
        <v>1.0869565419852734E-2</v>
      </c>
      <c r="U13" s="1" t="s">
        <v>121</v>
      </c>
    </row>
    <row r="14" spans="1:21" x14ac:dyDescent="0.15">
      <c r="A14" s="1" t="s">
        <v>70</v>
      </c>
      <c r="B14" s="22">
        <v>7.7342166900634766</v>
      </c>
      <c r="C14" s="26">
        <v>0.51923078298568726</v>
      </c>
      <c r="D14" s="26">
        <v>0.92929291725158691</v>
      </c>
      <c r="E14" s="26">
        <v>0.49056604504585266</v>
      </c>
      <c r="F14" s="26">
        <v>0.57843136787414551</v>
      </c>
      <c r="G14" s="26">
        <v>0.94680851697921753</v>
      </c>
      <c r="H14" s="26">
        <v>0.86315786838531494</v>
      </c>
      <c r="I14" s="26">
        <v>0.88421052694320679</v>
      </c>
      <c r="J14" s="26">
        <v>0.89583331346511841</v>
      </c>
      <c r="K14" s="26">
        <v>0.76315790414810181</v>
      </c>
      <c r="L14" s="26">
        <v>0.76315790414810181</v>
      </c>
      <c r="M14" s="26">
        <v>0.93684208393096924</v>
      </c>
      <c r="N14" s="23">
        <v>1.7827180624008179</v>
      </c>
      <c r="O14" s="26">
        <v>0.9883720874786377</v>
      </c>
      <c r="P14" s="26">
        <v>0.75813955068588257</v>
      </c>
      <c r="Q14" s="26">
        <v>0.79816514253616333</v>
      </c>
      <c r="R14" s="26">
        <v>6.1403509229421616E-2</v>
      </c>
      <c r="S14" s="26">
        <v>0.80000001192092896</v>
      </c>
      <c r="T14" s="26">
        <v>9.4339624047279358E-3</v>
      </c>
      <c r="U14" s="1" t="s">
        <v>121</v>
      </c>
    </row>
    <row r="15" spans="1:21" x14ac:dyDescent="0.15">
      <c r="A15" s="1" t="s">
        <v>71</v>
      </c>
      <c r="B15" s="22">
        <v>6.6220216751098633</v>
      </c>
      <c r="C15" s="26">
        <v>0.43965518474578857</v>
      </c>
      <c r="D15" s="26">
        <v>0.82258063554763794</v>
      </c>
      <c r="E15" s="26">
        <v>0.4065040647983551</v>
      </c>
      <c r="F15" s="26">
        <v>0.4910714328289032</v>
      </c>
      <c r="G15" s="26">
        <v>0.89189189672470093</v>
      </c>
      <c r="H15" s="26">
        <v>0.7678571343421936</v>
      </c>
      <c r="I15" s="26">
        <v>0.8053097128868103</v>
      </c>
      <c r="J15" s="26">
        <v>0.78761059045791626</v>
      </c>
      <c r="K15" s="26">
        <v>0.73076921701431274</v>
      </c>
      <c r="L15" s="26">
        <v>0.60769230127334595</v>
      </c>
      <c r="M15" s="26">
        <v>0.86607140302658081</v>
      </c>
      <c r="N15" s="23">
        <v>0.50547599792480469</v>
      </c>
      <c r="O15" s="26">
        <v>0.75</v>
      </c>
      <c r="P15" s="26">
        <v>0.8888888955116272</v>
      </c>
      <c r="Q15" s="26">
        <v>0.77777779102325439</v>
      </c>
      <c r="R15" s="26">
        <v>5.46875E-2</v>
      </c>
      <c r="S15" s="26">
        <v>0.57142859697341919</v>
      </c>
      <c r="T15" s="26">
        <v>8.0645158886909485E-3</v>
      </c>
      <c r="U15" s="1" t="s">
        <v>123</v>
      </c>
    </row>
    <row r="16" spans="1:21" x14ac:dyDescent="0.15">
      <c r="A16" s="1" t="s">
        <v>72</v>
      </c>
      <c r="B16" s="22">
        <v>7.337432861328125</v>
      </c>
      <c r="C16" s="26">
        <v>0.40372669696807861</v>
      </c>
      <c r="D16" s="26">
        <v>0.87573963403701782</v>
      </c>
      <c r="E16" s="26">
        <v>0.33918127417564392</v>
      </c>
      <c r="F16" s="26">
        <v>0.47402596473693848</v>
      </c>
      <c r="G16" s="26">
        <v>0.92452830076217651</v>
      </c>
      <c r="H16" s="26">
        <v>0.85350316762924194</v>
      </c>
      <c r="I16" s="26">
        <v>0.83333331346511841</v>
      </c>
      <c r="J16" s="26">
        <v>0.86708861589431763</v>
      </c>
      <c r="K16" s="26">
        <v>0.75135135650634766</v>
      </c>
      <c r="L16" s="26">
        <v>0.69189190864562988</v>
      </c>
      <c r="M16" s="26">
        <v>0.91139239072799683</v>
      </c>
      <c r="N16" s="23">
        <v>1.6013891696929932</v>
      </c>
      <c r="O16" s="26">
        <v>0.91460055112838745</v>
      </c>
      <c r="P16" s="26">
        <v>0.79949873685836792</v>
      </c>
      <c r="Q16" s="26">
        <v>0.82456141710281372</v>
      </c>
      <c r="R16" s="26">
        <v>2.7322404086589813E-2</v>
      </c>
      <c r="S16" s="26">
        <v>0.83333331346511841</v>
      </c>
      <c r="T16" s="26">
        <v>0</v>
      </c>
      <c r="U16" s="1" t="s">
        <v>125</v>
      </c>
    </row>
    <row r="17" spans="1:21" x14ac:dyDescent="0.15">
      <c r="A17" s="1" t="s">
        <v>73</v>
      </c>
      <c r="B17" s="22">
        <v>7.247471809387207</v>
      </c>
      <c r="C17" s="26">
        <v>0.44859811663627625</v>
      </c>
      <c r="D17" s="26">
        <v>0.89743590354919434</v>
      </c>
      <c r="E17" s="26">
        <v>0.65605098009109497</v>
      </c>
      <c r="F17" s="26">
        <v>0.53061223030090332</v>
      </c>
      <c r="G17" s="26">
        <v>0.9236111044883728</v>
      </c>
      <c r="H17" s="26">
        <v>0.87142854928970337</v>
      </c>
      <c r="I17" s="26">
        <v>0.88489210605621338</v>
      </c>
      <c r="J17" s="26">
        <v>0.88028168678283691</v>
      </c>
      <c r="K17" s="26">
        <v>0.71764707565307617</v>
      </c>
      <c r="L17" s="26">
        <v>0.69999998807907104</v>
      </c>
      <c r="M17" s="26">
        <v>0.89999997615814209</v>
      </c>
      <c r="N17" s="23">
        <v>1.2625882625579834</v>
      </c>
      <c r="O17" s="26">
        <v>0.90322577953338623</v>
      </c>
      <c r="P17" s="26">
        <v>0.82882881164550781</v>
      </c>
      <c r="Q17" s="26">
        <v>0.70987653732299805</v>
      </c>
      <c r="R17" s="26">
        <v>7.7380955219268799E-2</v>
      </c>
      <c r="S17" s="26">
        <v>0.58333331346511841</v>
      </c>
      <c r="T17" s="26">
        <v>1.2578615918755531E-2</v>
      </c>
      <c r="U17" s="1" t="s">
        <v>126</v>
      </c>
    </row>
    <row r="18" spans="1:21" x14ac:dyDescent="0.15">
      <c r="A18" s="1" t="s">
        <v>74</v>
      </c>
      <c r="B18" s="22">
        <v>8.170588493347168</v>
      </c>
      <c r="C18" s="26">
        <v>0.50505048036575317</v>
      </c>
      <c r="D18" s="26">
        <v>0.91089111566543579</v>
      </c>
      <c r="E18" s="26">
        <v>0.67326730489730835</v>
      </c>
      <c r="F18" s="26">
        <v>0.56122446060180664</v>
      </c>
      <c r="G18" s="26">
        <v>0.96808511018753052</v>
      </c>
      <c r="H18" s="26">
        <v>0.95652174949645996</v>
      </c>
      <c r="I18" s="26">
        <v>0.89473682641983032</v>
      </c>
      <c r="J18" s="26">
        <v>0.93548387289047241</v>
      </c>
      <c r="K18" s="26">
        <v>0.85576921701431274</v>
      </c>
      <c r="L18" s="26">
        <v>0.81730771064758301</v>
      </c>
      <c r="M18" s="26">
        <v>0.94623655080795288</v>
      </c>
      <c r="N18" s="23">
        <v>2.7272727489471436</v>
      </c>
      <c r="O18" s="26">
        <v>0.8852459192276001</v>
      </c>
      <c r="P18" s="26">
        <v>0.81666666269302368</v>
      </c>
      <c r="Q18" s="26">
        <v>0.70588237047195435</v>
      </c>
      <c r="R18" s="26">
        <v>4.8543687909841537E-2</v>
      </c>
      <c r="S18" s="26">
        <v>0.80000001192092896</v>
      </c>
      <c r="T18" s="26">
        <v>0</v>
      </c>
      <c r="U18" s="1" t="s">
        <v>126</v>
      </c>
    </row>
    <row r="19" spans="1:21" x14ac:dyDescent="0.15">
      <c r="A19" s="1" t="s">
        <v>75</v>
      </c>
      <c r="B19" s="22">
        <v>8.050938606262207</v>
      </c>
      <c r="C19" s="26">
        <v>0.50819671154022217</v>
      </c>
      <c r="D19" s="26">
        <v>0.90833336114883423</v>
      </c>
      <c r="E19" s="26">
        <v>0.48760330677032471</v>
      </c>
      <c r="F19" s="26">
        <v>0.56603771448135376</v>
      </c>
      <c r="G19" s="26">
        <v>0.94017094373703003</v>
      </c>
      <c r="H19" s="26">
        <v>0.92307692766189575</v>
      </c>
      <c r="I19" s="26">
        <v>0.88983052968978882</v>
      </c>
      <c r="J19" s="26">
        <v>0.9237288236618042</v>
      </c>
      <c r="K19" s="26">
        <v>0.86046510934829712</v>
      </c>
      <c r="L19" s="26">
        <v>0.72093021869659424</v>
      </c>
      <c r="M19" s="26">
        <v>0.93162393569946289</v>
      </c>
      <c r="N19" s="23">
        <v>1.8903591632843018</v>
      </c>
      <c r="O19" s="26">
        <v>1</v>
      </c>
      <c r="P19" s="26">
        <v>0.86363637447357178</v>
      </c>
      <c r="Q19" s="26">
        <v>0.78225809335708618</v>
      </c>
      <c r="R19" s="26">
        <v>2.3255813866853714E-2</v>
      </c>
      <c r="S19" s="26">
        <v>1</v>
      </c>
      <c r="T19" s="26">
        <v>8.0645158886909485E-3</v>
      </c>
      <c r="U19" s="1" t="s">
        <v>123</v>
      </c>
    </row>
    <row r="20" spans="1:21" x14ac:dyDescent="0.15">
      <c r="A20" s="1" t="s">
        <v>76</v>
      </c>
      <c r="B20" s="22">
        <v>6.8497524261474609</v>
      </c>
      <c r="C20" s="26">
        <v>0.46451613306999207</v>
      </c>
      <c r="D20" s="26">
        <v>0.8917197585105896</v>
      </c>
      <c r="E20" s="26">
        <v>0.51829266548156738</v>
      </c>
      <c r="F20" s="26">
        <v>0.47368422150611877</v>
      </c>
      <c r="G20" s="26">
        <v>0.91447371244430542</v>
      </c>
      <c r="H20" s="26">
        <v>0.82666665315628052</v>
      </c>
      <c r="I20" s="26">
        <v>0.83333331346511841</v>
      </c>
      <c r="J20" s="26">
        <v>0.86000001430511475</v>
      </c>
      <c r="K20" s="26">
        <v>0.77325582504272461</v>
      </c>
      <c r="L20" s="26">
        <v>0.69767439365386963</v>
      </c>
      <c r="M20" s="26">
        <v>0.92666667699813843</v>
      </c>
      <c r="N20" s="23">
        <v>1.2737756967544556</v>
      </c>
      <c r="O20" s="26">
        <v>0.98338872194290161</v>
      </c>
      <c r="P20" s="26">
        <v>0.56429940462112427</v>
      </c>
      <c r="Q20" s="26">
        <v>0.69090908765792847</v>
      </c>
      <c r="R20" s="26">
        <v>6.976744532585144E-2</v>
      </c>
      <c r="S20" s="26">
        <v>0.3333333432674408</v>
      </c>
      <c r="T20" s="26">
        <v>6.0975607484579086E-3</v>
      </c>
      <c r="U20" s="1" t="s">
        <v>122</v>
      </c>
    </row>
    <row r="21" spans="1:21" x14ac:dyDescent="0.15">
      <c r="A21" s="1" t="s">
        <v>77</v>
      </c>
      <c r="B21" s="22">
        <v>8.3100423812866211</v>
      </c>
      <c r="C21" s="26">
        <v>0.682170569896698</v>
      </c>
      <c r="D21" s="26">
        <v>0.92682927846908569</v>
      </c>
      <c r="E21" s="26">
        <v>0.65891474485397339</v>
      </c>
      <c r="F21" s="26">
        <v>0.7265625</v>
      </c>
      <c r="G21" s="26">
        <v>0.93859648704528809</v>
      </c>
      <c r="H21" s="26">
        <v>0.85964912176132202</v>
      </c>
      <c r="I21" s="26">
        <v>0.82300883531570435</v>
      </c>
      <c r="J21" s="26">
        <v>0.87068963050842285</v>
      </c>
      <c r="K21" s="26">
        <v>0.76470589637756348</v>
      </c>
      <c r="L21" s="26">
        <v>0.72794115543365479</v>
      </c>
      <c r="M21" s="26">
        <v>0.90434783697128296</v>
      </c>
      <c r="N21" s="23">
        <v>2.4030585289001465</v>
      </c>
      <c r="O21" s="26">
        <v>0.8888888955116272</v>
      </c>
      <c r="P21" s="26">
        <v>0.94897961616516113</v>
      </c>
      <c r="Q21" s="26">
        <v>0.8731343150138855</v>
      </c>
      <c r="R21" s="26">
        <v>0.13235294818878174</v>
      </c>
      <c r="S21" s="26">
        <v>1</v>
      </c>
      <c r="T21" s="26">
        <v>0</v>
      </c>
      <c r="U21" s="1" t="s">
        <v>121</v>
      </c>
    </row>
    <row r="22" spans="1:21" x14ac:dyDescent="0.15">
      <c r="A22" s="1" t="s">
        <v>78</v>
      </c>
      <c r="B22" s="22">
        <v>7.4646668434143066</v>
      </c>
      <c r="C22" s="26">
        <v>0.54237288236618042</v>
      </c>
      <c r="D22" s="26">
        <v>0.86554622650146484</v>
      </c>
      <c r="E22" s="26">
        <v>0.5378151535987854</v>
      </c>
      <c r="F22" s="26">
        <v>0.60176992416381836</v>
      </c>
      <c r="G22" s="26">
        <v>0.875</v>
      </c>
      <c r="H22" s="26">
        <v>0.8468468189239502</v>
      </c>
      <c r="I22" s="26">
        <v>0.83636361360549927</v>
      </c>
      <c r="J22" s="26">
        <v>0.83636361360549927</v>
      </c>
      <c r="K22" s="26">
        <v>0.77600002288818359</v>
      </c>
      <c r="L22" s="26">
        <v>0.75199997425079346</v>
      </c>
      <c r="M22" s="26">
        <v>0.8468468189239502</v>
      </c>
      <c r="N22" s="23">
        <v>2.7611043453216553</v>
      </c>
      <c r="O22" s="26">
        <v>0.96638655662536621</v>
      </c>
      <c r="P22" s="26">
        <v>0.74522292613983154</v>
      </c>
      <c r="Q22" s="26">
        <v>0.80327868461608887</v>
      </c>
      <c r="R22" s="26">
        <v>8.0645158886909485E-2</v>
      </c>
      <c r="S22" s="26">
        <v>0.60000002384185791</v>
      </c>
      <c r="T22" s="26">
        <v>8.3333337679505348E-3</v>
      </c>
      <c r="U22" s="1" t="s">
        <v>126</v>
      </c>
    </row>
    <row r="23" spans="1:21" x14ac:dyDescent="0.15">
      <c r="A23" s="1" t="s">
        <v>79</v>
      </c>
      <c r="B23" s="22">
        <v>7.5157566070556641</v>
      </c>
      <c r="C23" s="26">
        <v>0.43109539151191711</v>
      </c>
      <c r="D23" s="26">
        <v>0.89908254146575928</v>
      </c>
      <c r="E23" s="26">
        <v>0.58132529258728027</v>
      </c>
      <c r="F23" s="26">
        <v>0.40780141949653625</v>
      </c>
      <c r="G23" s="26">
        <v>0.90822786092758179</v>
      </c>
      <c r="H23" s="26">
        <v>0.90506327152252197</v>
      </c>
      <c r="I23" s="26">
        <v>0.88571429252624512</v>
      </c>
      <c r="J23" s="26">
        <v>0.90189874172210693</v>
      </c>
      <c r="K23" s="26">
        <v>0.79338842630386353</v>
      </c>
      <c r="L23" s="26">
        <v>0.75757575035095215</v>
      </c>
      <c r="M23" s="26">
        <v>0.9305993914604187</v>
      </c>
      <c r="N23" s="23">
        <v>3.1996829509735107</v>
      </c>
      <c r="O23" s="26">
        <v>0.99869775772094727</v>
      </c>
      <c r="P23" s="26">
        <v>0.66728842258453369</v>
      </c>
      <c r="Q23" s="26">
        <v>0.69139468669891357</v>
      </c>
      <c r="R23" s="26">
        <v>6.077348068356514E-2</v>
      </c>
      <c r="S23" s="26">
        <v>0.76470589637756348</v>
      </c>
      <c r="T23" s="26">
        <v>1.5015015378594398E-2</v>
      </c>
      <c r="U23" s="1" t="s">
        <v>122</v>
      </c>
    </row>
    <row r="24" spans="1:21" x14ac:dyDescent="0.15">
      <c r="A24" s="1" t="s">
        <v>80</v>
      </c>
      <c r="B24" s="22">
        <v>7.9964838027954102</v>
      </c>
      <c r="C24" s="26">
        <v>0.57575756311416626</v>
      </c>
      <c r="D24" s="26">
        <v>0.96249997615814209</v>
      </c>
      <c r="E24" s="26">
        <v>0.54444444179534912</v>
      </c>
      <c r="F24" s="26">
        <v>0.67213112115859985</v>
      </c>
      <c r="G24" s="26">
        <v>0.91566264629364014</v>
      </c>
      <c r="H24" s="26">
        <v>0.87804877758026123</v>
      </c>
      <c r="I24" s="26">
        <v>0.86419755220413208</v>
      </c>
      <c r="J24" s="26">
        <v>0.87951809167861938</v>
      </c>
      <c r="K24" s="26">
        <v>0.71568626165390015</v>
      </c>
      <c r="L24" s="26">
        <v>0.66666668653488159</v>
      </c>
      <c r="M24" s="26">
        <v>0.91358023881912231</v>
      </c>
      <c r="N24" s="23">
        <v>2.4893314838409424</v>
      </c>
      <c r="O24" s="26">
        <v>0.8139534592628479</v>
      </c>
      <c r="P24" s="26">
        <v>0.97058820724487305</v>
      </c>
      <c r="Q24" s="26">
        <v>0.80851066112518311</v>
      </c>
      <c r="R24" s="26">
        <v>6.1224490404129028E-2</v>
      </c>
      <c r="S24" s="26">
        <v>0.80000001192092896</v>
      </c>
      <c r="T24" s="26">
        <v>0</v>
      </c>
      <c r="U24" s="1" t="s">
        <v>123</v>
      </c>
    </row>
    <row r="25" spans="1:21" x14ac:dyDescent="0.15">
      <c r="A25" s="1" t="s">
        <v>81</v>
      </c>
      <c r="B25" s="22">
        <v>6.6914191246032715</v>
      </c>
      <c r="C25" s="26">
        <v>0.32786884903907776</v>
      </c>
      <c r="D25" s="26">
        <v>0.85833334922790527</v>
      </c>
      <c r="E25" s="26">
        <v>0.37398374080657959</v>
      </c>
      <c r="F25" s="26">
        <v>0.42201834917068481</v>
      </c>
      <c r="G25" s="26">
        <v>0.93859648704528809</v>
      </c>
      <c r="H25" s="26">
        <v>0.87826085090637207</v>
      </c>
      <c r="I25" s="26">
        <v>0.86842107772827148</v>
      </c>
      <c r="J25" s="26">
        <v>0.89473682641983032</v>
      </c>
      <c r="K25" s="26">
        <v>0.76086956262588501</v>
      </c>
      <c r="L25" s="26">
        <v>0.70289856195449829</v>
      </c>
      <c r="M25" s="26">
        <v>0.93965518474578857</v>
      </c>
      <c r="N25" s="23">
        <v>0.90718770027160645</v>
      </c>
      <c r="O25" s="26">
        <v>0.97500002384185791</v>
      </c>
      <c r="P25" s="26">
        <v>0.58823531866073608</v>
      </c>
      <c r="Q25" s="26">
        <v>0.72222220897674561</v>
      </c>
      <c r="R25" s="26">
        <v>4.3478261679410934E-2</v>
      </c>
      <c r="S25" s="26">
        <v>0.4285714328289032</v>
      </c>
      <c r="T25" s="26">
        <v>7.8740157186985016E-3</v>
      </c>
      <c r="U25" s="1" t="s">
        <v>124</v>
      </c>
    </row>
    <row r="26" spans="1:21" x14ac:dyDescent="0.15">
      <c r="A26" s="1" t="s">
        <v>82</v>
      </c>
      <c r="B26" s="22">
        <v>6.5834870338439941</v>
      </c>
      <c r="C26" s="26">
        <v>0.39402985572814941</v>
      </c>
      <c r="D26" s="26">
        <v>0.86430680751800537</v>
      </c>
      <c r="E26" s="26">
        <v>0.41292133927345276</v>
      </c>
      <c r="F26" s="26">
        <v>0.44871795177459717</v>
      </c>
      <c r="G26" s="26">
        <v>0.86423838138580322</v>
      </c>
      <c r="H26" s="26">
        <v>0.75895768404006958</v>
      </c>
      <c r="I26" s="26">
        <v>0.79672133922576904</v>
      </c>
      <c r="J26" s="26">
        <v>0.81518149375915527</v>
      </c>
      <c r="K26" s="26">
        <v>0.66502463817596436</v>
      </c>
      <c r="L26" s="26">
        <v>0.62807881832122803</v>
      </c>
      <c r="M26" s="26">
        <v>0.86184209585189819</v>
      </c>
      <c r="N26" s="23">
        <v>0.96376872062683105</v>
      </c>
      <c r="O26" s="26">
        <v>0.91634982824325562</v>
      </c>
      <c r="P26" s="26">
        <v>0.67693012952804565</v>
      </c>
      <c r="Q26" s="26">
        <v>0.74324321746826172</v>
      </c>
      <c r="R26" s="26">
        <v>9.1811411082744598E-2</v>
      </c>
      <c r="S26" s="26">
        <v>0.86666667461395264</v>
      </c>
      <c r="T26" s="26">
        <v>1.6260161995887756E-2</v>
      </c>
      <c r="U26" s="1" t="s">
        <v>124</v>
      </c>
    </row>
    <row r="27" spans="1:21" x14ac:dyDescent="0.15">
      <c r="A27" s="1" t="s">
        <v>83</v>
      </c>
      <c r="B27" s="22">
        <v>8.2259407043457031</v>
      </c>
      <c r="C27" s="26">
        <v>0.69523811340332031</v>
      </c>
      <c r="D27" s="26">
        <v>0.92380952835083008</v>
      </c>
      <c r="E27" s="26">
        <v>0.56730771064758301</v>
      </c>
      <c r="F27" s="26">
        <v>0.70476192235946655</v>
      </c>
      <c r="G27" s="26">
        <v>0.96078431606292725</v>
      </c>
      <c r="H27" s="26">
        <v>0.95145630836486816</v>
      </c>
      <c r="I27" s="26">
        <v>0.95098036527633667</v>
      </c>
      <c r="J27" s="26">
        <v>0.95145630836486816</v>
      </c>
      <c r="K27" s="26">
        <v>0.9082568883895874</v>
      </c>
      <c r="L27" s="26">
        <v>0.89908254146575928</v>
      </c>
      <c r="M27" s="26">
        <v>0.96116507053375244</v>
      </c>
      <c r="N27" s="23">
        <v>0.49711671471595764</v>
      </c>
      <c r="O27" s="26">
        <v>0.83333331346511841</v>
      </c>
      <c r="P27" s="26">
        <v>0.72972971200942993</v>
      </c>
      <c r="Q27" s="26">
        <v>0.65420562028884888</v>
      </c>
      <c r="R27" s="26">
        <v>5.55555559694767E-2</v>
      </c>
      <c r="S27" s="26">
        <v>1</v>
      </c>
      <c r="T27" s="26">
        <v>0</v>
      </c>
      <c r="U27" s="1" t="s">
        <v>125</v>
      </c>
    </row>
    <row r="28" spans="1:21" x14ac:dyDescent="0.15">
      <c r="A28" s="1" t="s">
        <v>84</v>
      </c>
      <c r="B28" s="22">
        <v>7.7615509033203125</v>
      </c>
      <c r="C28" s="26">
        <v>0.5116279125213623</v>
      </c>
      <c r="D28" s="26">
        <v>0.91095888614654541</v>
      </c>
      <c r="E28" s="26">
        <v>0.64900660514831543</v>
      </c>
      <c r="F28" s="26">
        <v>0.56034481525421143</v>
      </c>
      <c r="G28" s="26">
        <v>0.93525177240371704</v>
      </c>
      <c r="H28" s="26">
        <v>0.9197080135345459</v>
      </c>
      <c r="I28" s="26">
        <v>0.90579712390899658</v>
      </c>
      <c r="J28" s="26">
        <v>0.93525177240371704</v>
      </c>
      <c r="K28" s="26">
        <v>0.75449103116989136</v>
      </c>
      <c r="L28" s="26">
        <v>0.72455090284347534</v>
      </c>
      <c r="M28" s="26">
        <v>0.94244605302810669</v>
      </c>
      <c r="N28" s="23">
        <v>0.83663582801818848</v>
      </c>
      <c r="O28" s="26">
        <v>0.88372093439102173</v>
      </c>
      <c r="P28" s="26">
        <v>0.75892859697341919</v>
      </c>
      <c r="Q28" s="26">
        <v>0.8280254602432251</v>
      </c>
      <c r="R28" s="26">
        <v>4.8192769289016724E-2</v>
      </c>
      <c r="S28" s="26">
        <v>0.83333331346511841</v>
      </c>
      <c r="T28" s="26">
        <v>1.3333333656191826E-2</v>
      </c>
      <c r="U28" s="1" t="s">
        <v>124</v>
      </c>
    </row>
    <row r="29" spans="1:21" x14ac:dyDescent="0.15">
      <c r="A29" s="1" t="s">
        <v>85</v>
      </c>
      <c r="B29" s="22">
        <v>7.1439952850341797</v>
      </c>
      <c r="C29" s="26">
        <v>0.40487805008888245</v>
      </c>
      <c r="D29" s="26">
        <v>0.84313726425170898</v>
      </c>
      <c r="E29" s="26">
        <v>0.43062201142311096</v>
      </c>
      <c r="F29" s="26">
        <v>0.49748742580413818</v>
      </c>
      <c r="G29" s="26">
        <v>0.89005237817764282</v>
      </c>
      <c r="H29" s="26">
        <v>0.83769631385803223</v>
      </c>
      <c r="I29" s="26">
        <v>0.82901555299758911</v>
      </c>
      <c r="J29" s="26">
        <v>0.84210526943206787</v>
      </c>
      <c r="K29" s="26">
        <v>0.75109171867370605</v>
      </c>
      <c r="L29" s="26">
        <v>0.72489082813262939</v>
      </c>
      <c r="M29" s="26">
        <v>0.87179487943649292</v>
      </c>
      <c r="N29" s="23">
        <v>2.3282952308654785</v>
      </c>
      <c r="O29" s="26">
        <v>0.80576920509338379</v>
      </c>
      <c r="P29" s="26">
        <v>0.90017825365066528</v>
      </c>
      <c r="Q29" s="26">
        <v>0.77777779102325439</v>
      </c>
      <c r="R29" s="26">
        <v>6.1403509229421616E-2</v>
      </c>
      <c r="S29" s="26">
        <v>0.875</v>
      </c>
      <c r="T29" s="26">
        <v>2.3255813866853714E-2</v>
      </c>
      <c r="U29" s="1" t="s">
        <v>124</v>
      </c>
    </row>
    <row r="30" spans="1:21" x14ac:dyDescent="0.15">
      <c r="A30" s="1" t="s">
        <v>86</v>
      </c>
      <c r="B30" s="22">
        <v>7.8959159851074219</v>
      </c>
      <c r="C30" s="26">
        <v>0.56896549463272095</v>
      </c>
      <c r="D30" s="26">
        <v>0.93548387289047241</v>
      </c>
      <c r="E30" s="26">
        <v>0.6268656849861145</v>
      </c>
      <c r="F30" s="26">
        <v>0.53448277711868286</v>
      </c>
      <c r="G30" s="26">
        <v>0.921875</v>
      </c>
      <c r="H30" s="26">
        <v>0.8888888955116272</v>
      </c>
      <c r="I30" s="26">
        <v>0.890625</v>
      </c>
      <c r="J30" s="26">
        <v>0.859375</v>
      </c>
      <c r="K30" s="26">
        <v>0.79452055692672729</v>
      </c>
      <c r="L30" s="26">
        <v>0.72602736949920654</v>
      </c>
      <c r="M30" s="26">
        <v>0.921875</v>
      </c>
      <c r="N30" s="23">
        <v>2.0572450160980225</v>
      </c>
      <c r="O30" s="26">
        <v>0.80701756477355957</v>
      </c>
      <c r="P30" s="26">
        <v>0.7678571343421936</v>
      </c>
      <c r="Q30" s="26">
        <v>0.78082191944122314</v>
      </c>
      <c r="R30" s="26">
        <v>5.4794520139694214E-2</v>
      </c>
      <c r="S30" s="26">
        <v>1</v>
      </c>
      <c r="T30" s="26">
        <v>1.3888888992369175E-2</v>
      </c>
      <c r="U30" s="1" t="s">
        <v>121</v>
      </c>
    </row>
    <row r="31" spans="1:21" x14ac:dyDescent="0.15">
      <c r="A31" s="1" t="s">
        <v>87</v>
      </c>
      <c r="B31" s="22">
        <v>7.8951606750488281</v>
      </c>
      <c r="C31" s="26">
        <v>0.55238097906112671</v>
      </c>
      <c r="D31" s="26">
        <v>0.88785046339035034</v>
      </c>
      <c r="E31" s="26">
        <v>0.64220184087753296</v>
      </c>
      <c r="F31" s="26">
        <v>0.60000002384185791</v>
      </c>
      <c r="G31" s="26">
        <v>0.94285714626312256</v>
      </c>
      <c r="H31" s="26">
        <v>0.92452830076217651</v>
      </c>
      <c r="I31" s="26">
        <v>0.89523810148239136</v>
      </c>
      <c r="J31" s="26">
        <v>0.9038461446762085</v>
      </c>
      <c r="K31" s="26">
        <v>0.87272727489471436</v>
      </c>
      <c r="L31" s="26">
        <v>0.79090911149978638</v>
      </c>
      <c r="M31" s="26">
        <v>0.92156863212585449</v>
      </c>
      <c r="N31" s="23">
        <v>0.69777584075927734</v>
      </c>
      <c r="O31" s="26">
        <v>0.66666668653488159</v>
      </c>
      <c r="P31" s="26">
        <v>0.69696968793869019</v>
      </c>
      <c r="Q31" s="26">
        <v>0.83636361360549927</v>
      </c>
      <c r="R31" s="26">
        <v>4.5454546809196472E-2</v>
      </c>
      <c r="S31" s="26">
        <v>1</v>
      </c>
      <c r="T31" s="26">
        <v>9.3457940965890884E-3</v>
      </c>
      <c r="U31" s="1" t="s">
        <v>123</v>
      </c>
    </row>
    <row r="32" spans="1:21" x14ac:dyDescent="0.15">
      <c r="A32" s="1" t="s">
        <v>88</v>
      </c>
      <c r="B32" s="22">
        <v>8.0940837860107422</v>
      </c>
      <c r="C32" s="26">
        <v>0.59504133462905884</v>
      </c>
      <c r="D32" s="26">
        <v>0.94444441795349121</v>
      </c>
      <c r="E32" s="26">
        <v>0.55725193023681641</v>
      </c>
      <c r="F32" s="26">
        <v>0.57264959812164307</v>
      </c>
      <c r="G32" s="26">
        <v>0.97478991746902466</v>
      </c>
      <c r="H32" s="26">
        <v>0.94999998807907104</v>
      </c>
      <c r="I32" s="26">
        <v>0.94166666269302368</v>
      </c>
      <c r="J32" s="26">
        <v>0.93388432264328003</v>
      </c>
      <c r="K32" s="26">
        <v>0.82733815908432007</v>
      </c>
      <c r="L32" s="26">
        <v>0.8057553768157959</v>
      </c>
      <c r="M32" s="26">
        <v>0.95867770910263062</v>
      </c>
      <c r="N32" s="23">
        <v>2.5452566146850586</v>
      </c>
      <c r="O32" s="26">
        <v>0.94923859834671021</v>
      </c>
      <c r="P32" s="26">
        <v>0.6064257025718689</v>
      </c>
      <c r="Q32" s="26">
        <v>0.76865673065185547</v>
      </c>
      <c r="R32" s="26">
        <v>5.7553958147764206E-2</v>
      </c>
      <c r="S32" s="26">
        <v>0.71428573131561279</v>
      </c>
      <c r="T32" s="26">
        <v>0</v>
      </c>
      <c r="U32" s="1" t="s">
        <v>124</v>
      </c>
    </row>
    <row r="33" spans="1:21" x14ac:dyDescent="0.15">
      <c r="A33" s="1" t="s">
        <v>89</v>
      </c>
      <c r="B33" s="22">
        <v>6.6874876022338867</v>
      </c>
      <c r="C33" s="26">
        <v>0.38144329190254211</v>
      </c>
      <c r="D33" s="26">
        <v>0.92000001668930054</v>
      </c>
      <c r="E33" s="26">
        <v>0.54081630706787109</v>
      </c>
      <c r="F33" s="26">
        <v>0.40217390656471252</v>
      </c>
      <c r="G33" s="26">
        <v>0.89473682641983032</v>
      </c>
      <c r="H33" s="26">
        <v>0.86813187599182129</v>
      </c>
      <c r="I33" s="26">
        <v>0.84946238994598389</v>
      </c>
      <c r="J33" s="26">
        <v>0.88297873735427856</v>
      </c>
      <c r="K33" s="26">
        <v>0.80582523345947266</v>
      </c>
      <c r="L33" s="26">
        <v>0.79611653089523315</v>
      </c>
      <c r="M33" s="26">
        <v>0.95698922872543335</v>
      </c>
      <c r="N33" s="23">
        <v>0.99031692743301392</v>
      </c>
      <c r="O33" s="26">
        <v>0.89999997615814209</v>
      </c>
      <c r="P33" s="26">
        <v>0.55555558204650879</v>
      </c>
      <c r="Q33" s="26">
        <v>0.75757575035095215</v>
      </c>
      <c r="R33" s="26">
        <v>0.13592232763767242</v>
      </c>
      <c r="S33" s="26">
        <v>0.3333333432674408</v>
      </c>
      <c r="T33" s="26">
        <v>1.0204081423580647E-2</v>
      </c>
      <c r="U33" s="1" t="s">
        <v>125</v>
      </c>
    </row>
    <row r="34" spans="1:21" x14ac:dyDescent="0.15">
      <c r="A34" s="1" t="s">
        <v>90</v>
      </c>
      <c r="B34" s="22">
        <v>7.2437539100646973</v>
      </c>
      <c r="C34" s="26">
        <v>0.49180328845977783</v>
      </c>
      <c r="D34" s="26">
        <v>0.89705884456634521</v>
      </c>
      <c r="E34" s="26">
        <v>0.75362318754196167</v>
      </c>
      <c r="F34" s="26">
        <v>0.50819671154022217</v>
      </c>
      <c r="G34" s="26">
        <v>0.88235294818878174</v>
      </c>
      <c r="H34" s="26">
        <v>0.86764705181121826</v>
      </c>
      <c r="I34" s="26">
        <v>0.83823531866073608</v>
      </c>
      <c r="J34" s="26">
        <v>0.91176468133926392</v>
      </c>
      <c r="K34" s="26">
        <v>0.81428569555282593</v>
      </c>
      <c r="L34" s="26">
        <v>0.81428569555282593</v>
      </c>
      <c r="M34" s="26">
        <v>0.88059699535369873</v>
      </c>
      <c r="N34" s="23">
        <v>0.9550851583480835</v>
      </c>
      <c r="O34" s="26">
        <v>0.64347827434539795</v>
      </c>
      <c r="P34" s="26">
        <v>0.61827957630157471</v>
      </c>
      <c r="Q34" s="26">
        <v>0.75362318754196167</v>
      </c>
      <c r="R34" s="26">
        <v>0.10000000149011612</v>
      </c>
      <c r="S34" s="26">
        <v>0.57142859697341919</v>
      </c>
      <c r="T34" s="26">
        <v>0</v>
      </c>
      <c r="U34" s="1" t="s">
        <v>121</v>
      </c>
    </row>
    <row r="35" spans="1:21" x14ac:dyDescent="0.15">
      <c r="A35" s="1" t="s">
        <v>91</v>
      </c>
      <c r="B35" s="22">
        <v>6.8263463973999023</v>
      </c>
      <c r="C35" s="26">
        <v>0.28409090638160706</v>
      </c>
      <c r="D35" s="26">
        <v>0.82954543828964233</v>
      </c>
      <c r="E35" s="26">
        <v>0.2584269642829895</v>
      </c>
      <c r="F35" s="26">
        <v>0.31081080436706543</v>
      </c>
      <c r="G35" s="26">
        <v>0.92941176891326904</v>
      </c>
      <c r="H35" s="26">
        <v>0.85882353782653809</v>
      </c>
      <c r="I35" s="26">
        <v>0.84705883264541626</v>
      </c>
      <c r="J35" s="26">
        <v>0.8928571343421936</v>
      </c>
      <c r="K35" s="26">
        <v>0.84946238994598389</v>
      </c>
      <c r="L35" s="26">
        <v>0.82795697450637817</v>
      </c>
      <c r="M35" s="26">
        <v>0.92941176891326904</v>
      </c>
      <c r="N35" s="23">
        <v>2.1647624969482422</v>
      </c>
      <c r="O35" s="26">
        <v>0.75</v>
      </c>
      <c r="P35" s="26">
        <v>0.87272727489471436</v>
      </c>
      <c r="Q35" s="26">
        <v>0.84269660711288452</v>
      </c>
      <c r="R35" s="26">
        <v>0.10752688348293304</v>
      </c>
      <c r="S35" s="26">
        <v>0.72727274894714355</v>
      </c>
      <c r="T35" s="26">
        <v>1.123595517128706E-2</v>
      </c>
      <c r="U35" s="1" t="s">
        <v>126</v>
      </c>
    </row>
    <row r="36" spans="1:21" x14ac:dyDescent="0.15">
      <c r="A36" s="1" t="s">
        <v>92</v>
      </c>
      <c r="B36" s="22">
        <v>6.7391247749328613</v>
      </c>
      <c r="C36" s="26">
        <v>0.35652172565460205</v>
      </c>
      <c r="D36" s="26">
        <v>0.82142859697341919</v>
      </c>
      <c r="E36" s="26">
        <v>0.27678570151329041</v>
      </c>
      <c r="F36" s="26">
        <v>0.43636363744735718</v>
      </c>
      <c r="G36" s="26">
        <v>0.85321098566055298</v>
      </c>
      <c r="H36" s="26">
        <v>0.85981309413909912</v>
      </c>
      <c r="I36" s="26">
        <v>0.84112149477005005</v>
      </c>
      <c r="J36" s="26">
        <v>0.81308412551879883</v>
      </c>
      <c r="K36" s="26">
        <v>0.7881355881690979</v>
      </c>
      <c r="L36" s="26">
        <v>0.72881358861923218</v>
      </c>
      <c r="M36" s="26">
        <v>0.85321098566055298</v>
      </c>
      <c r="N36" s="23">
        <v>0.61099797487258911</v>
      </c>
      <c r="O36" s="26">
        <v>1</v>
      </c>
      <c r="P36" s="26">
        <v>0.60000002384185791</v>
      </c>
      <c r="Q36" s="26">
        <v>0.80341881513595581</v>
      </c>
      <c r="R36" s="26">
        <v>7.6271183788776398E-2</v>
      </c>
      <c r="S36" s="26">
        <v>0.8888888955116272</v>
      </c>
      <c r="T36" s="26">
        <v>0</v>
      </c>
      <c r="U36" s="1" t="s">
        <v>123</v>
      </c>
    </row>
    <row r="37" spans="1:21" x14ac:dyDescent="0.15">
      <c r="A37" s="1" t="s">
        <v>93</v>
      </c>
      <c r="B37" s="22">
        <v>6.7567501068115234</v>
      </c>
      <c r="C37" s="26">
        <v>0.3839285671710968</v>
      </c>
      <c r="D37" s="26">
        <v>0.87234044075012207</v>
      </c>
      <c r="E37" s="26">
        <v>0.52142858505249023</v>
      </c>
      <c r="F37" s="26">
        <v>0.4166666567325592</v>
      </c>
      <c r="G37" s="26">
        <v>0.88636362552642822</v>
      </c>
      <c r="H37" s="26">
        <v>0.82706767320632935</v>
      </c>
      <c r="I37" s="26">
        <v>0.81343281269073486</v>
      </c>
      <c r="J37" s="26">
        <v>0.82442748546600342</v>
      </c>
      <c r="K37" s="26">
        <v>0.74324321746826172</v>
      </c>
      <c r="L37" s="26">
        <v>0.70945948362350464</v>
      </c>
      <c r="M37" s="26">
        <v>0.87786257266998291</v>
      </c>
      <c r="N37" s="23">
        <v>0.6196746826171875</v>
      </c>
      <c r="O37" s="26">
        <v>0.8163265585899353</v>
      </c>
      <c r="P37" s="26">
        <v>0.59459459781646729</v>
      </c>
      <c r="Q37" s="26">
        <v>0.76027399301528931</v>
      </c>
      <c r="R37" s="26">
        <v>6.756756454706192E-2</v>
      </c>
      <c r="S37" s="26">
        <v>0.69999998807907104</v>
      </c>
      <c r="T37" s="26">
        <v>7.0921983569860458E-3</v>
      </c>
      <c r="U37" s="1" t="s">
        <v>126</v>
      </c>
    </row>
    <row r="38" spans="1:21" x14ac:dyDescent="0.15">
      <c r="A38" s="1" t="s">
        <v>94</v>
      </c>
      <c r="B38" s="22">
        <v>7.9550490379333496</v>
      </c>
      <c r="C38" s="26">
        <v>0.48507463932037354</v>
      </c>
      <c r="D38" s="26">
        <v>0.86029410362243652</v>
      </c>
      <c r="E38" s="26">
        <v>0.46099290251731873</v>
      </c>
      <c r="F38" s="26">
        <v>0.5245901346206665</v>
      </c>
      <c r="G38" s="26">
        <v>0.92366409301757812</v>
      </c>
      <c r="H38" s="26">
        <v>0.88636362552642822</v>
      </c>
      <c r="I38" s="26">
        <v>0.90839695930480957</v>
      </c>
      <c r="J38" s="26">
        <v>0.90076333284378052</v>
      </c>
      <c r="K38" s="26">
        <v>0.82550334930419922</v>
      </c>
      <c r="L38" s="26">
        <v>0.7718120813369751</v>
      </c>
      <c r="M38" s="26">
        <v>0.94696968793869019</v>
      </c>
      <c r="N38" s="23">
        <v>3.566047191619873</v>
      </c>
      <c r="O38" s="26">
        <v>0.67619049549102783</v>
      </c>
      <c r="P38" s="26">
        <v>0.95999997854232788</v>
      </c>
      <c r="Q38" s="26">
        <v>0.86805558204650879</v>
      </c>
      <c r="R38" s="26">
        <v>4.6979866921901703E-2</v>
      </c>
      <c r="S38" s="26">
        <v>0.80000001192092896</v>
      </c>
      <c r="T38" s="26">
        <v>0</v>
      </c>
      <c r="U38" s="1" t="s">
        <v>123</v>
      </c>
    </row>
    <row r="39" spans="1:21" x14ac:dyDescent="0.15">
      <c r="A39" s="1" t="s">
        <v>95</v>
      </c>
      <c r="B39" s="22">
        <v>7.6207566261291504</v>
      </c>
      <c r="C39" s="26">
        <v>0.50467288494110107</v>
      </c>
      <c r="D39" s="26">
        <v>0.92660552263259888</v>
      </c>
      <c r="E39" s="26">
        <v>0.59813082218170166</v>
      </c>
      <c r="F39" s="26">
        <v>0.57142859697341919</v>
      </c>
      <c r="G39" s="26">
        <v>0.92307692766189575</v>
      </c>
      <c r="H39" s="26">
        <v>0.9047619104385376</v>
      </c>
      <c r="I39" s="26">
        <v>0.91509431600570679</v>
      </c>
      <c r="J39" s="26">
        <v>0.91346156597137451</v>
      </c>
      <c r="K39" s="26">
        <v>0.8571428656578064</v>
      </c>
      <c r="L39" s="26">
        <v>0.83928573131561279</v>
      </c>
      <c r="M39" s="26">
        <v>0.95145630836486816</v>
      </c>
      <c r="N39" s="23">
        <v>1.4150943756103516</v>
      </c>
      <c r="O39" s="26">
        <v>0.69642859697341919</v>
      </c>
      <c r="P39" s="26">
        <v>0.91803276538848877</v>
      </c>
      <c r="Q39" s="26">
        <v>0.79090911149978638</v>
      </c>
      <c r="R39" s="26">
        <v>4.46428582072258E-2</v>
      </c>
      <c r="S39" s="26">
        <v>0.40000000596046448</v>
      </c>
      <c r="T39" s="26">
        <v>9.1743115335702896E-3</v>
      </c>
      <c r="U39" s="1" t="s">
        <v>123</v>
      </c>
    </row>
    <row r="40" spans="1:21" x14ac:dyDescent="0.15">
      <c r="A40" s="1" t="s">
        <v>96</v>
      </c>
      <c r="B40" s="22">
        <v>7.8305277824401855</v>
      </c>
      <c r="C40" s="26">
        <v>0.51694917678833008</v>
      </c>
      <c r="D40" s="26">
        <v>0.93220341205596924</v>
      </c>
      <c r="E40" s="26">
        <v>0.64705884456634521</v>
      </c>
      <c r="F40" s="26">
        <v>0.50909090042114258</v>
      </c>
      <c r="G40" s="26">
        <v>0.97345131635665894</v>
      </c>
      <c r="H40" s="26">
        <v>0.92920351028442383</v>
      </c>
      <c r="I40" s="26">
        <v>0.90265488624572754</v>
      </c>
      <c r="J40" s="26">
        <v>0.94736844301223755</v>
      </c>
      <c r="K40" s="26">
        <v>0.83333331346511841</v>
      </c>
      <c r="L40" s="26">
        <v>0.77272725105285645</v>
      </c>
      <c r="M40" s="26">
        <v>0.97345131635665894</v>
      </c>
      <c r="N40" s="23">
        <v>1.4842104911804199</v>
      </c>
      <c r="O40" s="26">
        <v>0.71212118864059448</v>
      </c>
      <c r="P40" s="26">
        <v>0.76470589637756348</v>
      </c>
      <c r="Q40" s="26">
        <v>0.82258063554763794</v>
      </c>
      <c r="R40" s="26">
        <v>8.3333335816860199E-2</v>
      </c>
      <c r="S40" s="26">
        <v>0.80000001192092896</v>
      </c>
      <c r="T40" s="26">
        <v>8.0645158886909485E-3</v>
      </c>
      <c r="U40" s="1" t="s">
        <v>121</v>
      </c>
    </row>
    <row r="41" spans="1:21" x14ac:dyDescent="0.15">
      <c r="A41" s="1" t="s">
        <v>97</v>
      </c>
      <c r="B41" s="22">
        <v>8.1015186309814453</v>
      </c>
      <c r="C41" s="26">
        <v>0.3333333432674408</v>
      </c>
      <c r="D41" s="26">
        <v>0.95161288976669312</v>
      </c>
      <c r="E41" s="26">
        <v>0.65322577953338623</v>
      </c>
      <c r="F41" s="26">
        <v>0.46666666865348816</v>
      </c>
      <c r="G41" s="26">
        <v>0.98305082321166992</v>
      </c>
      <c r="H41" s="26">
        <v>0.94871795177459717</v>
      </c>
      <c r="I41" s="26">
        <v>0.97391301393508911</v>
      </c>
      <c r="J41" s="26">
        <v>0.947826087474823</v>
      </c>
      <c r="K41" s="26">
        <v>0.86259543895721436</v>
      </c>
      <c r="L41" s="26">
        <v>0.8549618124961853</v>
      </c>
      <c r="M41" s="26">
        <v>0.98275864124298096</v>
      </c>
      <c r="N41" s="23">
        <v>0.82268255949020386</v>
      </c>
      <c r="O41" s="26">
        <v>0.86153846979141235</v>
      </c>
      <c r="P41" s="26">
        <v>1</v>
      </c>
      <c r="Q41" s="26">
        <v>0.91200000047683716</v>
      </c>
      <c r="R41" s="26">
        <v>2.2900763899087906E-2</v>
      </c>
      <c r="S41" s="26">
        <v>0.66666668653488159</v>
      </c>
      <c r="T41" s="26">
        <v>0</v>
      </c>
      <c r="U41" s="1" t="s">
        <v>124</v>
      </c>
    </row>
    <row r="42" spans="1:21" x14ac:dyDescent="0.15">
      <c r="A42" s="1" t="s">
        <v>98</v>
      </c>
      <c r="B42" s="22">
        <v>6.70867919921875</v>
      </c>
      <c r="C42" s="26">
        <v>0.30872482061386108</v>
      </c>
      <c r="D42" s="26">
        <v>0.83892619609832764</v>
      </c>
      <c r="E42" s="26">
        <v>0.37419354915618896</v>
      </c>
      <c r="F42" s="26">
        <v>0.41481480002403259</v>
      </c>
      <c r="G42" s="26">
        <v>0.86231881380081177</v>
      </c>
      <c r="H42" s="26">
        <v>0.79710143804550171</v>
      </c>
      <c r="I42" s="26">
        <v>0.81884056329727173</v>
      </c>
      <c r="J42" s="26">
        <v>0.79411762952804565</v>
      </c>
      <c r="K42" s="26">
        <v>0.63793104887008667</v>
      </c>
      <c r="L42" s="26">
        <v>0.59195405244827271</v>
      </c>
      <c r="M42" s="26">
        <v>0.84172660112380981</v>
      </c>
      <c r="N42" s="23">
        <v>2.2824897766113281</v>
      </c>
      <c r="O42" s="26">
        <v>0.86031746864318848</v>
      </c>
      <c r="P42" s="26">
        <v>0.87352943420410156</v>
      </c>
      <c r="Q42" s="26">
        <v>0.82911390066146851</v>
      </c>
      <c r="R42" s="26">
        <v>8.0459773540496826E-2</v>
      </c>
      <c r="S42" s="26">
        <v>0.75</v>
      </c>
      <c r="T42" s="26">
        <v>6.4516128040850163E-3</v>
      </c>
      <c r="U42" s="1" t="s">
        <v>125</v>
      </c>
    </row>
    <row r="43" spans="1:21" x14ac:dyDescent="0.15">
      <c r="A43" s="1" t="s">
        <v>99</v>
      </c>
      <c r="B43" s="22">
        <v>7.5678377151489258</v>
      </c>
      <c r="C43" s="26">
        <v>0.47967478632926941</v>
      </c>
      <c r="D43" s="26">
        <v>0.89344263076782227</v>
      </c>
      <c r="E43" s="26">
        <v>0.4920634925365448</v>
      </c>
      <c r="F43" s="26">
        <v>0.50833332538604736</v>
      </c>
      <c r="G43" s="26">
        <v>0.93043476343154907</v>
      </c>
      <c r="H43" s="26">
        <v>0.90434783697128296</v>
      </c>
      <c r="I43" s="26">
        <v>0.89655172824859619</v>
      </c>
      <c r="J43" s="26">
        <v>0.92105263471603394</v>
      </c>
      <c r="K43" s="26">
        <v>0.7629629373550415</v>
      </c>
      <c r="L43" s="26">
        <v>0.71851849555969238</v>
      </c>
      <c r="M43" s="26">
        <v>0.93859648704528809</v>
      </c>
      <c r="N43" s="23">
        <v>1.486810564994812</v>
      </c>
      <c r="O43" s="26">
        <v>0.72093021869659424</v>
      </c>
      <c r="P43" s="26">
        <v>0.70476192235946655</v>
      </c>
      <c r="Q43" s="26">
        <v>0.84732824563980103</v>
      </c>
      <c r="R43" s="26">
        <v>2.9629629105329514E-2</v>
      </c>
      <c r="S43" s="26">
        <v>0.75</v>
      </c>
      <c r="T43" s="26">
        <v>0</v>
      </c>
      <c r="U43" s="1" t="s">
        <v>124</v>
      </c>
    </row>
    <row r="44" spans="1:21" x14ac:dyDescent="0.15">
      <c r="A44" s="1" t="s">
        <v>100</v>
      </c>
      <c r="B44" s="22">
        <v>7.7886700630187988</v>
      </c>
      <c r="C44" s="26">
        <v>0.57142859697341919</v>
      </c>
      <c r="D44" s="26">
        <v>0.9482758641242981</v>
      </c>
      <c r="E44" s="26">
        <v>0.58474576473236084</v>
      </c>
      <c r="F44" s="26">
        <v>0.61290323734283447</v>
      </c>
      <c r="G44" s="26">
        <v>0.94545453786849976</v>
      </c>
      <c r="H44" s="26">
        <v>0.90740740299224854</v>
      </c>
      <c r="I44" s="26">
        <v>0.91588783264160156</v>
      </c>
      <c r="J44" s="26">
        <v>0.91666668653488159</v>
      </c>
      <c r="K44" s="26">
        <v>0.81599998474121094</v>
      </c>
      <c r="L44" s="26">
        <v>0.7279999852180481</v>
      </c>
      <c r="M44" s="26">
        <v>0.93396228551864624</v>
      </c>
      <c r="N44" s="23">
        <v>1.3031812906265259</v>
      </c>
      <c r="O44" s="26">
        <v>0.89473682641983032</v>
      </c>
      <c r="P44" s="26">
        <v>0.83720928430557251</v>
      </c>
      <c r="Q44" s="26">
        <v>0.83471071720123291</v>
      </c>
      <c r="R44" s="26">
        <v>8.0645158886909485E-3</v>
      </c>
      <c r="S44" s="26">
        <v>0.3333333432674408</v>
      </c>
      <c r="T44" s="26">
        <v>8.3333337679505348E-3</v>
      </c>
      <c r="U44" s="1" t="s">
        <v>125</v>
      </c>
    </row>
    <row r="45" spans="1:21" x14ac:dyDescent="0.15">
      <c r="A45" s="1" t="s">
        <v>101</v>
      </c>
      <c r="B45" s="22">
        <v>7.4023036956787109</v>
      </c>
      <c r="C45" s="26">
        <v>0.4765625</v>
      </c>
      <c r="D45" s="26">
        <v>0.85600000619888306</v>
      </c>
      <c r="E45" s="26">
        <v>0.55725193023681641</v>
      </c>
      <c r="F45" s="26">
        <v>0.4609375</v>
      </c>
      <c r="G45" s="26">
        <v>0.94166666269302368</v>
      </c>
      <c r="H45" s="26">
        <v>0.90909093618392944</v>
      </c>
      <c r="I45" s="26">
        <v>0.89344263076782227</v>
      </c>
      <c r="J45" s="26">
        <v>0.88235294818878174</v>
      </c>
      <c r="K45" s="26">
        <v>0.79432624578475952</v>
      </c>
      <c r="L45" s="26">
        <v>0.70212763547897339</v>
      </c>
      <c r="M45" s="26">
        <v>0.92622953653335571</v>
      </c>
      <c r="N45" s="23">
        <v>0.65729415416717529</v>
      </c>
      <c r="O45" s="26">
        <v>0.54545456171035767</v>
      </c>
      <c r="P45" s="26">
        <v>0.89041095972061157</v>
      </c>
      <c r="Q45" s="26">
        <v>0.88549619913101196</v>
      </c>
      <c r="R45" s="26">
        <v>4.964539036154747E-2</v>
      </c>
      <c r="S45" s="26">
        <v>0.80000001192092896</v>
      </c>
      <c r="T45" s="26">
        <v>7.6335878111422062E-3</v>
      </c>
      <c r="U45" s="1" t="s">
        <v>123</v>
      </c>
    </row>
    <row r="46" spans="1:21" x14ac:dyDescent="0.15">
      <c r="A46" s="1" t="s">
        <v>102</v>
      </c>
      <c r="B46" s="22">
        <v>7.6117963790893555</v>
      </c>
      <c r="C46" s="26">
        <v>0.48809522390365601</v>
      </c>
      <c r="D46" s="26">
        <v>0.87058824300765991</v>
      </c>
      <c r="E46" s="26">
        <v>0.63953489065170288</v>
      </c>
      <c r="F46" s="26">
        <v>0.59036141633987427</v>
      </c>
      <c r="G46" s="26">
        <v>0.89999997615814209</v>
      </c>
      <c r="H46" s="26">
        <v>0.82499998807907104</v>
      </c>
      <c r="I46" s="26">
        <v>0.8125</v>
      </c>
      <c r="J46" s="26">
        <v>0.82716047763824463</v>
      </c>
      <c r="K46" s="26">
        <v>0.77173912525177002</v>
      </c>
      <c r="L46" s="26">
        <v>0.72826087474822998</v>
      </c>
      <c r="M46" s="26">
        <v>0.90123456716537476</v>
      </c>
      <c r="N46" s="23">
        <v>3.7859482765197754</v>
      </c>
      <c r="O46" s="26">
        <v>0.8595041036605835</v>
      </c>
      <c r="P46" s="26">
        <v>0.78767120838165283</v>
      </c>
      <c r="Q46" s="26">
        <v>0.65909093618392944</v>
      </c>
      <c r="R46" s="26">
        <v>9.7826085984706879E-2</v>
      </c>
      <c r="S46" s="26">
        <v>0.75</v>
      </c>
      <c r="T46" s="26">
        <v>0</v>
      </c>
      <c r="U46" s="1" t="s">
        <v>125</v>
      </c>
    </row>
    <row r="47" spans="1:21" x14ac:dyDescent="0.15">
      <c r="A47" s="1" t="s">
        <v>103</v>
      </c>
      <c r="B47" s="22">
        <v>6.6147408485412598</v>
      </c>
      <c r="C47" s="26">
        <v>0.40816327929496765</v>
      </c>
      <c r="D47" s="26">
        <v>0.89108908176422119</v>
      </c>
      <c r="E47" s="26">
        <v>0.49523809552192688</v>
      </c>
      <c r="F47" s="26">
        <v>0.5</v>
      </c>
      <c r="G47" s="26">
        <v>0.89473682641983032</v>
      </c>
      <c r="H47" s="26">
        <v>0.8191489577293396</v>
      </c>
      <c r="I47" s="26">
        <v>0.81052631139755249</v>
      </c>
      <c r="J47" s="26">
        <v>0.80208331346511841</v>
      </c>
      <c r="K47" s="26">
        <v>0.67826086282730103</v>
      </c>
      <c r="L47" s="26">
        <v>0.60000002384185791</v>
      </c>
      <c r="M47" s="26">
        <v>0.87368422746658325</v>
      </c>
      <c r="N47" s="23">
        <v>0.54757016897201538</v>
      </c>
      <c r="O47" s="26">
        <v>0.25263157486915588</v>
      </c>
      <c r="P47" s="26">
        <v>0.82300883531570435</v>
      </c>
      <c r="Q47" s="26">
        <v>0.80000001192092896</v>
      </c>
      <c r="R47" s="26">
        <v>6.1403509229421616E-2</v>
      </c>
      <c r="S47" s="26">
        <v>0.83333331346511841</v>
      </c>
      <c r="T47" s="26">
        <v>1.8691588193178177E-2</v>
      </c>
      <c r="U47" s="1" t="s">
        <v>125</v>
      </c>
    </row>
    <row r="48" spans="1:21" x14ac:dyDescent="0.15">
      <c r="A48" s="1" t="s">
        <v>104</v>
      </c>
      <c r="B48" s="22">
        <v>7.3993768692016602</v>
      </c>
      <c r="C48" s="26">
        <v>0.40000000596046448</v>
      </c>
      <c r="D48" s="26">
        <v>0.91056913137435913</v>
      </c>
      <c r="E48" s="26">
        <v>0.53125</v>
      </c>
      <c r="F48" s="26">
        <v>0.51485151052474976</v>
      </c>
      <c r="G48" s="26">
        <v>0.94736844301223755</v>
      </c>
      <c r="H48" s="26">
        <v>0.89473682641983032</v>
      </c>
      <c r="I48" s="26">
        <v>0.91452991962432861</v>
      </c>
      <c r="J48" s="26">
        <v>0.94871795177459717</v>
      </c>
      <c r="K48" s="26">
        <v>0.78260868787765503</v>
      </c>
      <c r="L48" s="26">
        <v>0.75362318754196167</v>
      </c>
      <c r="M48" s="26">
        <v>0.947826087474823</v>
      </c>
      <c r="N48" s="23">
        <v>1.8142603635787964</v>
      </c>
      <c r="O48" s="26">
        <v>0.93464052677154541</v>
      </c>
      <c r="P48" s="26">
        <v>0.85057473182678223</v>
      </c>
      <c r="Q48" s="26">
        <v>0.73684209585189819</v>
      </c>
      <c r="R48" s="26">
        <v>6.5217390656471252E-2</v>
      </c>
      <c r="S48" s="26">
        <v>0.55555558204650879</v>
      </c>
      <c r="T48" s="26">
        <v>1.5267175622284412E-2</v>
      </c>
      <c r="U48" s="1" t="s">
        <v>125</v>
      </c>
    </row>
    <row r="49" spans="1:21" x14ac:dyDescent="0.15">
      <c r="A49" s="1" t="s">
        <v>105</v>
      </c>
      <c r="B49" s="22">
        <v>7.5314340591430664</v>
      </c>
      <c r="C49" s="26">
        <v>0.46590909361839294</v>
      </c>
      <c r="D49" s="26">
        <v>0.95833331346511841</v>
      </c>
      <c r="E49" s="26">
        <v>0.46808511018753052</v>
      </c>
      <c r="F49" s="26">
        <v>0.51249998807907104</v>
      </c>
      <c r="G49" s="26">
        <v>0.95698922872543335</v>
      </c>
      <c r="H49" s="26">
        <v>0.92391306161880493</v>
      </c>
      <c r="I49" s="26">
        <v>0.90217393636703491</v>
      </c>
      <c r="J49" s="26">
        <v>0.93548387289047241</v>
      </c>
      <c r="K49" s="26">
        <v>0.81904762983322144</v>
      </c>
      <c r="L49" s="26">
        <v>0.77142858505249023</v>
      </c>
      <c r="M49" s="26">
        <v>0.94623655080795288</v>
      </c>
      <c r="N49" s="23">
        <v>1.0233087539672852</v>
      </c>
      <c r="O49" s="26">
        <v>0.91525423526763916</v>
      </c>
      <c r="P49" s="26">
        <v>0.67500001192092896</v>
      </c>
      <c r="Q49" s="26">
        <v>0.68627452850341797</v>
      </c>
      <c r="R49" s="26">
        <v>2.857142873108387E-2</v>
      </c>
      <c r="S49" s="26">
        <v>0.66666668653488159</v>
      </c>
      <c r="T49" s="26">
        <v>0</v>
      </c>
      <c r="U49" s="1" t="s">
        <v>125</v>
      </c>
    </row>
    <row r="50" spans="1:21" x14ac:dyDescent="0.15">
      <c r="A50" s="1" t="s">
        <v>106</v>
      </c>
      <c r="B50" s="22">
        <v>7.686734676361084</v>
      </c>
      <c r="C50" s="26">
        <v>0.58895707130432129</v>
      </c>
      <c r="D50" s="26">
        <v>0.89759033918380737</v>
      </c>
      <c r="E50" s="26">
        <v>0.45180723071098328</v>
      </c>
      <c r="F50" s="26">
        <v>0.64999997615814209</v>
      </c>
      <c r="G50" s="26">
        <v>0.89937108755111694</v>
      </c>
      <c r="H50" s="26">
        <v>0.90506327152252197</v>
      </c>
      <c r="I50" s="26">
        <v>0.89873415231704712</v>
      </c>
      <c r="J50" s="26">
        <v>0.91139239072799683</v>
      </c>
      <c r="K50" s="26">
        <v>0.82285714149475098</v>
      </c>
      <c r="L50" s="26">
        <v>0.77714288234710693</v>
      </c>
      <c r="M50" s="26">
        <v>0.89808917045593262</v>
      </c>
      <c r="N50" s="23">
        <v>1.0629599094390869</v>
      </c>
      <c r="O50" s="26">
        <v>0.8504672646522522</v>
      </c>
      <c r="P50" s="26">
        <v>0.71232879161834717</v>
      </c>
      <c r="Q50" s="26">
        <v>0.8461538553237915</v>
      </c>
      <c r="R50" s="26">
        <v>4.5714285224676132E-2</v>
      </c>
      <c r="S50" s="26">
        <v>0.75</v>
      </c>
      <c r="T50" s="26">
        <v>5.9880241751670837E-3</v>
      </c>
      <c r="U50" s="1" t="s">
        <v>124</v>
      </c>
    </row>
    <row r="51" spans="1:21" x14ac:dyDescent="0.15">
      <c r="A51" s="1" t="s">
        <v>107</v>
      </c>
      <c r="B51" s="22">
        <v>6.6554775238037109</v>
      </c>
      <c r="C51" s="26">
        <v>0.27906978130340576</v>
      </c>
      <c r="D51" s="26">
        <v>0.90804594755172729</v>
      </c>
      <c r="E51" s="26">
        <v>0.37078651785850525</v>
      </c>
      <c r="F51" s="26">
        <v>0.32467532157897949</v>
      </c>
      <c r="G51" s="26">
        <v>0.92857140302658081</v>
      </c>
      <c r="H51" s="26">
        <v>0.77108430862426758</v>
      </c>
      <c r="I51" s="26">
        <v>0.80722892284393311</v>
      </c>
      <c r="J51" s="26">
        <v>0.8928571343421936</v>
      </c>
      <c r="K51" s="26">
        <v>0.76842105388641357</v>
      </c>
      <c r="L51" s="26">
        <v>0.6631578803062439</v>
      </c>
      <c r="M51" s="26">
        <v>0.90123456716537476</v>
      </c>
      <c r="N51" s="23">
        <v>1.9778746366500854</v>
      </c>
      <c r="O51" s="26">
        <v>0.9076923131942749</v>
      </c>
      <c r="P51" s="26">
        <v>0.89705884456634521</v>
      </c>
      <c r="Q51" s="26">
        <v>0.76344084739685059</v>
      </c>
      <c r="R51" s="26">
        <v>9.5744684338569641E-2</v>
      </c>
      <c r="S51" s="26">
        <v>0.625</v>
      </c>
      <c r="T51" s="26">
        <v>2.1978022530674934E-2</v>
      </c>
      <c r="U51" s="1" t="s">
        <v>125</v>
      </c>
    </row>
    <row r="52" spans="1:21" x14ac:dyDescent="0.15">
      <c r="A52" s="1" t="s">
        <v>108</v>
      </c>
      <c r="B52" s="22">
        <v>7.8353605270385742</v>
      </c>
      <c r="C52" s="26">
        <v>0.59770113229751587</v>
      </c>
      <c r="D52" s="26">
        <v>0.93333333730697632</v>
      </c>
      <c r="E52" s="26">
        <v>0.62365591526031494</v>
      </c>
      <c r="F52" s="26">
        <v>0.71264368295669556</v>
      </c>
      <c r="G52" s="26">
        <v>0.91954022645950317</v>
      </c>
      <c r="H52" s="26">
        <v>0.86046510934829712</v>
      </c>
      <c r="I52" s="26">
        <v>0.83529412746429443</v>
      </c>
      <c r="J52" s="26">
        <v>0.88095235824584961</v>
      </c>
      <c r="K52" s="26">
        <v>0.78125</v>
      </c>
      <c r="L52" s="26">
        <v>0.75</v>
      </c>
      <c r="M52" s="26">
        <v>0.91764706373214722</v>
      </c>
      <c r="N52" s="23">
        <v>3.0803906917572021</v>
      </c>
      <c r="O52" s="26">
        <v>0.91111111640930176</v>
      </c>
      <c r="P52" s="26">
        <v>0.68644070625305176</v>
      </c>
      <c r="Q52" s="26">
        <v>0.73684209585189819</v>
      </c>
      <c r="R52" s="26">
        <v>0.15789473056793213</v>
      </c>
      <c r="S52" s="26">
        <v>0.78571426868438721</v>
      </c>
      <c r="T52" s="26">
        <v>0</v>
      </c>
      <c r="U52" s="1" t="s">
        <v>121</v>
      </c>
    </row>
    <row r="53" spans="1:21" x14ac:dyDescent="0.15">
      <c r="A53" s="1" t="s">
        <v>109</v>
      </c>
      <c r="B53" s="22">
        <v>7.8370122909545898</v>
      </c>
      <c r="C53" s="26">
        <v>0.59090906381607056</v>
      </c>
      <c r="D53" s="26">
        <v>0.87850469350814819</v>
      </c>
      <c r="E53" s="26">
        <v>0.53636366128921509</v>
      </c>
      <c r="F53" s="26">
        <v>0.61467891931533813</v>
      </c>
      <c r="G53" s="26">
        <v>0.94059407711029053</v>
      </c>
      <c r="H53" s="26">
        <v>0.87000000476837158</v>
      </c>
      <c r="I53" s="26">
        <v>0.87254899740219116</v>
      </c>
      <c r="J53" s="26">
        <v>0.89108908176422119</v>
      </c>
      <c r="K53" s="26">
        <v>0.75833332538604736</v>
      </c>
      <c r="L53" s="26">
        <v>0.71666663885116577</v>
      </c>
      <c r="M53" s="26">
        <v>0.94059407711029053</v>
      </c>
      <c r="N53" s="23">
        <v>1.6597510576248169</v>
      </c>
      <c r="O53" s="26">
        <v>0.87804877758026123</v>
      </c>
      <c r="P53" s="26">
        <v>0.75925928354263306</v>
      </c>
      <c r="Q53" s="26">
        <v>0.8468468189239502</v>
      </c>
      <c r="R53" s="26">
        <v>2.500000037252903E-2</v>
      </c>
      <c r="S53" s="26">
        <v>0.66666668653488159</v>
      </c>
      <c r="T53" s="26">
        <v>0</v>
      </c>
      <c r="U53" s="1" t="s">
        <v>123</v>
      </c>
    </row>
    <row r="54" spans="1:21" x14ac:dyDescent="0.15">
      <c r="A54" s="1" t="s">
        <v>110</v>
      </c>
      <c r="B54" s="22">
        <v>7.8400249481201172</v>
      </c>
      <c r="C54" s="26">
        <v>0.52100843191146851</v>
      </c>
      <c r="D54" s="26">
        <v>0.9237288236618042</v>
      </c>
      <c r="E54" s="26">
        <v>0.71666663885116577</v>
      </c>
      <c r="F54" s="26">
        <v>0.54700857400894165</v>
      </c>
      <c r="G54" s="26">
        <v>0.94736844301223755</v>
      </c>
      <c r="H54" s="26">
        <v>0.91228067874908447</v>
      </c>
      <c r="I54" s="26">
        <v>0.91150444746017456</v>
      </c>
      <c r="J54" s="26">
        <v>0.90434783697128296</v>
      </c>
      <c r="K54" s="26">
        <v>0.80769228935241699</v>
      </c>
      <c r="L54" s="26">
        <v>0.75384616851806641</v>
      </c>
      <c r="M54" s="26">
        <v>0.92105263471603394</v>
      </c>
      <c r="N54" s="23">
        <v>1.2947777509689331</v>
      </c>
      <c r="O54" s="26">
        <v>0.88235294818878174</v>
      </c>
      <c r="P54" s="26">
        <v>0.53125</v>
      </c>
      <c r="Q54" s="26">
        <v>0.75199997425079346</v>
      </c>
      <c r="R54" s="26">
        <v>5.46875E-2</v>
      </c>
      <c r="S54" s="26">
        <v>0.8571428656578064</v>
      </c>
      <c r="T54" s="26">
        <v>0</v>
      </c>
      <c r="U54" s="1" t="s">
        <v>125</v>
      </c>
    </row>
    <row r="55" spans="1:21" x14ac:dyDescent="0.15">
      <c r="A55" s="1" t="s">
        <v>111</v>
      </c>
      <c r="B55" s="22">
        <v>7.4062232971191406</v>
      </c>
      <c r="C55" s="26">
        <v>0.23728813230991364</v>
      </c>
      <c r="D55" s="26">
        <v>0.92222219705581665</v>
      </c>
      <c r="E55" s="26">
        <v>0.63333332538604736</v>
      </c>
      <c r="F55" s="26">
        <v>0.3571428656578064</v>
      </c>
      <c r="G55" s="26">
        <v>0.96428573131561279</v>
      </c>
      <c r="H55" s="26">
        <v>0.92771083116531372</v>
      </c>
      <c r="I55" s="26">
        <v>0.88095235824584961</v>
      </c>
      <c r="J55" s="26">
        <v>0.95180720090866089</v>
      </c>
      <c r="K55" s="26">
        <v>0.76288658380508423</v>
      </c>
      <c r="L55" s="26">
        <v>0.72164946794509888</v>
      </c>
      <c r="M55" s="26">
        <v>0.96341460943222046</v>
      </c>
      <c r="N55" s="23">
        <v>2.2904157638549805</v>
      </c>
      <c r="O55" s="26">
        <v>0.95370370149612427</v>
      </c>
      <c r="P55" s="26">
        <v>0.8913043737411499</v>
      </c>
      <c r="Q55" s="26">
        <v>0.75268816947937012</v>
      </c>
      <c r="R55" s="26">
        <v>2.0618556067347527E-2</v>
      </c>
      <c r="S55" s="26">
        <v>0.3333333432674408</v>
      </c>
      <c r="T55" s="26">
        <v>0</v>
      </c>
      <c r="U55" s="1" t="s">
        <v>122</v>
      </c>
    </row>
    <row r="56" spans="1:21" x14ac:dyDescent="0.15">
      <c r="A56" s="1" t="s">
        <v>112</v>
      </c>
      <c r="B56" s="22">
        <v>7.8731756210327148</v>
      </c>
      <c r="C56" s="26">
        <v>0.63114756345748901</v>
      </c>
      <c r="D56" s="26">
        <v>0.94244605302810669</v>
      </c>
      <c r="E56" s="26">
        <v>0.62773722410202026</v>
      </c>
      <c r="F56" s="26">
        <v>0.54545456171035767</v>
      </c>
      <c r="G56" s="26">
        <v>0.89312976598739624</v>
      </c>
      <c r="H56" s="26">
        <v>0.86363637447357178</v>
      </c>
      <c r="I56" s="26">
        <v>0.87878787517547607</v>
      </c>
      <c r="J56" s="26">
        <v>0.88549619913101196</v>
      </c>
      <c r="K56" s="26">
        <v>0.79020977020263672</v>
      </c>
      <c r="L56" s="26">
        <v>0.79720282554626465</v>
      </c>
      <c r="M56" s="26">
        <v>0.84732824563980103</v>
      </c>
      <c r="N56" s="23">
        <v>0.9317326545715332</v>
      </c>
      <c r="O56" s="26">
        <v>0.83870965242385864</v>
      </c>
      <c r="P56" s="26">
        <v>0.88235294818878174</v>
      </c>
      <c r="Q56" s="26">
        <v>0.86428570747375488</v>
      </c>
      <c r="R56" s="26">
        <v>6.2937065958976746E-2</v>
      </c>
      <c r="S56" s="26">
        <v>0.875</v>
      </c>
      <c r="T56" s="26">
        <v>7.1428571827709675E-3</v>
      </c>
      <c r="U56" s="1" t="s">
        <v>124</v>
      </c>
    </row>
    <row r="57" spans="1:21" x14ac:dyDescent="0.15">
      <c r="A57" s="1" t="s">
        <v>113</v>
      </c>
      <c r="B57" s="22">
        <v>7.6313366889953613</v>
      </c>
      <c r="C57" s="26">
        <v>0.43809524178504944</v>
      </c>
      <c r="D57" s="26">
        <v>0.9580419659614563</v>
      </c>
      <c r="E57" s="26">
        <v>0.54609930515289307</v>
      </c>
      <c r="F57" s="26">
        <v>0.40999999642372131</v>
      </c>
      <c r="G57" s="26">
        <v>0.94814813137054443</v>
      </c>
      <c r="H57" s="26">
        <v>0.90370368957519531</v>
      </c>
      <c r="I57" s="26">
        <v>0.93333333730697632</v>
      </c>
      <c r="J57" s="26">
        <v>0.94852942228317261</v>
      </c>
      <c r="K57" s="26">
        <v>0.83892619609832764</v>
      </c>
      <c r="L57" s="26">
        <v>0.80536913871765137</v>
      </c>
      <c r="M57" s="26">
        <v>0.93478262424468994</v>
      </c>
      <c r="N57" s="23">
        <v>1.8977787494659424</v>
      </c>
      <c r="O57" s="26">
        <v>0.8888888955116272</v>
      </c>
      <c r="P57" s="26">
        <v>0.66666668653488159</v>
      </c>
      <c r="Q57" s="26">
        <v>0.8571428656578064</v>
      </c>
      <c r="R57" s="26">
        <v>5.3691275417804718E-2</v>
      </c>
      <c r="S57" s="26">
        <v>0.66666668653488159</v>
      </c>
      <c r="T57" s="26">
        <v>1.3698630034923553E-2</v>
      </c>
      <c r="U57" s="1" t="s">
        <v>123</v>
      </c>
    </row>
    <row r="58" spans="1:21" x14ac:dyDescent="0.15">
      <c r="A58" s="1" t="s">
        <v>114</v>
      </c>
      <c r="B58" s="22">
        <v>7.4190969467163086</v>
      </c>
      <c r="C58" s="26">
        <v>0.31896552443504333</v>
      </c>
      <c r="D58" s="26">
        <v>0.95588237047195435</v>
      </c>
      <c r="E58" s="26">
        <v>0.61313867568969727</v>
      </c>
      <c r="F58" s="26">
        <v>0.38144329190254211</v>
      </c>
      <c r="G58" s="26">
        <v>0.93076920509338379</v>
      </c>
      <c r="H58" s="26">
        <v>0.89312976598739624</v>
      </c>
      <c r="I58" s="26">
        <v>0.93076920509338379</v>
      </c>
      <c r="J58" s="26">
        <v>0.9076923131942749</v>
      </c>
      <c r="K58" s="26">
        <v>0.80821919441223145</v>
      </c>
      <c r="L58" s="26">
        <v>0.75342464447021484</v>
      </c>
      <c r="M58" s="26">
        <v>0.93076920509338379</v>
      </c>
      <c r="N58" s="23">
        <v>1.0617760419845581</v>
      </c>
      <c r="O58" s="26">
        <v>0.74038463830947876</v>
      </c>
      <c r="P58" s="26">
        <v>0.80086582899093628</v>
      </c>
      <c r="Q58" s="26">
        <v>0.79285717010498047</v>
      </c>
      <c r="R58" s="26">
        <v>4.8275861889123917E-2</v>
      </c>
      <c r="S58" s="26">
        <v>0.875</v>
      </c>
      <c r="T58" s="26">
        <v>1.5037594363093376E-2</v>
      </c>
      <c r="U58" s="1" t="s">
        <v>125</v>
      </c>
    </row>
    <row r="59" spans="1:21" x14ac:dyDescent="0.15">
      <c r="A59" s="1" t="s">
        <v>115</v>
      </c>
      <c r="B59" s="22">
        <v>7.1680164337158203</v>
      </c>
      <c r="C59" s="26">
        <v>0.4117647111415863</v>
      </c>
      <c r="D59" s="26">
        <v>0.83720928430557251</v>
      </c>
      <c r="E59" s="26">
        <v>0.37931033968925476</v>
      </c>
      <c r="F59" s="26">
        <v>0.5476190447807312</v>
      </c>
      <c r="G59" s="26">
        <v>0.92857140302658081</v>
      </c>
      <c r="H59" s="26">
        <v>0.87209302186965942</v>
      </c>
      <c r="I59" s="26">
        <v>0.85882353782653809</v>
      </c>
      <c r="J59" s="26">
        <v>0.87058824300765991</v>
      </c>
      <c r="K59" s="26">
        <v>0.80645161867141724</v>
      </c>
      <c r="L59" s="26">
        <v>0.73118281364440918</v>
      </c>
      <c r="M59" s="26">
        <v>0.88372093439102173</v>
      </c>
      <c r="N59" s="23">
        <v>1.5185717344284058</v>
      </c>
      <c r="O59" s="26">
        <v>0.93670886754989624</v>
      </c>
      <c r="P59" s="26">
        <v>0.80612242221832275</v>
      </c>
      <c r="Q59" s="26">
        <v>0.68888890743255615</v>
      </c>
      <c r="R59" s="26">
        <v>9.6774190664291382E-2</v>
      </c>
      <c r="S59" s="26">
        <v>0.8571428656578064</v>
      </c>
      <c r="T59" s="26">
        <v>0</v>
      </c>
      <c r="U59" s="1" t="s">
        <v>121</v>
      </c>
    </row>
    <row r="60" spans="1:21" x14ac:dyDescent="0.15">
      <c r="A60" s="1" t="s">
        <v>116</v>
      </c>
      <c r="B60" s="22">
        <v>8.3123378753662109</v>
      </c>
      <c r="C60" s="26">
        <v>0.62068963050842285</v>
      </c>
      <c r="D60" s="26">
        <v>0.9848484992980957</v>
      </c>
      <c r="E60" s="26">
        <v>0.6716417670249939</v>
      </c>
      <c r="F60" s="26">
        <v>0.58620691299438477</v>
      </c>
      <c r="G60" s="26">
        <v>0.9692307710647583</v>
      </c>
      <c r="H60" s="26">
        <v>0.9365079402923584</v>
      </c>
      <c r="I60" s="26">
        <v>0.921875</v>
      </c>
      <c r="J60" s="26">
        <v>0.9365079402923584</v>
      </c>
      <c r="K60" s="26">
        <v>0.88571429252624512</v>
      </c>
      <c r="L60" s="26">
        <v>0.80000001192092896</v>
      </c>
      <c r="M60" s="26">
        <v>0.98461538553237915</v>
      </c>
      <c r="N60" s="23">
        <v>0.97995543479919434</v>
      </c>
      <c r="O60" s="26">
        <v>1</v>
      </c>
      <c r="P60" s="26">
        <v>0.73333334922790527</v>
      </c>
      <c r="Q60" s="26">
        <v>0.94202899932861328</v>
      </c>
      <c r="R60" s="26">
        <v>5.7971015572547913E-2</v>
      </c>
      <c r="S60" s="26">
        <v>0.75</v>
      </c>
      <c r="T60" s="26">
        <v>1.5151515603065491E-2</v>
      </c>
      <c r="U60" s="1" t="s">
        <v>121</v>
      </c>
    </row>
    <row r="61" spans="1:21" x14ac:dyDescent="0.15">
      <c r="A61" s="1" t="s">
        <v>117</v>
      </c>
      <c r="B61" s="22">
        <v>7.2455911636352539</v>
      </c>
      <c r="C61" s="26">
        <v>0.40243902802467346</v>
      </c>
      <c r="D61" s="26">
        <v>0.96511626243591309</v>
      </c>
      <c r="E61" s="26">
        <v>0.45454546809196472</v>
      </c>
      <c r="F61" s="26">
        <v>0.52054792642593384</v>
      </c>
      <c r="G61" s="26">
        <v>0.93902438879013062</v>
      </c>
      <c r="H61" s="26">
        <v>0.89873415231704712</v>
      </c>
      <c r="I61" s="26">
        <v>0.87654322385787964</v>
      </c>
      <c r="J61" s="26">
        <v>0.92500001192092896</v>
      </c>
      <c r="K61" s="26">
        <v>0.78947371244430542</v>
      </c>
      <c r="L61" s="26">
        <v>0.75789475440979004</v>
      </c>
      <c r="M61" s="26">
        <v>0.93827158212661743</v>
      </c>
      <c r="N61" s="23">
        <v>0.42527338862419128</v>
      </c>
      <c r="O61" s="26">
        <v>0.63636362552642822</v>
      </c>
      <c r="P61" s="26">
        <v>0.55000001192092896</v>
      </c>
      <c r="Q61" s="26">
        <v>0.88764047622680664</v>
      </c>
      <c r="R61" s="26">
        <v>8.4210529923439026E-2</v>
      </c>
      <c r="S61" s="26">
        <v>0.875</v>
      </c>
      <c r="T61" s="26">
        <v>1.123595517128706E-2</v>
      </c>
      <c r="U61" s="1" t="s">
        <v>123</v>
      </c>
    </row>
    <row r="62" spans="1:21" x14ac:dyDescent="0.15">
      <c r="A62" s="1" t="s">
        <v>118</v>
      </c>
      <c r="B62" s="22">
        <v>7.5196905136108398</v>
      </c>
      <c r="C62" s="26">
        <v>0.46875</v>
      </c>
      <c r="D62" s="26">
        <v>0.95522385835647583</v>
      </c>
      <c r="E62" s="26">
        <v>0.69117647409439087</v>
      </c>
      <c r="F62" s="26">
        <v>0.5625</v>
      </c>
      <c r="G62" s="26">
        <v>0.9375</v>
      </c>
      <c r="H62" s="26">
        <v>0.875</v>
      </c>
      <c r="I62" s="26">
        <v>0.86363637447357178</v>
      </c>
      <c r="J62" s="26">
        <v>0.9384615421295166</v>
      </c>
      <c r="K62" s="26">
        <v>0.82857143878936768</v>
      </c>
      <c r="L62" s="26">
        <v>0.78571426868438721</v>
      </c>
      <c r="M62" s="26">
        <v>0.9047619104385376</v>
      </c>
      <c r="N62" s="23">
        <v>1.3497419357299805</v>
      </c>
      <c r="O62" s="26">
        <v>0.87179487943649292</v>
      </c>
      <c r="P62" s="26">
        <v>0.68421053886413574</v>
      </c>
      <c r="Q62" s="26">
        <v>0.81428569555282593</v>
      </c>
      <c r="R62" s="26">
        <v>0.11428571492433548</v>
      </c>
      <c r="S62" s="26">
        <v>0.625</v>
      </c>
      <c r="T62" s="26">
        <v>1.4925372786819935E-2</v>
      </c>
      <c r="U62" s="1" t="s">
        <v>121</v>
      </c>
    </row>
    <row r="63" spans="1:21" x14ac:dyDescent="0.15">
      <c r="A63" s="1" t="s">
        <v>119</v>
      </c>
      <c r="B63" s="22">
        <v>8.0499248504638672</v>
      </c>
      <c r="C63" s="26">
        <v>0.57264959812164307</v>
      </c>
      <c r="D63" s="26">
        <v>0.97916668653488159</v>
      </c>
      <c r="E63" s="26">
        <v>0.45890411734580994</v>
      </c>
      <c r="F63" s="26">
        <v>0.62616825103759766</v>
      </c>
      <c r="G63" s="26">
        <v>0.95901638269424438</v>
      </c>
      <c r="H63" s="26">
        <v>0.95081967115402222</v>
      </c>
      <c r="I63" s="26">
        <v>0.95081967115402222</v>
      </c>
      <c r="J63" s="26">
        <v>0.95121949911117554</v>
      </c>
      <c r="K63" s="26">
        <v>0.71875</v>
      </c>
      <c r="L63" s="26">
        <v>0.71249997615814209</v>
      </c>
      <c r="M63" s="26">
        <v>0.95934957265853882</v>
      </c>
      <c r="N63" s="23">
        <v>1.7650090456008911</v>
      </c>
      <c r="O63" s="26">
        <v>0.8154761791229248</v>
      </c>
      <c r="P63" s="26">
        <v>0.81958764791488647</v>
      </c>
      <c r="Q63" s="26">
        <v>0.88235294818878174</v>
      </c>
      <c r="R63" s="26">
        <v>5.000000074505806E-2</v>
      </c>
      <c r="S63" s="26">
        <v>0.77777779102325439</v>
      </c>
      <c r="T63" s="26">
        <v>0</v>
      </c>
      <c r="U63" s="1" t="s">
        <v>124</v>
      </c>
    </row>
    <row r="64" spans="1:21" x14ac:dyDescent="0.15">
      <c r="A64" s="4" t="s">
        <v>120</v>
      </c>
      <c r="B64" s="45">
        <v>7.430504322052002</v>
      </c>
      <c r="C64" s="31">
        <v>0.53773581981658936</v>
      </c>
      <c r="D64" s="31">
        <v>0.93457943201065063</v>
      </c>
      <c r="E64" s="31">
        <v>0.53097343444824219</v>
      </c>
      <c r="F64" s="31">
        <v>0.42222222685813904</v>
      </c>
      <c r="G64" s="31">
        <v>0.92929291725158691</v>
      </c>
      <c r="H64" s="31">
        <v>0.89898991584777832</v>
      </c>
      <c r="I64" s="31">
        <v>0.86868685483932495</v>
      </c>
      <c r="J64" s="31">
        <v>0.87000000476837158</v>
      </c>
      <c r="K64" s="31">
        <v>0.76666665077209473</v>
      </c>
      <c r="L64" s="31">
        <v>0.69999998807907104</v>
      </c>
      <c r="M64" s="31">
        <v>0.93000000715255737</v>
      </c>
      <c r="N64" s="30">
        <v>0.62182021141052246</v>
      </c>
      <c r="O64" s="31">
        <v>0.43999999761581421</v>
      </c>
      <c r="P64" s="31">
        <v>0.92592591047286987</v>
      </c>
      <c r="Q64" s="31">
        <v>0.84210526943206787</v>
      </c>
      <c r="R64" s="31">
        <v>5.833333358168602E-2</v>
      </c>
      <c r="S64" s="31">
        <v>0.8571428656578064</v>
      </c>
      <c r="T64" s="31">
        <v>0</v>
      </c>
      <c r="U64" s="4" t="s">
        <v>123</v>
      </c>
    </row>
    <row r="66" spans="1:20" x14ac:dyDescent="0.15">
      <c r="A66" s="8" t="str">
        <f>'Tổng hợp'!A66</f>
        <v>Yên Bái</v>
      </c>
      <c r="B66" s="9">
        <f>SUMIF($A$2:$A$64,$A$66,B2:B64)</f>
        <v>7.430504322052002</v>
      </c>
      <c r="C66" s="14">
        <f t="shared" ref="C66:T66" si="0">SUMIF($A$2:$A$64,$A$66,C2:C64)</f>
        <v>0.53773581981658936</v>
      </c>
      <c r="D66" s="14">
        <f t="shared" si="0"/>
        <v>0.93457943201065063</v>
      </c>
      <c r="E66" s="14">
        <f t="shared" si="0"/>
        <v>0.53097343444824219</v>
      </c>
      <c r="F66" s="14">
        <f t="shared" si="0"/>
        <v>0.42222222685813904</v>
      </c>
      <c r="G66" s="14">
        <f t="shared" si="0"/>
        <v>0.92929291725158691</v>
      </c>
      <c r="H66" s="14">
        <f t="shared" si="0"/>
        <v>0.89898991584777832</v>
      </c>
      <c r="I66" s="14">
        <f t="shared" si="0"/>
        <v>0.86868685483932495</v>
      </c>
      <c r="J66" s="14">
        <f t="shared" si="0"/>
        <v>0.87000000476837158</v>
      </c>
      <c r="K66" s="14">
        <f t="shared" si="0"/>
        <v>0.76666665077209473</v>
      </c>
      <c r="L66" s="14">
        <f t="shared" si="0"/>
        <v>0.69999998807907104</v>
      </c>
      <c r="M66" s="14">
        <f t="shared" si="0"/>
        <v>0.93000000715255737</v>
      </c>
      <c r="N66" s="9">
        <f t="shared" si="0"/>
        <v>0.62182021141052246</v>
      </c>
      <c r="O66" s="14">
        <f t="shared" si="0"/>
        <v>0.43999999761581421</v>
      </c>
      <c r="P66" s="14">
        <f t="shared" si="0"/>
        <v>0.92592591047286987</v>
      </c>
      <c r="Q66" s="14">
        <f t="shared" si="0"/>
        <v>0.84210526943206787</v>
      </c>
      <c r="R66" s="14">
        <f t="shared" si="0"/>
        <v>5.833333358168602E-2</v>
      </c>
      <c r="S66" s="14">
        <f t="shared" si="0"/>
        <v>0.8571428656578064</v>
      </c>
      <c r="T66" s="14">
        <f t="shared" si="0"/>
        <v>0</v>
      </c>
    </row>
    <row r="67" spans="1:20" x14ac:dyDescent="0.15">
      <c r="A67" s="6" t="s">
        <v>0</v>
      </c>
      <c r="B67" s="7">
        <f t="shared" ref="B67:T67" si="1">MIN(B2:B64)</f>
        <v>6.3436851501464844</v>
      </c>
      <c r="C67" s="15">
        <f t="shared" si="1"/>
        <v>0.23728813230991364</v>
      </c>
      <c r="D67" s="15">
        <f t="shared" si="1"/>
        <v>0.82142859697341919</v>
      </c>
      <c r="E67" s="15">
        <f t="shared" si="1"/>
        <v>0.2584269642829895</v>
      </c>
      <c r="F67" s="15">
        <f t="shared" si="1"/>
        <v>0.31081080436706543</v>
      </c>
      <c r="G67" s="15">
        <f t="shared" si="1"/>
        <v>0.85321098566055298</v>
      </c>
      <c r="H67" s="15">
        <f t="shared" si="1"/>
        <v>0.75895768404006958</v>
      </c>
      <c r="I67" s="15">
        <f t="shared" si="1"/>
        <v>0.79672133922576904</v>
      </c>
      <c r="J67" s="15">
        <f t="shared" si="1"/>
        <v>0.78761059045791626</v>
      </c>
      <c r="K67" s="15">
        <f t="shared" si="1"/>
        <v>0.61940300464630127</v>
      </c>
      <c r="L67" s="15">
        <f t="shared" si="1"/>
        <v>0.5746268630027771</v>
      </c>
      <c r="M67" s="15">
        <f t="shared" si="1"/>
        <v>0.84172660112380981</v>
      </c>
      <c r="N67" s="7">
        <f t="shared" si="1"/>
        <v>0.42527338862419128</v>
      </c>
      <c r="O67" s="15">
        <f t="shared" si="1"/>
        <v>0.25263157486915588</v>
      </c>
      <c r="P67" s="15">
        <f t="shared" si="1"/>
        <v>0.53125</v>
      </c>
      <c r="Q67" s="15">
        <f t="shared" si="1"/>
        <v>0.57894736528396606</v>
      </c>
      <c r="R67" s="15">
        <f t="shared" si="1"/>
        <v>8.0645158886909485E-3</v>
      </c>
      <c r="S67" s="15">
        <f t="shared" si="1"/>
        <v>0.3333333432674408</v>
      </c>
      <c r="T67" s="15">
        <f t="shared" si="1"/>
        <v>0</v>
      </c>
    </row>
    <row r="68" spans="1:20" x14ac:dyDescent="0.15">
      <c r="A68" s="6" t="s">
        <v>1</v>
      </c>
      <c r="B68" s="7">
        <f t="shared" ref="B68:T68" si="2">MEDIAN(B2:B64)</f>
        <v>7.5196905136108398</v>
      </c>
      <c r="C68" s="15">
        <f t="shared" si="2"/>
        <v>0.4765625</v>
      </c>
      <c r="D68" s="15">
        <f t="shared" si="2"/>
        <v>0.90833336114883423</v>
      </c>
      <c r="E68" s="15">
        <f t="shared" si="2"/>
        <v>0.53658539056777954</v>
      </c>
      <c r="F68" s="15">
        <f t="shared" si="2"/>
        <v>0.51485151052474976</v>
      </c>
      <c r="G68" s="15">
        <f t="shared" si="2"/>
        <v>0.93076920509338379</v>
      </c>
      <c r="H68" s="15">
        <f t="shared" si="2"/>
        <v>0.88311690092086792</v>
      </c>
      <c r="I68" s="15">
        <f t="shared" si="2"/>
        <v>0.87654322385787964</v>
      </c>
      <c r="J68" s="15">
        <f t="shared" si="2"/>
        <v>0.89473682641983032</v>
      </c>
      <c r="K68" s="15">
        <f t="shared" si="2"/>
        <v>0.78260868787765503</v>
      </c>
      <c r="L68" s="15">
        <f t="shared" si="2"/>
        <v>0.73118281364440918</v>
      </c>
      <c r="M68" s="15">
        <f t="shared" si="2"/>
        <v>0.92666667699813843</v>
      </c>
      <c r="N68" s="7">
        <f t="shared" si="2"/>
        <v>1.6169501543045044</v>
      </c>
      <c r="O68" s="15">
        <f t="shared" si="2"/>
        <v>0.88372093439102173</v>
      </c>
      <c r="P68" s="15">
        <f t="shared" si="2"/>
        <v>0.78767120838165283</v>
      </c>
      <c r="Q68" s="15">
        <f t="shared" si="2"/>
        <v>0.7849462628364563</v>
      </c>
      <c r="R68" s="15">
        <f t="shared" si="2"/>
        <v>6.0240965336561203E-2</v>
      </c>
      <c r="S68" s="15">
        <f t="shared" si="2"/>
        <v>0.76470589637756348</v>
      </c>
      <c r="T68" s="15">
        <f t="shared" si="2"/>
        <v>7.6335878111422062E-3</v>
      </c>
    </row>
    <row r="69" spans="1:20" x14ac:dyDescent="0.15">
      <c r="A69" s="6" t="s">
        <v>2</v>
      </c>
      <c r="B69" s="7">
        <f t="shared" ref="B69:T69" si="3">MAX(B2:B64)</f>
        <v>8.3123378753662109</v>
      </c>
      <c r="C69" s="15">
        <f t="shared" si="3"/>
        <v>0.69523811340332031</v>
      </c>
      <c r="D69" s="15">
        <f t="shared" si="3"/>
        <v>0.9848484992980957</v>
      </c>
      <c r="E69" s="15">
        <f t="shared" si="3"/>
        <v>0.75362318754196167</v>
      </c>
      <c r="F69" s="15">
        <f t="shared" si="3"/>
        <v>0.7265625</v>
      </c>
      <c r="G69" s="15">
        <f t="shared" si="3"/>
        <v>0.98305082321166992</v>
      </c>
      <c r="H69" s="15">
        <f t="shared" si="3"/>
        <v>0.95652174949645996</v>
      </c>
      <c r="I69" s="15">
        <f t="shared" si="3"/>
        <v>0.97391301393508911</v>
      </c>
      <c r="J69" s="15">
        <f t="shared" si="3"/>
        <v>0.95180720090866089</v>
      </c>
      <c r="K69" s="15">
        <f t="shared" si="3"/>
        <v>0.9082568883895874</v>
      </c>
      <c r="L69" s="15">
        <f t="shared" si="3"/>
        <v>0.89908254146575928</v>
      </c>
      <c r="M69" s="15">
        <f t="shared" si="3"/>
        <v>0.98461538553237915</v>
      </c>
      <c r="N69" s="7">
        <f t="shared" si="3"/>
        <v>3.7859482765197754</v>
      </c>
      <c r="O69" s="15">
        <f t="shared" si="3"/>
        <v>1</v>
      </c>
      <c r="P69" s="15">
        <f t="shared" si="3"/>
        <v>1</v>
      </c>
      <c r="Q69" s="15">
        <f t="shared" si="3"/>
        <v>0.94202899932861328</v>
      </c>
      <c r="R69" s="15">
        <f t="shared" si="3"/>
        <v>0.19767442345619202</v>
      </c>
      <c r="S69" s="15">
        <f t="shared" si="3"/>
        <v>1</v>
      </c>
      <c r="T69" s="15">
        <f t="shared" si="3"/>
        <v>2.4000000208616257E-2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69"/>
  <sheetViews>
    <sheetView zoomScale="110" zoomScaleNormal="110" zoomScaleSheetLayoutView="80" workbookViewId="0">
      <pane xSplit="2" ySplit="1" topLeftCell="C2" activePane="bottomRight" state="frozen"/>
      <selection pane="topRight" activeCell="C1" sqref="C1"/>
      <selection pane="bottomLeft" activeCell="A2" sqref="A2"/>
      <selection pane="bottomRight" activeCell="A66" sqref="A66"/>
    </sheetView>
  </sheetViews>
  <sheetFormatPr baseColWidth="10" defaultColWidth="8.6640625" defaultRowHeight="13" x14ac:dyDescent="0.15"/>
  <cols>
    <col min="1" max="1" width="11.5" style="1" bestFit="1" customWidth="1"/>
    <col min="2" max="2" width="12.5" style="1" customWidth="1"/>
    <col min="3" max="3" width="12" style="1" customWidth="1"/>
    <col min="4" max="5" width="16.5" style="1" customWidth="1"/>
    <col min="6" max="6" width="28.33203125" style="1" customWidth="1"/>
    <col min="7" max="10" width="16.5" style="1" customWidth="1"/>
    <col min="11" max="11" width="35.5" style="1" customWidth="1"/>
    <col min="12" max="12" width="16.5" style="1" customWidth="1"/>
    <col min="13" max="13" width="17.33203125" style="1" customWidth="1"/>
    <col min="14" max="14" width="17.6640625" style="1" customWidth="1"/>
    <col min="15" max="15" width="19.1640625" style="1" customWidth="1"/>
    <col min="16" max="16" width="21.33203125" style="1" customWidth="1"/>
    <col min="17" max="18" width="20" style="1" customWidth="1"/>
    <col min="19" max="19" width="23.5" style="1" customWidth="1"/>
    <col min="20" max="21" width="16.5" style="1" customWidth="1"/>
    <col min="22" max="22" width="36.1640625" style="1" customWidth="1"/>
    <col min="23" max="16384" width="8.6640625" style="1"/>
  </cols>
  <sheetData>
    <row r="1" spans="1:22" ht="70" x14ac:dyDescent="0.15">
      <c r="A1" s="3" t="s">
        <v>3</v>
      </c>
      <c r="B1" s="18" t="s">
        <v>4</v>
      </c>
      <c r="C1" s="3" t="s">
        <v>206</v>
      </c>
      <c r="D1" s="3" t="s">
        <v>151</v>
      </c>
      <c r="E1" s="3" t="s">
        <v>207</v>
      </c>
      <c r="F1" s="3" t="s">
        <v>152</v>
      </c>
      <c r="G1" s="3" t="s">
        <v>153</v>
      </c>
      <c r="H1" s="3" t="s">
        <v>155</v>
      </c>
      <c r="I1" s="3" t="s">
        <v>154</v>
      </c>
      <c r="J1" s="3" t="s">
        <v>156</v>
      </c>
      <c r="K1" s="3" t="s">
        <v>208</v>
      </c>
      <c r="L1" s="3" t="s">
        <v>157</v>
      </c>
      <c r="M1" s="3" t="s">
        <v>158</v>
      </c>
      <c r="N1" s="3" t="s">
        <v>159</v>
      </c>
      <c r="O1" s="3" t="s">
        <v>160</v>
      </c>
      <c r="P1" s="3" t="s">
        <v>161</v>
      </c>
      <c r="Q1" s="3" t="s">
        <v>162</v>
      </c>
      <c r="R1" s="3" t="s">
        <v>209</v>
      </c>
      <c r="S1" s="3" t="s">
        <v>163</v>
      </c>
      <c r="T1" s="3" t="s">
        <v>15</v>
      </c>
      <c r="U1" s="3" t="s">
        <v>14</v>
      </c>
      <c r="V1" s="25" t="s">
        <v>56</v>
      </c>
    </row>
    <row r="2" spans="1:22" x14ac:dyDescent="0.15">
      <c r="A2" s="1" t="s">
        <v>58</v>
      </c>
      <c r="B2" s="12">
        <v>6.7058267593383789</v>
      </c>
      <c r="C2" s="10">
        <v>7</v>
      </c>
      <c r="D2" s="11">
        <v>9.0909093618392944E-2</v>
      </c>
      <c r="E2" s="10">
        <v>7</v>
      </c>
      <c r="F2" s="11">
        <v>0.39393940567970276</v>
      </c>
      <c r="G2" s="11">
        <v>0.87878787517547607</v>
      </c>
      <c r="H2" s="11">
        <v>0.75757575035095215</v>
      </c>
      <c r="I2" s="11">
        <v>0.60606062412261963</v>
      </c>
      <c r="J2" s="11">
        <v>0.54545456171035767</v>
      </c>
      <c r="K2" s="11">
        <v>0.15151515603065491</v>
      </c>
      <c r="L2" s="11">
        <v>0.43209877610206604</v>
      </c>
      <c r="M2" s="11">
        <v>0.37037035822868347</v>
      </c>
      <c r="N2" s="11">
        <v>0.41975307464599609</v>
      </c>
      <c r="O2" s="11">
        <v>0.43209877610206604</v>
      </c>
      <c r="P2" s="11">
        <v>0.39506173133850098</v>
      </c>
      <c r="Q2" s="11">
        <v>0</v>
      </c>
      <c r="R2" s="11">
        <v>6.0606062412261963E-2</v>
      </c>
      <c r="S2" s="11">
        <v>0.21250000596046448</v>
      </c>
      <c r="T2" s="11">
        <v>3.0303031206130981E-2</v>
      </c>
      <c r="U2" s="11">
        <v>0</v>
      </c>
      <c r="V2" s="1" t="s">
        <v>121</v>
      </c>
    </row>
    <row r="3" spans="1:22" x14ac:dyDescent="0.15">
      <c r="A3" s="1" t="s">
        <v>59</v>
      </c>
      <c r="B3" s="12">
        <v>7.2383723258972168</v>
      </c>
      <c r="C3" s="10">
        <v>10</v>
      </c>
      <c r="D3" s="11">
        <v>2.222222276031971E-2</v>
      </c>
      <c r="E3" s="10">
        <v>10</v>
      </c>
      <c r="F3" s="11">
        <v>0.43181818723678589</v>
      </c>
      <c r="G3" s="11">
        <v>0.95555555820465088</v>
      </c>
      <c r="H3" s="11">
        <v>0.86666667461395264</v>
      </c>
      <c r="I3" s="11">
        <v>0.82222223281860352</v>
      </c>
      <c r="J3" s="11">
        <v>0.46666666865348816</v>
      </c>
      <c r="K3" s="11">
        <v>0.77777779102325439</v>
      </c>
      <c r="L3" s="11">
        <v>0.35664334893226624</v>
      </c>
      <c r="M3" s="11">
        <v>0.32167831063270569</v>
      </c>
      <c r="N3" s="11">
        <v>0.33566433191299438</v>
      </c>
      <c r="O3" s="11">
        <v>0.34965035319328308</v>
      </c>
      <c r="P3" s="11">
        <v>0.36363637447357178</v>
      </c>
      <c r="Q3" s="11">
        <v>0</v>
      </c>
      <c r="R3" s="11">
        <v>2.2727273404598236E-2</v>
      </c>
      <c r="S3" s="11">
        <v>0.12587413191795349</v>
      </c>
      <c r="T3" s="11">
        <v>0.13333334028720856</v>
      </c>
      <c r="U3" s="11">
        <v>2.222222276031971E-2</v>
      </c>
      <c r="V3" s="1" t="s">
        <v>122</v>
      </c>
    </row>
    <row r="4" spans="1:22" x14ac:dyDescent="0.15">
      <c r="A4" s="1" t="s">
        <v>60</v>
      </c>
      <c r="B4" s="12">
        <v>7.0534148216247559</v>
      </c>
      <c r="C4" s="10">
        <v>7</v>
      </c>
      <c r="D4" s="11">
        <v>5.2631579339504242E-2</v>
      </c>
      <c r="E4" s="10">
        <v>3.5</v>
      </c>
      <c r="F4" s="11">
        <v>0.42105263471603394</v>
      </c>
      <c r="G4" s="11">
        <v>1</v>
      </c>
      <c r="H4" s="11">
        <v>0.84210526943206787</v>
      </c>
      <c r="I4" s="11">
        <v>0.78947371244430542</v>
      </c>
      <c r="J4" s="11">
        <v>0.89473682641983032</v>
      </c>
      <c r="K4" s="11">
        <v>0.26315790414810181</v>
      </c>
      <c r="L4" s="11">
        <v>0.36486485600471497</v>
      </c>
      <c r="M4" s="11">
        <v>0.35135135054588318</v>
      </c>
      <c r="N4" s="11">
        <v>0.37837839126586914</v>
      </c>
      <c r="O4" s="11">
        <v>0.36486485600471497</v>
      </c>
      <c r="P4" s="11">
        <v>0.37837839126586914</v>
      </c>
      <c r="Q4" s="11">
        <v>5.2631579339504242E-2</v>
      </c>
      <c r="R4" s="11">
        <v>5.2631579339504242E-2</v>
      </c>
      <c r="S4" s="11">
        <v>9.4594597816467285E-2</v>
      </c>
      <c r="T4" s="11">
        <v>5.2631579339504242E-2</v>
      </c>
      <c r="U4" s="11">
        <v>5.2631579339504242E-2</v>
      </c>
      <c r="V4" s="1" t="s">
        <v>123</v>
      </c>
    </row>
    <row r="5" spans="1:22" x14ac:dyDescent="0.15">
      <c r="A5" s="1" t="s">
        <v>61</v>
      </c>
      <c r="B5" s="12">
        <v>6.6391487121582031</v>
      </c>
      <c r="C5" s="10">
        <v>7</v>
      </c>
      <c r="D5" s="11">
        <v>5.8823529630899429E-2</v>
      </c>
      <c r="E5" s="10">
        <v>7</v>
      </c>
      <c r="F5" s="11">
        <v>0.26923078298568726</v>
      </c>
      <c r="G5" s="11">
        <v>0.63636362552642822</v>
      </c>
      <c r="H5" s="11">
        <v>0.78787881135940552</v>
      </c>
      <c r="I5" s="11">
        <v>0.5151515007019043</v>
      </c>
      <c r="J5" s="11">
        <v>0.54545456171035767</v>
      </c>
      <c r="K5" s="11">
        <v>0.38235294818878174</v>
      </c>
      <c r="L5" s="11">
        <v>0.37113401293754578</v>
      </c>
      <c r="M5" s="11">
        <v>0.3505154550075531</v>
      </c>
      <c r="N5" s="11">
        <v>0.37113401293754578</v>
      </c>
      <c r="O5" s="11">
        <v>0.41237112879753113</v>
      </c>
      <c r="P5" s="11">
        <v>0.37113401293754578</v>
      </c>
      <c r="Q5" s="11">
        <v>6.6666670143604279E-2</v>
      </c>
      <c r="R5" s="11">
        <v>3.3333335071802139E-2</v>
      </c>
      <c r="S5" s="11">
        <v>0.14666666090488434</v>
      </c>
      <c r="T5" s="11">
        <v>8.8235296308994293E-2</v>
      </c>
      <c r="U5" s="11">
        <v>0</v>
      </c>
      <c r="V5" s="1" t="s">
        <v>123</v>
      </c>
    </row>
    <row r="6" spans="1:22" x14ac:dyDescent="0.15">
      <c r="A6" s="1" t="s">
        <v>62</v>
      </c>
      <c r="B6" s="12">
        <v>7.8246283531188965</v>
      </c>
      <c r="C6" s="10">
        <v>7</v>
      </c>
      <c r="D6" s="11">
        <v>0</v>
      </c>
      <c r="E6" s="10">
        <v>7</v>
      </c>
      <c r="F6" s="11">
        <v>0.64705884456634521</v>
      </c>
      <c r="G6" s="11">
        <v>0.5151515007019043</v>
      </c>
      <c r="H6" s="11">
        <v>0.87878787517547607</v>
      </c>
      <c r="I6" s="11">
        <v>0.57575756311416626</v>
      </c>
      <c r="J6" s="11">
        <v>0.72727274894714355</v>
      </c>
      <c r="K6" s="11">
        <v>0.61764705181121826</v>
      </c>
      <c r="L6" s="11">
        <v>0.53846156597137451</v>
      </c>
      <c r="M6" s="11">
        <v>0.5</v>
      </c>
      <c r="N6" s="11">
        <v>0.46153846383094788</v>
      </c>
      <c r="O6" s="11">
        <v>0.46153846383094788</v>
      </c>
      <c r="P6" s="11">
        <v>0.51923078298568726</v>
      </c>
      <c r="Q6" s="11">
        <v>2.9411764815449715E-2</v>
      </c>
      <c r="R6" s="11">
        <v>3.0303031206130981E-2</v>
      </c>
      <c r="S6" s="11">
        <v>0.15686275064945221</v>
      </c>
      <c r="T6" s="11">
        <v>2.9411764815449715E-2</v>
      </c>
      <c r="U6" s="11">
        <v>0</v>
      </c>
      <c r="V6" s="1" t="s">
        <v>121</v>
      </c>
    </row>
    <row r="7" spans="1:22" x14ac:dyDescent="0.15">
      <c r="A7" s="1" t="s">
        <v>63</v>
      </c>
      <c r="B7" s="12">
        <v>7.4064106941223145</v>
      </c>
      <c r="C7" s="10">
        <v>8.5</v>
      </c>
      <c r="D7" s="11">
        <v>7.5000002980232239E-2</v>
      </c>
      <c r="E7" s="10">
        <v>10</v>
      </c>
      <c r="F7" s="11">
        <v>0.73333334922790527</v>
      </c>
      <c r="G7" s="11">
        <v>0.94936710596084595</v>
      </c>
      <c r="H7" s="11">
        <v>0.73076921701431274</v>
      </c>
      <c r="I7" s="11">
        <v>0.71428573131561279</v>
      </c>
      <c r="J7" s="11">
        <v>0.57692307233810425</v>
      </c>
      <c r="K7" s="11">
        <v>0.75</v>
      </c>
      <c r="L7" s="11">
        <v>0.3644859790802002</v>
      </c>
      <c r="M7" s="11">
        <v>0.33644860982894897</v>
      </c>
      <c r="N7" s="11">
        <v>0.3644859790802002</v>
      </c>
      <c r="O7" s="11">
        <v>0.32710281014442444</v>
      </c>
      <c r="P7" s="11">
        <v>0.35514017939567566</v>
      </c>
      <c r="Q7" s="11">
        <v>0</v>
      </c>
      <c r="R7" s="11">
        <v>0.1805555522441864</v>
      </c>
      <c r="S7" s="11">
        <v>0.12380952388048172</v>
      </c>
      <c r="T7" s="11">
        <v>2.5641025975346565E-2</v>
      </c>
      <c r="U7" s="11">
        <v>0</v>
      </c>
      <c r="V7" s="1" t="s">
        <v>124</v>
      </c>
    </row>
    <row r="8" spans="1:22" x14ac:dyDescent="0.15">
      <c r="A8" s="1" t="s">
        <v>64</v>
      </c>
      <c r="B8" s="12">
        <v>7.5152478218078613</v>
      </c>
      <c r="C8" s="10">
        <v>7</v>
      </c>
      <c r="D8" s="11">
        <v>0.12195122241973877</v>
      </c>
      <c r="E8" s="10">
        <v>7</v>
      </c>
      <c r="F8" s="11">
        <v>0.34210526943206787</v>
      </c>
      <c r="G8" s="11">
        <v>0.58536583185195923</v>
      </c>
      <c r="H8" s="11">
        <v>0.87804877758026123</v>
      </c>
      <c r="I8" s="11">
        <v>0.80487805604934692</v>
      </c>
      <c r="J8" s="11">
        <v>0.43902438879013062</v>
      </c>
      <c r="K8" s="11">
        <v>0.85365855693817139</v>
      </c>
      <c r="L8" s="11">
        <v>0.49425286054611206</v>
      </c>
      <c r="M8" s="11">
        <v>0.47126436233520508</v>
      </c>
      <c r="N8" s="11">
        <v>0.49425286054611206</v>
      </c>
      <c r="O8" s="11">
        <v>0.48275861144065857</v>
      </c>
      <c r="P8" s="11">
        <v>0.50574713945388794</v>
      </c>
      <c r="Q8" s="11">
        <v>2.5641025975346565E-2</v>
      </c>
      <c r="R8" s="11">
        <v>2.6315789669752121E-2</v>
      </c>
      <c r="S8" s="11">
        <v>6.8965516984462738E-2</v>
      </c>
      <c r="T8" s="11">
        <v>4.8780485987663269E-2</v>
      </c>
      <c r="U8" s="11">
        <v>0</v>
      </c>
      <c r="V8" s="1" t="s">
        <v>121</v>
      </c>
    </row>
    <row r="9" spans="1:22" x14ac:dyDescent="0.15">
      <c r="A9" s="1" t="s">
        <v>65</v>
      </c>
      <c r="B9" s="12">
        <v>7.2599997520446777</v>
      </c>
      <c r="C9" s="10">
        <v>7</v>
      </c>
      <c r="D9" s="11">
        <v>2.777777798473835E-2</v>
      </c>
      <c r="E9" s="10">
        <v>6.5</v>
      </c>
      <c r="F9" s="11">
        <v>0.1944444477558136</v>
      </c>
      <c r="G9" s="11">
        <v>0.94444441795349121</v>
      </c>
      <c r="H9" s="11">
        <v>1</v>
      </c>
      <c r="I9" s="11">
        <v>0.91666668653488159</v>
      </c>
      <c r="J9" s="11">
        <v>0.8888888955116272</v>
      </c>
      <c r="K9" s="11">
        <v>0.1944444477558136</v>
      </c>
      <c r="L9" s="11">
        <v>0.50769233703613281</v>
      </c>
      <c r="M9" s="11">
        <v>0.53846156597137451</v>
      </c>
      <c r="N9" s="11">
        <v>0.50769233703613281</v>
      </c>
      <c r="O9" s="11">
        <v>0.49230769276618958</v>
      </c>
      <c r="P9" s="11">
        <v>0.47692307829856873</v>
      </c>
      <c r="Q9" s="11">
        <v>0</v>
      </c>
      <c r="R9" s="11">
        <v>0</v>
      </c>
      <c r="S9" s="11">
        <v>0.10769230872392654</v>
      </c>
      <c r="T9" s="11">
        <v>8.3333335816860199E-2</v>
      </c>
      <c r="U9" s="11">
        <v>5.55555559694767E-2</v>
      </c>
      <c r="V9" s="1" t="s">
        <v>125</v>
      </c>
    </row>
    <row r="10" spans="1:22" x14ac:dyDescent="0.15">
      <c r="A10" s="1" t="s">
        <v>66</v>
      </c>
      <c r="B10" s="12">
        <v>6.6543779373168945</v>
      </c>
      <c r="C10" s="10">
        <v>10</v>
      </c>
      <c r="D10" s="11">
        <v>7.6923079788684845E-2</v>
      </c>
      <c r="E10" s="10">
        <v>9</v>
      </c>
      <c r="F10" s="11">
        <v>0.63829785585403442</v>
      </c>
      <c r="G10" s="11">
        <v>0.9692307710647583</v>
      </c>
      <c r="H10" s="11">
        <v>0.8461538553237915</v>
      </c>
      <c r="I10" s="11">
        <v>0.80000001192092896</v>
      </c>
      <c r="J10" s="11">
        <v>0.78461539745330811</v>
      </c>
      <c r="K10" s="11">
        <v>0.44615384936332703</v>
      </c>
      <c r="L10" s="11">
        <v>0.2291666716337204</v>
      </c>
      <c r="M10" s="11">
        <v>0.2291666716337204</v>
      </c>
      <c r="N10" s="11">
        <v>0.2395833283662796</v>
      </c>
      <c r="O10" s="11">
        <v>0.21875</v>
      </c>
      <c r="P10" s="11">
        <v>0.21875</v>
      </c>
      <c r="Q10" s="11">
        <v>4.1666667908430099E-2</v>
      </c>
      <c r="R10" s="11">
        <v>0.1304347813129425</v>
      </c>
      <c r="S10" s="11">
        <v>0.1145833358168602</v>
      </c>
      <c r="T10" s="11">
        <v>0.125</v>
      </c>
      <c r="U10" s="11">
        <v>3.125E-2</v>
      </c>
      <c r="V10" s="1" t="s">
        <v>122</v>
      </c>
    </row>
    <row r="11" spans="1:22" x14ac:dyDescent="0.15">
      <c r="A11" s="1" t="s">
        <v>67</v>
      </c>
      <c r="B11" s="12">
        <v>6.8968825340270996</v>
      </c>
      <c r="C11" s="10">
        <v>10</v>
      </c>
      <c r="D11" s="11">
        <v>2.777777798473835E-2</v>
      </c>
      <c r="E11" s="10">
        <v>13</v>
      </c>
      <c r="F11" s="11">
        <v>0.41935482621192932</v>
      </c>
      <c r="G11" s="11">
        <v>0.94117647409439087</v>
      </c>
      <c r="H11" s="11">
        <v>0.91176468133926392</v>
      </c>
      <c r="I11" s="11">
        <v>0.82352942228317261</v>
      </c>
      <c r="J11" s="11">
        <v>0.94117647409439087</v>
      </c>
      <c r="K11" s="11">
        <v>0.5</v>
      </c>
      <c r="L11" s="11">
        <v>0.3174603283405304</v>
      </c>
      <c r="M11" s="11">
        <v>0.30158731341362</v>
      </c>
      <c r="N11" s="11">
        <v>0.30158731341362</v>
      </c>
      <c r="O11" s="11">
        <v>0.3174603283405304</v>
      </c>
      <c r="P11" s="11">
        <v>0.3174603283405304</v>
      </c>
      <c r="Q11" s="11">
        <v>3.2258063554763794E-2</v>
      </c>
      <c r="R11" s="11">
        <v>3.2258063554763794E-2</v>
      </c>
      <c r="S11" s="11">
        <v>0.16129031777381897</v>
      </c>
      <c r="T11" s="11">
        <v>0.14705882966518402</v>
      </c>
      <c r="U11" s="11">
        <v>0</v>
      </c>
      <c r="V11" s="1" t="s">
        <v>122</v>
      </c>
    </row>
    <row r="12" spans="1:22" x14ac:dyDescent="0.15">
      <c r="A12" s="1" t="s">
        <v>68</v>
      </c>
      <c r="B12" s="12">
        <v>7.3448328971862793</v>
      </c>
      <c r="C12" s="10">
        <v>7</v>
      </c>
      <c r="D12" s="11">
        <v>0</v>
      </c>
      <c r="E12" s="10">
        <v>2</v>
      </c>
      <c r="F12" s="11">
        <v>0.28947368264198303</v>
      </c>
      <c r="G12" s="11">
        <v>0.89473682641983032</v>
      </c>
      <c r="H12" s="11">
        <v>0.97368419170379639</v>
      </c>
      <c r="I12" s="11">
        <v>0.81578946113586426</v>
      </c>
      <c r="J12" s="11">
        <v>0.84210526943206787</v>
      </c>
      <c r="K12" s="11">
        <v>0.44736841320991516</v>
      </c>
      <c r="L12" s="11">
        <v>0.38461539149284363</v>
      </c>
      <c r="M12" s="11">
        <v>0.3461538553237915</v>
      </c>
      <c r="N12" s="11">
        <v>0.37179487943649292</v>
      </c>
      <c r="O12" s="11">
        <v>0.3461538553237915</v>
      </c>
      <c r="P12" s="11">
        <v>0.38461539149284363</v>
      </c>
      <c r="Q12" s="11">
        <v>0</v>
      </c>
      <c r="R12" s="11">
        <v>0</v>
      </c>
      <c r="S12" s="11">
        <v>0.10389610379934311</v>
      </c>
      <c r="T12" s="11">
        <v>0.10526315867900848</v>
      </c>
      <c r="U12" s="11">
        <v>2.6315789669752121E-2</v>
      </c>
      <c r="V12" s="1" t="s">
        <v>125</v>
      </c>
    </row>
    <row r="13" spans="1:22" x14ac:dyDescent="0.15">
      <c r="A13" s="1" t="s">
        <v>69</v>
      </c>
      <c r="B13" s="12">
        <v>7.5969009399414062</v>
      </c>
      <c r="C13" s="10">
        <v>7</v>
      </c>
      <c r="D13" s="11">
        <v>2.7027027681469917E-2</v>
      </c>
      <c r="E13" s="10">
        <v>5</v>
      </c>
      <c r="F13" s="11">
        <v>0.58064514398574829</v>
      </c>
      <c r="G13" s="11">
        <v>0.88571429252624512</v>
      </c>
      <c r="H13" s="11">
        <v>0.66666668653488159</v>
      </c>
      <c r="I13" s="11">
        <v>0.6388888955116272</v>
      </c>
      <c r="J13" s="11">
        <v>0.77777779102325439</v>
      </c>
      <c r="K13" s="11">
        <v>0.40540540218353271</v>
      </c>
      <c r="L13" s="11">
        <v>0.47945204377174377</v>
      </c>
      <c r="M13" s="11">
        <v>0.47945204377174377</v>
      </c>
      <c r="N13" s="11">
        <v>0.46575343608856201</v>
      </c>
      <c r="O13" s="11">
        <v>0.43835616111755371</v>
      </c>
      <c r="P13" s="11">
        <v>0.45205479860305786</v>
      </c>
      <c r="Q13" s="11">
        <v>0</v>
      </c>
      <c r="R13" s="11">
        <v>6.6666670143604279E-2</v>
      </c>
      <c r="S13" s="11">
        <v>9.7222223877906799E-2</v>
      </c>
      <c r="T13" s="11">
        <v>5.55555559694767E-2</v>
      </c>
      <c r="U13" s="11">
        <v>0</v>
      </c>
      <c r="V13" s="1" t="s">
        <v>121</v>
      </c>
    </row>
    <row r="14" spans="1:22" x14ac:dyDescent="0.15">
      <c r="A14" s="1" t="s">
        <v>70</v>
      </c>
      <c r="B14" s="12">
        <v>6.660088062286377</v>
      </c>
      <c r="C14" s="10">
        <v>10</v>
      </c>
      <c r="D14" s="11">
        <v>8.6956523358821869E-2</v>
      </c>
      <c r="E14" s="10">
        <v>6.5</v>
      </c>
      <c r="F14" s="11">
        <v>0.15555556118488312</v>
      </c>
      <c r="G14" s="11">
        <v>0.95555555820465088</v>
      </c>
      <c r="H14" s="11">
        <v>0.97777777910232544</v>
      </c>
      <c r="I14" s="11">
        <v>0.80000001192092896</v>
      </c>
      <c r="J14" s="11">
        <v>0.73333334922790527</v>
      </c>
      <c r="K14" s="11">
        <v>0.10869564861059189</v>
      </c>
      <c r="L14" s="11">
        <v>0.42276424169540405</v>
      </c>
      <c r="M14" s="11">
        <v>0.41463413834571838</v>
      </c>
      <c r="N14" s="11">
        <v>0.43902438879013062</v>
      </c>
      <c r="O14" s="11">
        <v>0.43902438879013062</v>
      </c>
      <c r="P14" s="11">
        <v>0.39837399125099182</v>
      </c>
      <c r="Q14" s="11">
        <v>0</v>
      </c>
      <c r="R14" s="11">
        <v>0</v>
      </c>
      <c r="S14" s="11">
        <v>7.3170728981494904E-2</v>
      </c>
      <c r="T14" s="11">
        <v>0.15217390656471252</v>
      </c>
      <c r="U14" s="11">
        <v>2.1739130839705467E-2</v>
      </c>
      <c r="V14" s="1" t="s">
        <v>121</v>
      </c>
    </row>
    <row r="15" spans="1:22" x14ac:dyDescent="0.15">
      <c r="A15" s="1" t="s">
        <v>71</v>
      </c>
      <c r="B15" s="12">
        <v>7.2278881072998047</v>
      </c>
      <c r="C15" s="10">
        <v>7</v>
      </c>
      <c r="D15" s="11">
        <v>0.125</v>
      </c>
      <c r="E15" s="10">
        <v>5</v>
      </c>
      <c r="F15" s="11">
        <v>0.77777779102325439</v>
      </c>
      <c r="G15" s="11">
        <v>0.85000002384185791</v>
      </c>
      <c r="H15" s="11">
        <v>0.72500002384185791</v>
      </c>
      <c r="I15" s="11">
        <v>0.75</v>
      </c>
      <c r="J15" s="11">
        <v>0.60000002384185791</v>
      </c>
      <c r="K15" s="11">
        <v>0.64999997615814209</v>
      </c>
      <c r="L15" s="11">
        <v>0.46226415038108826</v>
      </c>
      <c r="M15" s="11">
        <v>0.40566039085388184</v>
      </c>
      <c r="N15" s="11">
        <v>0.41509434580802917</v>
      </c>
      <c r="O15" s="11">
        <v>0.38679245114326477</v>
      </c>
      <c r="P15" s="11">
        <v>0.40566039085388184</v>
      </c>
      <c r="Q15" s="11">
        <v>0.1111111119389534</v>
      </c>
      <c r="R15" s="11">
        <v>0.1666666716337204</v>
      </c>
      <c r="S15" s="11">
        <v>0.16190476715564728</v>
      </c>
      <c r="T15" s="11">
        <v>0.15000000596046448</v>
      </c>
      <c r="U15" s="11">
        <v>2.500000037252903E-2</v>
      </c>
      <c r="V15" s="1" t="s">
        <v>123</v>
      </c>
    </row>
    <row r="16" spans="1:22" x14ac:dyDescent="0.15">
      <c r="A16" s="1" t="s">
        <v>72</v>
      </c>
      <c r="B16" s="12">
        <v>7.1411700248718262</v>
      </c>
      <c r="C16" s="10">
        <v>10</v>
      </c>
      <c r="D16" s="11">
        <v>9.2307694256305695E-2</v>
      </c>
      <c r="E16" s="10">
        <v>7</v>
      </c>
      <c r="F16" s="11">
        <v>0.65573769807815552</v>
      </c>
      <c r="G16" s="11">
        <v>0.921875</v>
      </c>
      <c r="H16" s="11">
        <v>0.78461539745330811</v>
      </c>
      <c r="I16" s="11">
        <v>0.66666668653488159</v>
      </c>
      <c r="J16" s="11">
        <v>0.625</v>
      </c>
      <c r="K16" s="11">
        <v>0.60000002384185791</v>
      </c>
      <c r="L16" s="11">
        <v>0.42446044087409973</v>
      </c>
      <c r="M16" s="11">
        <v>0.39568346738815308</v>
      </c>
      <c r="N16" s="11">
        <v>0.40287768840789795</v>
      </c>
      <c r="O16" s="11">
        <v>0.35971224308013916</v>
      </c>
      <c r="P16" s="11">
        <v>0.4316546618938446</v>
      </c>
      <c r="Q16" s="11">
        <v>0.16393442451953888</v>
      </c>
      <c r="R16" s="11">
        <v>0.15000000596046448</v>
      </c>
      <c r="S16" s="11">
        <v>0.15107913315296173</v>
      </c>
      <c r="T16" s="11">
        <v>7.8125E-2</v>
      </c>
      <c r="U16" s="11">
        <v>0</v>
      </c>
      <c r="V16" s="1" t="s">
        <v>125</v>
      </c>
    </row>
    <row r="17" spans="1:22" x14ac:dyDescent="0.15">
      <c r="A17" s="1" t="s">
        <v>73</v>
      </c>
      <c r="B17" s="12">
        <v>7.2694931030273438</v>
      </c>
      <c r="C17" s="10">
        <v>10</v>
      </c>
      <c r="D17" s="11">
        <v>7.6923079788684845E-2</v>
      </c>
      <c r="E17" s="10">
        <v>5</v>
      </c>
      <c r="F17" s="11">
        <v>0.59090906381607056</v>
      </c>
      <c r="G17" s="11">
        <v>0.94736844301223755</v>
      </c>
      <c r="H17" s="11">
        <v>0.73684209585189819</v>
      </c>
      <c r="I17" s="11">
        <v>0.73684209585189819</v>
      </c>
      <c r="J17" s="11">
        <v>0.71052628755569458</v>
      </c>
      <c r="K17" s="11">
        <v>0.41025641560554504</v>
      </c>
      <c r="L17" s="11">
        <v>0.47777777910232544</v>
      </c>
      <c r="M17" s="11">
        <v>0.4444444477558136</v>
      </c>
      <c r="N17" s="11">
        <v>0.45555555820465088</v>
      </c>
      <c r="O17" s="11">
        <v>0.48888888955116272</v>
      </c>
      <c r="P17" s="11">
        <v>0.47777777910232544</v>
      </c>
      <c r="Q17" s="11">
        <v>9.0909093618392944E-2</v>
      </c>
      <c r="R17" s="11">
        <v>0.13636364042758942</v>
      </c>
      <c r="S17" s="11">
        <v>0.2222222238779068</v>
      </c>
      <c r="T17" s="11">
        <v>5.128205195069313E-2</v>
      </c>
      <c r="U17" s="11">
        <v>0</v>
      </c>
      <c r="V17" s="1" t="s">
        <v>126</v>
      </c>
    </row>
    <row r="18" spans="1:22" x14ac:dyDescent="0.15">
      <c r="A18" s="1" t="s">
        <v>74</v>
      </c>
      <c r="B18" s="12">
        <v>6.6756043434143066</v>
      </c>
      <c r="C18" s="10">
        <v>7</v>
      </c>
      <c r="D18" s="11">
        <v>3.0303031206130981E-2</v>
      </c>
      <c r="E18" s="10">
        <v>3</v>
      </c>
      <c r="F18" s="11">
        <v>0.25</v>
      </c>
      <c r="G18" s="11">
        <v>1</v>
      </c>
      <c r="H18" s="11">
        <v>0.5625</v>
      </c>
      <c r="I18" s="11">
        <v>0.375</v>
      </c>
      <c r="J18" s="11">
        <v>0.15625</v>
      </c>
      <c r="K18" s="11">
        <v>0.18181818723678589</v>
      </c>
      <c r="L18" s="11">
        <v>0.4444444477558136</v>
      </c>
      <c r="M18" s="11">
        <v>0.43333333730697632</v>
      </c>
      <c r="N18" s="11">
        <v>0.43333333730697632</v>
      </c>
      <c r="O18" s="11">
        <v>0.4444444477558136</v>
      </c>
      <c r="P18" s="11">
        <v>0.45555555820465088</v>
      </c>
      <c r="Q18" s="11">
        <v>3.0303031206130981E-2</v>
      </c>
      <c r="R18" s="11">
        <v>3.125E-2</v>
      </c>
      <c r="S18" s="11">
        <v>0.11363636702299118</v>
      </c>
      <c r="T18" s="11">
        <v>6.25E-2</v>
      </c>
      <c r="U18" s="11">
        <v>6.25E-2</v>
      </c>
      <c r="V18" s="1" t="s">
        <v>126</v>
      </c>
    </row>
    <row r="19" spans="1:22" x14ac:dyDescent="0.15">
      <c r="A19" s="1" t="s">
        <v>75</v>
      </c>
      <c r="B19" s="12">
        <v>7.6291165351867676</v>
      </c>
      <c r="C19" s="10">
        <v>4</v>
      </c>
      <c r="D19" s="11">
        <v>0</v>
      </c>
      <c r="E19" s="10">
        <v>2</v>
      </c>
      <c r="F19" s="11">
        <v>0.40625</v>
      </c>
      <c r="G19" s="11">
        <v>1</v>
      </c>
      <c r="H19" s="11">
        <v>1</v>
      </c>
      <c r="I19" s="11">
        <v>1</v>
      </c>
      <c r="J19" s="11">
        <v>0.96969699859619141</v>
      </c>
      <c r="K19" s="11">
        <v>0.26470589637756348</v>
      </c>
      <c r="L19" s="11">
        <v>0.47777777910232544</v>
      </c>
      <c r="M19" s="11">
        <v>0.4444444477558136</v>
      </c>
      <c r="N19" s="11">
        <v>0.43333333730697632</v>
      </c>
      <c r="O19" s="11">
        <v>0.42222222685813904</v>
      </c>
      <c r="P19" s="11">
        <v>0.43333333730697632</v>
      </c>
      <c r="Q19" s="11">
        <v>0</v>
      </c>
      <c r="R19" s="11">
        <v>0</v>
      </c>
      <c r="S19" s="11">
        <v>8.8888891041278839E-2</v>
      </c>
      <c r="T19" s="11">
        <v>0.15151515603065491</v>
      </c>
      <c r="U19" s="11">
        <v>3.0303031206130981E-2</v>
      </c>
      <c r="V19" s="1" t="s">
        <v>123</v>
      </c>
    </row>
    <row r="20" spans="1:22" x14ac:dyDescent="0.15">
      <c r="A20" s="1" t="s">
        <v>76</v>
      </c>
      <c r="B20" s="12">
        <v>6.8513469696044922</v>
      </c>
      <c r="C20" s="10">
        <v>10</v>
      </c>
      <c r="D20" s="11">
        <v>0</v>
      </c>
      <c r="E20" s="10">
        <v>12.5</v>
      </c>
      <c r="F20" s="11">
        <v>0.22448979318141937</v>
      </c>
      <c r="G20" s="11">
        <v>0.92452830076217651</v>
      </c>
      <c r="H20" s="11">
        <v>1</v>
      </c>
      <c r="I20" s="11">
        <v>0.88679248094558716</v>
      </c>
      <c r="J20" s="11">
        <v>0.88679248094558716</v>
      </c>
      <c r="K20" s="11">
        <v>0.18518517911434174</v>
      </c>
      <c r="L20" s="11">
        <v>0.41525423526763916</v>
      </c>
      <c r="M20" s="11">
        <v>0.38983049988746643</v>
      </c>
      <c r="N20" s="11">
        <v>0.4237288236618042</v>
      </c>
      <c r="O20" s="11">
        <v>0.39830508828163147</v>
      </c>
      <c r="P20" s="11">
        <v>0.40677964687347412</v>
      </c>
      <c r="Q20" s="11">
        <v>0</v>
      </c>
      <c r="R20" s="11">
        <v>0.1428571492433548</v>
      </c>
      <c r="S20" s="11">
        <v>0.18803419172763824</v>
      </c>
      <c r="T20" s="11">
        <v>5.55555559694767E-2</v>
      </c>
      <c r="U20" s="11">
        <v>0</v>
      </c>
      <c r="V20" s="1" t="s">
        <v>122</v>
      </c>
    </row>
    <row r="21" spans="1:22" x14ac:dyDescent="0.15">
      <c r="A21" s="1" t="s">
        <v>77</v>
      </c>
      <c r="B21" s="12">
        <v>7.5023713111877441</v>
      </c>
      <c r="C21" s="10">
        <v>5</v>
      </c>
      <c r="D21" s="11">
        <v>8.5714288055896759E-2</v>
      </c>
      <c r="E21" s="10">
        <v>6</v>
      </c>
      <c r="F21" s="11">
        <v>0.51428574323654175</v>
      </c>
      <c r="G21" s="11">
        <v>0.97142857313156128</v>
      </c>
      <c r="H21" s="11">
        <v>1</v>
      </c>
      <c r="I21" s="11">
        <v>0.91428571939468384</v>
      </c>
      <c r="J21" s="11">
        <v>0.77142858505249023</v>
      </c>
      <c r="K21" s="11">
        <v>0.54285717010498047</v>
      </c>
      <c r="L21" s="11">
        <v>0.52293580770492554</v>
      </c>
      <c r="M21" s="11">
        <v>0.51376146078109741</v>
      </c>
      <c r="N21" s="11">
        <v>0.53211009502410889</v>
      </c>
      <c r="O21" s="11">
        <v>0.51376146078109741</v>
      </c>
      <c r="P21" s="11">
        <v>0.51376146078109741</v>
      </c>
      <c r="Q21" s="11">
        <v>2.857142873108387E-2</v>
      </c>
      <c r="R21" s="11">
        <v>5.714285746216774E-2</v>
      </c>
      <c r="S21" s="11">
        <v>0.1428571492433548</v>
      </c>
      <c r="T21" s="11">
        <v>0.1428571492433548</v>
      </c>
      <c r="U21" s="11">
        <v>0.11428571492433548</v>
      </c>
      <c r="V21" s="1" t="s">
        <v>121</v>
      </c>
    </row>
    <row r="22" spans="1:22" x14ac:dyDescent="0.15">
      <c r="A22" s="1" t="s">
        <v>78</v>
      </c>
      <c r="B22" s="12">
        <v>7.0108423233032227</v>
      </c>
      <c r="C22" s="10">
        <v>7</v>
      </c>
      <c r="D22" s="11">
        <v>0.1388888955116272</v>
      </c>
      <c r="E22" s="10">
        <v>4.5</v>
      </c>
      <c r="F22" s="11">
        <v>0.28571429848670959</v>
      </c>
      <c r="G22" s="11">
        <v>0.8571428656578064</v>
      </c>
      <c r="H22" s="11">
        <v>0.91428571939468384</v>
      </c>
      <c r="I22" s="11">
        <v>0.77142858505249023</v>
      </c>
      <c r="J22" s="11">
        <v>0.88571429252624512</v>
      </c>
      <c r="K22" s="11">
        <v>0.3888888955116272</v>
      </c>
      <c r="L22" s="11">
        <v>0.46666666865348816</v>
      </c>
      <c r="M22" s="11">
        <v>0.42666667699813843</v>
      </c>
      <c r="N22" s="11">
        <v>0.45333334803581238</v>
      </c>
      <c r="O22" s="11">
        <v>0.41333332657814026</v>
      </c>
      <c r="P22" s="11">
        <v>0.43999999761581421</v>
      </c>
      <c r="Q22" s="11">
        <v>2.857142873108387E-2</v>
      </c>
      <c r="R22" s="11">
        <v>6.25E-2</v>
      </c>
      <c r="S22" s="11">
        <v>0.11999999731779099</v>
      </c>
      <c r="T22" s="11">
        <v>0.11764705926179886</v>
      </c>
      <c r="U22" s="11">
        <v>0</v>
      </c>
      <c r="V22" s="1" t="s">
        <v>126</v>
      </c>
    </row>
    <row r="23" spans="1:22" x14ac:dyDescent="0.15">
      <c r="A23" s="1" t="s">
        <v>79</v>
      </c>
      <c r="B23" s="12">
        <v>6.8213205337524414</v>
      </c>
      <c r="C23" s="10">
        <v>7</v>
      </c>
      <c r="D23" s="11">
        <v>7.4074074625968933E-2</v>
      </c>
      <c r="E23" s="10">
        <v>10</v>
      </c>
      <c r="F23" s="11">
        <v>0.52702701091766357</v>
      </c>
      <c r="G23" s="11">
        <v>0.97500002384185791</v>
      </c>
      <c r="H23" s="11">
        <v>0.86075949668884277</v>
      </c>
      <c r="I23" s="11">
        <v>0.86075949668884277</v>
      </c>
      <c r="J23" s="11">
        <v>0.83544301986694336</v>
      </c>
      <c r="K23" s="11">
        <v>0.24691358208656311</v>
      </c>
      <c r="L23" s="11">
        <v>0.36619716882705688</v>
      </c>
      <c r="M23" s="11">
        <v>0.30281689763069153</v>
      </c>
      <c r="N23" s="11">
        <v>0.32394367456436157</v>
      </c>
      <c r="O23" s="11">
        <v>0.31690141558647156</v>
      </c>
      <c r="P23" s="11">
        <v>0.33802816271781921</v>
      </c>
      <c r="Q23" s="11">
        <v>3.9473682641983032E-2</v>
      </c>
      <c r="R23" s="11">
        <v>2.7027027681469917E-2</v>
      </c>
      <c r="S23" s="11">
        <v>0.20422534644603729</v>
      </c>
      <c r="T23" s="11">
        <v>7.4074074625968933E-2</v>
      </c>
      <c r="U23" s="11">
        <v>0</v>
      </c>
      <c r="V23" s="1" t="s">
        <v>122</v>
      </c>
    </row>
    <row r="24" spans="1:22" x14ac:dyDescent="0.15">
      <c r="A24" s="1" t="s">
        <v>80</v>
      </c>
      <c r="B24" s="12">
        <v>6.8181724548339844</v>
      </c>
      <c r="C24" s="10">
        <v>7</v>
      </c>
      <c r="D24" s="11">
        <v>0.10526315867900848</v>
      </c>
      <c r="E24" s="10">
        <v>17</v>
      </c>
      <c r="F24" s="11">
        <v>0.38235294818878174</v>
      </c>
      <c r="G24" s="11">
        <v>0.97368419170379639</v>
      </c>
      <c r="H24" s="11">
        <v>0.55263155698776245</v>
      </c>
      <c r="I24" s="11">
        <v>0.52631580829620361</v>
      </c>
      <c r="J24" s="11">
        <v>0.44736841320991516</v>
      </c>
      <c r="K24" s="11">
        <v>0.47368422150611877</v>
      </c>
      <c r="L24" s="11">
        <v>0.52325582504272461</v>
      </c>
      <c r="M24" s="11">
        <v>0.46511629223823547</v>
      </c>
      <c r="N24" s="11">
        <v>0.5116279125213623</v>
      </c>
      <c r="O24" s="11">
        <v>0.5116279125213623</v>
      </c>
      <c r="P24" s="11">
        <v>0.46511629223823547</v>
      </c>
      <c r="Q24" s="11">
        <v>5.8823529630899429E-2</v>
      </c>
      <c r="R24" s="11">
        <v>5.8823529630899429E-2</v>
      </c>
      <c r="S24" s="11">
        <v>0.10958904027938843</v>
      </c>
      <c r="T24" s="11">
        <v>0.10526315867900848</v>
      </c>
      <c r="U24" s="11">
        <v>0</v>
      </c>
      <c r="V24" s="1" t="s">
        <v>123</v>
      </c>
    </row>
    <row r="25" spans="1:22" x14ac:dyDescent="0.15">
      <c r="A25" s="1" t="s">
        <v>81</v>
      </c>
      <c r="B25" s="12">
        <v>7.2918977737426758</v>
      </c>
      <c r="C25" s="10">
        <v>7</v>
      </c>
      <c r="D25" s="11">
        <v>6.6666670143604279E-2</v>
      </c>
      <c r="E25" s="10">
        <v>5</v>
      </c>
      <c r="F25" s="11">
        <v>0.5</v>
      </c>
      <c r="G25" s="11">
        <v>0.8139534592628479</v>
      </c>
      <c r="H25" s="11">
        <v>0.86046510934829712</v>
      </c>
      <c r="I25" s="11">
        <v>0.8139534592628479</v>
      </c>
      <c r="J25" s="11">
        <v>0.67441862821578979</v>
      </c>
      <c r="K25" s="11">
        <v>0.73333334922790527</v>
      </c>
      <c r="L25" s="11">
        <v>0.43000000715255737</v>
      </c>
      <c r="M25" s="11">
        <v>0.43999999761581421</v>
      </c>
      <c r="N25" s="11">
        <v>0.43000000715255737</v>
      </c>
      <c r="O25" s="11">
        <v>0.34999999403953552</v>
      </c>
      <c r="P25" s="11">
        <v>0.36000001430511475</v>
      </c>
      <c r="Q25" s="11">
        <v>4.6511627733707428E-2</v>
      </c>
      <c r="R25" s="11">
        <v>0.26829269528388977</v>
      </c>
      <c r="S25" s="11">
        <v>0.19587628543376923</v>
      </c>
      <c r="T25" s="11">
        <v>9.0909093618392944E-2</v>
      </c>
      <c r="U25" s="11">
        <v>2.2727273404598236E-2</v>
      </c>
      <c r="V25" s="1" t="s">
        <v>124</v>
      </c>
    </row>
    <row r="26" spans="1:22" x14ac:dyDescent="0.15">
      <c r="A26" s="1" t="s">
        <v>82</v>
      </c>
      <c r="B26" s="12">
        <v>6.8409247398376465</v>
      </c>
      <c r="C26" s="10">
        <v>10</v>
      </c>
      <c r="D26" s="11">
        <v>5.55555559694767E-2</v>
      </c>
      <c r="E26" s="10">
        <v>10</v>
      </c>
      <c r="F26" s="11">
        <v>0.57425743341445923</v>
      </c>
      <c r="G26" s="11">
        <v>0.95999997854232788</v>
      </c>
      <c r="H26" s="11">
        <v>0.82258063554763794</v>
      </c>
      <c r="I26" s="11">
        <v>0.8399999737739563</v>
      </c>
      <c r="J26" s="11">
        <v>0.75999999046325684</v>
      </c>
      <c r="K26" s="11">
        <v>0.58730161190032959</v>
      </c>
      <c r="L26" s="11">
        <v>0.34433960914611816</v>
      </c>
      <c r="M26" s="11">
        <v>0.31132075190544128</v>
      </c>
      <c r="N26" s="11">
        <v>0.34905660152435303</v>
      </c>
      <c r="O26" s="11">
        <v>0.2783018946647644</v>
      </c>
      <c r="P26" s="11">
        <v>0.28773584961891174</v>
      </c>
      <c r="Q26" s="11">
        <v>9.6153847873210907E-2</v>
      </c>
      <c r="R26" s="11">
        <v>0.29896906018257141</v>
      </c>
      <c r="S26" s="11">
        <v>0.16582915186882019</v>
      </c>
      <c r="T26" s="11">
        <v>0.10569106042385101</v>
      </c>
      <c r="U26" s="11">
        <v>2.4390242993831635E-2</v>
      </c>
      <c r="V26" s="1" t="s">
        <v>124</v>
      </c>
    </row>
    <row r="27" spans="1:22" x14ac:dyDescent="0.15">
      <c r="A27" s="1" t="s">
        <v>83</v>
      </c>
      <c r="B27" s="12">
        <v>7.1499204635620117</v>
      </c>
      <c r="C27" s="10">
        <v>4.5</v>
      </c>
      <c r="D27" s="11">
        <v>5.2631579339504242E-2</v>
      </c>
      <c r="E27" s="10">
        <v>16</v>
      </c>
      <c r="F27" s="11">
        <v>0.7450980544090271</v>
      </c>
      <c r="G27" s="11">
        <v>0.94642859697341919</v>
      </c>
      <c r="H27" s="11">
        <v>0.66071426868438721</v>
      </c>
      <c r="I27" s="11">
        <v>0.58490568399429321</v>
      </c>
      <c r="J27" s="11">
        <v>0.60000002384185791</v>
      </c>
      <c r="K27" s="11">
        <v>0.75438594818115234</v>
      </c>
      <c r="L27" s="11">
        <v>0.27692309021949768</v>
      </c>
      <c r="M27" s="11">
        <v>0.27692309021949768</v>
      </c>
      <c r="N27" s="11">
        <v>0.27692309021949768</v>
      </c>
      <c r="O27" s="11">
        <v>0.26153847575187683</v>
      </c>
      <c r="P27" s="11">
        <v>0.27692309021949768</v>
      </c>
      <c r="Q27" s="11">
        <v>1.9230769947171211E-2</v>
      </c>
      <c r="R27" s="11">
        <v>6.1224490404129028E-2</v>
      </c>
      <c r="S27" s="11">
        <v>0.15384615957736969</v>
      </c>
      <c r="T27" s="11">
        <v>1.7543859779834747E-2</v>
      </c>
      <c r="U27" s="11">
        <v>0</v>
      </c>
      <c r="V27" s="1" t="s">
        <v>125</v>
      </c>
    </row>
    <row r="28" spans="1:22" x14ac:dyDescent="0.15">
      <c r="A28" s="1" t="s">
        <v>84</v>
      </c>
      <c r="B28" s="12">
        <v>7.9401569366455078</v>
      </c>
      <c r="C28" s="10">
        <v>7</v>
      </c>
      <c r="D28" s="11">
        <v>4.5454546809196472E-2</v>
      </c>
      <c r="E28" s="10">
        <v>5</v>
      </c>
      <c r="F28" s="11">
        <v>0.57999998331069946</v>
      </c>
      <c r="G28" s="11">
        <v>1</v>
      </c>
      <c r="H28" s="11">
        <v>0.8769230842590332</v>
      </c>
      <c r="I28" s="11">
        <v>0.875</v>
      </c>
      <c r="J28" s="11">
        <v>0.78461539745330811</v>
      </c>
      <c r="K28" s="11">
        <v>0.65151512622833252</v>
      </c>
      <c r="L28" s="11">
        <v>0.6239316463470459</v>
      </c>
      <c r="M28" s="11">
        <v>0.58974361419677734</v>
      </c>
      <c r="N28" s="11">
        <v>0.65811967849731445</v>
      </c>
      <c r="O28" s="11">
        <v>0.23931623995304108</v>
      </c>
      <c r="P28" s="11">
        <v>0.50427353382110596</v>
      </c>
      <c r="Q28" s="11">
        <v>3.9999999105930328E-2</v>
      </c>
      <c r="R28" s="11">
        <v>5.9999998658895493E-2</v>
      </c>
      <c r="S28" s="11">
        <v>0.21794871985912323</v>
      </c>
      <c r="T28" s="11">
        <v>7.5757578015327454E-2</v>
      </c>
      <c r="U28" s="11">
        <v>1.5151515603065491E-2</v>
      </c>
      <c r="V28" s="1" t="s">
        <v>124</v>
      </c>
    </row>
    <row r="29" spans="1:22" x14ac:dyDescent="0.15">
      <c r="A29" s="1" t="s">
        <v>85</v>
      </c>
      <c r="B29" s="12">
        <v>7.1439495086669922</v>
      </c>
      <c r="C29" s="10">
        <v>10</v>
      </c>
      <c r="D29" s="11">
        <v>6.8493150174617767E-2</v>
      </c>
      <c r="E29" s="10">
        <v>8</v>
      </c>
      <c r="F29" s="11">
        <v>0.53846156597137451</v>
      </c>
      <c r="G29" s="11">
        <v>0.95774650573730469</v>
      </c>
      <c r="H29" s="11">
        <v>0.89999997615814209</v>
      </c>
      <c r="I29" s="11">
        <v>0.89855074882507324</v>
      </c>
      <c r="J29" s="11">
        <v>0.84057968854904175</v>
      </c>
      <c r="K29" s="11">
        <v>0.52054792642593384</v>
      </c>
      <c r="L29" s="11">
        <v>0.38961037993431091</v>
      </c>
      <c r="M29" s="11">
        <v>0.36363637447357178</v>
      </c>
      <c r="N29" s="11">
        <v>0.36363637447357178</v>
      </c>
      <c r="O29" s="11">
        <v>0.32467532157897949</v>
      </c>
      <c r="P29" s="11">
        <v>0.36363637447357178</v>
      </c>
      <c r="Q29" s="11">
        <v>7.6923079788684845E-2</v>
      </c>
      <c r="R29" s="11">
        <v>0.10000000149011612</v>
      </c>
      <c r="S29" s="11">
        <v>0.11764705926179886</v>
      </c>
      <c r="T29" s="11">
        <v>8.3333335816860199E-2</v>
      </c>
      <c r="U29" s="11">
        <v>2.777777798473835E-2</v>
      </c>
      <c r="V29" s="1" t="s">
        <v>124</v>
      </c>
    </row>
    <row r="30" spans="1:22" x14ac:dyDescent="0.15">
      <c r="A30" s="1" t="s">
        <v>86</v>
      </c>
      <c r="B30" s="12">
        <v>7.4881954193115234</v>
      </c>
      <c r="C30" s="10">
        <v>7</v>
      </c>
      <c r="D30" s="11">
        <v>3.0303031206130981E-2</v>
      </c>
      <c r="E30" s="10">
        <v>4.5</v>
      </c>
      <c r="F30" s="11">
        <v>0.65517240762710571</v>
      </c>
      <c r="G30" s="11">
        <v>0.9375</v>
      </c>
      <c r="H30" s="11">
        <v>0.87878787517547607</v>
      </c>
      <c r="I30" s="11">
        <v>0.84375</v>
      </c>
      <c r="J30" s="11">
        <v>0.8125</v>
      </c>
      <c r="K30" s="11">
        <v>0.42424243688583374</v>
      </c>
      <c r="L30" s="11">
        <v>0.4109589159488678</v>
      </c>
      <c r="M30" s="11">
        <v>0.39726027846336365</v>
      </c>
      <c r="N30" s="11">
        <v>0.39726027846336365</v>
      </c>
      <c r="O30" s="11">
        <v>0.39726027846336365</v>
      </c>
      <c r="P30" s="11">
        <v>0.39726027846336365</v>
      </c>
      <c r="Q30" s="11">
        <v>3.3333335071802139E-2</v>
      </c>
      <c r="R30" s="11">
        <v>0</v>
      </c>
      <c r="S30" s="11">
        <v>0.1805555522441864</v>
      </c>
      <c r="T30" s="11">
        <v>9.0909093618392944E-2</v>
      </c>
      <c r="U30" s="11">
        <v>3.0303031206130981E-2</v>
      </c>
      <c r="V30" s="1" t="s">
        <v>121</v>
      </c>
    </row>
    <row r="31" spans="1:22" x14ac:dyDescent="0.15">
      <c r="A31" s="1" t="s">
        <v>87</v>
      </c>
      <c r="B31" s="12">
        <v>6.789311408996582</v>
      </c>
      <c r="C31" s="10">
        <v>10</v>
      </c>
      <c r="D31" s="11">
        <v>8.1081077456474304E-2</v>
      </c>
      <c r="E31" s="10">
        <v>7</v>
      </c>
      <c r="F31" s="11">
        <v>0.48571428656578064</v>
      </c>
      <c r="G31" s="11">
        <v>0.52777779102325439</v>
      </c>
      <c r="H31" s="11">
        <v>0.47222220897674561</v>
      </c>
      <c r="I31" s="11">
        <v>0.77777779102325439</v>
      </c>
      <c r="J31" s="11">
        <v>0.3611111044883728</v>
      </c>
      <c r="K31" s="11">
        <v>0.81081080436706543</v>
      </c>
      <c r="L31" s="11">
        <v>0.45744681358337402</v>
      </c>
      <c r="M31" s="11">
        <v>0.38297873735427856</v>
      </c>
      <c r="N31" s="11">
        <v>0.43617022037506104</v>
      </c>
      <c r="O31" s="11">
        <v>0.3404255211353302</v>
      </c>
      <c r="P31" s="11">
        <v>0.31914892792701721</v>
      </c>
      <c r="Q31" s="11">
        <v>8.3333335816860199E-2</v>
      </c>
      <c r="R31" s="11">
        <v>9.0909093618392944E-2</v>
      </c>
      <c r="S31" s="11">
        <v>0.18181818723678589</v>
      </c>
      <c r="T31" s="11">
        <v>0.1666666716337204</v>
      </c>
      <c r="U31" s="11">
        <v>5.55555559694767E-2</v>
      </c>
      <c r="V31" s="1" t="s">
        <v>123</v>
      </c>
    </row>
    <row r="32" spans="1:22" x14ac:dyDescent="0.15">
      <c r="A32" s="1" t="s">
        <v>88</v>
      </c>
      <c r="B32" s="12">
        <v>6.9045977592468262</v>
      </c>
      <c r="C32" s="10">
        <v>10</v>
      </c>
      <c r="D32" s="11">
        <v>7.1428574621677399E-2</v>
      </c>
      <c r="E32" s="10">
        <v>14.5</v>
      </c>
      <c r="F32" s="11">
        <v>0.41025641560554504</v>
      </c>
      <c r="G32" s="11">
        <v>0.707317054271698</v>
      </c>
      <c r="H32" s="11">
        <v>0.51219511032104492</v>
      </c>
      <c r="I32" s="11">
        <v>0.75609755516052246</v>
      </c>
      <c r="J32" s="11">
        <v>0.41463413834571838</v>
      </c>
      <c r="K32" s="11">
        <v>0.6904761791229248</v>
      </c>
      <c r="L32" s="11">
        <v>0.39759036898612976</v>
      </c>
      <c r="M32" s="11">
        <v>0.39759036898612976</v>
      </c>
      <c r="N32" s="11">
        <v>0.39759036898612976</v>
      </c>
      <c r="O32" s="11">
        <v>0.39759036898612976</v>
      </c>
      <c r="P32" s="11">
        <v>0.38554215431213379</v>
      </c>
      <c r="Q32" s="11">
        <v>2.5641025975346565E-2</v>
      </c>
      <c r="R32" s="11">
        <v>5.2631579339504242E-2</v>
      </c>
      <c r="S32" s="11">
        <v>4.8192769289016724E-2</v>
      </c>
      <c r="T32" s="11">
        <v>7.1428574621677399E-2</v>
      </c>
      <c r="U32" s="11">
        <v>2.380952425301075E-2</v>
      </c>
      <c r="V32" s="1" t="s">
        <v>124</v>
      </c>
    </row>
    <row r="33" spans="1:22" x14ac:dyDescent="0.15">
      <c r="A33" s="1" t="s">
        <v>89</v>
      </c>
      <c r="B33" s="12">
        <v>7.3187332153320312</v>
      </c>
      <c r="C33" s="10">
        <v>7</v>
      </c>
      <c r="D33" s="11">
        <v>2.1739130839705467E-2</v>
      </c>
      <c r="E33" s="10">
        <v>8</v>
      </c>
      <c r="F33" s="11">
        <v>0.3888888955116272</v>
      </c>
      <c r="G33" s="11">
        <v>0.86956518888473511</v>
      </c>
      <c r="H33" s="11">
        <v>0.80434781312942505</v>
      </c>
      <c r="I33" s="11">
        <v>0.73333334922790527</v>
      </c>
      <c r="J33" s="11">
        <v>0.68888890743255615</v>
      </c>
      <c r="K33" s="11">
        <v>0.58695650100708008</v>
      </c>
      <c r="L33" s="11">
        <v>0.42465752363204956</v>
      </c>
      <c r="M33" s="11">
        <v>0.42465752363204956</v>
      </c>
      <c r="N33" s="11">
        <v>0.4109589159488678</v>
      </c>
      <c r="O33" s="11">
        <v>0.4109589159488678</v>
      </c>
      <c r="P33" s="11">
        <v>0.4109589159488678</v>
      </c>
      <c r="Q33" s="11">
        <v>0</v>
      </c>
      <c r="R33" s="11">
        <v>0.11428571492433548</v>
      </c>
      <c r="S33" s="11">
        <v>6.8493150174617767E-2</v>
      </c>
      <c r="T33" s="11">
        <v>0.17391304671764374</v>
      </c>
      <c r="U33" s="11">
        <v>0</v>
      </c>
      <c r="V33" s="1" t="s">
        <v>125</v>
      </c>
    </row>
    <row r="34" spans="1:22" x14ac:dyDescent="0.15">
      <c r="A34" s="1" t="s">
        <v>90</v>
      </c>
      <c r="B34" s="12">
        <v>7.0968971252441406</v>
      </c>
      <c r="C34" s="10">
        <v>7</v>
      </c>
      <c r="D34" s="11">
        <v>8.3333335816860199E-2</v>
      </c>
      <c r="E34" s="10">
        <v>12.25</v>
      </c>
      <c r="F34" s="11">
        <v>0.47222220897674561</v>
      </c>
      <c r="G34" s="11">
        <v>1</v>
      </c>
      <c r="H34" s="11">
        <v>1</v>
      </c>
      <c r="I34" s="11">
        <v>1</v>
      </c>
      <c r="J34" s="11">
        <v>0.96875</v>
      </c>
      <c r="K34" s="11">
        <v>0.52777779102325439</v>
      </c>
      <c r="L34" s="11">
        <v>0.42307692766189575</v>
      </c>
      <c r="M34" s="11">
        <v>0.36538460850715637</v>
      </c>
      <c r="N34" s="11">
        <v>0.4038461446762085</v>
      </c>
      <c r="O34" s="11">
        <v>0.42307692766189575</v>
      </c>
      <c r="P34" s="11">
        <v>0.38461539149284363</v>
      </c>
      <c r="Q34" s="11">
        <v>2.777777798473835E-2</v>
      </c>
      <c r="R34" s="11">
        <v>6.25E-2</v>
      </c>
      <c r="S34" s="11">
        <v>0.23076923191547394</v>
      </c>
      <c r="T34" s="11">
        <v>0.1666666716337204</v>
      </c>
      <c r="U34" s="11">
        <v>2.777777798473835E-2</v>
      </c>
      <c r="V34" s="1" t="s">
        <v>121</v>
      </c>
    </row>
    <row r="35" spans="1:22" x14ac:dyDescent="0.15">
      <c r="A35" s="1" t="s">
        <v>91</v>
      </c>
      <c r="B35" s="12">
        <v>6.5662212371826172</v>
      </c>
      <c r="C35" s="10">
        <v>7</v>
      </c>
      <c r="D35" s="11">
        <v>7.1428574621677399E-2</v>
      </c>
      <c r="E35" s="10">
        <v>15</v>
      </c>
      <c r="F35" s="11">
        <v>0.47368422150611877</v>
      </c>
      <c r="G35" s="11">
        <v>0.9523809552192688</v>
      </c>
      <c r="H35" s="11">
        <v>0.90243899822235107</v>
      </c>
      <c r="I35" s="11">
        <v>0.85365855693817139</v>
      </c>
      <c r="J35" s="11">
        <v>0.75609755516052246</v>
      </c>
      <c r="K35" s="11">
        <v>0.4523809552192688</v>
      </c>
      <c r="L35" s="11">
        <v>0.28125</v>
      </c>
      <c r="M35" s="11">
        <v>0.2708333432674408</v>
      </c>
      <c r="N35" s="11">
        <v>0.2604166567325592</v>
      </c>
      <c r="O35" s="11">
        <v>0.25</v>
      </c>
      <c r="P35" s="11">
        <v>0.2708333432674408</v>
      </c>
      <c r="Q35" s="11">
        <v>7.8947365283966064E-2</v>
      </c>
      <c r="R35" s="11">
        <v>5.2631579339504242E-2</v>
      </c>
      <c r="S35" s="11">
        <v>0.12941177189350128</v>
      </c>
      <c r="T35" s="11">
        <v>0.1190476194024086</v>
      </c>
      <c r="U35" s="11">
        <v>2.380952425301075E-2</v>
      </c>
      <c r="V35" s="1" t="s">
        <v>126</v>
      </c>
    </row>
    <row r="36" spans="1:22" x14ac:dyDescent="0.15">
      <c r="A36" s="1" t="s">
        <v>92</v>
      </c>
      <c r="B36" s="12">
        <v>7.8423933982849121</v>
      </c>
      <c r="C36" s="10">
        <v>3</v>
      </c>
      <c r="D36" s="11">
        <v>4.5454546809196472E-2</v>
      </c>
      <c r="E36" s="10">
        <v>3</v>
      </c>
      <c r="F36" s="11">
        <v>0.68181818723678589</v>
      </c>
      <c r="G36" s="11">
        <v>1</v>
      </c>
      <c r="H36" s="11">
        <v>0.95454543828964233</v>
      </c>
      <c r="I36" s="11">
        <v>0.95454543828964233</v>
      </c>
      <c r="J36" s="11">
        <v>0.81818181276321411</v>
      </c>
      <c r="K36" s="11">
        <v>0.40909090638160706</v>
      </c>
      <c r="L36" s="11">
        <v>0.46846845746040344</v>
      </c>
      <c r="M36" s="11">
        <v>0.45045045018196106</v>
      </c>
      <c r="N36" s="11">
        <v>0.45945945382118225</v>
      </c>
      <c r="O36" s="11">
        <v>0.44144144654273987</v>
      </c>
      <c r="P36" s="11">
        <v>0.45045045018196106</v>
      </c>
      <c r="Q36" s="11">
        <v>4.5454546809196472E-2</v>
      </c>
      <c r="R36" s="11">
        <v>5.4054055362939835E-2</v>
      </c>
      <c r="S36" s="11">
        <v>0.19090908765792847</v>
      </c>
      <c r="T36" s="11">
        <v>4.5454546809196472E-2</v>
      </c>
      <c r="U36" s="11">
        <v>0</v>
      </c>
      <c r="V36" s="1" t="s">
        <v>123</v>
      </c>
    </row>
    <row r="37" spans="1:22" x14ac:dyDescent="0.15">
      <c r="A37" s="1" t="s">
        <v>93</v>
      </c>
      <c r="B37" s="12">
        <v>7.850522518157959</v>
      </c>
      <c r="C37" s="10">
        <v>9.75</v>
      </c>
      <c r="D37" s="11">
        <v>2.4390242993831635E-2</v>
      </c>
      <c r="E37" s="10">
        <v>7</v>
      </c>
      <c r="F37" s="11">
        <v>0.76470589637756348</v>
      </c>
      <c r="G37" s="11">
        <v>1</v>
      </c>
      <c r="H37" s="11">
        <v>0.92500001192092896</v>
      </c>
      <c r="I37" s="11">
        <v>0.89999997615814209</v>
      </c>
      <c r="J37" s="11">
        <v>0.82499998807907104</v>
      </c>
      <c r="K37" s="11">
        <v>0.63414633274078369</v>
      </c>
      <c r="L37" s="11">
        <v>0.47222220897674561</v>
      </c>
      <c r="M37" s="11">
        <v>0.4305555522441864</v>
      </c>
      <c r="N37" s="11">
        <v>0.4305555522441864</v>
      </c>
      <c r="O37" s="11">
        <v>0.4305555522441864</v>
      </c>
      <c r="P37" s="11">
        <v>0.5</v>
      </c>
      <c r="Q37" s="11">
        <v>8.5714288055896759E-2</v>
      </c>
      <c r="R37" s="11">
        <v>0</v>
      </c>
      <c r="S37" s="11">
        <v>0.11428571492433548</v>
      </c>
      <c r="T37" s="11">
        <v>0.14634145796298981</v>
      </c>
      <c r="U37" s="11">
        <v>2.4390242993831635E-2</v>
      </c>
      <c r="V37" s="1" t="s">
        <v>126</v>
      </c>
    </row>
    <row r="38" spans="1:22" x14ac:dyDescent="0.15">
      <c r="A38" s="1" t="s">
        <v>94</v>
      </c>
      <c r="B38" s="12">
        <v>7.7421150207519531</v>
      </c>
      <c r="C38" s="10">
        <v>7</v>
      </c>
      <c r="D38" s="11">
        <v>8.3333335816860199E-2</v>
      </c>
      <c r="E38" s="10">
        <v>5</v>
      </c>
      <c r="F38" s="11">
        <v>0.76190477609634399</v>
      </c>
      <c r="G38" s="11">
        <v>0.93617022037506104</v>
      </c>
      <c r="H38" s="11">
        <v>0.91666668653488159</v>
      </c>
      <c r="I38" s="11">
        <v>0.875</v>
      </c>
      <c r="J38" s="11">
        <v>0.8125</v>
      </c>
      <c r="K38" s="11">
        <v>0.60416668653488159</v>
      </c>
      <c r="L38" s="11">
        <v>0.43356642127037048</v>
      </c>
      <c r="M38" s="11">
        <v>0.40559440851211548</v>
      </c>
      <c r="N38" s="11">
        <v>0.44755244255065918</v>
      </c>
      <c r="O38" s="11">
        <v>0.42657342553138733</v>
      </c>
      <c r="P38" s="11">
        <v>0.43356642127037048</v>
      </c>
      <c r="Q38" s="11">
        <v>2.380952425301075E-2</v>
      </c>
      <c r="R38" s="11">
        <v>0.125</v>
      </c>
      <c r="S38" s="11">
        <v>0.11888112127780914</v>
      </c>
      <c r="T38" s="11">
        <v>6.25E-2</v>
      </c>
      <c r="U38" s="11">
        <v>2.083333395421505E-2</v>
      </c>
      <c r="V38" s="1" t="s">
        <v>123</v>
      </c>
    </row>
    <row r="39" spans="1:22" x14ac:dyDescent="0.15">
      <c r="A39" s="1" t="s">
        <v>95</v>
      </c>
      <c r="B39" s="12">
        <v>7.7512273788452148</v>
      </c>
      <c r="C39" s="10">
        <v>10</v>
      </c>
      <c r="D39" s="11">
        <v>5.128205195069313E-2</v>
      </c>
      <c r="E39" s="10">
        <v>5.5</v>
      </c>
      <c r="F39" s="11">
        <v>0.79487180709838867</v>
      </c>
      <c r="G39" s="11">
        <v>0.92105263471603394</v>
      </c>
      <c r="H39" s="11">
        <v>0.69230771064758301</v>
      </c>
      <c r="I39" s="11">
        <v>0.58974361419677734</v>
      </c>
      <c r="J39" s="11">
        <v>0.5128205418586731</v>
      </c>
      <c r="K39" s="11">
        <v>0.87179487943649292</v>
      </c>
      <c r="L39" s="11">
        <v>0.44155845046043396</v>
      </c>
      <c r="M39" s="11">
        <v>0.37662336230278015</v>
      </c>
      <c r="N39" s="11">
        <v>0.41558441519737244</v>
      </c>
      <c r="O39" s="11">
        <v>0.4285714328289032</v>
      </c>
      <c r="P39" s="11">
        <v>0.41558441519737244</v>
      </c>
      <c r="Q39" s="11">
        <v>0</v>
      </c>
      <c r="R39" s="11">
        <v>0.10526315867900848</v>
      </c>
      <c r="S39" s="11">
        <v>7.7922075986862183E-2</v>
      </c>
      <c r="T39" s="11">
        <v>0.17948718369007111</v>
      </c>
      <c r="U39" s="11">
        <v>0</v>
      </c>
      <c r="V39" s="1" t="s">
        <v>123</v>
      </c>
    </row>
    <row r="40" spans="1:22" x14ac:dyDescent="0.15">
      <c r="A40" s="1" t="s">
        <v>96</v>
      </c>
      <c r="B40" s="12">
        <v>7.1809911727905273</v>
      </c>
      <c r="C40" s="10">
        <v>7</v>
      </c>
      <c r="D40" s="11">
        <v>9.2592589557170868E-2</v>
      </c>
      <c r="E40" s="10">
        <v>7</v>
      </c>
      <c r="F40" s="11">
        <v>0.6603773832321167</v>
      </c>
      <c r="G40" s="11">
        <v>0.90740740299224854</v>
      </c>
      <c r="H40" s="11">
        <v>0.75925928354263306</v>
      </c>
      <c r="I40" s="11">
        <v>0.77777779102325439</v>
      </c>
      <c r="J40" s="11">
        <v>0.66666668653488159</v>
      </c>
      <c r="K40" s="11">
        <v>0.62962961196899414</v>
      </c>
      <c r="L40" s="11">
        <v>0.34408602118492126</v>
      </c>
      <c r="M40" s="11">
        <v>0.32258063554763794</v>
      </c>
      <c r="N40" s="11">
        <v>0.32258063554763794</v>
      </c>
      <c r="O40" s="11">
        <v>0.32258063554763794</v>
      </c>
      <c r="P40" s="11">
        <v>0.32258063554763794</v>
      </c>
      <c r="Q40" s="11">
        <v>1.8867924809455872E-2</v>
      </c>
      <c r="R40" s="11">
        <v>1.9230769947171211E-2</v>
      </c>
      <c r="S40" s="11">
        <v>8.6956523358821869E-2</v>
      </c>
      <c r="T40" s="11">
        <v>0.1666666716337204</v>
      </c>
      <c r="U40" s="11">
        <v>1.8518518656492233E-2</v>
      </c>
      <c r="V40" s="1" t="s">
        <v>121</v>
      </c>
    </row>
    <row r="41" spans="1:22" x14ac:dyDescent="0.15">
      <c r="A41" s="1" t="s">
        <v>97</v>
      </c>
      <c r="B41" s="12">
        <v>7.2082724571228027</v>
      </c>
      <c r="C41" s="10">
        <v>7</v>
      </c>
      <c r="D41" s="11">
        <v>8.5714288055896759E-2</v>
      </c>
      <c r="E41" s="10">
        <v>6</v>
      </c>
      <c r="F41" s="11">
        <v>0.37142857909202576</v>
      </c>
      <c r="G41" s="11">
        <v>0.97142857313156128</v>
      </c>
      <c r="H41" s="11">
        <v>1</v>
      </c>
      <c r="I41" s="11">
        <v>1</v>
      </c>
      <c r="J41" s="11">
        <v>1</v>
      </c>
      <c r="K41" s="11">
        <v>0.11428571492433548</v>
      </c>
      <c r="L41" s="11">
        <v>0.45588234066963196</v>
      </c>
      <c r="M41" s="11">
        <v>0.39705881476402283</v>
      </c>
      <c r="N41" s="11">
        <v>0.42647057771682739</v>
      </c>
      <c r="O41" s="11">
        <v>0.39705881476402283</v>
      </c>
      <c r="P41" s="11">
        <v>0.42647057771682739</v>
      </c>
      <c r="Q41" s="11">
        <v>0</v>
      </c>
      <c r="R41" s="11">
        <v>0</v>
      </c>
      <c r="S41" s="11">
        <v>0.13235294818878174</v>
      </c>
      <c r="T41" s="11">
        <v>0</v>
      </c>
      <c r="U41" s="11">
        <v>0</v>
      </c>
      <c r="V41" s="1" t="s">
        <v>124</v>
      </c>
    </row>
    <row r="42" spans="1:22" x14ac:dyDescent="0.15">
      <c r="A42" s="1" t="s">
        <v>98</v>
      </c>
      <c r="B42" s="12">
        <v>7.3309712409973145</v>
      </c>
      <c r="C42" s="10">
        <v>7</v>
      </c>
      <c r="D42" s="11">
        <v>1.5625E-2</v>
      </c>
      <c r="E42" s="10">
        <v>4</v>
      </c>
      <c r="F42" s="11">
        <v>0.45652174949645996</v>
      </c>
      <c r="G42" s="11">
        <v>0.9523809552192688</v>
      </c>
      <c r="H42" s="11">
        <v>0.79032260179519653</v>
      </c>
      <c r="I42" s="11">
        <v>0.73770493268966675</v>
      </c>
      <c r="J42" s="11">
        <v>0.70967739820480347</v>
      </c>
      <c r="K42" s="11">
        <v>0.53125</v>
      </c>
      <c r="L42" s="11">
        <v>0.55038762092590332</v>
      </c>
      <c r="M42" s="11">
        <v>0.4961240291595459</v>
      </c>
      <c r="N42" s="11">
        <v>0.5038759708404541</v>
      </c>
      <c r="O42" s="11">
        <v>0.55038762092590332</v>
      </c>
      <c r="P42" s="11">
        <v>0.51937985420227051</v>
      </c>
      <c r="Q42" s="11">
        <v>2.1276595070958138E-2</v>
      </c>
      <c r="R42" s="11">
        <v>0.4523809552192688</v>
      </c>
      <c r="S42" s="11">
        <v>0.20155039429664612</v>
      </c>
      <c r="T42" s="11">
        <v>0.2380952388048172</v>
      </c>
      <c r="U42" s="11">
        <v>3.1746033579111099E-2</v>
      </c>
      <c r="V42" s="1" t="s">
        <v>125</v>
      </c>
    </row>
    <row r="43" spans="1:22" x14ac:dyDescent="0.15">
      <c r="A43" s="1" t="s">
        <v>99</v>
      </c>
      <c r="B43" s="12">
        <v>7.4299869537353516</v>
      </c>
      <c r="C43" s="10">
        <v>7</v>
      </c>
      <c r="D43" s="11">
        <v>7.0175439119338989E-2</v>
      </c>
      <c r="E43" s="10">
        <v>5</v>
      </c>
      <c r="F43" s="11">
        <v>0.4821428656578064</v>
      </c>
      <c r="G43" s="11">
        <v>0.80769228935241699</v>
      </c>
      <c r="H43" s="11">
        <v>0.80000001192092896</v>
      </c>
      <c r="I43" s="11">
        <v>0.8545454740524292</v>
      </c>
      <c r="J43" s="11">
        <v>0.61818182468414307</v>
      </c>
      <c r="K43" s="11">
        <v>0.73684209585189819</v>
      </c>
      <c r="L43" s="11">
        <v>0.48648649454116821</v>
      </c>
      <c r="M43" s="11">
        <v>0.47297295928001404</v>
      </c>
      <c r="N43" s="11">
        <v>0.44594594836235046</v>
      </c>
      <c r="O43" s="11">
        <v>0.47297295928001404</v>
      </c>
      <c r="P43" s="11">
        <v>0.47297295928001404</v>
      </c>
      <c r="Q43" s="11">
        <v>5.2631579339504242E-2</v>
      </c>
      <c r="R43" s="11">
        <v>0.25</v>
      </c>
      <c r="S43" s="11">
        <v>0.21917808055877686</v>
      </c>
      <c r="T43" s="11">
        <v>9.0909093618392944E-2</v>
      </c>
      <c r="U43" s="11">
        <v>1.8181817606091499E-2</v>
      </c>
      <c r="V43" s="1" t="s">
        <v>124</v>
      </c>
    </row>
    <row r="44" spans="1:22" x14ac:dyDescent="0.15">
      <c r="A44" s="1" t="s">
        <v>100</v>
      </c>
      <c r="B44" s="12">
        <v>8.1845846176147461</v>
      </c>
      <c r="C44" s="10">
        <v>5</v>
      </c>
      <c r="D44" s="11">
        <v>8.3333335816860199E-2</v>
      </c>
      <c r="E44" s="10">
        <v>6.5</v>
      </c>
      <c r="F44" s="11">
        <v>0.80555558204650879</v>
      </c>
      <c r="G44" s="11">
        <v>0.91666668653488159</v>
      </c>
      <c r="H44" s="11">
        <v>0.8888888955116272</v>
      </c>
      <c r="I44" s="11">
        <v>0.8888888955116272</v>
      </c>
      <c r="J44" s="11">
        <v>0.8611111044883728</v>
      </c>
      <c r="K44" s="11">
        <v>0.58333331346511841</v>
      </c>
      <c r="L44" s="11">
        <v>0.51376146078109741</v>
      </c>
      <c r="M44" s="11">
        <v>0.47706422209739685</v>
      </c>
      <c r="N44" s="11">
        <v>0.50458717346191406</v>
      </c>
      <c r="O44" s="11">
        <v>0.50458717346191406</v>
      </c>
      <c r="P44" s="11">
        <v>0.50458717346191406</v>
      </c>
      <c r="Q44" s="11">
        <v>2.777777798473835E-2</v>
      </c>
      <c r="R44" s="11">
        <v>0</v>
      </c>
      <c r="S44" s="11">
        <v>4.6296294778585434E-2</v>
      </c>
      <c r="T44" s="11">
        <v>0</v>
      </c>
      <c r="U44" s="11">
        <v>0</v>
      </c>
      <c r="V44" s="1" t="s">
        <v>125</v>
      </c>
    </row>
    <row r="45" spans="1:22" x14ac:dyDescent="0.15">
      <c r="A45" s="1" t="s">
        <v>101</v>
      </c>
      <c r="B45" s="12">
        <v>7.3422927856445312</v>
      </c>
      <c r="C45" s="10">
        <v>10</v>
      </c>
      <c r="D45" s="11">
        <v>0</v>
      </c>
      <c r="E45" s="10">
        <v>10</v>
      </c>
      <c r="F45" s="11">
        <v>0.55555558204650879</v>
      </c>
      <c r="G45" s="11">
        <v>0.72727274894714355</v>
      </c>
      <c r="H45" s="11">
        <v>0.64444446563720703</v>
      </c>
      <c r="I45" s="11">
        <v>0.93333333730697632</v>
      </c>
      <c r="J45" s="11">
        <v>0.57777780294418335</v>
      </c>
      <c r="K45" s="11">
        <v>0.84444445371627808</v>
      </c>
      <c r="L45" s="11">
        <v>0.34999999403953552</v>
      </c>
      <c r="M45" s="11">
        <v>0.31999999284744263</v>
      </c>
      <c r="N45" s="11">
        <v>0.33000001311302185</v>
      </c>
      <c r="O45" s="11">
        <v>0.33000001311302185</v>
      </c>
      <c r="P45" s="11">
        <v>0.34000000357627869</v>
      </c>
      <c r="Q45" s="11">
        <v>9.0909093618392944E-2</v>
      </c>
      <c r="R45" s="11">
        <v>0.1190476194024086</v>
      </c>
      <c r="S45" s="11">
        <v>0.10588235408067703</v>
      </c>
      <c r="T45" s="11">
        <v>6.8181820213794708E-2</v>
      </c>
      <c r="U45" s="11">
        <v>0</v>
      </c>
      <c r="V45" s="1" t="s">
        <v>123</v>
      </c>
    </row>
    <row r="46" spans="1:22" x14ac:dyDescent="0.15">
      <c r="A46" s="1" t="s">
        <v>102</v>
      </c>
      <c r="B46" s="12">
        <v>7.3530678749084473</v>
      </c>
      <c r="C46" s="10">
        <v>7</v>
      </c>
      <c r="D46" s="11">
        <v>7.6923079788684845E-2</v>
      </c>
      <c r="E46" s="10">
        <v>7</v>
      </c>
      <c r="F46" s="11">
        <v>0.66666668653488159</v>
      </c>
      <c r="G46" s="11">
        <v>0.97368419170379639</v>
      </c>
      <c r="H46" s="11">
        <v>0.81578946113586426</v>
      </c>
      <c r="I46" s="11">
        <v>0.84210526943206787</v>
      </c>
      <c r="J46" s="11">
        <v>0.78947371244430542</v>
      </c>
      <c r="K46" s="11">
        <v>0.30769231915473938</v>
      </c>
      <c r="L46" s="11">
        <v>0.50632911920547485</v>
      </c>
      <c r="M46" s="11">
        <v>0.46835443377494812</v>
      </c>
      <c r="N46" s="11">
        <v>0.49367088079452515</v>
      </c>
      <c r="O46" s="11">
        <v>0.48101267218589783</v>
      </c>
      <c r="P46" s="11">
        <v>0.50632911920547485</v>
      </c>
      <c r="Q46" s="11">
        <v>8.5714288055896759E-2</v>
      </c>
      <c r="R46" s="11">
        <v>8.8235296308994293E-2</v>
      </c>
      <c r="S46" s="11">
        <v>0.1139240488409996</v>
      </c>
      <c r="T46" s="11">
        <v>0.15384615957736969</v>
      </c>
      <c r="U46" s="11">
        <v>2.5641025975346565E-2</v>
      </c>
      <c r="V46" s="1" t="s">
        <v>125</v>
      </c>
    </row>
    <row r="47" spans="1:22" x14ac:dyDescent="0.15">
      <c r="A47" s="1" t="s">
        <v>103</v>
      </c>
      <c r="B47" s="12">
        <v>7.9292783737182617</v>
      </c>
      <c r="C47" s="10">
        <v>7</v>
      </c>
      <c r="D47" s="11">
        <v>9.0909093618392944E-2</v>
      </c>
      <c r="E47" s="10">
        <v>6</v>
      </c>
      <c r="F47" s="11">
        <v>0.69767439365386963</v>
      </c>
      <c r="G47" s="11">
        <v>0.95454543828964233</v>
      </c>
      <c r="H47" s="11">
        <v>0.88636362552642822</v>
      </c>
      <c r="I47" s="11">
        <v>0.88636362552642822</v>
      </c>
      <c r="J47" s="11">
        <v>0.61363637447357178</v>
      </c>
      <c r="K47" s="11">
        <v>0.70454543828964233</v>
      </c>
      <c r="L47" s="11">
        <v>0.55263155698776245</v>
      </c>
      <c r="M47" s="11">
        <v>0.48684209585189819</v>
      </c>
      <c r="N47" s="11">
        <v>0.56578946113586426</v>
      </c>
      <c r="O47" s="11">
        <v>0.5</v>
      </c>
      <c r="P47" s="11">
        <v>0.52631580829620361</v>
      </c>
      <c r="Q47" s="11">
        <v>9.3023255467414856E-2</v>
      </c>
      <c r="R47" s="11">
        <v>0.11627907305955887</v>
      </c>
      <c r="S47" s="11">
        <v>0.15789473056793213</v>
      </c>
      <c r="T47" s="11">
        <v>2.2727273404598236E-2</v>
      </c>
      <c r="U47" s="11">
        <v>0</v>
      </c>
      <c r="V47" s="1" t="s">
        <v>125</v>
      </c>
    </row>
    <row r="48" spans="1:22" x14ac:dyDescent="0.15">
      <c r="A48" s="1" t="s">
        <v>104</v>
      </c>
      <c r="B48" s="12">
        <v>7.2696514129638672</v>
      </c>
      <c r="C48" s="10">
        <v>10</v>
      </c>
      <c r="D48" s="11">
        <v>9.5238097012042999E-2</v>
      </c>
      <c r="E48" s="10">
        <v>9</v>
      </c>
      <c r="F48" s="11">
        <v>0.5</v>
      </c>
      <c r="G48" s="11">
        <v>0.80000001192092896</v>
      </c>
      <c r="H48" s="11">
        <v>0.8571428656578064</v>
      </c>
      <c r="I48" s="11">
        <v>0.875</v>
      </c>
      <c r="J48" s="11">
        <v>0.83333331346511841</v>
      </c>
      <c r="K48" s="11">
        <v>0.4047619104385376</v>
      </c>
      <c r="L48" s="11">
        <v>0.52702701091766357</v>
      </c>
      <c r="M48" s="11">
        <v>0.44594594836235046</v>
      </c>
      <c r="N48" s="11">
        <v>0.51351350545883179</v>
      </c>
      <c r="O48" s="11">
        <v>0.51351350545883179</v>
      </c>
      <c r="P48" s="11">
        <v>0.51351350545883179</v>
      </c>
      <c r="Q48" s="11">
        <v>2.380952425301075E-2</v>
      </c>
      <c r="R48" s="11">
        <v>0.125</v>
      </c>
      <c r="S48" s="11">
        <v>0.13513512909412384</v>
      </c>
      <c r="T48" s="11">
        <v>0.1190476194024086</v>
      </c>
      <c r="U48" s="11">
        <v>0</v>
      </c>
      <c r="V48" s="1" t="s">
        <v>125</v>
      </c>
    </row>
    <row r="49" spans="1:22" x14ac:dyDescent="0.15">
      <c r="A49" s="1" t="s">
        <v>105</v>
      </c>
      <c r="B49" s="12">
        <v>8.2041959762573242</v>
      </c>
      <c r="C49" s="10">
        <v>6.5</v>
      </c>
      <c r="D49" s="11">
        <v>3.125E-2</v>
      </c>
      <c r="E49" s="10">
        <v>6</v>
      </c>
      <c r="F49" s="11">
        <v>0.71875</v>
      </c>
      <c r="G49" s="11">
        <v>0.83333331346511841</v>
      </c>
      <c r="H49" s="11">
        <v>0.80000001192092896</v>
      </c>
      <c r="I49" s="11">
        <v>0.83870965242385864</v>
      </c>
      <c r="J49" s="11">
        <v>0.77419352531433105</v>
      </c>
      <c r="K49" s="11">
        <v>0.84375</v>
      </c>
      <c r="L49" s="11">
        <v>0.4920634925365448</v>
      </c>
      <c r="M49" s="11">
        <v>0.50793653726577759</v>
      </c>
      <c r="N49" s="11">
        <v>0.50793653726577759</v>
      </c>
      <c r="O49" s="11">
        <v>0.50793653726577759</v>
      </c>
      <c r="P49" s="11">
        <v>0.53968256711959839</v>
      </c>
      <c r="Q49" s="11">
        <v>3.125E-2</v>
      </c>
      <c r="R49" s="11">
        <v>0.10000000149011612</v>
      </c>
      <c r="S49" s="11">
        <v>0.1147540956735611</v>
      </c>
      <c r="T49" s="11">
        <v>3.125E-2</v>
      </c>
      <c r="U49" s="11">
        <v>3.125E-2</v>
      </c>
      <c r="V49" s="1" t="s">
        <v>125</v>
      </c>
    </row>
    <row r="50" spans="1:22" x14ac:dyDescent="0.15">
      <c r="A50" s="1" t="s">
        <v>106</v>
      </c>
      <c r="B50" s="12">
        <v>7.5855312347412109</v>
      </c>
      <c r="C50" s="10">
        <v>7</v>
      </c>
      <c r="D50" s="11">
        <v>1.7543859779834747E-2</v>
      </c>
      <c r="E50" s="10">
        <v>4</v>
      </c>
      <c r="F50" s="11">
        <v>0.67272728681564331</v>
      </c>
      <c r="G50" s="11">
        <v>0.84210526943206787</v>
      </c>
      <c r="H50" s="11">
        <v>0.82456141710281372</v>
      </c>
      <c r="I50" s="11">
        <v>0.80000001192092896</v>
      </c>
      <c r="J50" s="11">
        <v>0.76363635063171387</v>
      </c>
      <c r="K50" s="11">
        <v>0.78947371244430542</v>
      </c>
      <c r="L50" s="11">
        <v>0.31617647409439087</v>
      </c>
      <c r="M50" s="11">
        <v>0.31617647409439087</v>
      </c>
      <c r="N50" s="11">
        <v>0.30147057771682739</v>
      </c>
      <c r="O50" s="11">
        <v>0.32352942228317261</v>
      </c>
      <c r="P50" s="11">
        <v>0.33088234066963196</v>
      </c>
      <c r="Q50" s="11">
        <v>3.6363635212182999E-2</v>
      </c>
      <c r="R50" s="11">
        <v>0.12765957415103912</v>
      </c>
      <c r="S50" s="11">
        <v>6.0150377452373505E-2</v>
      </c>
      <c r="T50" s="11">
        <v>0.1071428582072258</v>
      </c>
      <c r="U50" s="11">
        <v>3.5714287310838699E-2</v>
      </c>
      <c r="V50" s="1" t="s">
        <v>124</v>
      </c>
    </row>
    <row r="51" spans="1:22" x14ac:dyDescent="0.15">
      <c r="A51" s="1" t="s">
        <v>107</v>
      </c>
      <c r="B51" s="12">
        <v>7.4320664405822754</v>
      </c>
      <c r="C51" s="10">
        <v>7</v>
      </c>
      <c r="D51" s="11">
        <v>0.1041666641831398</v>
      </c>
      <c r="E51" s="10">
        <v>4</v>
      </c>
      <c r="F51" s="11">
        <v>0.77777779102325439</v>
      </c>
      <c r="G51" s="11">
        <v>0.97727274894714355</v>
      </c>
      <c r="H51" s="11">
        <v>0.72093021869659424</v>
      </c>
      <c r="I51" s="11">
        <v>0.65909093618392944</v>
      </c>
      <c r="J51" s="11">
        <v>0.63636362552642822</v>
      </c>
      <c r="K51" s="11">
        <v>0.64583331346511841</v>
      </c>
      <c r="L51" s="11">
        <v>0.46666666865348816</v>
      </c>
      <c r="M51" s="11">
        <v>0.4166666567325592</v>
      </c>
      <c r="N51" s="11">
        <v>0.48333331942558289</v>
      </c>
      <c r="O51" s="11">
        <v>0.46666666865348816</v>
      </c>
      <c r="P51" s="11">
        <v>0.5</v>
      </c>
      <c r="Q51" s="11">
        <v>2.7027027681469917E-2</v>
      </c>
      <c r="R51" s="11">
        <v>8.5714288055896759E-2</v>
      </c>
      <c r="S51" s="11">
        <v>0.1666666716337204</v>
      </c>
      <c r="T51" s="11">
        <v>0.27272728085517883</v>
      </c>
      <c r="U51" s="11">
        <v>4.5454546809196472E-2</v>
      </c>
      <c r="V51" s="1" t="s">
        <v>125</v>
      </c>
    </row>
    <row r="52" spans="1:22" x14ac:dyDescent="0.15">
      <c r="A52" s="1" t="s">
        <v>108</v>
      </c>
      <c r="B52" s="12">
        <v>7.4076604843139648</v>
      </c>
      <c r="C52" s="10">
        <v>7</v>
      </c>
      <c r="D52" s="11">
        <v>5.55555559694767E-2</v>
      </c>
      <c r="E52" s="10">
        <v>8</v>
      </c>
      <c r="F52" s="11">
        <v>0.38235294818878174</v>
      </c>
      <c r="G52" s="11">
        <v>1</v>
      </c>
      <c r="H52" s="11">
        <v>0.82857143878936768</v>
      </c>
      <c r="I52" s="11">
        <v>0.77142858505249023</v>
      </c>
      <c r="J52" s="11">
        <v>0.71428573131561279</v>
      </c>
      <c r="K52" s="11">
        <v>0.55555558204650879</v>
      </c>
      <c r="L52" s="11">
        <v>0.4761904776096344</v>
      </c>
      <c r="M52" s="11">
        <v>0.4166666567325592</v>
      </c>
      <c r="N52" s="11">
        <v>0.4761904776096344</v>
      </c>
      <c r="O52" s="11">
        <v>0.4523809552192688</v>
      </c>
      <c r="P52" s="11">
        <v>0.46428570151329041</v>
      </c>
      <c r="Q52" s="11">
        <v>2.9411764815449715E-2</v>
      </c>
      <c r="R52" s="11">
        <v>0.11764705926179886</v>
      </c>
      <c r="S52" s="11">
        <v>7.2289153933525085E-2</v>
      </c>
      <c r="T52" s="11">
        <v>5.55555559694767E-2</v>
      </c>
      <c r="U52" s="11">
        <v>2.777777798473835E-2</v>
      </c>
      <c r="V52" s="1" t="s">
        <v>121</v>
      </c>
    </row>
    <row r="53" spans="1:22" x14ac:dyDescent="0.15">
      <c r="A53" s="1" t="s">
        <v>109</v>
      </c>
      <c r="B53" s="12">
        <v>7.1873512268066406</v>
      </c>
      <c r="C53" s="10">
        <v>13.75</v>
      </c>
      <c r="D53" s="11">
        <v>0.1315789520740509</v>
      </c>
      <c r="E53" s="10">
        <v>8</v>
      </c>
      <c r="F53" s="11">
        <v>0.69696968793869019</v>
      </c>
      <c r="G53" s="11">
        <v>0.89473682641983032</v>
      </c>
      <c r="H53" s="11">
        <v>0.76315790414810181</v>
      </c>
      <c r="I53" s="11">
        <v>0.71052628755569458</v>
      </c>
      <c r="J53" s="11">
        <v>0.68421053886413574</v>
      </c>
      <c r="K53" s="11">
        <v>0.68421053886413574</v>
      </c>
      <c r="L53" s="11">
        <v>0.47321429848670959</v>
      </c>
      <c r="M53" s="11">
        <v>0.4285714328289032</v>
      </c>
      <c r="N53" s="11">
        <v>0.4464285671710968</v>
      </c>
      <c r="O53" s="11">
        <v>0.4464285671710968</v>
      </c>
      <c r="P53" s="11">
        <v>0.4196428656578064</v>
      </c>
      <c r="Q53" s="11">
        <v>5.8823529630899429E-2</v>
      </c>
      <c r="R53" s="11">
        <v>6.25E-2</v>
      </c>
      <c r="S53" s="11">
        <v>0.1517857164144516</v>
      </c>
      <c r="T53" s="11">
        <v>0.18421052396297455</v>
      </c>
      <c r="U53" s="11">
        <v>2.6315789669752121E-2</v>
      </c>
      <c r="V53" s="1" t="s">
        <v>123</v>
      </c>
    </row>
    <row r="54" spans="1:22" x14ac:dyDescent="0.15">
      <c r="A54" s="1" t="s">
        <v>110</v>
      </c>
      <c r="B54" s="12">
        <v>7.4791250228881836</v>
      </c>
      <c r="C54" s="10">
        <v>7</v>
      </c>
      <c r="D54" s="11">
        <v>0.11428571492433548</v>
      </c>
      <c r="E54" s="10">
        <v>8.5</v>
      </c>
      <c r="F54" s="11">
        <v>0.3333333432674408</v>
      </c>
      <c r="G54" s="11">
        <v>0.80000001192092896</v>
      </c>
      <c r="H54" s="11">
        <v>0.88571429252624512</v>
      </c>
      <c r="I54" s="11">
        <v>0.65714287757873535</v>
      </c>
      <c r="J54" s="11">
        <v>0.45714285969734192</v>
      </c>
      <c r="K54" s="11">
        <v>0.91428571939468384</v>
      </c>
      <c r="L54" s="11">
        <v>0.47727271914482117</v>
      </c>
      <c r="M54" s="11">
        <v>0.43181818723678589</v>
      </c>
      <c r="N54" s="11">
        <v>0.46590909361839294</v>
      </c>
      <c r="O54" s="11">
        <v>0.44318181276321411</v>
      </c>
      <c r="P54" s="11">
        <v>0.45454546809196472</v>
      </c>
      <c r="Q54" s="11">
        <v>0</v>
      </c>
      <c r="R54" s="11">
        <v>6.4516127109527588E-2</v>
      </c>
      <c r="S54" s="11">
        <v>0.10344827920198441</v>
      </c>
      <c r="T54" s="11">
        <v>2.857142873108387E-2</v>
      </c>
      <c r="U54" s="11">
        <v>0</v>
      </c>
      <c r="V54" s="1" t="s">
        <v>125</v>
      </c>
    </row>
    <row r="55" spans="1:22" x14ac:dyDescent="0.15">
      <c r="A55" s="1" t="s">
        <v>111</v>
      </c>
      <c r="B55" s="12">
        <v>7.2884588241577148</v>
      </c>
      <c r="C55" s="10">
        <v>7</v>
      </c>
      <c r="D55" s="11">
        <v>0</v>
      </c>
      <c r="E55" s="10">
        <v>2.25</v>
      </c>
      <c r="F55" s="11">
        <v>0.31428572535514832</v>
      </c>
      <c r="G55" s="11">
        <v>1</v>
      </c>
      <c r="H55" s="11">
        <v>0.6111111044883728</v>
      </c>
      <c r="I55" s="11">
        <v>0.55555558204650879</v>
      </c>
      <c r="J55" s="11">
        <v>0.52777779102325439</v>
      </c>
      <c r="K55" s="11">
        <v>0.35135135054588318</v>
      </c>
      <c r="L55" s="11">
        <v>0.50980395078659058</v>
      </c>
      <c r="M55" s="11">
        <v>0.45098039507865906</v>
      </c>
      <c r="N55" s="11">
        <v>0.49019607901573181</v>
      </c>
      <c r="O55" s="11">
        <v>0.47058823704719543</v>
      </c>
      <c r="P55" s="11">
        <v>0.45098039507865906</v>
      </c>
      <c r="Q55" s="11">
        <v>2.777777798473835E-2</v>
      </c>
      <c r="R55" s="11">
        <v>8.8235296308994293E-2</v>
      </c>
      <c r="S55" s="11">
        <v>0.15686275064945221</v>
      </c>
      <c r="T55" s="11">
        <v>2.777777798473835E-2</v>
      </c>
      <c r="U55" s="11">
        <v>2.777777798473835E-2</v>
      </c>
      <c r="V55" s="1" t="s">
        <v>122</v>
      </c>
    </row>
    <row r="56" spans="1:22" x14ac:dyDescent="0.15">
      <c r="A56" s="1" t="s">
        <v>112</v>
      </c>
      <c r="B56" s="12">
        <v>7.5412931442260742</v>
      </c>
      <c r="C56" s="10">
        <v>7</v>
      </c>
      <c r="D56" s="11">
        <v>8.3333335816860199E-2</v>
      </c>
      <c r="E56" s="10">
        <v>3.5</v>
      </c>
      <c r="F56" s="11">
        <v>0.27777779102325439</v>
      </c>
      <c r="G56" s="11">
        <v>1</v>
      </c>
      <c r="H56" s="11">
        <v>1</v>
      </c>
      <c r="I56" s="11">
        <v>0.94444441795349121</v>
      </c>
      <c r="J56" s="11">
        <v>1</v>
      </c>
      <c r="K56" s="11">
        <v>0.6111111044883728</v>
      </c>
      <c r="L56" s="11">
        <v>0.45098039507865906</v>
      </c>
      <c r="M56" s="11">
        <v>0.4117647111415863</v>
      </c>
      <c r="N56" s="11">
        <v>0.43137255311012268</v>
      </c>
      <c r="O56" s="11">
        <v>0.37254902720451355</v>
      </c>
      <c r="P56" s="11">
        <v>0.4117647111415863</v>
      </c>
      <c r="Q56" s="11">
        <v>0</v>
      </c>
      <c r="R56" s="11">
        <v>2.777777798473835E-2</v>
      </c>
      <c r="S56" s="11">
        <v>9.8039217293262482E-2</v>
      </c>
      <c r="T56" s="11">
        <v>5.55555559694767E-2</v>
      </c>
      <c r="U56" s="11">
        <v>2.777777798473835E-2</v>
      </c>
      <c r="V56" s="1" t="s">
        <v>124</v>
      </c>
    </row>
    <row r="57" spans="1:22" x14ac:dyDescent="0.15">
      <c r="A57" s="1" t="s">
        <v>113</v>
      </c>
      <c r="B57" s="12">
        <v>7.4514102935791016</v>
      </c>
      <c r="C57" s="10">
        <v>10</v>
      </c>
      <c r="D57" s="11">
        <v>2.380952425301075E-2</v>
      </c>
      <c r="E57" s="10">
        <v>10</v>
      </c>
      <c r="F57" s="11">
        <v>0.6388888955116272</v>
      </c>
      <c r="G57" s="11">
        <v>0.97619044780731201</v>
      </c>
      <c r="H57" s="11">
        <v>0.9047619104385376</v>
      </c>
      <c r="I57" s="11">
        <v>0.83333331346511841</v>
      </c>
      <c r="J57" s="11">
        <v>0.8095238208770752</v>
      </c>
      <c r="K57" s="11">
        <v>0.73809522390365601</v>
      </c>
      <c r="L57" s="11">
        <v>0.43283581733703613</v>
      </c>
      <c r="M57" s="11">
        <v>0.38805970549583435</v>
      </c>
      <c r="N57" s="11">
        <v>0.43283581733703613</v>
      </c>
      <c r="O57" s="11">
        <v>0.41791045665740967</v>
      </c>
      <c r="P57" s="11">
        <v>0.43283581733703613</v>
      </c>
      <c r="Q57" s="11">
        <v>8.1081077456474304E-2</v>
      </c>
      <c r="R57" s="11">
        <v>0.31428572535514832</v>
      </c>
      <c r="S57" s="11">
        <v>0.16417910158634186</v>
      </c>
      <c r="T57" s="11">
        <v>0.1190476194024086</v>
      </c>
      <c r="U57" s="11">
        <v>2.380952425301075E-2</v>
      </c>
      <c r="V57" s="1" t="s">
        <v>123</v>
      </c>
    </row>
    <row r="58" spans="1:22" x14ac:dyDescent="0.15">
      <c r="A58" s="1" t="s">
        <v>114</v>
      </c>
      <c r="B58" s="12">
        <v>7.0356721878051758</v>
      </c>
      <c r="C58" s="10">
        <v>7</v>
      </c>
      <c r="D58" s="11">
        <v>1.7241379246115685E-2</v>
      </c>
      <c r="E58" s="10">
        <v>7</v>
      </c>
      <c r="F58" s="11">
        <v>0.3333333432674408</v>
      </c>
      <c r="G58" s="11">
        <v>0.875</v>
      </c>
      <c r="H58" s="11">
        <v>0.59649121761322021</v>
      </c>
      <c r="I58" s="11">
        <v>0.57894736528396606</v>
      </c>
      <c r="J58" s="11">
        <v>0.77192980051040649</v>
      </c>
      <c r="K58" s="11">
        <v>0.29310345649719238</v>
      </c>
      <c r="L58" s="11">
        <v>0.47826087474822998</v>
      </c>
      <c r="M58" s="11">
        <v>0.44565218687057495</v>
      </c>
      <c r="N58" s="11">
        <v>0.46739131212234497</v>
      </c>
      <c r="O58" s="11">
        <v>0.46739131212234497</v>
      </c>
      <c r="P58" s="11">
        <v>0.44565218687057495</v>
      </c>
      <c r="Q58" s="11">
        <v>3.4482758492231369E-2</v>
      </c>
      <c r="R58" s="11">
        <v>7.5471699237823486E-2</v>
      </c>
      <c r="S58" s="11">
        <v>0.25</v>
      </c>
      <c r="T58" s="11">
        <v>5.1724139600992203E-2</v>
      </c>
      <c r="U58" s="11">
        <v>0</v>
      </c>
      <c r="V58" s="1" t="s">
        <v>125</v>
      </c>
    </row>
    <row r="59" spans="1:22" x14ac:dyDescent="0.15">
      <c r="A59" s="1" t="s">
        <v>115</v>
      </c>
      <c r="B59" s="12">
        <v>7.3768310546875</v>
      </c>
      <c r="C59" s="10">
        <v>7</v>
      </c>
      <c r="D59" s="11">
        <v>0.11764705926179886</v>
      </c>
      <c r="E59" s="10">
        <v>7</v>
      </c>
      <c r="F59" s="11">
        <v>0.65217393636703491</v>
      </c>
      <c r="G59" s="11">
        <v>0.85294115543365479</v>
      </c>
      <c r="H59" s="11">
        <v>0.82352942228317261</v>
      </c>
      <c r="I59" s="11">
        <v>0.70588237047195435</v>
      </c>
      <c r="J59" s="11">
        <v>0.64705884456634521</v>
      </c>
      <c r="K59" s="11">
        <v>0.55882352590560913</v>
      </c>
      <c r="L59" s="11">
        <v>0.56451612710952759</v>
      </c>
      <c r="M59" s="11">
        <v>0.5161290168762207</v>
      </c>
      <c r="N59" s="11">
        <v>0.56451612710952759</v>
      </c>
      <c r="O59" s="11">
        <v>0.5161290168762207</v>
      </c>
      <c r="P59" s="11">
        <v>0.56451612710952759</v>
      </c>
      <c r="Q59" s="11">
        <v>0.1304347813129425</v>
      </c>
      <c r="R59" s="11">
        <v>0.1304347813129425</v>
      </c>
      <c r="S59" s="11">
        <v>0.17741934955120087</v>
      </c>
      <c r="T59" s="11">
        <v>8.8235296308994293E-2</v>
      </c>
      <c r="U59" s="11">
        <v>5.8823529630899429E-2</v>
      </c>
      <c r="V59" s="1" t="s">
        <v>121</v>
      </c>
    </row>
    <row r="60" spans="1:22" x14ac:dyDescent="0.15">
      <c r="A60" s="1" t="s">
        <v>116</v>
      </c>
      <c r="B60" s="12">
        <v>8.0218315124511719</v>
      </c>
      <c r="C60" s="10">
        <v>7</v>
      </c>
      <c r="D60" s="11">
        <v>0</v>
      </c>
      <c r="E60" s="10">
        <v>4</v>
      </c>
      <c r="F60" s="11">
        <v>0.81081080436706543</v>
      </c>
      <c r="G60" s="11">
        <v>0.68421053886413574</v>
      </c>
      <c r="H60" s="11">
        <v>0.84210526943206787</v>
      </c>
      <c r="I60" s="11">
        <v>0.5</v>
      </c>
      <c r="J60" s="11">
        <v>0.84210526943206787</v>
      </c>
      <c r="K60" s="11">
        <v>0.81578946113586426</v>
      </c>
      <c r="L60" s="11">
        <v>0.45901638269424438</v>
      </c>
      <c r="M60" s="11">
        <v>0.45901638269424438</v>
      </c>
      <c r="N60" s="11">
        <v>0.44262295961380005</v>
      </c>
      <c r="O60" s="11">
        <v>0.47540983557701111</v>
      </c>
      <c r="P60" s="11">
        <v>0.47540983557701111</v>
      </c>
      <c r="Q60" s="11">
        <v>2.6315789669752121E-2</v>
      </c>
      <c r="R60" s="11">
        <v>7.8947365283966064E-2</v>
      </c>
      <c r="S60" s="11">
        <v>4.9180328845977783E-2</v>
      </c>
      <c r="T60" s="11">
        <v>0.15789473056793213</v>
      </c>
      <c r="U60" s="11">
        <v>5.2631579339504242E-2</v>
      </c>
      <c r="V60" s="1" t="s">
        <v>121</v>
      </c>
    </row>
    <row r="61" spans="1:22" x14ac:dyDescent="0.15">
      <c r="A61" s="1" t="s">
        <v>117</v>
      </c>
      <c r="B61" s="12">
        <v>7.454704761505127</v>
      </c>
      <c r="C61" s="10">
        <v>5</v>
      </c>
      <c r="D61" s="11">
        <v>4.444444552063942E-2</v>
      </c>
      <c r="E61" s="10">
        <v>3</v>
      </c>
      <c r="F61" s="11">
        <v>0.40540540218353271</v>
      </c>
      <c r="G61" s="11">
        <v>0.83333331346511841</v>
      </c>
      <c r="H61" s="11">
        <v>0.78571426868438721</v>
      </c>
      <c r="I61" s="11">
        <v>0.71428573131561279</v>
      </c>
      <c r="J61" s="11">
        <v>0.8095238208770752</v>
      </c>
      <c r="K61" s="11">
        <v>0.66666668653488159</v>
      </c>
      <c r="L61" s="11">
        <v>0.40229883790016174</v>
      </c>
      <c r="M61" s="11">
        <v>0.34482759237289429</v>
      </c>
      <c r="N61" s="11">
        <v>0.37931033968925476</v>
      </c>
      <c r="O61" s="11">
        <v>0.37931033968925476</v>
      </c>
      <c r="P61" s="11">
        <v>0.40229883790016174</v>
      </c>
      <c r="Q61" s="11">
        <v>5.000000074505806E-2</v>
      </c>
      <c r="R61" s="11">
        <v>0.1428571492433548</v>
      </c>
      <c r="S61" s="11">
        <v>0.12941177189350128</v>
      </c>
      <c r="T61" s="11">
        <v>2.2727273404598236E-2</v>
      </c>
      <c r="U61" s="11">
        <v>0</v>
      </c>
      <c r="V61" s="1" t="s">
        <v>123</v>
      </c>
    </row>
    <row r="62" spans="1:22" x14ac:dyDescent="0.15">
      <c r="A62" s="1" t="s">
        <v>118</v>
      </c>
      <c r="B62" s="12">
        <v>7.3892669677734375</v>
      </c>
      <c r="C62" s="10">
        <v>7</v>
      </c>
      <c r="D62" s="11">
        <v>2.7027027681469917E-2</v>
      </c>
      <c r="E62" s="10">
        <v>6</v>
      </c>
      <c r="F62" s="11">
        <v>0.27777779102325439</v>
      </c>
      <c r="G62" s="11">
        <v>1</v>
      </c>
      <c r="H62" s="11">
        <v>0.94594591856002808</v>
      </c>
      <c r="I62" s="11">
        <v>0.67567569017410278</v>
      </c>
      <c r="J62" s="11">
        <v>0.70270270109176636</v>
      </c>
      <c r="K62" s="11">
        <v>0.32432430982589722</v>
      </c>
      <c r="L62" s="11">
        <v>0.57377046346664429</v>
      </c>
      <c r="M62" s="11">
        <v>0.49180328845977783</v>
      </c>
      <c r="N62" s="11">
        <v>0.55737704038619995</v>
      </c>
      <c r="O62" s="11">
        <v>0.55737704038619995</v>
      </c>
      <c r="P62" s="11">
        <v>0.55737704038619995</v>
      </c>
      <c r="Q62" s="11">
        <v>5.55555559694767E-2</v>
      </c>
      <c r="R62" s="11">
        <v>0.1666666716337204</v>
      </c>
      <c r="S62" s="11">
        <v>0.21311475336551666</v>
      </c>
      <c r="T62" s="11">
        <v>2.7027027681469917E-2</v>
      </c>
      <c r="U62" s="11">
        <v>0</v>
      </c>
      <c r="V62" s="1" t="s">
        <v>121</v>
      </c>
    </row>
    <row r="63" spans="1:22" x14ac:dyDescent="0.15">
      <c r="A63" s="1" t="s">
        <v>119</v>
      </c>
      <c r="B63" s="12">
        <v>7.3207812309265137</v>
      </c>
      <c r="C63" s="10">
        <v>14</v>
      </c>
      <c r="D63" s="11">
        <v>1.9999999552965164E-2</v>
      </c>
      <c r="E63" s="10">
        <v>8.5</v>
      </c>
      <c r="F63" s="11">
        <v>0.56000000238418579</v>
      </c>
      <c r="G63" s="11">
        <v>1</v>
      </c>
      <c r="H63" s="11">
        <v>0.79166668653488159</v>
      </c>
      <c r="I63" s="11">
        <v>0.79166668653488159</v>
      </c>
      <c r="J63" s="11">
        <v>0.79166668653488159</v>
      </c>
      <c r="K63" s="11">
        <v>0.40000000596046448</v>
      </c>
      <c r="L63" s="11">
        <v>0.46226415038108826</v>
      </c>
      <c r="M63" s="11">
        <v>0.41509434580802917</v>
      </c>
      <c r="N63" s="11">
        <v>0.44339624047279358</v>
      </c>
      <c r="O63" s="11">
        <v>0.39622640609741211</v>
      </c>
      <c r="P63" s="11">
        <v>0.39622640609741211</v>
      </c>
      <c r="Q63" s="11">
        <v>0</v>
      </c>
      <c r="R63" s="11">
        <v>0.125</v>
      </c>
      <c r="S63" s="11">
        <v>0.10476190596818924</v>
      </c>
      <c r="T63" s="11">
        <v>0.10000000149011612</v>
      </c>
      <c r="U63" s="11">
        <v>0</v>
      </c>
      <c r="V63" s="1" t="s">
        <v>124</v>
      </c>
    </row>
    <row r="64" spans="1:22" x14ac:dyDescent="0.15">
      <c r="A64" s="4" t="s">
        <v>120</v>
      </c>
      <c r="B64" s="42">
        <v>7.5488224029541016</v>
      </c>
      <c r="C64" s="43">
        <v>7</v>
      </c>
      <c r="D64" s="44">
        <v>2.222222276031971E-2</v>
      </c>
      <c r="E64" s="43">
        <v>3.25</v>
      </c>
      <c r="F64" s="44">
        <v>0.71875</v>
      </c>
      <c r="G64" s="44">
        <v>0.88636362552642822</v>
      </c>
      <c r="H64" s="44">
        <v>0.77272725105285645</v>
      </c>
      <c r="I64" s="44">
        <v>0.77272725105285645</v>
      </c>
      <c r="J64" s="44">
        <v>0.74418604373931885</v>
      </c>
      <c r="K64" s="44">
        <v>0.60000002384185791</v>
      </c>
      <c r="L64" s="44">
        <v>0.41346153616905212</v>
      </c>
      <c r="M64" s="44">
        <v>0.36538460850715637</v>
      </c>
      <c r="N64" s="44">
        <v>0.38461539149284363</v>
      </c>
      <c r="O64" s="44">
        <v>0.38461539149284363</v>
      </c>
      <c r="P64" s="44">
        <v>0.36538460850715637</v>
      </c>
      <c r="Q64" s="44">
        <v>3.3333335071802139E-2</v>
      </c>
      <c r="R64" s="44">
        <v>0.13793103396892548</v>
      </c>
      <c r="S64" s="44">
        <v>0.14563107490539551</v>
      </c>
      <c r="T64" s="44">
        <v>8.8888891041278839E-2</v>
      </c>
      <c r="U64" s="44">
        <v>4.444444552063942E-2</v>
      </c>
      <c r="V64" s="4" t="s">
        <v>123</v>
      </c>
    </row>
    <row r="66" spans="1:21" x14ac:dyDescent="0.15">
      <c r="A66" s="8" t="str">
        <f>'Tổng hợp'!A66</f>
        <v>Yên Bái</v>
      </c>
      <c r="B66" s="9">
        <f>SUMIF($A$2:$A$64,$A$66,B2:B64)</f>
        <v>7.5488224029541016</v>
      </c>
      <c r="C66" s="9">
        <f t="shared" ref="C66:D66" si="0">SUMIF($A$2:$A$64,$A$66,C2:C64)</f>
        <v>7</v>
      </c>
      <c r="D66" s="14">
        <f t="shared" si="0"/>
        <v>2.222222276031971E-2</v>
      </c>
      <c r="E66" s="16">
        <f t="shared" ref="E66:U66" si="1">SUMIF($A$2:$A$64,$A$66,E2:E64)</f>
        <v>3.25</v>
      </c>
      <c r="F66" s="14">
        <f t="shared" si="1"/>
        <v>0.71875</v>
      </c>
      <c r="G66" s="14">
        <f t="shared" si="1"/>
        <v>0.88636362552642822</v>
      </c>
      <c r="H66" s="14">
        <f t="shared" si="1"/>
        <v>0.77272725105285645</v>
      </c>
      <c r="I66" s="14">
        <f t="shared" si="1"/>
        <v>0.77272725105285645</v>
      </c>
      <c r="J66" s="14">
        <f t="shared" si="1"/>
        <v>0.74418604373931885</v>
      </c>
      <c r="K66" s="14">
        <f t="shared" si="1"/>
        <v>0.60000002384185791</v>
      </c>
      <c r="L66" s="14">
        <f t="shared" si="1"/>
        <v>0.41346153616905212</v>
      </c>
      <c r="M66" s="14">
        <f t="shared" si="1"/>
        <v>0.36538460850715637</v>
      </c>
      <c r="N66" s="14">
        <f>SUMIF($A$2:$A$64,$A$66,N2:N64)</f>
        <v>0.38461539149284363</v>
      </c>
      <c r="O66" s="14">
        <f t="shared" si="1"/>
        <v>0.38461539149284363</v>
      </c>
      <c r="P66" s="14">
        <f t="shared" si="1"/>
        <v>0.36538460850715637</v>
      </c>
      <c r="Q66" s="14">
        <f t="shared" si="1"/>
        <v>3.3333335071802139E-2</v>
      </c>
      <c r="R66" s="14">
        <f t="shared" si="1"/>
        <v>0.13793103396892548</v>
      </c>
      <c r="S66" s="14">
        <f t="shared" si="1"/>
        <v>0.14563107490539551</v>
      </c>
      <c r="T66" s="14">
        <f t="shared" si="1"/>
        <v>8.8888891041278839E-2</v>
      </c>
      <c r="U66" s="14">
        <f t="shared" si="1"/>
        <v>4.444444552063942E-2</v>
      </c>
    </row>
    <row r="67" spans="1:21" x14ac:dyDescent="0.15">
      <c r="A67" s="6" t="s">
        <v>0</v>
      </c>
      <c r="B67" s="7">
        <f t="shared" ref="B67:C67" si="2">MIN(B2:B64)</f>
        <v>6.5662212371826172</v>
      </c>
      <c r="C67" s="13">
        <f t="shared" si="2"/>
        <v>3</v>
      </c>
      <c r="D67" s="15">
        <f t="shared" ref="D67:U67" si="3">MIN(D2:D64)</f>
        <v>0</v>
      </c>
      <c r="E67" s="17">
        <f t="shared" si="3"/>
        <v>2</v>
      </c>
      <c r="F67" s="15">
        <f t="shared" si="3"/>
        <v>0.15555556118488312</v>
      </c>
      <c r="G67" s="15">
        <f t="shared" si="3"/>
        <v>0.5151515007019043</v>
      </c>
      <c r="H67" s="15">
        <f t="shared" si="3"/>
        <v>0.47222220897674561</v>
      </c>
      <c r="I67" s="15">
        <f t="shared" si="3"/>
        <v>0.375</v>
      </c>
      <c r="J67" s="15">
        <f t="shared" si="3"/>
        <v>0.15625</v>
      </c>
      <c r="K67" s="15">
        <f t="shared" si="3"/>
        <v>0.10869564861059189</v>
      </c>
      <c r="L67" s="15">
        <f t="shared" si="3"/>
        <v>0.2291666716337204</v>
      </c>
      <c r="M67" s="15">
        <f t="shared" si="3"/>
        <v>0.2291666716337204</v>
      </c>
      <c r="N67" s="15">
        <f t="shared" si="3"/>
        <v>0.2395833283662796</v>
      </c>
      <c r="O67" s="15">
        <f t="shared" si="3"/>
        <v>0.21875</v>
      </c>
      <c r="P67" s="15">
        <f t="shared" si="3"/>
        <v>0.21875</v>
      </c>
      <c r="Q67" s="15">
        <f t="shared" si="3"/>
        <v>0</v>
      </c>
      <c r="R67" s="15">
        <f t="shared" si="3"/>
        <v>0</v>
      </c>
      <c r="S67" s="15">
        <f t="shared" si="3"/>
        <v>4.6296294778585434E-2</v>
      </c>
      <c r="T67" s="15">
        <f t="shared" si="3"/>
        <v>0</v>
      </c>
      <c r="U67" s="15">
        <f t="shared" si="3"/>
        <v>0</v>
      </c>
    </row>
    <row r="68" spans="1:21" x14ac:dyDescent="0.15">
      <c r="A68" s="6" t="s">
        <v>1</v>
      </c>
      <c r="B68" s="7">
        <f t="shared" ref="B68:C68" si="4">MEDIAN(B2:B64)</f>
        <v>7.3207812309265137</v>
      </c>
      <c r="C68" s="13">
        <f t="shared" si="4"/>
        <v>7</v>
      </c>
      <c r="D68" s="15">
        <f t="shared" ref="D68:U68" si="5">MEDIAN(D2:D64)</f>
        <v>5.8823529630899429E-2</v>
      </c>
      <c r="E68" s="17">
        <f t="shared" si="5"/>
        <v>7</v>
      </c>
      <c r="F68" s="15">
        <f t="shared" si="5"/>
        <v>0.51428574323654175</v>
      </c>
      <c r="G68" s="15">
        <f t="shared" si="5"/>
        <v>0.94117647409439087</v>
      </c>
      <c r="H68" s="15">
        <f t="shared" si="5"/>
        <v>0.84210526943206787</v>
      </c>
      <c r="I68" s="15">
        <f t="shared" si="5"/>
        <v>0.80000001192092896</v>
      </c>
      <c r="J68" s="15">
        <f t="shared" si="5"/>
        <v>0.75609755516052246</v>
      </c>
      <c r="K68" s="15">
        <f t="shared" si="5"/>
        <v>0.55882352590560913</v>
      </c>
      <c r="L68" s="15">
        <f t="shared" si="5"/>
        <v>0.45588234066963196</v>
      </c>
      <c r="M68" s="15">
        <f t="shared" si="5"/>
        <v>0.41509434580802917</v>
      </c>
      <c r="N68" s="15">
        <f t="shared" si="5"/>
        <v>0.43333333730697632</v>
      </c>
      <c r="O68" s="15">
        <f t="shared" si="5"/>
        <v>0.42222222685813904</v>
      </c>
      <c r="P68" s="15">
        <f t="shared" si="5"/>
        <v>0.42647057771682739</v>
      </c>
      <c r="Q68" s="15">
        <f t="shared" si="5"/>
        <v>3.0303031206130981E-2</v>
      </c>
      <c r="R68" s="15">
        <f t="shared" si="5"/>
        <v>7.5471699237823486E-2</v>
      </c>
      <c r="S68" s="15">
        <f t="shared" si="5"/>
        <v>0.12941177189350128</v>
      </c>
      <c r="T68" s="15">
        <f t="shared" si="5"/>
        <v>8.8235296308994293E-2</v>
      </c>
      <c r="U68" s="15">
        <f t="shared" si="5"/>
        <v>2.1739130839705467E-2</v>
      </c>
    </row>
    <row r="69" spans="1:21" x14ac:dyDescent="0.15">
      <c r="A69" s="6" t="s">
        <v>2</v>
      </c>
      <c r="B69" s="7">
        <f t="shared" ref="B69:C69" si="6">MAX(B2:B64)</f>
        <v>8.2041959762573242</v>
      </c>
      <c r="C69" s="13">
        <f t="shared" si="6"/>
        <v>14</v>
      </c>
      <c r="D69" s="15">
        <f t="shared" ref="D69:U69" si="7">MAX(D2:D64)</f>
        <v>0.1388888955116272</v>
      </c>
      <c r="E69" s="17">
        <f t="shared" si="7"/>
        <v>17</v>
      </c>
      <c r="F69" s="15">
        <f t="shared" si="7"/>
        <v>0.81081080436706543</v>
      </c>
      <c r="G69" s="15">
        <f t="shared" si="7"/>
        <v>1</v>
      </c>
      <c r="H69" s="15">
        <f t="shared" si="7"/>
        <v>1</v>
      </c>
      <c r="I69" s="15">
        <f t="shared" si="7"/>
        <v>1</v>
      </c>
      <c r="J69" s="15">
        <f t="shared" si="7"/>
        <v>1</v>
      </c>
      <c r="K69" s="15">
        <f t="shared" si="7"/>
        <v>0.91428571939468384</v>
      </c>
      <c r="L69" s="15">
        <f t="shared" si="7"/>
        <v>0.6239316463470459</v>
      </c>
      <c r="M69" s="15">
        <f t="shared" si="7"/>
        <v>0.58974361419677734</v>
      </c>
      <c r="N69" s="15">
        <f t="shared" si="7"/>
        <v>0.65811967849731445</v>
      </c>
      <c r="O69" s="15">
        <f t="shared" si="7"/>
        <v>0.55737704038619995</v>
      </c>
      <c r="P69" s="15">
        <f t="shared" si="7"/>
        <v>0.56451612710952759</v>
      </c>
      <c r="Q69" s="15">
        <f t="shared" si="7"/>
        <v>0.16393442451953888</v>
      </c>
      <c r="R69" s="15">
        <f t="shared" si="7"/>
        <v>0.4523809552192688</v>
      </c>
      <c r="S69" s="15">
        <f t="shared" si="7"/>
        <v>0.25</v>
      </c>
      <c r="T69" s="15">
        <f t="shared" si="7"/>
        <v>0.27272728085517883</v>
      </c>
      <c r="U69" s="15">
        <f t="shared" si="7"/>
        <v>0.11428571492433548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3" width="16.5" style="1" customWidth="1"/>
    <col min="4" max="4" width="25" style="1" customWidth="1"/>
    <col min="5" max="5" width="16.5" style="1" customWidth="1"/>
    <col min="6" max="6" width="19.1640625" style="1" customWidth="1"/>
    <col min="7" max="7" width="21.1640625" style="1" customWidth="1"/>
    <col min="8" max="8" width="31.33203125" style="1" customWidth="1"/>
    <col min="9" max="9" width="27.83203125" style="1" customWidth="1"/>
    <col min="10" max="10" width="24" style="1" customWidth="1"/>
    <col min="11" max="11" width="19.83203125" style="1" customWidth="1"/>
    <col min="12" max="12" width="21" style="1" customWidth="1"/>
    <col min="13" max="13" width="26.6640625" style="1" customWidth="1"/>
    <col min="14" max="14" width="26.1640625" style="1" customWidth="1"/>
    <col min="15" max="15" width="29.1640625" style="1" customWidth="1"/>
    <col min="16" max="16" width="26.33203125" style="1" customWidth="1"/>
    <col min="17" max="17" width="33.1640625" style="1" customWidth="1"/>
    <col min="18" max="16384" width="8.6640625" style="1"/>
  </cols>
  <sheetData>
    <row r="1" spans="1:17" ht="47" customHeight="1" x14ac:dyDescent="0.15">
      <c r="A1" s="20" t="s">
        <v>3</v>
      </c>
      <c r="B1" s="21" t="s">
        <v>11</v>
      </c>
      <c r="C1" s="20" t="s">
        <v>16</v>
      </c>
      <c r="D1" s="20" t="s">
        <v>175</v>
      </c>
      <c r="E1" s="20" t="s">
        <v>176</v>
      </c>
      <c r="F1" s="20" t="s">
        <v>177</v>
      </c>
      <c r="G1" s="20" t="s">
        <v>17</v>
      </c>
      <c r="H1" s="20" t="s">
        <v>178</v>
      </c>
      <c r="I1" s="20" t="s">
        <v>179</v>
      </c>
      <c r="J1" s="20" t="s">
        <v>180</v>
      </c>
      <c r="K1" s="20" t="s">
        <v>181</v>
      </c>
      <c r="L1" s="20" t="s">
        <v>182</v>
      </c>
      <c r="M1" s="20" t="s">
        <v>183</v>
      </c>
      <c r="N1" s="20" t="s">
        <v>186</v>
      </c>
      <c r="O1" s="20" t="s">
        <v>184</v>
      </c>
      <c r="P1" s="20" t="s">
        <v>185</v>
      </c>
      <c r="Q1" s="25" t="s">
        <v>56</v>
      </c>
    </row>
    <row r="2" spans="1:17" x14ac:dyDescent="0.15">
      <c r="A2" s="1" t="s">
        <v>58</v>
      </c>
      <c r="B2" s="12">
        <v>7.0868868827819824</v>
      </c>
      <c r="C2" s="10">
        <v>25</v>
      </c>
      <c r="D2" s="11">
        <v>0.40697672963142395</v>
      </c>
      <c r="E2" s="11">
        <v>6.5217390656471252E-2</v>
      </c>
      <c r="F2" s="11">
        <v>2.1739130839705467E-2</v>
      </c>
      <c r="G2" s="11">
        <v>8.6956523358821869E-2</v>
      </c>
      <c r="H2" s="11">
        <v>0.52941179275512695</v>
      </c>
      <c r="I2" s="11">
        <v>0.43529412150382996</v>
      </c>
      <c r="J2" s="11">
        <v>0.364705890417099</v>
      </c>
      <c r="K2" s="2">
        <v>1.7586207389831543</v>
      </c>
      <c r="L2" s="11">
        <v>0.1071428582072258</v>
      </c>
      <c r="M2" s="11">
        <v>0.80000001192092896</v>
      </c>
      <c r="N2" s="11">
        <v>0.60465115308761597</v>
      </c>
      <c r="O2" s="11">
        <v>0.18181818723678589</v>
      </c>
      <c r="P2" s="11">
        <v>0.47058823704719543</v>
      </c>
      <c r="Q2" s="1" t="s">
        <v>121</v>
      </c>
    </row>
    <row r="3" spans="1:17" x14ac:dyDescent="0.15">
      <c r="A3" s="1" t="s">
        <v>59</v>
      </c>
      <c r="B3" s="12">
        <v>7.159883975982666</v>
      </c>
      <c r="C3" s="10">
        <v>30</v>
      </c>
      <c r="D3" s="11">
        <v>0.52760738134384155</v>
      </c>
      <c r="E3" s="11">
        <v>0.11206896603107452</v>
      </c>
      <c r="F3" s="11">
        <v>0.12068965286016464</v>
      </c>
      <c r="G3" s="11">
        <v>0.16379310190677643</v>
      </c>
      <c r="H3" s="11">
        <v>0.5245901346206665</v>
      </c>
      <c r="I3" s="11">
        <v>0.4375</v>
      </c>
      <c r="J3" s="11">
        <v>0.40000000596046448</v>
      </c>
      <c r="K3" s="2">
        <v>1.6176470518112183</v>
      </c>
      <c r="L3" s="11">
        <v>0.32352942228317261</v>
      </c>
      <c r="M3" s="11">
        <v>0.76623374223709106</v>
      </c>
      <c r="N3" s="11">
        <v>0.61874997615814209</v>
      </c>
      <c r="O3" s="11">
        <v>0.25</v>
      </c>
      <c r="P3" s="11">
        <v>0.55737704038619995</v>
      </c>
      <c r="Q3" s="1" t="s">
        <v>122</v>
      </c>
    </row>
    <row r="4" spans="1:17" x14ac:dyDescent="0.15">
      <c r="A4" s="1" t="s">
        <v>60</v>
      </c>
      <c r="B4" s="12">
        <v>6.8558063507080078</v>
      </c>
      <c r="C4" s="10">
        <v>30</v>
      </c>
      <c r="D4" s="11">
        <v>0.68181818723678589</v>
      </c>
      <c r="E4" s="11">
        <v>0.11428571492433548</v>
      </c>
      <c r="F4" s="11">
        <v>6.6666670143604279E-2</v>
      </c>
      <c r="G4" s="11">
        <v>6.6666670143604279E-2</v>
      </c>
      <c r="H4" s="11">
        <v>0.66101694107055664</v>
      </c>
      <c r="I4" s="11">
        <v>0.5</v>
      </c>
      <c r="J4" s="11">
        <v>0.40625</v>
      </c>
      <c r="K4" s="2">
        <v>1.884615421295166</v>
      </c>
      <c r="L4" s="11">
        <v>0.1304347813129425</v>
      </c>
      <c r="M4" s="11">
        <v>0.79838711023330688</v>
      </c>
      <c r="N4" s="11">
        <v>0.54263567924499512</v>
      </c>
      <c r="O4" s="11">
        <v>0.2800000011920929</v>
      </c>
      <c r="P4" s="11">
        <v>0.79661017656326294</v>
      </c>
      <c r="Q4" s="1" t="s">
        <v>123</v>
      </c>
    </row>
    <row r="5" spans="1:17" x14ac:dyDescent="0.15">
      <c r="A5" s="1" t="s">
        <v>61</v>
      </c>
      <c r="B5" s="12">
        <v>6.3114118576049805</v>
      </c>
      <c r="C5" s="10">
        <v>15</v>
      </c>
      <c r="D5" s="11">
        <v>0.56818181276321411</v>
      </c>
      <c r="E5" s="11">
        <v>0.11290322244167328</v>
      </c>
      <c r="F5" s="11">
        <v>0.11290322244167328</v>
      </c>
      <c r="G5" s="11">
        <v>0.1587301641702652</v>
      </c>
      <c r="H5" s="11">
        <v>0.60465115308761597</v>
      </c>
      <c r="I5" s="11">
        <v>0.4523809552192688</v>
      </c>
      <c r="J5" s="11">
        <v>0.3571428656578064</v>
      </c>
      <c r="K5" s="2">
        <v>2.047619104385376</v>
      </c>
      <c r="L5" s="11">
        <v>0.25</v>
      </c>
      <c r="M5" s="11">
        <v>0.70588237047195435</v>
      </c>
      <c r="N5" s="11">
        <v>0.48809522390365601</v>
      </c>
      <c r="O5" s="11">
        <v>0.380952388048172</v>
      </c>
      <c r="P5" s="11">
        <v>0.88372093439102173</v>
      </c>
      <c r="Q5" s="1" t="s">
        <v>123</v>
      </c>
    </row>
    <row r="6" spans="1:17" x14ac:dyDescent="0.15">
      <c r="A6" s="1" t="s">
        <v>62</v>
      </c>
      <c r="B6" s="12">
        <v>6.6607608795166016</v>
      </c>
      <c r="C6" s="10">
        <v>12.5</v>
      </c>
      <c r="D6" s="11">
        <v>0.46835443377494812</v>
      </c>
      <c r="E6" s="11">
        <v>0.13333334028720856</v>
      </c>
      <c r="F6" s="11">
        <v>0.13333334028720856</v>
      </c>
      <c r="G6" s="11">
        <v>0.15555556118488312</v>
      </c>
      <c r="H6" s="11">
        <v>0.71875</v>
      </c>
      <c r="I6" s="11">
        <v>0.5138888955116272</v>
      </c>
      <c r="J6" s="11">
        <v>0.3194444477558136</v>
      </c>
      <c r="K6" s="2">
        <v>1.7878787517547607</v>
      </c>
      <c r="L6" s="11">
        <v>0.21875</v>
      </c>
      <c r="M6" s="11">
        <v>0.79220777750015259</v>
      </c>
      <c r="N6" s="11">
        <v>0.56164383888244629</v>
      </c>
      <c r="O6" s="11">
        <v>0.26666668057441711</v>
      </c>
      <c r="P6" s="11">
        <v>0.9375</v>
      </c>
      <c r="Q6" s="1" t="s">
        <v>121</v>
      </c>
    </row>
    <row r="7" spans="1:17" x14ac:dyDescent="0.15">
      <c r="A7" s="1" t="s">
        <v>63</v>
      </c>
      <c r="B7" s="12">
        <v>6.9555282592773438</v>
      </c>
      <c r="C7" s="10">
        <v>27.5</v>
      </c>
      <c r="D7" s="11">
        <v>0.41874998807907104</v>
      </c>
      <c r="E7" s="11">
        <v>0.12222222238779068</v>
      </c>
      <c r="F7" s="11">
        <v>0.12222222238779068</v>
      </c>
      <c r="G7" s="11">
        <v>0.15555556118488312</v>
      </c>
      <c r="H7" s="11">
        <v>0.61904764175415039</v>
      </c>
      <c r="I7" s="11">
        <v>0.43243244290351868</v>
      </c>
      <c r="J7" s="11">
        <v>0.37837839126586914</v>
      </c>
      <c r="K7" s="2">
        <v>1.5806452035903931</v>
      </c>
      <c r="L7" s="11">
        <v>0.3928571343421936</v>
      </c>
      <c r="M7" s="11">
        <v>0.72916668653488159</v>
      </c>
      <c r="N7" s="11">
        <v>0.57432430982589722</v>
      </c>
      <c r="O7" s="11">
        <v>0.23255814611911774</v>
      </c>
      <c r="P7" s="11">
        <v>0.73015874624252319</v>
      </c>
      <c r="Q7" s="1" t="s">
        <v>124</v>
      </c>
    </row>
    <row r="8" spans="1:17" x14ac:dyDescent="0.15">
      <c r="A8" s="1" t="s">
        <v>64</v>
      </c>
      <c r="B8" s="12">
        <v>7.4815707206726074</v>
      </c>
      <c r="C8" s="10">
        <v>30</v>
      </c>
      <c r="D8" s="11">
        <v>0.3684210479259491</v>
      </c>
      <c r="E8" s="11">
        <v>0.30864197015762329</v>
      </c>
      <c r="F8" s="11">
        <v>0.19753086566925049</v>
      </c>
      <c r="G8" s="11">
        <v>0.17283950746059418</v>
      </c>
      <c r="H8" s="11">
        <v>0.58490568399429321</v>
      </c>
      <c r="I8" s="11">
        <v>0.34883719682693481</v>
      </c>
      <c r="J8" s="11">
        <v>0.41085270047187805</v>
      </c>
      <c r="K8" s="2">
        <v>1.5319149494171143</v>
      </c>
      <c r="L8" s="11">
        <v>0.5</v>
      </c>
      <c r="M8" s="11">
        <v>0.92622953653335571</v>
      </c>
      <c r="N8" s="11">
        <v>0.58914726972579956</v>
      </c>
      <c r="O8" s="11">
        <v>0.13333334028720856</v>
      </c>
      <c r="P8" s="11">
        <v>0.90566039085388184</v>
      </c>
      <c r="Q8" s="1" t="s">
        <v>121</v>
      </c>
    </row>
    <row r="9" spans="1:17" x14ac:dyDescent="0.15">
      <c r="A9" s="1" t="s">
        <v>65</v>
      </c>
      <c r="B9" s="12">
        <v>6.8376584053039551</v>
      </c>
      <c r="C9" s="10">
        <v>30</v>
      </c>
      <c r="D9" s="11">
        <v>0.51111114025115967</v>
      </c>
      <c r="E9" s="11">
        <v>0.14432989060878754</v>
      </c>
      <c r="F9" s="11">
        <v>0.11340206116437912</v>
      </c>
      <c r="G9" s="11">
        <v>0.18556700646877289</v>
      </c>
      <c r="H9" s="11">
        <v>0.63793104887008667</v>
      </c>
      <c r="I9" s="11">
        <v>0.43181818723678589</v>
      </c>
      <c r="J9" s="11">
        <v>0.3333333432674408</v>
      </c>
      <c r="K9" s="2">
        <v>1.6111111640930176</v>
      </c>
      <c r="L9" s="11">
        <v>0.3888888955116272</v>
      </c>
      <c r="M9" s="11">
        <v>0.72093021869659424</v>
      </c>
      <c r="N9" s="11">
        <v>0.56390976905822754</v>
      </c>
      <c r="O9" s="11">
        <v>0.30769231915473938</v>
      </c>
      <c r="P9" s="11">
        <v>0.81034481525421143</v>
      </c>
      <c r="Q9" s="1" t="s">
        <v>125</v>
      </c>
    </row>
    <row r="10" spans="1:17" x14ac:dyDescent="0.15">
      <c r="A10" s="1" t="s">
        <v>66</v>
      </c>
      <c r="B10" s="12">
        <v>6.7455015182495117</v>
      </c>
      <c r="C10" s="10">
        <v>30</v>
      </c>
      <c r="D10" s="11">
        <v>0.37058824300765991</v>
      </c>
      <c r="E10" s="11">
        <v>0.12765957415103912</v>
      </c>
      <c r="F10" s="11">
        <v>9.5744684338569641E-2</v>
      </c>
      <c r="G10" s="11">
        <v>0.24468085169792175</v>
      </c>
      <c r="H10" s="11">
        <v>0.65625</v>
      </c>
      <c r="I10" s="11">
        <v>0.41317364573478699</v>
      </c>
      <c r="J10" s="11">
        <v>0.39520958065986633</v>
      </c>
      <c r="K10" s="2">
        <v>1.674418568611145</v>
      </c>
      <c r="L10" s="11">
        <v>0.34146341681480408</v>
      </c>
      <c r="M10" s="11">
        <v>0.68831169605255127</v>
      </c>
      <c r="N10" s="11">
        <v>0.61904764175415039</v>
      </c>
      <c r="O10" s="11">
        <v>0.11627907305955887</v>
      </c>
      <c r="P10" s="11">
        <v>0.921875</v>
      </c>
      <c r="Q10" s="1" t="s">
        <v>122</v>
      </c>
    </row>
    <row r="11" spans="1:17" x14ac:dyDescent="0.15">
      <c r="A11" s="1" t="s">
        <v>67</v>
      </c>
      <c r="B11" s="12">
        <v>6.6773362159729004</v>
      </c>
      <c r="C11" s="10">
        <v>20</v>
      </c>
      <c r="D11" s="11">
        <v>0.38947367668151855</v>
      </c>
      <c r="E11" s="11">
        <v>0.13793103396892548</v>
      </c>
      <c r="F11" s="11">
        <v>0.10344827920198441</v>
      </c>
      <c r="G11" s="11">
        <v>0.29310345649719238</v>
      </c>
      <c r="H11" s="11">
        <v>0.53846156597137451</v>
      </c>
      <c r="I11" s="11">
        <v>0.5</v>
      </c>
      <c r="J11" s="11">
        <v>0.32978722453117371</v>
      </c>
      <c r="K11" s="2">
        <v>1.65625</v>
      </c>
      <c r="L11" s="11">
        <v>0.1875</v>
      </c>
      <c r="M11" s="11">
        <v>0.70588237047195435</v>
      </c>
      <c r="N11" s="11">
        <v>0.58510637283325195</v>
      </c>
      <c r="O11" s="11">
        <v>0.15384615957736969</v>
      </c>
      <c r="P11" s="11">
        <v>0.64102566242218018</v>
      </c>
      <c r="Q11" s="1" t="s">
        <v>122</v>
      </c>
    </row>
    <row r="12" spans="1:17" x14ac:dyDescent="0.15">
      <c r="A12" s="1" t="s">
        <v>68</v>
      </c>
      <c r="B12" s="12">
        <v>6.3546562194824219</v>
      </c>
      <c r="C12" s="10">
        <v>30</v>
      </c>
      <c r="D12" s="11">
        <v>0.33644860982894897</v>
      </c>
      <c r="E12" s="11">
        <v>0.18644067645072937</v>
      </c>
      <c r="F12" s="11">
        <v>0.18644067645072937</v>
      </c>
      <c r="G12" s="11">
        <v>0.20338982343673706</v>
      </c>
      <c r="H12" s="11">
        <v>0.73809522390365601</v>
      </c>
      <c r="I12" s="11">
        <v>0.54285717010498047</v>
      </c>
      <c r="J12" s="11">
        <v>0.45714285969734192</v>
      </c>
      <c r="K12" s="2">
        <v>1.5306122303009033</v>
      </c>
      <c r="L12" s="11">
        <v>0.28571429848670959</v>
      </c>
      <c r="M12" s="11">
        <v>0.67326730489730835</v>
      </c>
      <c r="N12" s="11">
        <v>0.60377359390258789</v>
      </c>
      <c r="O12" s="11">
        <v>0.25714287161827087</v>
      </c>
      <c r="P12" s="11">
        <v>0.73809522390365601</v>
      </c>
      <c r="Q12" s="1" t="s">
        <v>125</v>
      </c>
    </row>
    <row r="13" spans="1:17" x14ac:dyDescent="0.15">
      <c r="A13" s="1" t="s">
        <v>69</v>
      </c>
      <c r="B13" s="12">
        <v>7.0484747886657715</v>
      </c>
      <c r="C13" s="10">
        <v>15</v>
      </c>
      <c r="D13" s="11">
        <v>0.44086021184921265</v>
      </c>
      <c r="E13" s="11">
        <v>0.16981132328510284</v>
      </c>
      <c r="F13" s="11">
        <v>7.5471699237823486E-2</v>
      </c>
      <c r="G13" s="11">
        <v>0.1320754736661911</v>
      </c>
      <c r="H13" s="11">
        <v>0.55555558204650879</v>
      </c>
      <c r="I13" s="11">
        <v>0.40659341216087341</v>
      </c>
      <c r="J13" s="11">
        <v>0.31868132948875427</v>
      </c>
      <c r="K13" s="2">
        <v>1.4864864349365234</v>
      </c>
      <c r="L13" s="11">
        <v>0.31578946113586426</v>
      </c>
      <c r="M13" s="11">
        <v>0.71910113096237183</v>
      </c>
      <c r="N13" s="11">
        <v>0.60439562797546387</v>
      </c>
      <c r="O13" s="11">
        <v>0.1875</v>
      </c>
      <c r="P13" s="11">
        <v>0.8888888955116272</v>
      </c>
      <c r="Q13" s="1" t="s">
        <v>121</v>
      </c>
    </row>
    <row r="14" spans="1:17" x14ac:dyDescent="0.15">
      <c r="A14" s="1" t="s">
        <v>70</v>
      </c>
      <c r="B14" s="12">
        <v>7.1061296463012695</v>
      </c>
      <c r="C14" s="10">
        <v>22.5</v>
      </c>
      <c r="D14" s="11">
        <v>0.28947368264198303</v>
      </c>
      <c r="E14" s="11">
        <v>0.1320754736661911</v>
      </c>
      <c r="F14" s="11">
        <v>0.15094339847564697</v>
      </c>
      <c r="G14" s="11">
        <v>0.16981132328510284</v>
      </c>
      <c r="H14" s="11">
        <v>0.62790697813034058</v>
      </c>
      <c r="I14" s="11">
        <v>0.41818180680274963</v>
      </c>
      <c r="J14" s="11">
        <v>0.38181817531585693</v>
      </c>
      <c r="K14" s="2">
        <v>1.7058823108673096</v>
      </c>
      <c r="L14" s="11">
        <v>0.29411765933036804</v>
      </c>
      <c r="M14" s="11">
        <v>0.82242989540100098</v>
      </c>
      <c r="N14" s="11">
        <v>0.60909092426300049</v>
      </c>
      <c r="O14" s="11">
        <v>6.8965516984462738E-2</v>
      </c>
      <c r="P14" s="11">
        <v>0.72093021869659424</v>
      </c>
      <c r="Q14" s="1" t="s">
        <v>121</v>
      </c>
    </row>
    <row r="15" spans="1:17" x14ac:dyDescent="0.15">
      <c r="A15" s="1" t="s">
        <v>71</v>
      </c>
      <c r="B15" s="12">
        <v>5.8348550796508789</v>
      </c>
      <c r="C15" s="10">
        <v>15</v>
      </c>
      <c r="D15" s="11">
        <v>0.30708661675453186</v>
      </c>
      <c r="E15" s="11">
        <v>0.3333333432674408</v>
      </c>
      <c r="F15" s="11">
        <v>0.3333333432674408</v>
      </c>
      <c r="G15" s="11">
        <v>0.36231884360313416</v>
      </c>
      <c r="H15" s="11">
        <v>0.5283018946647644</v>
      </c>
      <c r="I15" s="11">
        <v>0.4841269850730896</v>
      </c>
      <c r="J15" s="11">
        <v>0.50793653726577759</v>
      </c>
      <c r="K15" s="2">
        <v>1.7575757503509521</v>
      </c>
      <c r="L15" s="11">
        <v>0.1875</v>
      </c>
      <c r="M15" s="11">
        <v>0.680672287940979</v>
      </c>
      <c r="N15" s="11">
        <v>0.579365074634552</v>
      </c>
      <c r="O15" s="11">
        <v>0.24390244483947754</v>
      </c>
      <c r="P15" s="11">
        <v>0.90566039085388184</v>
      </c>
      <c r="Q15" s="1" t="s">
        <v>123</v>
      </c>
    </row>
    <row r="16" spans="1:17" x14ac:dyDescent="0.15">
      <c r="A16" s="1" t="s">
        <v>72</v>
      </c>
      <c r="B16" s="12">
        <v>6.1576790809631348</v>
      </c>
      <c r="C16" s="10">
        <v>15</v>
      </c>
      <c r="D16" s="11">
        <v>0.31868132948875427</v>
      </c>
      <c r="E16" s="11">
        <v>0.31355932354927063</v>
      </c>
      <c r="F16" s="11">
        <v>0.16101695597171783</v>
      </c>
      <c r="G16" s="11">
        <v>0.38983049988746643</v>
      </c>
      <c r="H16" s="11">
        <v>0.53061223030090332</v>
      </c>
      <c r="I16" s="11">
        <v>0.43575417995452881</v>
      </c>
      <c r="J16" s="11">
        <v>0.37430167198181152</v>
      </c>
      <c r="K16" s="2">
        <v>1.7333333492279053</v>
      </c>
      <c r="L16" s="11">
        <v>0.36666667461395264</v>
      </c>
      <c r="M16" s="11">
        <v>0.67836254835128784</v>
      </c>
      <c r="N16" s="11">
        <v>0.44999998807907104</v>
      </c>
      <c r="O16" s="11">
        <v>0.21951219439506531</v>
      </c>
      <c r="P16" s="11">
        <v>1</v>
      </c>
      <c r="Q16" s="1" t="s">
        <v>125</v>
      </c>
    </row>
    <row r="17" spans="1:17" x14ac:dyDescent="0.15">
      <c r="A17" s="1" t="s">
        <v>73</v>
      </c>
      <c r="B17" s="12">
        <v>7.0560855865478516</v>
      </c>
      <c r="C17" s="10">
        <v>30</v>
      </c>
      <c r="D17" s="11">
        <v>0.5773809552192688</v>
      </c>
      <c r="E17" s="11">
        <v>8.403361588716507E-2</v>
      </c>
      <c r="F17" s="11">
        <v>0.10084033757448196</v>
      </c>
      <c r="G17" s="11">
        <v>0.15966387093067169</v>
      </c>
      <c r="H17" s="11">
        <v>0.53571426868438721</v>
      </c>
      <c r="I17" s="11">
        <v>0.50931674242019653</v>
      </c>
      <c r="J17" s="11">
        <v>0.38509318232536316</v>
      </c>
      <c r="K17" s="2">
        <v>1.9736841917037964</v>
      </c>
      <c r="L17" s="11">
        <v>0.24324324727058411</v>
      </c>
      <c r="M17" s="11">
        <v>0.76073616743087769</v>
      </c>
      <c r="N17" s="11">
        <v>0.65432101488113403</v>
      </c>
      <c r="O17" s="11">
        <v>0.20000000298023224</v>
      </c>
      <c r="P17" s="11">
        <v>0.3571428656578064</v>
      </c>
      <c r="Q17" s="1" t="s">
        <v>126</v>
      </c>
    </row>
    <row r="18" spans="1:17" x14ac:dyDescent="0.15">
      <c r="A18" s="1" t="s">
        <v>74</v>
      </c>
      <c r="B18" s="12">
        <v>7.2234969139099121</v>
      </c>
      <c r="C18" s="10">
        <v>20</v>
      </c>
      <c r="D18" s="11">
        <v>0.52427184581756592</v>
      </c>
      <c r="E18" s="11">
        <v>4.5454546809196472E-2</v>
      </c>
      <c r="F18" s="11">
        <v>3.0303031206130981E-2</v>
      </c>
      <c r="G18" s="11">
        <v>0.10606060922145844</v>
      </c>
      <c r="H18" s="11">
        <v>0.59090906381607056</v>
      </c>
      <c r="I18" s="11">
        <v>0.41414141654968262</v>
      </c>
      <c r="J18" s="11">
        <v>0.31313130259513855</v>
      </c>
      <c r="K18" s="2">
        <v>1.7666666507720947</v>
      </c>
      <c r="L18" s="11">
        <v>6.6666670143604279E-2</v>
      </c>
      <c r="M18" s="11">
        <v>0.7373737096786499</v>
      </c>
      <c r="N18" s="11">
        <v>0.56000000238418579</v>
      </c>
      <c r="O18" s="11">
        <v>0.1071428582072258</v>
      </c>
      <c r="P18" s="11">
        <v>0.15909090638160706</v>
      </c>
      <c r="Q18" s="1" t="s">
        <v>126</v>
      </c>
    </row>
    <row r="19" spans="1:17" x14ac:dyDescent="0.15">
      <c r="A19" s="1" t="s">
        <v>75</v>
      </c>
      <c r="B19" s="12">
        <v>6.8207926750183105</v>
      </c>
      <c r="C19" s="10">
        <v>30</v>
      </c>
      <c r="D19" s="11">
        <v>0.42635658383369446</v>
      </c>
      <c r="E19" s="11">
        <v>0.13483145833015442</v>
      </c>
      <c r="F19" s="11">
        <v>0.19101123511791229</v>
      </c>
      <c r="G19" s="11">
        <v>0.22471910715103149</v>
      </c>
      <c r="H19" s="11">
        <v>0.60000002384185791</v>
      </c>
      <c r="I19" s="11">
        <v>0.47200000286102295</v>
      </c>
      <c r="J19" s="11">
        <v>0.46399998664855957</v>
      </c>
      <c r="K19" s="2">
        <v>1.6304347515106201</v>
      </c>
      <c r="L19" s="11">
        <v>0.48936170339584351</v>
      </c>
      <c r="M19" s="11">
        <v>0.682170569896698</v>
      </c>
      <c r="N19" s="11">
        <v>0.68000000715255737</v>
      </c>
      <c r="O19" s="11">
        <v>0.17142857611179352</v>
      </c>
      <c r="P19" s="11">
        <v>0.98360657691955566</v>
      </c>
      <c r="Q19" s="1" t="s">
        <v>123</v>
      </c>
    </row>
    <row r="20" spans="1:17" x14ac:dyDescent="0.15">
      <c r="A20" s="1" t="s">
        <v>76</v>
      </c>
      <c r="B20" s="12">
        <v>6.426753044128418</v>
      </c>
      <c r="C20" s="10">
        <v>30</v>
      </c>
      <c r="D20" s="11">
        <v>0.39534884691238403</v>
      </c>
      <c r="E20" s="11">
        <v>0.16831682622432709</v>
      </c>
      <c r="F20" s="11">
        <v>0.20000000298023224</v>
      </c>
      <c r="G20" s="11">
        <v>0.20000000298023224</v>
      </c>
      <c r="H20" s="11">
        <v>0.65625</v>
      </c>
      <c r="I20" s="11">
        <v>0.4166666567325592</v>
      </c>
      <c r="J20" s="11">
        <v>0.4226190447807312</v>
      </c>
      <c r="K20" s="2">
        <v>1.9649122953414917</v>
      </c>
      <c r="L20" s="11">
        <v>0.2321428507566452</v>
      </c>
      <c r="M20" s="11">
        <v>0.72500002384185791</v>
      </c>
      <c r="N20" s="11">
        <v>0.61904764175415039</v>
      </c>
      <c r="O20" s="11">
        <v>0.24074074625968933</v>
      </c>
      <c r="P20" s="11">
        <v>0.59375</v>
      </c>
      <c r="Q20" s="1" t="s">
        <v>122</v>
      </c>
    </row>
    <row r="21" spans="1:17" x14ac:dyDescent="0.15">
      <c r="A21" s="1" t="s">
        <v>77</v>
      </c>
      <c r="B21" s="12">
        <v>7.1231980323791504</v>
      </c>
      <c r="C21" s="10">
        <v>30</v>
      </c>
      <c r="D21" s="11">
        <v>0.39705881476402283</v>
      </c>
      <c r="E21" s="11">
        <v>0.23376622796058655</v>
      </c>
      <c r="F21" s="11">
        <v>0.1428571492433548</v>
      </c>
      <c r="G21" s="11">
        <v>0.20779220759868622</v>
      </c>
      <c r="H21" s="11">
        <v>0.63492065668106079</v>
      </c>
      <c r="I21" s="11">
        <v>0.35384616255760193</v>
      </c>
      <c r="J21" s="11">
        <v>0.3769230842590332</v>
      </c>
      <c r="K21" s="2">
        <v>1.4772727489471436</v>
      </c>
      <c r="L21" s="11">
        <v>0.39534884691238403</v>
      </c>
      <c r="M21" s="11">
        <v>0.70454543828964233</v>
      </c>
      <c r="N21" s="11">
        <v>0.51908397674560547</v>
      </c>
      <c r="O21" s="11">
        <v>0.11428571492433548</v>
      </c>
      <c r="P21" s="11">
        <v>0.3650793731212616</v>
      </c>
      <c r="Q21" s="1" t="s">
        <v>121</v>
      </c>
    </row>
    <row r="22" spans="1:17" x14ac:dyDescent="0.15">
      <c r="A22" s="1" t="s">
        <v>78</v>
      </c>
      <c r="B22" s="12">
        <v>6.1771817207336426</v>
      </c>
      <c r="C22" s="10">
        <v>14</v>
      </c>
      <c r="D22" s="11">
        <v>0.3919999897480011</v>
      </c>
      <c r="E22" s="11">
        <v>0.24096386134624481</v>
      </c>
      <c r="F22" s="11">
        <v>0.24096386134624481</v>
      </c>
      <c r="G22" s="11">
        <v>0.27710843086242676</v>
      </c>
      <c r="H22" s="11">
        <v>0.60000002384185791</v>
      </c>
      <c r="I22" s="11">
        <v>0.52892559766769409</v>
      </c>
      <c r="J22" s="11">
        <v>0.45454546809196472</v>
      </c>
      <c r="K22" s="2">
        <v>1.5625</v>
      </c>
      <c r="L22" s="11">
        <v>0.20000000298023224</v>
      </c>
      <c r="M22" s="11">
        <v>0.63157892227172852</v>
      </c>
      <c r="N22" s="11">
        <v>0.58677685260772705</v>
      </c>
      <c r="O22" s="11">
        <v>0.23684211075305939</v>
      </c>
      <c r="P22" s="11">
        <v>0.74000000953674316</v>
      </c>
      <c r="Q22" s="1" t="s">
        <v>126</v>
      </c>
    </row>
    <row r="23" spans="1:17" x14ac:dyDescent="0.15">
      <c r="A23" s="1" t="s">
        <v>79</v>
      </c>
      <c r="B23" s="12">
        <v>5.8277482986450195</v>
      </c>
      <c r="C23" s="10">
        <v>15</v>
      </c>
      <c r="D23" s="11">
        <v>0.30000001192092896</v>
      </c>
      <c r="E23" s="11">
        <v>0.23717948794364929</v>
      </c>
      <c r="F23" s="11">
        <v>0.17307692766189575</v>
      </c>
      <c r="G23" s="11">
        <v>0.26923078298568726</v>
      </c>
      <c r="H23" s="11">
        <v>0.59354835748672485</v>
      </c>
      <c r="I23" s="11">
        <v>0.42977526783943176</v>
      </c>
      <c r="J23" s="11">
        <v>0.35112360119819641</v>
      </c>
      <c r="K23" s="2">
        <v>2.1129031181335449</v>
      </c>
      <c r="L23" s="11">
        <v>0.14516128599643707</v>
      </c>
      <c r="M23" s="11">
        <v>0.67575758695602417</v>
      </c>
      <c r="N23" s="11">
        <v>0.56460672616958618</v>
      </c>
      <c r="O23" s="11">
        <v>0.25</v>
      </c>
      <c r="P23" s="11">
        <v>0.90967744588851929</v>
      </c>
      <c r="Q23" s="1" t="s">
        <v>122</v>
      </c>
    </row>
    <row r="24" spans="1:17" x14ac:dyDescent="0.15">
      <c r="A24" s="1" t="s">
        <v>80</v>
      </c>
      <c r="B24" s="12">
        <v>6.7599754333496094</v>
      </c>
      <c r="C24" s="10">
        <v>30</v>
      </c>
      <c r="D24" s="11">
        <v>0.65306121110916138</v>
      </c>
      <c r="E24" s="11">
        <v>0.14102564752101898</v>
      </c>
      <c r="F24" s="11">
        <v>0.14102564752101898</v>
      </c>
      <c r="G24" s="11">
        <v>0.12820513546466827</v>
      </c>
      <c r="H24" s="11">
        <v>0.6388888955116272</v>
      </c>
      <c r="I24" s="11">
        <v>0.48421052098274231</v>
      </c>
      <c r="J24" s="11">
        <v>0.42105263471603394</v>
      </c>
      <c r="K24" s="2">
        <v>1.65625</v>
      </c>
      <c r="L24" s="11">
        <v>0.21212121844291687</v>
      </c>
      <c r="M24" s="11">
        <v>0.69333332777023315</v>
      </c>
      <c r="N24" s="11">
        <v>0.625</v>
      </c>
      <c r="O24" s="11">
        <v>0.36363637447357178</v>
      </c>
      <c r="P24" s="11">
        <v>0.4444444477558136</v>
      </c>
      <c r="Q24" s="1" t="s">
        <v>123</v>
      </c>
    </row>
    <row r="25" spans="1:17" x14ac:dyDescent="0.15">
      <c r="A25" s="1" t="s">
        <v>81</v>
      </c>
      <c r="B25" s="12">
        <v>6.5427541732788086</v>
      </c>
      <c r="C25" s="10">
        <v>15</v>
      </c>
      <c r="D25" s="11">
        <v>0.37226277589797974</v>
      </c>
      <c r="E25" s="11">
        <v>0.20731706917285919</v>
      </c>
      <c r="F25" s="11">
        <v>0.15853658318519592</v>
      </c>
      <c r="G25" s="11">
        <v>0.21951219439506531</v>
      </c>
      <c r="H25" s="11">
        <v>0.65517240762710571</v>
      </c>
      <c r="I25" s="11">
        <v>0.45522388815879822</v>
      </c>
      <c r="J25" s="11">
        <v>0.44029849767684937</v>
      </c>
      <c r="K25" s="2">
        <v>1.7115384340286255</v>
      </c>
      <c r="L25" s="11">
        <v>0.25490197539329529</v>
      </c>
      <c r="M25" s="11">
        <v>0.69172930717468262</v>
      </c>
      <c r="N25" s="11">
        <v>0.5703703761100769</v>
      </c>
      <c r="O25" s="11">
        <v>0.18181818723678589</v>
      </c>
      <c r="P25" s="11">
        <v>0.60344827175140381</v>
      </c>
      <c r="Q25" s="1" t="s">
        <v>124</v>
      </c>
    </row>
    <row r="26" spans="1:17" x14ac:dyDescent="0.15">
      <c r="A26" s="1" t="s">
        <v>82</v>
      </c>
      <c r="B26" s="12">
        <v>5.8912019729614258</v>
      </c>
      <c r="C26" s="10">
        <v>30</v>
      </c>
      <c r="D26" s="11">
        <v>0.28391960263252258</v>
      </c>
      <c r="E26" s="11">
        <v>0.34634146094322205</v>
      </c>
      <c r="F26" s="11">
        <v>0.23902438580989838</v>
      </c>
      <c r="G26" s="11">
        <v>0.33170732855796814</v>
      </c>
      <c r="H26" s="11">
        <v>0.57333332300186157</v>
      </c>
      <c r="I26" s="11">
        <v>0.41388174891471863</v>
      </c>
      <c r="J26" s="11">
        <v>0.37789201736450195</v>
      </c>
      <c r="K26" s="2">
        <v>1.796296238899231</v>
      </c>
      <c r="L26" s="11">
        <v>0.24528302252292633</v>
      </c>
      <c r="M26" s="11">
        <v>0.55586594343185425</v>
      </c>
      <c r="N26" s="11">
        <v>0.61439591646194458</v>
      </c>
      <c r="O26" s="11">
        <v>0.1984127014875412</v>
      </c>
      <c r="P26" s="11">
        <v>0.50666666030883789</v>
      </c>
      <c r="Q26" s="1" t="s">
        <v>124</v>
      </c>
    </row>
    <row r="27" spans="1:17" x14ac:dyDescent="0.15">
      <c r="A27" s="1" t="s">
        <v>83</v>
      </c>
      <c r="B27" s="12">
        <v>6.6031279563903809</v>
      </c>
      <c r="C27" s="10">
        <v>30</v>
      </c>
      <c r="D27" s="11">
        <v>0.21296297013759613</v>
      </c>
      <c r="E27" s="11">
        <v>0.10810811072587967</v>
      </c>
      <c r="F27" s="11">
        <v>0.10810811072587967</v>
      </c>
      <c r="G27" s="11">
        <v>0.13513512909412384</v>
      </c>
      <c r="H27" s="11">
        <v>0.67441862821578979</v>
      </c>
      <c r="I27" s="11">
        <v>0.42990654706954956</v>
      </c>
      <c r="J27" s="11">
        <v>0.38317757844924927</v>
      </c>
      <c r="K27" s="2">
        <v>1.5789474248886108</v>
      </c>
      <c r="L27" s="11">
        <v>0.1666666716337204</v>
      </c>
      <c r="M27" s="11">
        <v>0.74766355752944946</v>
      </c>
      <c r="N27" s="11">
        <v>0.59813082218170166</v>
      </c>
      <c r="O27" s="11">
        <v>0.15789473056793213</v>
      </c>
      <c r="P27" s="11">
        <v>0.88372093439102173</v>
      </c>
      <c r="Q27" s="1" t="s">
        <v>125</v>
      </c>
    </row>
    <row r="28" spans="1:17" x14ac:dyDescent="0.15">
      <c r="A28" s="1" t="s">
        <v>84</v>
      </c>
      <c r="B28" s="12">
        <v>7.2621669769287109</v>
      </c>
      <c r="C28" s="10">
        <v>30</v>
      </c>
      <c r="D28" s="11">
        <v>0.57668709754943848</v>
      </c>
      <c r="E28" s="11">
        <v>8.196721225976944E-2</v>
      </c>
      <c r="F28" s="11">
        <v>0.14754098653793335</v>
      </c>
      <c r="G28" s="11">
        <v>0.2049180269241333</v>
      </c>
      <c r="H28" s="11">
        <v>0.57971012592315674</v>
      </c>
      <c r="I28" s="11">
        <v>0.44936707615852356</v>
      </c>
      <c r="J28" s="11">
        <v>0.44303798675537109</v>
      </c>
      <c r="K28" s="2">
        <v>1.5277777910232544</v>
      </c>
      <c r="L28" s="11">
        <v>0.22857142984867096</v>
      </c>
      <c r="M28" s="11">
        <v>0.81168830394744873</v>
      </c>
      <c r="N28" s="11">
        <v>0.56603771448135376</v>
      </c>
      <c r="O28" s="11">
        <v>0.18181818723678589</v>
      </c>
      <c r="P28" s="11">
        <v>0.6086956262588501</v>
      </c>
      <c r="Q28" s="1" t="s">
        <v>124</v>
      </c>
    </row>
    <row r="29" spans="1:17" x14ac:dyDescent="0.15">
      <c r="A29" s="1" t="s">
        <v>85</v>
      </c>
      <c r="B29" s="12">
        <v>6.6019396781921387</v>
      </c>
      <c r="C29" s="10">
        <v>20</v>
      </c>
      <c r="D29" s="11">
        <v>0.2850877046585083</v>
      </c>
      <c r="E29" s="11">
        <v>0.14912280440330505</v>
      </c>
      <c r="F29" s="11">
        <v>0.17543859779834747</v>
      </c>
      <c r="G29" s="11">
        <v>0.15789473056793213</v>
      </c>
      <c r="H29" s="11">
        <v>0.58064514398574829</v>
      </c>
      <c r="I29" s="11">
        <v>0.4885844886302948</v>
      </c>
      <c r="J29" s="11">
        <v>0.31963470578193665</v>
      </c>
      <c r="K29" s="2">
        <v>1.9142856597900391</v>
      </c>
      <c r="L29" s="11">
        <v>0.34285715222358704</v>
      </c>
      <c r="M29" s="11">
        <v>0.72558140754699707</v>
      </c>
      <c r="N29" s="11">
        <v>0.57534247636795044</v>
      </c>
      <c r="O29" s="11">
        <v>0.11320754885673523</v>
      </c>
      <c r="P29" s="11">
        <v>0.90322577953338623</v>
      </c>
      <c r="Q29" s="1" t="s">
        <v>124</v>
      </c>
    </row>
    <row r="30" spans="1:17" x14ac:dyDescent="0.15">
      <c r="A30" s="1" t="s">
        <v>86</v>
      </c>
      <c r="B30" s="12">
        <v>6.7280054092407227</v>
      </c>
      <c r="C30" s="10">
        <v>30</v>
      </c>
      <c r="D30" s="11">
        <v>0.65753424167633057</v>
      </c>
      <c r="E30" s="11">
        <v>0.14035087823867798</v>
      </c>
      <c r="F30" s="11">
        <v>0.14035087823867798</v>
      </c>
      <c r="G30" s="11">
        <v>0.14035087823867798</v>
      </c>
      <c r="H30" s="11">
        <v>0.57142859697341919</v>
      </c>
      <c r="I30" s="11">
        <v>0.40625</v>
      </c>
      <c r="J30" s="11">
        <v>0.375</v>
      </c>
      <c r="K30" s="2">
        <v>1.7000000476837158</v>
      </c>
      <c r="L30" s="11">
        <v>0.20000000298023224</v>
      </c>
      <c r="M30" s="11">
        <v>0.63076925277709961</v>
      </c>
      <c r="N30" s="11">
        <v>0.55384618043899536</v>
      </c>
      <c r="O30" s="11">
        <v>0.15384615957736969</v>
      </c>
      <c r="P30" s="11">
        <v>0.89655172824859619</v>
      </c>
      <c r="Q30" s="1" t="s">
        <v>121</v>
      </c>
    </row>
    <row r="31" spans="1:17" x14ac:dyDescent="0.15">
      <c r="A31" s="1" t="s">
        <v>87</v>
      </c>
      <c r="B31" s="12">
        <v>6.3470258712768555</v>
      </c>
      <c r="C31" s="10">
        <v>30</v>
      </c>
      <c r="D31" s="11">
        <v>0.42056074738502502</v>
      </c>
      <c r="E31" s="11">
        <v>0.17241379618644714</v>
      </c>
      <c r="F31" s="11">
        <v>0.18965516984462738</v>
      </c>
      <c r="G31" s="11">
        <v>0.20689655840396881</v>
      </c>
      <c r="H31" s="11">
        <v>0.65217393636703491</v>
      </c>
      <c r="I31" s="11">
        <v>0.45714285969734192</v>
      </c>
      <c r="J31" s="11">
        <v>0.39047619700431824</v>
      </c>
      <c r="K31" s="2">
        <v>1.8913043737411499</v>
      </c>
      <c r="L31" s="11">
        <v>0.15909090638160706</v>
      </c>
      <c r="M31" s="11">
        <v>0.7788461446762085</v>
      </c>
      <c r="N31" s="11">
        <v>0.56190478801727295</v>
      </c>
      <c r="O31" s="11">
        <v>0.29629629850387573</v>
      </c>
      <c r="P31" s="11">
        <v>0.80434781312942505</v>
      </c>
      <c r="Q31" s="1" t="s">
        <v>123</v>
      </c>
    </row>
    <row r="32" spans="1:17" x14ac:dyDescent="0.15">
      <c r="A32" s="1" t="s">
        <v>88</v>
      </c>
      <c r="B32" s="12">
        <v>6.9189729690551758</v>
      </c>
      <c r="C32" s="10">
        <v>30</v>
      </c>
      <c r="D32" s="11">
        <v>0.50724637508392334</v>
      </c>
      <c r="E32" s="11">
        <v>0.17525772750377655</v>
      </c>
      <c r="F32" s="11">
        <v>0.11340206116437912</v>
      </c>
      <c r="G32" s="11">
        <v>0.2164948433637619</v>
      </c>
      <c r="H32" s="11">
        <v>0.57446807622909546</v>
      </c>
      <c r="I32" s="11">
        <v>0.46666666865348816</v>
      </c>
      <c r="J32" s="11">
        <v>0.41791045665740967</v>
      </c>
      <c r="K32" s="2">
        <v>1.7843136787414551</v>
      </c>
      <c r="L32" s="11">
        <v>0.22448979318141937</v>
      </c>
      <c r="M32" s="11">
        <v>0.8195488452911377</v>
      </c>
      <c r="N32" s="11">
        <v>0.6518518328666687</v>
      </c>
      <c r="O32" s="11">
        <v>0.26829269528388977</v>
      </c>
      <c r="P32" s="11">
        <v>0.59574466943740845</v>
      </c>
      <c r="Q32" s="1" t="s">
        <v>124</v>
      </c>
    </row>
    <row r="33" spans="1:17" x14ac:dyDescent="0.15">
      <c r="A33" s="1" t="s">
        <v>89</v>
      </c>
      <c r="B33" s="12">
        <v>7.0675468444824219</v>
      </c>
      <c r="C33" s="10">
        <v>10</v>
      </c>
      <c r="D33" s="11">
        <v>0.48039215803146362</v>
      </c>
      <c r="E33" s="11">
        <v>0.11594203114509583</v>
      </c>
      <c r="F33" s="11">
        <v>0.14492753148078918</v>
      </c>
      <c r="G33" s="11">
        <v>0.17391304671764374</v>
      </c>
      <c r="H33" s="11">
        <v>0.62162160873413086</v>
      </c>
      <c r="I33" s="11">
        <v>0.45918366312980652</v>
      </c>
      <c r="J33" s="11">
        <v>0.37755101919174194</v>
      </c>
      <c r="K33" s="2">
        <v>1.59375</v>
      </c>
      <c r="L33" s="11">
        <v>0.36666667461395264</v>
      </c>
      <c r="M33" s="11">
        <v>0.76530611515045166</v>
      </c>
      <c r="N33" s="11">
        <v>0.6262626051902771</v>
      </c>
      <c r="O33" s="11">
        <v>0.2083333283662796</v>
      </c>
      <c r="P33" s="11">
        <v>0.9189189076423645</v>
      </c>
      <c r="Q33" s="1" t="s">
        <v>125</v>
      </c>
    </row>
    <row r="34" spans="1:17" x14ac:dyDescent="0.15">
      <c r="A34" s="1" t="s">
        <v>90</v>
      </c>
      <c r="B34" s="12">
        <v>6.9552698135375977</v>
      </c>
      <c r="C34" s="10">
        <v>30</v>
      </c>
      <c r="D34" s="11">
        <v>0.58571428060531616</v>
      </c>
      <c r="E34" s="11">
        <v>0.13461539149284363</v>
      </c>
      <c r="F34" s="11">
        <v>0.15384615957736969</v>
      </c>
      <c r="G34" s="11">
        <v>0.17307692766189575</v>
      </c>
      <c r="H34" s="11">
        <v>0.65714287757873535</v>
      </c>
      <c r="I34" s="11">
        <v>0.4117647111415863</v>
      </c>
      <c r="J34" s="11">
        <v>0.36764705181121826</v>
      </c>
      <c r="K34" s="2">
        <v>1.75</v>
      </c>
      <c r="L34" s="11">
        <v>0.34999999403953552</v>
      </c>
      <c r="M34" s="11">
        <v>0.72307693958282471</v>
      </c>
      <c r="N34" s="11">
        <v>0.48529410362243652</v>
      </c>
      <c r="O34" s="11">
        <v>0.2142857164144516</v>
      </c>
      <c r="P34" s="11">
        <v>0.57142859697341919</v>
      </c>
      <c r="Q34" s="1" t="s">
        <v>121</v>
      </c>
    </row>
    <row r="35" spans="1:17" x14ac:dyDescent="0.15">
      <c r="A35" s="1" t="s">
        <v>91</v>
      </c>
      <c r="B35" s="12">
        <v>6.5624346733093262</v>
      </c>
      <c r="C35" s="10">
        <v>30</v>
      </c>
      <c r="D35" s="11">
        <v>0.46739131212234497</v>
      </c>
      <c r="E35" s="11">
        <v>0.10909090936183929</v>
      </c>
      <c r="F35" s="11">
        <v>9.0909093618392944E-2</v>
      </c>
      <c r="G35" s="11">
        <v>0.18181818723678589</v>
      </c>
      <c r="H35" s="11">
        <v>0.64864861965179443</v>
      </c>
      <c r="I35" s="11">
        <v>0.4285714328289032</v>
      </c>
      <c r="J35" s="11">
        <v>0.32967033982276917</v>
      </c>
      <c r="K35" s="2">
        <v>1.576923131942749</v>
      </c>
      <c r="L35" s="11">
        <v>0.20000000298023224</v>
      </c>
      <c r="M35" s="11">
        <v>0.59139782190322876</v>
      </c>
      <c r="N35" s="11">
        <v>0.59340661764144897</v>
      </c>
      <c r="O35" s="11">
        <v>0.21052631735801697</v>
      </c>
      <c r="P35" s="11">
        <v>0.59459459781646729</v>
      </c>
      <c r="Q35" s="1" t="s">
        <v>126</v>
      </c>
    </row>
    <row r="36" spans="1:17" x14ac:dyDescent="0.15">
      <c r="A36" s="1" t="s">
        <v>92</v>
      </c>
      <c r="B36" s="12">
        <v>6.4539976119995117</v>
      </c>
      <c r="C36" s="10">
        <v>15</v>
      </c>
      <c r="D36" s="11">
        <v>0.39830508828163147</v>
      </c>
      <c r="E36" s="11">
        <v>0.17391304671764374</v>
      </c>
      <c r="F36" s="11">
        <v>0.15942029654979706</v>
      </c>
      <c r="G36" s="11">
        <v>0.24285714328289032</v>
      </c>
      <c r="H36" s="11">
        <v>0.6875</v>
      </c>
      <c r="I36" s="11">
        <v>0.49122807383537292</v>
      </c>
      <c r="J36" s="11">
        <v>0.3333333432674408</v>
      </c>
      <c r="K36" s="2">
        <v>1.6428571939468384</v>
      </c>
      <c r="L36" s="11">
        <v>0.34545454382896423</v>
      </c>
      <c r="M36" s="11">
        <v>0.69230771064758301</v>
      </c>
      <c r="N36" s="11">
        <v>0.57894736528396606</v>
      </c>
      <c r="O36" s="11">
        <v>0.3125</v>
      </c>
      <c r="P36" s="11">
        <v>0.83333331346511841</v>
      </c>
      <c r="Q36" s="1" t="s">
        <v>123</v>
      </c>
    </row>
    <row r="37" spans="1:17" x14ac:dyDescent="0.15">
      <c r="A37" s="1" t="s">
        <v>93</v>
      </c>
      <c r="B37" s="12">
        <v>6.4252209663391113</v>
      </c>
      <c r="C37" s="10">
        <v>30</v>
      </c>
      <c r="D37" s="11">
        <v>0.4791666567325592</v>
      </c>
      <c r="E37" s="11">
        <v>0.20388349890708923</v>
      </c>
      <c r="F37" s="11">
        <v>0.1553398072719574</v>
      </c>
      <c r="G37" s="11">
        <v>0.21359223127365112</v>
      </c>
      <c r="H37" s="11">
        <v>0.5283018946647644</v>
      </c>
      <c r="I37" s="11">
        <v>0.47552448511123657</v>
      </c>
      <c r="J37" s="11">
        <v>0.37762236595153809</v>
      </c>
      <c r="K37" s="2">
        <v>1.976190447807312</v>
      </c>
      <c r="L37" s="11">
        <v>0.12820513546466827</v>
      </c>
      <c r="M37" s="11">
        <v>0.71014493703842163</v>
      </c>
      <c r="N37" s="11">
        <v>0.62937062978744507</v>
      </c>
      <c r="O37" s="11">
        <v>0.1875</v>
      </c>
      <c r="P37" s="11">
        <v>0.69811320304870605</v>
      </c>
      <c r="Q37" s="1" t="s">
        <v>126</v>
      </c>
    </row>
    <row r="38" spans="1:17" x14ac:dyDescent="0.15">
      <c r="A38" s="1" t="s">
        <v>94</v>
      </c>
      <c r="B38" s="12">
        <v>6.511749267578125</v>
      </c>
      <c r="C38" s="10">
        <v>30</v>
      </c>
      <c r="D38" s="11">
        <v>0.29729729890823364</v>
      </c>
      <c r="E38" s="11">
        <v>0.17391304671764374</v>
      </c>
      <c r="F38" s="11">
        <v>0.2028985470533371</v>
      </c>
      <c r="G38" s="11">
        <v>0.27536231279373169</v>
      </c>
      <c r="H38" s="11">
        <v>0.61016947031021118</v>
      </c>
      <c r="I38" s="11">
        <v>0.41379311680793762</v>
      </c>
      <c r="J38" s="11">
        <v>0.48275861144065857</v>
      </c>
      <c r="K38" s="2">
        <v>1.6190476417541504</v>
      </c>
      <c r="L38" s="11">
        <v>0.28571429848670959</v>
      </c>
      <c r="M38" s="11">
        <v>0.73943662643432617</v>
      </c>
      <c r="N38" s="11">
        <v>0.59310346841812134</v>
      </c>
      <c r="O38" s="11">
        <v>0.20000000298023224</v>
      </c>
      <c r="P38" s="11">
        <v>0.8644067645072937</v>
      </c>
      <c r="Q38" s="1" t="s">
        <v>123</v>
      </c>
    </row>
    <row r="39" spans="1:17" x14ac:dyDescent="0.15">
      <c r="A39" s="1" t="s">
        <v>95</v>
      </c>
      <c r="B39" s="12">
        <v>6.685732364654541</v>
      </c>
      <c r="C39" s="10">
        <v>30</v>
      </c>
      <c r="D39" s="11">
        <v>0.3839285671710968</v>
      </c>
      <c r="E39" s="11">
        <v>0.190476194024086</v>
      </c>
      <c r="F39" s="11">
        <v>0.1269841343164444</v>
      </c>
      <c r="G39" s="11">
        <v>0.1587301641702652</v>
      </c>
      <c r="H39" s="11">
        <v>0.72093021869659424</v>
      </c>
      <c r="I39" s="11">
        <v>0.48623853921890259</v>
      </c>
      <c r="J39" s="11">
        <v>0.43119266629219055</v>
      </c>
      <c r="K39" s="2">
        <v>1.957446813583374</v>
      </c>
      <c r="L39" s="11">
        <v>0.21739129722118378</v>
      </c>
      <c r="M39" s="11">
        <v>0.79629629850387573</v>
      </c>
      <c r="N39" s="11">
        <v>0.60550457239151001</v>
      </c>
      <c r="O39" s="11">
        <v>0.22727273404598236</v>
      </c>
      <c r="P39" s="11">
        <v>0.34883719682693481</v>
      </c>
      <c r="Q39" s="1" t="s">
        <v>123</v>
      </c>
    </row>
    <row r="40" spans="1:17" x14ac:dyDescent="0.15">
      <c r="A40" s="1" t="s">
        <v>96</v>
      </c>
      <c r="B40" s="12">
        <v>6.8934850692749023</v>
      </c>
      <c r="C40" s="10">
        <v>30</v>
      </c>
      <c r="D40" s="11">
        <v>0.60305345058441162</v>
      </c>
      <c r="E40" s="11">
        <v>5.4347824305295944E-2</v>
      </c>
      <c r="F40" s="11">
        <v>6.5217390656471252E-2</v>
      </c>
      <c r="G40" s="11">
        <v>7.6086953282356262E-2</v>
      </c>
      <c r="H40" s="11">
        <v>0.67241376638412476</v>
      </c>
      <c r="I40" s="11">
        <v>0.4960629940032959</v>
      </c>
      <c r="J40" s="11">
        <v>0.41732284426689148</v>
      </c>
      <c r="K40" s="2">
        <v>1.5813953876495361</v>
      </c>
      <c r="L40" s="11">
        <v>0.18181818723678589</v>
      </c>
      <c r="M40" s="11">
        <v>0.7661290168762207</v>
      </c>
      <c r="N40" s="11">
        <v>0.54330706596374512</v>
      </c>
      <c r="O40" s="11">
        <v>0.3333333432674408</v>
      </c>
      <c r="P40" s="11">
        <v>0.79310345649719238</v>
      </c>
      <c r="Q40" s="1" t="s">
        <v>121</v>
      </c>
    </row>
    <row r="41" spans="1:17" x14ac:dyDescent="0.15">
      <c r="A41" s="1" t="s">
        <v>97</v>
      </c>
      <c r="B41" s="12">
        <v>7.1902337074279785</v>
      </c>
      <c r="C41" s="10">
        <v>30</v>
      </c>
      <c r="D41" s="11">
        <v>0.54961830377578735</v>
      </c>
      <c r="E41" s="11">
        <v>0.11627907305955887</v>
      </c>
      <c r="F41" s="11">
        <v>9.3023255467414856E-2</v>
      </c>
      <c r="G41" s="11">
        <v>0.13953489065170288</v>
      </c>
      <c r="H41" s="11">
        <v>0.66071426868438721</v>
      </c>
      <c r="I41" s="11">
        <v>0.44094488024711609</v>
      </c>
      <c r="J41" s="11">
        <v>0.37795275449752808</v>
      </c>
      <c r="K41" s="2">
        <v>1.4285714626312256</v>
      </c>
      <c r="L41" s="11">
        <v>0.26666668057441711</v>
      </c>
      <c r="M41" s="11">
        <v>0.83333331346511841</v>
      </c>
      <c r="N41" s="11">
        <v>0.55905508995056152</v>
      </c>
      <c r="O41" s="11">
        <v>0.25</v>
      </c>
      <c r="P41" s="11">
        <v>1</v>
      </c>
      <c r="Q41" s="1" t="s">
        <v>124</v>
      </c>
    </row>
    <row r="42" spans="1:17" x14ac:dyDescent="0.15">
      <c r="A42" s="1" t="s">
        <v>98</v>
      </c>
      <c r="B42" s="12">
        <v>6.2489509582519531</v>
      </c>
      <c r="C42" s="10">
        <v>30</v>
      </c>
      <c r="D42" s="11">
        <v>0.27325582504272461</v>
      </c>
      <c r="E42" s="11">
        <v>0.31000000238418579</v>
      </c>
      <c r="F42" s="11">
        <v>0.30000001192092896</v>
      </c>
      <c r="G42" s="11">
        <v>0.37999999523162842</v>
      </c>
      <c r="H42" s="11">
        <v>0.61333334445953369</v>
      </c>
      <c r="I42" s="11">
        <v>0.42603549361228943</v>
      </c>
      <c r="J42" s="11">
        <v>0.48520711064338684</v>
      </c>
      <c r="K42" s="2">
        <v>1.634920597076416</v>
      </c>
      <c r="L42" s="11">
        <v>0.32786884903907776</v>
      </c>
      <c r="M42" s="11">
        <v>0.6967741847038269</v>
      </c>
      <c r="N42" s="11">
        <v>0.55621302127838135</v>
      </c>
      <c r="O42" s="11">
        <v>0.25</v>
      </c>
      <c r="P42" s="11">
        <v>0.41333332657814026</v>
      </c>
      <c r="Q42" s="1" t="s">
        <v>125</v>
      </c>
    </row>
    <row r="43" spans="1:17" x14ac:dyDescent="0.15">
      <c r="A43" s="1" t="s">
        <v>99</v>
      </c>
      <c r="B43" s="12">
        <v>7.2275619506835938</v>
      </c>
      <c r="C43" s="10">
        <v>30</v>
      </c>
      <c r="D43" s="11">
        <v>0.39259257912635803</v>
      </c>
      <c r="E43" s="11">
        <v>0.16091954708099365</v>
      </c>
      <c r="F43" s="11">
        <v>0.16091954708099365</v>
      </c>
      <c r="G43" s="11">
        <v>0.2183908075094223</v>
      </c>
      <c r="H43" s="11">
        <v>0.56000000238418579</v>
      </c>
      <c r="I43" s="11">
        <v>0.47368422150611877</v>
      </c>
      <c r="J43" s="11">
        <v>0.39849624037742615</v>
      </c>
      <c r="K43" s="2">
        <v>1.6000000238418579</v>
      </c>
      <c r="L43" s="11">
        <v>0.3333333432674408</v>
      </c>
      <c r="M43" s="11">
        <v>0.8217054009437561</v>
      </c>
      <c r="N43" s="11">
        <v>0.62406015396118164</v>
      </c>
      <c r="O43" s="11">
        <v>0.23255814611911774</v>
      </c>
      <c r="P43" s="11">
        <v>0.15999999642372131</v>
      </c>
      <c r="Q43" s="1" t="s">
        <v>124</v>
      </c>
    </row>
    <row r="44" spans="1:17" x14ac:dyDescent="0.15">
      <c r="A44" s="1" t="s">
        <v>100</v>
      </c>
      <c r="B44" s="12">
        <v>7.2496438026428223</v>
      </c>
      <c r="C44" s="10">
        <v>30</v>
      </c>
      <c r="D44" s="11">
        <v>0.51200002431869507</v>
      </c>
      <c r="E44" s="11">
        <v>7.6923079788684845E-2</v>
      </c>
      <c r="F44" s="11">
        <v>6.4102567732334137E-2</v>
      </c>
      <c r="G44" s="11">
        <v>0.10256410390138626</v>
      </c>
      <c r="H44" s="11">
        <v>0.5</v>
      </c>
      <c r="I44" s="11">
        <v>0.42148759961128235</v>
      </c>
      <c r="J44" s="11">
        <v>0.47107437252998352</v>
      </c>
      <c r="K44" s="2">
        <v>1.6363636255264282</v>
      </c>
      <c r="L44" s="11">
        <v>0.2222222238779068</v>
      </c>
      <c r="M44" s="11">
        <v>0.81578946113586426</v>
      </c>
      <c r="N44" s="11">
        <v>0.5901639461517334</v>
      </c>
      <c r="O44" s="11">
        <v>0.14705882966518402</v>
      </c>
      <c r="P44" s="11">
        <v>0.87999999523162842</v>
      </c>
      <c r="Q44" s="1" t="s">
        <v>125</v>
      </c>
    </row>
    <row r="45" spans="1:17" x14ac:dyDescent="0.15">
      <c r="A45" s="1" t="s">
        <v>101</v>
      </c>
      <c r="B45" s="12">
        <v>6.9534568786621094</v>
      </c>
      <c r="C45" s="10">
        <v>30</v>
      </c>
      <c r="D45" s="11">
        <v>0.32608696818351746</v>
      </c>
      <c r="E45" s="11">
        <v>0.10810811072587967</v>
      </c>
      <c r="F45" s="11">
        <v>0.14864864945411682</v>
      </c>
      <c r="G45" s="11">
        <v>0.21621622145175934</v>
      </c>
      <c r="H45" s="11">
        <v>0.4821428656578064</v>
      </c>
      <c r="I45" s="11">
        <v>0.44852942228317261</v>
      </c>
      <c r="J45" s="11">
        <v>0.43382352590560913</v>
      </c>
      <c r="K45" s="2">
        <v>1.523809552192688</v>
      </c>
      <c r="L45" s="11">
        <v>0.52380955219268799</v>
      </c>
      <c r="M45" s="11">
        <v>0.76335877180099487</v>
      </c>
      <c r="N45" s="11">
        <v>0.59420287609100342</v>
      </c>
      <c r="O45" s="11">
        <v>0.27027025818824768</v>
      </c>
      <c r="P45" s="11">
        <v>0.96428573131561279</v>
      </c>
      <c r="Q45" s="1" t="s">
        <v>123</v>
      </c>
    </row>
    <row r="46" spans="1:17" x14ac:dyDescent="0.15">
      <c r="A46" s="1" t="s">
        <v>102</v>
      </c>
      <c r="B46" s="12">
        <v>6.2573089599609375</v>
      </c>
      <c r="C46" s="10">
        <v>30</v>
      </c>
      <c r="D46" s="11">
        <v>0.25274726748466492</v>
      </c>
      <c r="E46" s="11">
        <v>0.2083333283662796</v>
      </c>
      <c r="F46" s="11">
        <v>0.25</v>
      </c>
      <c r="G46" s="11">
        <v>0.3541666567325592</v>
      </c>
      <c r="H46" s="11">
        <v>0.68292683362960815</v>
      </c>
      <c r="I46" s="11">
        <v>0.49438202381134033</v>
      </c>
      <c r="J46" s="11">
        <v>0.37078651785850525</v>
      </c>
      <c r="K46" s="2">
        <v>1.6470588445663452</v>
      </c>
      <c r="L46" s="11">
        <v>0.27272728085517883</v>
      </c>
      <c r="M46" s="11">
        <v>0.75862067937850952</v>
      </c>
      <c r="N46" s="11">
        <v>0.53932583332061768</v>
      </c>
      <c r="O46" s="11">
        <v>0.2083333283662796</v>
      </c>
      <c r="P46" s="11">
        <v>0.95121949911117554</v>
      </c>
      <c r="Q46" s="1" t="s">
        <v>125</v>
      </c>
    </row>
    <row r="47" spans="1:17" x14ac:dyDescent="0.15">
      <c r="A47" s="1" t="s">
        <v>103</v>
      </c>
      <c r="B47" s="12">
        <v>6.1758089065551758</v>
      </c>
      <c r="C47" s="10">
        <v>30</v>
      </c>
      <c r="D47" s="11">
        <v>0.26548671722412109</v>
      </c>
      <c r="E47" s="11">
        <v>0.30434781312942505</v>
      </c>
      <c r="F47" s="11">
        <v>0.30434781312942505</v>
      </c>
      <c r="G47" s="11">
        <v>0.43478259444236755</v>
      </c>
      <c r="H47" s="11">
        <v>0.53658539056777954</v>
      </c>
      <c r="I47" s="11">
        <v>0.45132744312286377</v>
      </c>
      <c r="J47" s="11">
        <v>0.36283186078071594</v>
      </c>
      <c r="K47" s="2">
        <v>1.6399999856948853</v>
      </c>
      <c r="L47" s="11">
        <v>0.24489796161651611</v>
      </c>
      <c r="M47" s="11">
        <v>0.72972971200942993</v>
      </c>
      <c r="N47" s="11">
        <v>0.63716816902160645</v>
      </c>
      <c r="O47" s="11">
        <v>0.32258063554763794</v>
      </c>
      <c r="P47" s="11">
        <v>0.46341463923454285</v>
      </c>
      <c r="Q47" s="1" t="s">
        <v>125</v>
      </c>
    </row>
    <row r="48" spans="1:17" x14ac:dyDescent="0.15">
      <c r="A48" s="1" t="s">
        <v>104</v>
      </c>
      <c r="B48" s="12">
        <v>6.8312921524047852</v>
      </c>
      <c r="C48" s="10">
        <v>15</v>
      </c>
      <c r="D48" s="11">
        <v>0.54347825050354004</v>
      </c>
      <c r="E48" s="11">
        <v>9.1836735606193542E-2</v>
      </c>
      <c r="F48" s="11">
        <v>9.1836735606193542E-2</v>
      </c>
      <c r="G48" s="11">
        <v>0.16326530277729034</v>
      </c>
      <c r="H48" s="11">
        <v>0.6538461446762085</v>
      </c>
      <c r="I48" s="11">
        <v>0.39552238583564758</v>
      </c>
      <c r="J48" s="11">
        <v>0.40298506617546082</v>
      </c>
      <c r="K48" s="2">
        <v>1.8181818723678589</v>
      </c>
      <c r="L48" s="11">
        <v>0.2222222238779068</v>
      </c>
      <c r="M48" s="11">
        <v>0.71794873476028442</v>
      </c>
      <c r="N48" s="11">
        <v>0.61194032430648804</v>
      </c>
      <c r="O48" s="11">
        <v>0.16129031777381897</v>
      </c>
      <c r="P48" s="11">
        <v>0.94230771064758301</v>
      </c>
      <c r="Q48" s="1" t="s">
        <v>125</v>
      </c>
    </row>
    <row r="49" spans="1:17" x14ac:dyDescent="0.15">
      <c r="A49" s="1" t="s">
        <v>105</v>
      </c>
      <c r="B49" s="12">
        <v>6.9702558517456055</v>
      </c>
      <c r="C49" s="10">
        <v>15</v>
      </c>
      <c r="D49" s="11">
        <v>0.4563106894493103</v>
      </c>
      <c r="E49" s="11">
        <v>0.10909090936183929</v>
      </c>
      <c r="F49" s="11">
        <v>0.1111111119389534</v>
      </c>
      <c r="G49" s="11">
        <v>9.2592589557170868E-2</v>
      </c>
      <c r="H49" s="11">
        <v>0.57499998807907104</v>
      </c>
      <c r="I49" s="11">
        <v>0.37373736500740051</v>
      </c>
      <c r="J49" s="11">
        <v>0.3333333432674408</v>
      </c>
      <c r="K49" s="2">
        <v>1.7307692766189575</v>
      </c>
      <c r="L49" s="11">
        <v>3.7037037312984467E-2</v>
      </c>
      <c r="M49" s="11">
        <v>0.80000001192092896</v>
      </c>
      <c r="N49" s="11">
        <v>0.59595960378646851</v>
      </c>
      <c r="O49" s="11">
        <v>0.23529411852359772</v>
      </c>
      <c r="P49" s="11">
        <v>0.42500001192092896</v>
      </c>
      <c r="Q49" s="1" t="s">
        <v>125</v>
      </c>
    </row>
    <row r="50" spans="1:17" x14ac:dyDescent="0.15">
      <c r="A50" s="1" t="s">
        <v>106</v>
      </c>
      <c r="B50" s="12">
        <v>6.60162353515625</v>
      </c>
      <c r="C50" s="10">
        <v>30</v>
      </c>
      <c r="D50" s="11">
        <v>0.40571427345275879</v>
      </c>
      <c r="E50" s="11">
        <v>0.13793103396892548</v>
      </c>
      <c r="F50" s="11">
        <v>0.12643678486347198</v>
      </c>
      <c r="G50" s="11">
        <v>0.13793103396892548</v>
      </c>
      <c r="H50" s="11">
        <v>0.56164383888244629</v>
      </c>
      <c r="I50" s="11">
        <v>0.48170730471611023</v>
      </c>
      <c r="J50" s="11">
        <v>0.36809816956520081</v>
      </c>
      <c r="K50" s="2">
        <v>1.9818181991577148</v>
      </c>
      <c r="L50" s="11">
        <v>0.20000000298023224</v>
      </c>
      <c r="M50" s="11">
        <v>0.7797619104385376</v>
      </c>
      <c r="N50" s="11">
        <v>0.55487805604934692</v>
      </c>
      <c r="O50" s="11">
        <v>0.18918919563293457</v>
      </c>
      <c r="P50" s="11">
        <v>0.83561640977859497</v>
      </c>
      <c r="Q50" s="1" t="s">
        <v>124</v>
      </c>
    </row>
    <row r="51" spans="1:17" x14ac:dyDescent="0.15">
      <c r="A51" s="1" t="s">
        <v>107</v>
      </c>
      <c r="B51" s="12">
        <v>6.474095344543457</v>
      </c>
      <c r="C51" s="10">
        <v>30</v>
      </c>
      <c r="D51" s="11">
        <v>0.43157893419265747</v>
      </c>
      <c r="E51" s="11">
        <v>0.1746031790971756</v>
      </c>
      <c r="F51" s="11">
        <v>0.1746031790971756</v>
      </c>
      <c r="G51" s="11">
        <v>0.2380952388048172</v>
      </c>
      <c r="H51" s="11">
        <v>0.55555558204650879</v>
      </c>
      <c r="I51" s="11">
        <v>0.56382977962493896</v>
      </c>
      <c r="J51" s="11">
        <v>0.37234041094779968</v>
      </c>
      <c r="K51" s="2">
        <v>1.4482758045196533</v>
      </c>
      <c r="L51" s="11">
        <v>0.28571429848670959</v>
      </c>
      <c r="M51" s="11">
        <v>0.6111111044883728</v>
      </c>
      <c r="N51" s="11">
        <v>0.52127659320831299</v>
      </c>
      <c r="O51" s="11">
        <v>0.21052631735801697</v>
      </c>
      <c r="P51" s="11">
        <v>0.66666668653488159</v>
      </c>
      <c r="Q51" s="1" t="s">
        <v>125</v>
      </c>
    </row>
    <row r="52" spans="1:17" x14ac:dyDescent="0.15">
      <c r="A52" s="1" t="s">
        <v>108</v>
      </c>
      <c r="B52" s="12">
        <v>7.1762685775756836</v>
      </c>
      <c r="C52" s="10">
        <v>30</v>
      </c>
      <c r="D52" s="11">
        <v>0.37894737720489502</v>
      </c>
      <c r="E52" s="11">
        <v>0.15686275064945221</v>
      </c>
      <c r="F52" s="11">
        <v>0.13725490868091583</v>
      </c>
      <c r="G52" s="11">
        <v>0.25490197539329529</v>
      </c>
      <c r="H52" s="11">
        <v>0.4482758641242981</v>
      </c>
      <c r="I52" s="11">
        <v>0.43956044316291809</v>
      </c>
      <c r="J52" s="11">
        <v>0.4285714328289032</v>
      </c>
      <c r="K52" s="2">
        <v>1.5333333015441895</v>
      </c>
      <c r="L52" s="11">
        <v>0.41860464215278625</v>
      </c>
      <c r="M52" s="11">
        <v>0.80851066112518311</v>
      </c>
      <c r="N52" s="11">
        <v>0.68131870031356812</v>
      </c>
      <c r="O52" s="11">
        <v>0.28571429848670959</v>
      </c>
      <c r="P52" s="11">
        <v>0.51724135875701904</v>
      </c>
      <c r="Q52" s="1" t="s">
        <v>121</v>
      </c>
    </row>
    <row r="53" spans="1:17" x14ac:dyDescent="0.15">
      <c r="A53" s="1" t="s">
        <v>109</v>
      </c>
      <c r="B53" s="12">
        <v>6.7717199325561523</v>
      </c>
      <c r="C53" s="10">
        <v>30</v>
      </c>
      <c r="D53" s="11">
        <v>0.35833331942558289</v>
      </c>
      <c r="E53" s="11">
        <v>0.20967741310596466</v>
      </c>
      <c r="F53" s="11">
        <v>0.19354838132858276</v>
      </c>
      <c r="G53" s="11">
        <v>0.19354838132858276</v>
      </c>
      <c r="H53" s="11">
        <v>0.64583331346511841</v>
      </c>
      <c r="I53" s="11">
        <v>0.43697479367256165</v>
      </c>
      <c r="J53" s="11">
        <v>0.44537815451622009</v>
      </c>
      <c r="K53" s="2">
        <v>1.6458333730697632</v>
      </c>
      <c r="L53" s="11">
        <v>0.1875</v>
      </c>
      <c r="M53" s="11">
        <v>0.83620691299438477</v>
      </c>
      <c r="N53" s="11">
        <v>0.59663867950439453</v>
      </c>
      <c r="O53" s="11">
        <v>0.1315789520740509</v>
      </c>
      <c r="P53" s="11">
        <v>1</v>
      </c>
      <c r="Q53" s="1" t="s">
        <v>123</v>
      </c>
    </row>
    <row r="54" spans="1:17" x14ac:dyDescent="0.15">
      <c r="A54" s="1" t="s">
        <v>110</v>
      </c>
      <c r="B54" s="12">
        <v>7.0824432373046875</v>
      </c>
      <c r="C54" s="10">
        <v>27</v>
      </c>
      <c r="D54" s="11">
        <v>0.44094488024711609</v>
      </c>
      <c r="E54" s="11">
        <v>6.25E-2</v>
      </c>
      <c r="F54" s="11">
        <v>0.15000000596046448</v>
      </c>
      <c r="G54" s="11">
        <v>0.1875</v>
      </c>
      <c r="H54" s="11">
        <v>0.54901963472366333</v>
      </c>
      <c r="I54" s="11">
        <v>0.43333333730697632</v>
      </c>
      <c r="J54" s="11">
        <v>0.38333332538604736</v>
      </c>
      <c r="K54" s="2">
        <v>1.46875</v>
      </c>
      <c r="L54" s="11">
        <v>0.21875</v>
      </c>
      <c r="M54" s="11">
        <v>0.74796748161315918</v>
      </c>
      <c r="N54" s="11">
        <v>0.57499998807907104</v>
      </c>
      <c r="O54" s="11">
        <v>9.0909093618392944E-2</v>
      </c>
      <c r="P54" s="11">
        <v>0.88235294818878174</v>
      </c>
      <c r="Q54" s="1" t="s">
        <v>125</v>
      </c>
    </row>
    <row r="55" spans="1:17" x14ac:dyDescent="0.15">
      <c r="A55" s="1" t="s">
        <v>111</v>
      </c>
      <c r="B55" s="12">
        <v>7.3289651870727539</v>
      </c>
      <c r="C55" s="10">
        <v>30</v>
      </c>
      <c r="D55" s="11">
        <v>0.40206184983253479</v>
      </c>
      <c r="E55" s="11">
        <v>9.4339624047279358E-2</v>
      </c>
      <c r="F55" s="11">
        <v>7.5471699237823486E-2</v>
      </c>
      <c r="G55" s="11">
        <v>0.16981132328510284</v>
      </c>
      <c r="H55" s="11">
        <v>0.60000002384185791</v>
      </c>
      <c r="I55" s="11">
        <v>0.54639172554016113</v>
      </c>
      <c r="J55" s="11">
        <v>0.37113401293754578</v>
      </c>
      <c r="K55" s="2">
        <v>1.5714285373687744</v>
      </c>
      <c r="L55" s="11">
        <v>0.26470589637756348</v>
      </c>
      <c r="M55" s="11">
        <v>0.80681818723678589</v>
      </c>
      <c r="N55" s="11">
        <v>0.63917523622512817</v>
      </c>
      <c r="O55" s="11">
        <v>7.9999998211860657E-2</v>
      </c>
      <c r="P55" s="11">
        <v>0.51428574323654175</v>
      </c>
      <c r="Q55" s="1" t="s">
        <v>122</v>
      </c>
    </row>
    <row r="56" spans="1:17" x14ac:dyDescent="0.15">
      <c r="A56" s="1" t="s">
        <v>112</v>
      </c>
      <c r="B56" s="12">
        <v>7.1878199577331543</v>
      </c>
      <c r="C56" s="10">
        <v>30</v>
      </c>
      <c r="D56" s="11">
        <v>0.65248227119445801</v>
      </c>
      <c r="E56" s="11">
        <v>0.15126051008701324</v>
      </c>
      <c r="F56" s="11">
        <v>0.1428571492433548</v>
      </c>
      <c r="G56" s="11">
        <v>0.15966387093067169</v>
      </c>
      <c r="H56" s="11">
        <v>0.72222220897674561</v>
      </c>
      <c r="I56" s="11">
        <v>0.51851850748062134</v>
      </c>
      <c r="J56" s="11">
        <v>0.35555556416511536</v>
      </c>
      <c r="K56" s="2">
        <v>1.7200000286102295</v>
      </c>
      <c r="L56" s="11">
        <v>0.125</v>
      </c>
      <c r="M56" s="11">
        <v>0.86861312389373779</v>
      </c>
      <c r="N56" s="11">
        <v>0.60000002384185791</v>
      </c>
      <c r="O56" s="11">
        <v>0.2380952388048172</v>
      </c>
      <c r="P56" s="11">
        <v>0.42592594027519226</v>
      </c>
      <c r="Q56" s="1" t="s">
        <v>124</v>
      </c>
    </row>
    <row r="57" spans="1:17" x14ac:dyDescent="0.15">
      <c r="A57" s="1" t="s">
        <v>113</v>
      </c>
      <c r="B57" s="12">
        <v>7.2653284072875977</v>
      </c>
      <c r="C57" s="10">
        <v>14</v>
      </c>
      <c r="D57" s="11">
        <v>0.62585031986236572</v>
      </c>
      <c r="E57" s="11">
        <v>7.2072073817253113E-2</v>
      </c>
      <c r="F57" s="11">
        <v>9.0090088546276093E-2</v>
      </c>
      <c r="G57" s="11">
        <v>9.9099099636077881E-2</v>
      </c>
      <c r="H57" s="11">
        <v>0.56097561120986938</v>
      </c>
      <c r="I57" s="11">
        <v>0.42553192377090454</v>
      </c>
      <c r="J57" s="11">
        <v>0.40425533056259155</v>
      </c>
      <c r="K57" s="2">
        <v>1.8571428060531616</v>
      </c>
      <c r="L57" s="11">
        <v>0.25</v>
      </c>
      <c r="M57" s="11">
        <v>0.77205884456634521</v>
      </c>
      <c r="N57" s="11">
        <v>0.42253521084785461</v>
      </c>
      <c r="O57" s="11">
        <v>0.18181818723678589</v>
      </c>
      <c r="P57" s="11">
        <v>0.24731183052062988</v>
      </c>
      <c r="Q57" s="1" t="s">
        <v>123</v>
      </c>
    </row>
    <row r="58" spans="1:17" x14ac:dyDescent="0.15">
      <c r="A58" s="1" t="s">
        <v>114</v>
      </c>
      <c r="B58" s="12">
        <v>6.5994930267333984</v>
      </c>
      <c r="C58" s="10">
        <v>30</v>
      </c>
      <c r="D58" s="11">
        <v>0.4166666567325592</v>
      </c>
      <c r="E58" s="11">
        <v>0.16853933036327362</v>
      </c>
      <c r="F58" s="11">
        <v>0.21348313987255096</v>
      </c>
      <c r="G58" s="11">
        <v>0.22471910715103149</v>
      </c>
      <c r="H58" s="11">
        <v>0.64999997615814209</v>
      </c>
      <c r="I58" s="11">
        <v>0.47183099389076233</v>
      </c>
      <c r="J58" s="11">
        <v>0.32394367456436157</v>
      </c>
      <c r="K58" s="2">
        <v>1.875</v>
      </c>
      <c r="L58" s="11">
        <v>0.15384615957736969</v>
      </c>
      <c r="M58" s="11">
        <v>0.81060606241226196</v>
      </c>
      <c r="N58" s="11">
        <v>0.577464759349823</v>
      </c>
      <c r="O58" s="11">
        <v>0.21212121844291687</v>
      </c>
      <c r="P58" s="11">
        <v>0.68333333730697632</v>
      </c>
      <c r="Q58" s="1" t="s">
        <v>125</v>
      </c>
    </row>
    <row r="59" spans="1:17" x14ac:dyDescent="0.15">
      <c r="A59" s="1" t="s">
        <v>115</v>
      </c>
      <c r="B59" s="12">
        <v>6.7842311859130859</v>
      </c>
      <c r="C59" s="10">
        <v>25</v>
      </c>
      <c r="D59" s="11">
        <v>0.37634408473968506</v>
      </c>
      <c r="E59" s="11">
        <v>0.125</v>
      </c>
      <c r="F59" s="11">
        <v>8.3333335816860199E-2</v>
      </c>
      <c r="G59" s="11">
        <v>0.1458333283662796</v>
      </c>
      <c r="H59" s="11">
        <v>0.6538461446762085</v>
      </c>
      <c r="I59" s="11">
        <v>0.47826087474822998</v>
      </c>
      <c r="J59" s="11">
        <v>0.32608696818351746</v>
      </c>
      <c r="K59" s="2">
        <v>1.5249999761581421</v>
      </c>
      <c r="L59" s="11">
        <v>0.375</v>
      </c>
      <c r="M59" s="11">
        <v>0.7415730357170105</v>
      </c>
      <c r="N59" s="11">
        <v>0.71739131212234497</v>
      </c>
      <c r="O59" s="11">
        <v>0.34999999403953552</v>
      </c>
      <c r="P59" s="11">
        <v>1</v>
      </c>
      <c r="Q59" s="1" t="s">
        <v>121</v>
      </c>
    </row>
    <row r="60" spans="1:17" x14ac:dyDescent="0.15">
      <c r="A60" s="1" t="s">
        <v>116</v>
      </c>
      <c r="B60" s="12">
        <v>7.3574199676513672</v>
      </c>
      <c r="C60" s="10">
        <v>15</v>
      </c>
      <c r="D60" s="11">
        <v>0.37142857909202576</v>
      </c>
      <c r="E60" s="11">
        <v>0.10344827920198441</v>
      </c>
      <c r="F60" s="11">
        <v>6.8965516984462738E-2</v>
      </c>
      <c r="G60" s="11">
        <v>0.10344827920198441</v>
      </c>
      <c r="H60" s="11">
        <v>0.56000000238418579</v>
      </c>
      <c r="I60" s="11">
        <v>0.43939393758773804</v>
      </c>
      <c r="J60" s="11">
        <v>0.27272728085517883</v>
      </c>
      <c r="K60" s="2">
        <v>1.6315789222717285</v>
      </c>
      <c r="L60" s="11">
        <v>0.3684210479259491</v>
      </c>
      <c r="M60" s="11">
        <v>0.89393937587738037</v>
      </c>
      <c r="N60" s="11">
        <v>0.62121212482452393</v>
      </c>
      <c r="O60" s="11">
        <v>0.45454546809196472</v>
      </c>
      <c r="P60" s="11">
        <v>0.15999999642372131</v>
      </c>
      <c r="Q60" s="1" t="s">
        <v>121</v>
      </c>
    </row>
    <row r="61" spans="1:17" x14ac:dyDescent="0.15">
      <c r="A61" s="1" t="s">
        <v>117</v>
      </c>
      <c r="B61" s="12">
        <v>6.8577394485473633</v>
      </c>
      <c r="C61" s="10">
        <v>25</v>
      </c>
      <c r="D61" s="11">
        <v>0.37894737720489502</v>
      </c>
      <c r="E61" s="11">
        <v>0.22413793206214905</v>
      </c>
      <c r="F61" s="11">
        <v>0.22413793206214905</v>
      </c>
      <c r="G61" s="11">
        <v>0.20689655840396881</v>
      </c>
      <c r="H61" s="11">
        <v>0.5</v>
      </c>
      <c r="I61" s="11">
        <v>0.28571429848670959</v>
      </c>
      <c r="J61" s="11">
        <v>0.4285714328289032</v>
      </c>
      <c r="K61" s="2">
        <v>1.5135135650634766</v>
      </c>
      <c r="L61" s="11">
        <v>0.3055555522441864</v>
      </c>
      <c r="M61" s="11">
        <v>0.75</v>
      </c>
      <c r="N61" s="11">
        <v>0.58241760730743408</v>
      </c>
      <c r="O61" s="11">
        <v>0.20000000298023224</v>
      </c>
      <c r="P61" s="11">
        <v>0.84090906381607056</v>
      </c>
      <c r="Q61" s="1" t="s">
        <v>123</v>
      </c>
    </row>
    <row r="62" spans="1:17" x14ac:dyDescent="0.15">
      <c r="A62" s="1" t="s">
        <v>118</v>
      </c>
      <c r="B62" s="12">
        <v>6.1984610557556152</v>
      </c>
      <c r="C62" s="10">
        <v>20</v>
      </c>
      <c r="D62" s="11">
        <v>0.44285714626312256</v>
      </c>
      <c r="E62" s="11">
        <v>0.26086956262588501</v>
      </c>
      <c r="F62" s="11">
        <v>0.26086956262588501</v>
      </c>
      <c r="G62" s="11">
        <v>0.17391304671764374</v>
      </c>
      <c r="H62" s="11">
        <v>0.71428573131561279</v>
      </c>
      <c r="I62" s="11">
        <v>0.52941179275512695</v>
      </c>
      <c r="J62" s="11">
        <v>0.4117647111415863</v>
      </c>
      <c r="K62" s="2">
        <v>1.6666666269302368</v>
      </c>
      <c r="L62" s="11">
        <v>0.3333333432674408</v>
      </c>
      <c r="M62" s="11">
        <v>0.7761194109916687</v>
      </c>
      <c r="N62" s="11">
        <v>0.58823531866073608</v>
      </c>
      <c r="O62" s="11">
        <v>0.61538463830947876</v>
      </c>
      <c r="P62" s="11">
        <v>0.57142859697341919</v>
      </c>
      <c r="Q62" s="1" t="s">
        <v>121</v>
      </c>
    </row>
    <row r="63" spans="1:17" x14ac:dyDescent="0.15">
      <c r="A63" s="1" t="s">
        <v>119</v>
      </c>
      <c r="B63" s="12">
        <v>6.8295583724975586</v>
      </c>
      <c r="C63" s="10">
        <v>30</v>
      </c>
      <c r="D63" s="11">
        <v>0.4654088020324707</v>
      </c>
      <c r="E63" s="11">
        <v>0.21212121844291687</v>
      </c>
      <c r="F63" s="11">
        <v>0.23232322931289673</v>
      </c>
      <c r="G63" s="11">
        <v>0.18181818723678589</v>
      </c>
      <c r="H63" s="11">
        <v>0.55357140302658081</v>
      </c>
      <c r="I63" s="11">
        <v>0.46052631735801697</v>
      </c>
      <c r="J63" s="11">
        <v>0.40789473056793213</v>
      </c>
      <c r="K63" s="2">
        <v>1.71875</v>
      </c>
      <c r="L63" s="11">
        <v>0.25806450843811035</v>
      </c>
      <c r="M63" s="11">
        <v>0.81081080436706543</v>
      </c>
      <c r="N63" s="11">
        <v>0.63157892227172852</v>
      </c>
      <c r="O63" s="11">
        <v>0.21621622145175934</v>
      </c>
      <c r="P63" s="11">
        <v>0.83928573131561279</v>
      </c>
      <c r="Q63" s="1" t="s">
        <v>124</v>
      </c>
    </row>
    <row r="64" spans="1:17" x14ac:dyDescent="0.15">
      <c r="A64" s="4" t="s">
        <v>120</v>
      </c>
      <c r="B64" s="42">
        <v>6.2322816848754883</v>
      </c>
      <c r="C64" s="43">
        <v>30</v>
      </c>
      <c r="D64" s="44">
        <v>0.31092438101768494</v>
      </c>
      <c r="E64" s="44">
        <v>0.32467532157897949</v>
      </c>
      <c r="F64" s="44">
        <v>0.23376622796058655</v>
      </c>
      <c r="G64" s="44">
        <v>0.29870128631591797</v>
      </c>
      <c r="H64" s="44">
        <v>0.69090908765792847</v>
      </c>
      <c r="I64" s="44">
        <v>0.4482758641242981</v>
      </c>
      <c r="J64" s="44">
        <v>0.36206895112991333</v>
      </c>
      <c r="K64" s="5">
        <v>1.6470588445663452</v>
      </c>
      <c r="L64" s="44">
        <v>0.32653060555458069</v>
      </c>
      <c r="M64" s="44">
        <v>0.69642859697341919</v>
      </c>
      <c r="N64" s="44">
        <v>0.52586209774017334</v>
      </c>
      <c r="O64" s="44">
        <v>0.20000000298023224</v>
      </c>
      <c r="P64" s="44">
        <v>0.90909093618392944</v>
      </c>
      <c r="Q64" s="4" t="s">
        <v>123</v>
      </c>
    </row>
    <row r="66" spans="1:16" x14ac:dyDescent="0.15">
      <c r="A66" s="8" t="str">
        <f>'Tổng hợp'!A66</f>
        <v>Yên Bái</v>
      </c>
      <c r="B66" s="9">
        <f>SUMIF($A$2:$A$64,$A$66,B2:B64)</f>
        <v>6.2322816848754883</v>
      </c>
      <c r="C66" s="9">
        <f t="shared" ref="C66:P66" si="0">SUMIF($A$2:$A$64,$A$66,C2:C64)</f>
        <v>30</v>
      </c>
      <c r="D66" s="9">
        <f t="shared" si="0"/>
        <v>0.31092438101768494</v>
      </c>
      <c r="E66" s="14">
        <f t="shared" si="0"/>
        <v>0.32467532157897949</v>
      </c>
      <c r="F66" s="14">
        <f t="shared" si="0"/>
        <v>0.23376622796058655</v>
      </c>
      <c r="G66" s="14">
        <f t="shared" si="0"/>
        <v>0.29870128631591797</v>
      </c>
      <c r="H66" s="14">
        <f t="shared" si="0"/>
        <v>0.69090908765792847</v>
      </c>
      <c r="I66" s="14">
        <f t="shared" si="0"/>
        <v>0.4482758641242981</v>
      </c>
      <c r="J66" s="14">
        <f t="shared" si="0"/>
        <v>0.36206895112991333</v>
      </c>
      <c r="K66" s="9">
        <f t="shared" si="0"/>
        <v>1.6470588445663452</v>
      </c>
      <c r="L66" s="14">
        <f t="shared" si="0"/>
        <v>0.32653060555458069</v>
      </c>
      <c r="M66" s="14">
        <f t="shared" si="0"/>
        <v>0.69642859697341919</v>
      </c>
      <c r="N66" s="14">
        <f t="shared" si="0"/>
        <v>0.52586209774017334</v>
      </c>
      <c r="O66" s="14">
        <f t="shared" si="0"/>
        <v>0.20000000298023224</v>
      </c>
      <c r="P66" s="14">
        <f t="shared" si="0"/>
        <v>0.90909093618392944</v>
      </c>
    </row>
    <row r="67" spans="1:16" x14ac:dyDescent="0.15">
      <c r="A67" s="6" t="s">
        <v>0</v>
      </c>
      <c r="B67" s="7">
        <f t="shared" ref="B67:P67" si="1">MIN(B2:B64)</f>
        <v>5.8277482986450195</v>
      </c>
      <c r="C67" s="7">
        <f t="shared" si="1"/>
        <v>10</v>
      </c>
      <c r="D67" s="7">
        <f t="shared" si="1"/>
        <v>0.21296297013759613</v>
      </c>
      <c r="E67" s="15">
        <f t="shared" si="1"/>
        <v>4.5454546809196472E-2</v>
      </c>
      <c r="F67" s="15">
        <f t="shared" si="1"/>
        <v>2.1739130839705467E-2</v>
      </c>
      <c r="G67" s="15">
        <f t="shared" si="1"/>
        <v>6.6666670143604279E-2</v>
      </c>
      <c r="H67" s="15">
        <f t="shared" si="1"/>
        <v>0.4482758641242981</v>
      </c>
      <c r="I67" s="15">
        <f t="shared" si="1"/>
        <v>0.28571429848670959</v>
      </c>
      <c r="J67" s="15">
        <f t="shared" si="1"/>
        <v>0.27272728085517883</v>
      </c>
      <c r="K67" s="7">
        <f t="shared" si="1"/>
        <v>1.4285714626312256</v>
      </c>
      <c r="L67" s="15">
        <f t="shared" si="1"/>
        <v>3.7037037312984467E-2</v>
      </c>
      <c r="M67" s="15">
        <f t="shared" si="1"/>
        <v>0.55586594343185425</v>
      </c>
      <c r="N67" s="15">
        <f t="shared" si="1"/>
        <v>0.42253521084785461</v>
      </c>
      <c r="O67" s="15">
        <f t="shared" si="1"/>
        <v>6.8965516984462738E-2</v>
      </c>
      <c r="P67" s="15">
        <f t="shared" si="1"/>
        <v>0.15909090638160706</v>
      </c>
    </row>
    <row r="68" spans="1:16" x14ac:dyDescent="0.15">
      <c r="A68" s="6" t="s">
        <v>1</v>
      </c>
      <c r="B68" s="7">
        <f t="shared" ref="B68:P68" si="2">MEDIAN(B2:B64)</f>
        <v>6.7842311859130859</v>
      </c>
      <c r="C68" s="7">
        <f t="shared" si="2"/>
        <v>30</v>
      </c>
      <c r="D68" s="7">
        <f t="shared" si="2"/>
        <v>0.40697672963142395</v>
      </c>
      <c r="E68" s="15">
        <f t="shared" si="2"/>
        <v>0.14432989060878754</v>
      </c>
      <c r="F68" s="15">
        <f t="shared" si="2"/>
        <v>0.14492753148078918</v>
      </c>
      <c r="G68" s="15">
        <f t="shared" si="2"/>
        <v>0.18181818723678589</v>
      </c>
      <c r="H68" s="15">
        <f t="shared" si="2"/>
        <v>0.60000002384185791</v>
      </c>
      <c r="I68" s="15">
        <f t="shared" si="2"/>
        <v>0.44852942228317261</v>
      </c>
      <c r="J68" s="15">
        <f t="shared" si="2"/>
        <v>0.38181817531585693</v>
      </c>
      <c r="K68" s="7">
        <f t="shared" si="2"/>
        <v>1.6470588445663452</v>
      </c>
      <c r="L68" s="15">
        <f t="shared" si="2"/>
        <v>0.25</v>
      </c>
      <c r="M68" s="15">
        <f t="shared" si="2"/>
        <v>0.74766355752944946</v>
      </c>
      <c r="N68" s="15">
        <f t="shared" si="2"/>
        <v>0.58914726972579956</v>
      </c>
      <c r="O68" s="15">
        <f t="shared" si="2"/>
        <v>0.21212121844291687</v>
      </c>
      <c r="P68" s="15">
        <f t="shared" si="2"/>
        <v>0.74000000953674316</v>
      </c>
    </row>
    <row r="69" spans="1:16" x14ac:dyDescent="0.15">
      <c r="A69" s="6" t="s">
        <v>2</v>
      </c>
      <c r="B69" s="7">
        <f t="shared" ref="B69:P69" si="3">MAX(B2:B64)</f>
        <v>7.4815707206726074</v>
      </c>
      <c r="C69" s="7">
        <f t="shared" si="3"/>
        <v>30</v>
      </c>
      <c r="D69" s="7">
        <f t="shared" si="3"/>
        <v>0.68181818723678589</v>
      </c>
      <c r="E69" s="15">
        <f t="shared" si="3"/>
        <v>0.34634146094322205</v>
      </c>
      <c r="F69" s="15">
        <f t="shared" si="3"/>
        <v>0.3333333432674408</v>
      </c>
      <c r="G69" s="15">
        <f t="shared" si="3"/>
        <v>0.43478259444236755</v>
      </c>
      <c r="H69" s="15">
        <f t="shared" si="3"/>
        <v>0.73809522390365601</v>
      </c>
      <c r="I69" s="15">
        <f t="shared" si="3"/>
        <v>0.56382977962493896</v>
      </c>
      <c r="J69" s="15">
        <f t="shared" si="3"/>
        <v>0.50793653726577759</v>
      </c>
      <c r="K69" s="7">
        <f t="shared" si="3"/>
        <v>2.1129031181335449</v>
      </c>
      <c r="L69" s="15">
        <f t="shared" si="3"/>
        <v>0.52380955219268799</v>
      </c>
      <c r="M69" s="15">
        <f t="shared" si="3"/>
        <v>0.92622953653335571</v>
      </c>
      <c r="N69" s="15">
        <f t="shared" si="3"/>
        <v>0.71739131212234497</v>
      </c>
      <c r="O69" s="15">
        <f t="shared" si="3"/>
        <v>0.61538463830947876</v>
      </c>
      <c r="P69" s="15">
        <f t="shared" si="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9"/>
  <sheetViews>
    <sheetView zoomScaleNormal="100" workbookViewId="0">
      <pane xSplit="2" ySplit="1" topLeftCell="C2" activePane="bottomRight" state="frozen"/>
      <selection pane="topRight" activeCell="C1" sqref="C1"/>
      <selection pane="bottomLeft" activeCell="A2" sqref="A2"/>
      <selection pane="bottomRight" activeCell="C73" sqref="C73"/>
    </sheetView>
  </sheetViews>
  <sheetFormatPr baseColWidth="10" defaultColWidth="8.6640625" defaultRowHeight="13" x14ac:dyDescent="0.15"/>
  <cols>
    <col min="1" max="4" width="16.5" style="1" customWidth="1"/>
    <col min="5" max="5" width="19.33203125" style="1" customWidth="1"/>
    <col min="6" max="6" width="21.83203125" style="1" customWidth="1"/>
    <col min="7" max="7" width="18.33203125" style="1" customWidth="1"/>
    <col min="8" max="8" width="21.83203125" style="1" customWidth="1"/>
    <col min="9" max="12" width="16.5" style="1" customWidth="1"/>
    <col min="13" max="13" width="21.6640625" style="1" customWidth="1"/>
    <col min="14" max="14" width="23.83203125" style="1" customWidth="1"/>
    <col min="15" max="19" width="16.5" style="1" customWidth="1"/>
    <col min="20" max="20" width="36" style="1" customWidth="1"/>
    <col min="21" max="16384" width="8.6640625" style="1"/>
  </cols>
  <sheetData>
    <row r="1" spans="1:20" ht="98" x14ac:dyDescent="0.15">
      <c r="A1" s="3" t="s">
        <v>3</v>
      </c>
      <c r="B1" s="24" t="s">
        <v>6</v>
      </c>
      <c r="C1" s="25" t="s">
        <v>18</v>
      </c>
      <c r="D1" s="25" t="s">
        <v>19</v>
      </c>
      <c r="E1" s="25" t="s">
        <v>210</v>
      </c>
      <c r="F1" s="25" t="s">
        <v>20</v>
      </c>
      <c r="G1" s="25" t="s">
        <v>21</v>
      </c>
      <c r="H1" s="25" t="s">
        <v>211</v>
      </c>
      <c r="I1" s="25" t="s">
        <v>212</v>
      </c>
      <c r="J1" s="25" t="s">
        <v>213</v>
      </c>
      <c r="K1" s="25" t="s">
        <v>214</v>
      </c>
      <c r="L1" s="25" t="s">
        <v>22</v>
      </c>
      <c r="M1" s="25" t="s">
        <v>215</v>
      </c>
      <c r="N1" s="25" t="s">
        <v>216</v>
      </c>
      <c r="O1" s="25" t="s">
        <v>217</v>
      </c>
      <c r="P1" s="25" t="s">
        <v>218</v>
      </c>
      <c r="Q1" s="25" t="s">
        <v>219</v>
      </c>
      <c r="R1" s="25" t="s">
        <v>24</v>
      </c>
      <c r="S1" s="25" t="s">
        <v>23</v>
      </c>
      <c r="T1" s="25" t="s">
        <v>56</v>
      </c>
    </row>
    <row r="2" spans="1:20" x14ac:dyDescent="0.15">
      <c r="A2" s="1" t="s">
        <v>58</v>
      </c>
      <c r="B2" s="22">
        <v>5.0020818710327148</v>
      </c>
      <c r="C2" s="23">
        <v>2.9265823364257812</v>
      </c>
      <c r="D2" s="23">
        <v>3.0132479667663574</v>
      </c>
      <c r="E2" s="26">
        <v>0.61627906560897827</v>
      </c>
      <c r="F2" s="26">
        <v>0.20000000298023224</v>
      </c>
      <c r="G2" s="27">
        <v>2</v>
      </c>
      <c r="H2" s="26">
        <v>0.3684210479259491</v>
      </c>
      <c r="I2" s="26">
        <v>0.63157892227172852</v>
      </c>
      <c r="J2" s="26">
        <v>0.42105263471603394</v>
      </c>
      <c r="K2" s="26">
        <v>0.65789473056793213</v>
      </c>
      <c r="L2" s="26">
        <v>0.21686747670173645</v>
      </c>
      <c r="M2" s="26">
        <v>0.76470589637756348</v>
      </c>
      <c r="N2" s="26">
        <v>0.5625</v>
      </c>
      <c r="O2" s="26">
        <v>0.70666664838790894</v>
      </c>
      <c r="P2" s="26">
        <v>0.11688311398029327</v>
      </c>
      <c r="Q2" s="26">
        <v>0.10256410390138626</v>
      </c>
      <c r="R2" s="23">
        <v>36</v>
      </c>
      <c r="S2" s="26">
        <v>0.4285714328289032</v>
      </c>
      <c r="T2" s="1" t="s">
        <v>121</v>
      </c>
    </row>
    <row r="3" spans="1:20" x14ac:dyDescent="0.15">
      <c r="A3" s="1" t="s">
        <v>59</v>
      </c>
      <c r="B3" s="22">
        <v>6.9388904571533203</v>
      </c>
      <c r="C3" s="23">
        <v>3.0308887958526611</v>
      </c>
      <c r="D3" s="23">
        <v>3.1515660285949707</v>
      </c>
      <c r="E3" s="26">
        <v>0.49397590756416321</v>
      </c>
      <c r="F3" s="26">
        <v>0.4583333432674408</v>
      </c>
      <c r="G3" s="27">
        <v>3</v>
      </c>
      <c r="H3" s="26">
        <v>0.46341463923454285</v>
      </c>
      <c r="I3" s="26">
        <v>0.73170733451843262</v>
      </c>
      <c r="J3" s="26">
        <v>0.53658539056777954</v>
      </c>
      <c r="K3" s="26">
        <v>0.67073172330856323</v>
      </c>
      <c r="L3" s="26">
        <v>0.28104576468467712</v>
      </c>
      <c r="M3" s="26">
        <v>0.30000001192092896</v>
      </c>
      <c r="N3" s="26">
        <v>0.17567567527294159</v>
      </c>
      <c r="O3" s="26">
        <v>0.61643832921981812</v>
      </c>
      <c r="P3" s="26">
        <v>0.36734694242477417</v>
      </c>
      <c r="Q3" s="26">
        <v>0.35135135054588318</v>
      </c>
      <c r="R3" s="23">
        <v>59</v>
      </c>
      <c r="S3" s="26">
        <v>0.4716981053352356</v>
      </c>
      <c r="T3" s="1" t="s">
        <v>122</v>
      </c>
    </row>
    <row r="4" spans="1:20" x14ac:dyDescent="0.15">
      <c r="A4" s="1" t="s">
        <v>60</v>
      </c>
      <c r="B4" s="22">
        <v>5.9951262474060059</v>
      </c>
      <c r="C4" s="23">
        <v>3.0834667682647705</v>
      </c>
      <c r="D4" s="23">
        <v>3.1438171863555908</v>
      </c>
      <c r="E4" s="26">
        <v>0.58955222368240356</v>
      </c>
      <c r="F4" s="26">
        <v>0.190476194024086</v>
      </c>
      <c r="G4" s="27">
        <v>4</v>
      </c>
      <c r="H4" s="26">
        <v>0.27586206793785095</v>
      </c>
      <c r="I4" s="26">
        <v>0.34482759237289429</v>
      </c>
      <c r="J4" s="26">
        <v>0.25862067937850952</v>
      </c>
      <c r="K4" s="26">
        <v>0.27586206793785095</v>
      </c>
      <c r="L4" s="26">
        <v>0.14399999380111694</v>
      </c>
      <c r="M4" s="26">
        <v>0.42975205183029175</v>
      </c>
      <c r="N4" s="26">
        <v>0.4444444477558136</v>
      </c>
      <c r="O4" s="26">
        <v>0.76859503984451294</v>
      </c>
      <c r="P4" s="26">
        <v>0.35106381773948669</v>
      </c>
      <c r="Q4" s="26">
        <v>0.31958761811256409</v>
      </c>
      <c r="R4" s="23">
        <v>62</v>
      </c>
      <c r="S4" s="26">
        <v>0.3919999897480011</v>
      </c>
      <c r="T4" s="1" t="s">
        <v>123</v>
      </c>
    </row>
    <row r="5" spans="1:20" x14ac:dyDescent="0.15">
      <c r="A5" s="1" t="s">
        <v>61</v>
      </c>
      <c r="B5" s="22">
        <v>6.7023849487304688</v>
      </c>
      <c r="C5" s="23">
        <v>2.8531746864318848</v>
      </c>
      <c r="D5" s="23">
        <v>2.9395060539245605</v>
      </c>
      <c r="E5" s="26">
        <v>0.25555557012557983</v>
      </c>
      <c r="F5" s="26">
        <v>0.66666668653488159</v>
      </c>
      <c r="G5" s="27">
        <v>5</v>
      </c>
      <c r="H5" s="26">
        <v>0.61290323734283447</v>
      </c>
      <c r="I5" s="26">
        <v>0.80645161867141724</v>
      </c>
      <c r="J5" s="26">
        <v>0.61290323734283447</v>
      </c>
      <c r="K5" s="26">
        <v>0.74193549156188965</v>
      </c>
      <c r="L5" s="26">
        <v>0.21176470816135406</v>
      </c>
      <c r="M5" s="26">
        <v>0.27160492539405823</v>
      </c>
      <c r="N5" s="26">
        <v>0.15000000596046448</v>
      </c>
      <c r="O5" s="26">
        <v>0.75294119119644165</v>
      </c>
      <c r="P5" s="26">
        <v>0.47560974955558777</v>
      </c>
      <c r="Q5" s="26">
        <v>0.45121949911117554</v>
      </c>
      <c r="R5" s="23">
        <v>55.521980285644531</v>
      </c>
      <c r="S5" s="26">
        <v>0.3218390941619873</v>
      </c>
      <c r="T5" s="1" t="s">
        <v>123</v>
      </c>
    </row>
    <row r="6" spans="1:20" x14ac:dyDescent="0.15">
      <c r="A6" s="1" t="s">
        <v>62</v>
      </c>
      <c r="B6" s="22">
        <v>6.3476505279541016</v>
      </c>
      <c r="C6" s="23">
        <v>2.9736843109130859</v>
      </c>
      <c r="D6" s="23">
        <v>3.0995371341705322</v>
      </c>
      <c r="E6" s="26">
        <v>0.45569619536399841</v>
      </c>
      <c r="F6" s="26">
        <v>0.625</v>
      </c>
      <c r="G6" s="27">
        <v>2</v>
      </c>
      <c r="H6" s="26">
        <v>0.48571428656578064</v>
      </c>
      <c r="I6" s="26">
        <v>0.62857145071029663</v>
      </c>
      <c r="J6" s="26">
        <v>0.51428574323654175</v>
      </c>
      <c r="K6" s="26">
        <v>0.60000002384185791</v>
      </c>
      <c r="L6" s="26">
        <v>0.3333333432674408</v>
      </c>
      <c r="M6" s="26">
        <v>0.71666663885116577</v>
      </c>
      <c r="N6" s="26">
        <v>0.5</v>
      </c>
      <c r="O6" s="26">
        <v>0.63636362552642822</v>
      </c>
      <c r="P6" s="26">
        <v>0.3333333432674408</v>
      </c>
      <c r="Q6" s="26">
        <v>0.34722220897674561</v>
      </c>
      <c r="R6" s="23">
        <v>57</v>
      </c>
      <c r="S6" s="26">
        <v>0.44303798675537109</v>
      </c>
      <c r="T6" s="1" t="s">
        <v>121</v>
      </c>
    </row>
    <row r="7" spans="1:20" x14ac:dyDescent="0.15">
      <c r="A7" s="1" t="s">
        <v>63</v>
      </c>
      <c r="B7" s="22">
        <v>6.6830687522888184</v>
      </c>
      <c r="C7" s="23">
        <v>2.9273049831390381</v>
      </c>
      <c r="D7" s="23">
        <v>3.0906863212585449</v>
      </c>
      <c r="E7" s="26">
        <v>0.53374230861663818</v>
      </c>
      <c r="F7" s="26">
        <v>0.3333333432674408</v>
      </c>
      <c r="G7" s="27">
        <v>3</v>
      </c>
      <c r="H7" s="26">
        <v>0.36486485600471497</v>
      </c>
      <c r="I7" s="26">
        <v>0.67567569017410278</v>
      </c>
      <c r="J7" s="26">
        <v>0.48648649454116821</v>
      </c>
      <c r="K7" s="26">
        <v>0.59459459781646729</v>
      </c>
      <c r="L7" s="26">
        <v>0.19565217196941376</v>
      </c>
      <c r="M7" s="26">
        <v>0.50724637508392334</v>
      </c>
      <c r="N7" s="26">
        <v>0.37226277589797974</v>
      </c>
      <c r="O7" s="26">
        <v>0.5078125</v>
      </c>
      <c r="P7" s="26">
        <v>0.51824820041656494</v>
      </c>
      <c r="Q7" s="26">
        <v>0.50724637508392334</v>
      </c>
      <c r="R7" s="23">
        <v>63</v>
      </c>
      <c r="S7" s="26">
        <v>0.42948716878890991</v>
      </c>
      <c r="T7" s="1" t="s">
        <v>124</v>
      </c>
    </row>
    <row r="8" spans="1:20" x14ac:dyDescent="0.15">
      <c r="A8" s="1" t="s">
        <v>64</v>
      </c>
      <c r="B8" s="22">
        <v>5.6957640647888184</v>
      </c>
      <c r="C8" s="23">
        <v>3.1409721374511719</v>
      </c>
      <c r="D8" s="23">
        <v>3.2874999046325684</v>
      </c>
      <c r="E8" s="26">
        <v>0.34328359365463257</v>
      </c>
      <c r="F8" s="26">
        <v>0.4285714328289032</v>
      </c>
      <c r="G8" s="27">
        <v>3</v>
      </c>
      <c r="H8" s="26">
        <v>0.55319148302078247</v>
      </c>
      <c r="I8" s="26">
        <v>0.76595747470855713</v>
      </c>
      <c r="J8" s="26">
        <v>0.59574466943740845</v>
      </c>
      <c r="K8" s="26">
        <v>0.65957444906234741</v>
      </c>
      <c r="L8" s="26">
        <v>0.3305785059928894</v>
      </c>
      <c r="M8" s="26">
        <v>0.44354838132858276</v>
      </c>
      <c r="N8" s="26">
        <v>0.31967213749885559</v>
      </c>
      <c r="O8" s="26">
        <v>0.80000001192092896</v>
      </c>
      <c r="P8" s="26">
        <v>0.25</v>
      </c>
      <c r="Q8" s="26">
        <v>0.25862067937850952</v>
      </c>
      <c r="R8" s="23">
        <v>40</v>
      </c>
      <c r="S8" s="26">
        <v>0.33076924085617065</v>
      </c>
      <c r="T8" s="1" t="s">
        <v>121</v>
      </c>
    </row>
    <row r="9" spans="1:20" x14ac:dyDescent="0.15">
      <c r="A9" s="1" t="s">
        <v>65</v>
      </c>
      <c r="B9" s="22">
        <v>6.5067744255065918</v>
      </c>
      <c r="C9" s="23">
        <v>2.8967947959899902</v>
      </c>
      <c r="D9" s="23">
        <v>3.0448718070983887</v>
      </c>
      <c r="E9" s="26">
        <v>0.31617647409439087</v>
      </c>
      <c r="F9" s="26">
        <v>0.40000000596046448</v>
      </c>
      <c r="G9" s="27">
        <v>6</v>
      </c>
      <c r="H9" s="26">
        <v>0.52631580829620361</v>
      </c>
      <c r="I9" s="26">
        <v>0.77192980051040649</v>
      </c>
      <c r="J9" s="26">
        <v>0.59649121761322021</v>
      </c>
      <c r="K9" s="26">
        <v>0.68421053886413574</v>
      </c>
      <c r="L9" s="26">
        <v>0.36641222238540649</v>
      </c>
      <c r="M9" s="26">
        <v>0.484375</v>
      </c>
      <c r="N9" s="26">
        <v>0.53600001335144043</v>
      </c>
      <c r="O9" s="26">
        <v>0.78151261806488037</v>
      </c>
      <c r="P9" s="26">
        <v>0.47154471278190613</v>
      </c>
      <c r="Q9" s="26">
        <v>0.48780488967895508</v>
      </c>
      <c r="R9" s="23">
        <v>59.737651824951172</v>
      </c>
      <c r="S9" s="26">
        <v>0.40151515603065491</v>
      </c>
      <c r="T9" s="1" t="s">
        <v>125</v>
      </c>
    </row>
    <row r="10" spans="1:20" x14ac:dyDescent="0.15">
      <c r="A10" s="1" t="s">
        <v>66</v>
      </c>
      <c r="B10" s="22">
        <v>6.4509334564208984</v>
      </c>
      <c r="C10" s="23">
        <v>2.9411633014678955</v>
      </c>
      <c r="D10" s="23">
        <v>3.1560919284820557</v>
      </c>
      <c r="E10" s="26">
        <v>0.36994218826293945</v>
      </c>
      <c r="F10" s="26">
        <v>0.34782609343528748</v>
      </c>
      <c r="G10" s="27">
        <v>5</v>
      </c>
      <c r="H10" s="26">
        <v>0.28260868787765503</v>
      </c>
      <c r="I10" s="26">
        <v>0.65217393636703491</v>
      </c>
      <c r="J10" s="26">
        <v>0.32608696818351746</v>
      </c>
      <c r="K10" s="26">
        <v>0.53260868787765503</v>
      </c>
      <c r="L10" s="26">
        <v>0.32075470685958862</v>
      </c>
      <c r="M10" s="26">
        <v>0.47798740863800049</v>
      </c>
      <c r="N10" s="26">
        <v>0.41558441519737244</v>
      </c>
      <c r="O10" s="26">
        <v>0.74468082189559937</v>
      </c>
      <c r="P10" s="26">
        <v>0.2887323796749115</v>
      </c>
      <c r="Q10" s="26">
        <v>0.2916666567325592</v>
      </c>
      <c r="R10" s="23">
        <v>63.5</v>
      </c>
      <c r="S10" s="26">
        <v>0.5030674934387207</v>
      </c>
      <c r="T10" s="1" t="s">
        <v>122</v>
      </c>
    </row>
    <row r="11" spans="1:20" x14ac:dyDescent="0.15">
      <c r="A11" s="1" t="s">
        <v>67</v>
      </c>
      <c r="B11" s="22">
        <v>6.6744680404663086</v>
      </c>
      <c r="C11" s="23">
        <v>3.0457875728607178</v>
      </c>
      <c r="D11" s="23">
        <v>3.2703704833984375</v>
      </c>
      <c r="E11" s="26">
        <v>0.56701028347015381</v>
      </c>
      <c r="F11" s="26">
        <v>0.27272728085517883</v>
      </c>
      <c r="G11" s="27">
        <v>5</v>
      </c>
      <c r="H11" s="26">
        <v>0.41463413834571838</v>
      </c>
      <c r="I11" s="26">
        <v>0.7804877758026123</v>
      </c>
      <c r="J11" s="26">
        <v>0.53658539056777954</v>
      </c>
      <c r="K11" s="26">
        <v>0.68292683362960815</v>
      </c>
      <c r="L11" s="26">
        <v>0.24175824224948883</v>
      </c>
      <c r="M11" s="26">
        <v>0.39325842261314392</v>
      </c>
      <c r="N11" s="26">
        <v>0.33707866072654724</v>
      </c>
      <c r="O11" s="26">
        <v>0.7764706015586853</v>
      </c>
      <c r="P11" s="26">
        <v>0.48863637447357178</v>
      </c>
      <c r="Q11" s="26">
        <v>0.45348837971687317</v>
      </c>
      <c r="R11" s="23">
        <v>57.463203430175781</v>
      </c>
      <c r="S11" s="26">
        <v>0.39784947037696838</v>
      </c>
      <c r="T11" s="1" t="s">
        <v>122</v>
      </c>
    </row>
    <row r="12" spans="1:20" x14ac:dyDescent="0.15">
      <c r="A12" s="1" t="s">
        <v>68</v>
      </c>
      <c r="B12" s="22">
        <v>6.3415184020996094</v>
      </c>
      <c r="C12" s="23">
        <v>2.8751773834228516</v>
      </c>
      <c r="D12" s="23">
        <v>3.1347517967224121</v>
      </c>
      <c r="E12" s="26">
        <v>0.302752286195755</v>
      </c>
      <c r="F12" s="26">
        <v>0.53846156597137451</v>
      </c>
      <c r="G12" s="27">
        <v>5</v>
      </c>
      <c r="H12" s="26">
        <v>0.5245901346206665</v>
      </c>
      <c r="I12" s="26">
        <v>0.75409835577011108</v>
      </c>
      <c r="J12" s="26">
        <v>0.57377046346664429</v>
      </c>
      <c r="K12" s="26">
        <v>0.73770493268966675</v>
      </c>
      <c r="L12" s="26">
        <v>0.38999998569488525</v>
      </c>
      <c r="M12" s="26">
        <v>0.32038834691047668</v>
      </c>
      <c r="N12" s="26">
        <v>0.22115384042263031</v>
      </c>
      <c r="O12" s="26">
        <v>0.68817204236984253</v>
      </c>
      <c r="P12" s="26">
        <v>0.32978722453117371</v>
      </c>
      <c r="Q12" s="26">
        <v>0.32978722453117371</v>
      </c>
      <c r="R12" s="23">
        <v>45</v>
      </c>
      <c r="S12" s="26">
        <v>0.52941179275512695</v>
      </c>
      <c r="T12" s="1" t="s">
        <v>125</v>
      </c>
    </row>
    <row r="13" spans="1:20" x14ac:dyDescent="0.15">
      <c r="A13" s="1" t="s">
        <v>69</v>
      </c>
      <c r="B13" s="22">
        <v>5.5107574462890625</v>
      </c>
      <c r="C13" s="23">
        <v>2.8390805721282959</v>
      </c>
      <c r="D13" s="23">
        <v>3.0267441272735596</v>
      </c>
      <c r="E13" s="26">
        <v>0.27659574151039124</v>
      </c>
      <c r="F13" s="26">
        <v>0.81818181276321411</v>
      </c>
      <c r="G13" s="27">
        <v>3</v>
      </c>
      <c r="H13" s="26">
        <v>0.68181818723678589</v>
      </c>
      <c r="I13" s="26">
        <v>0.72727274894714355</v>
      </c>
      <c r="J13" s="26">
        <v>0.52272725105285645</v>
      </c>
      <c r="K13" s="26">
        <v>0.61363637447357178</v>
      </c>
      <c r="L13" s="26">
        <v>0.34065935015678406</v>
      </c>
      <c r="M13" s="26">
        <v>0.38636362552642822</v>
      </c>
      <c r="N13" s="26">
        <v>0.34090909361839294</v>
      </c>
      <c r="O13" s="26">
        <v>0.65882354974746704</v>
      </c>
      <c r="P13" s="26">
        <v>0.23255814611911774</v>
      </c>
      <c r="Q13" s="26">
        <v>0.30232557654380798</v>
      </c>
      <c r="R13" s="23">
        <v>30</v>
      </c>
      <c r="S13" s="26">
        <v>0.46236559748649597</v>
      </c>
      <c r="T13" s="1" t="s">
        <v>121</v>
      </c>
    </row>
    <row r="14" spans="1:20" x14ac:dyDescent="0.15">
      <c r="A14" s="1" t="s">
        <v>70</v>
      </c>
      <c r="B14" s="22">
        <v>6.7678699493408203</v>
      </c>
      <c r="C14" s="23">
        <v>2.7905659675598145</v>
      </c>
      <c r="D14" s="23">
        <v>2.9647436141967773</v>
      </c>
      <c r="E14" s="26">
        <v>0.3684210479259491</v>
      </c>
      <c r="F14" s="26">
        <v>0.8125</v>
      </c>
      <c r="G14" s="27">
        <v>2.5</v>
      </c>
      <c r="H14" s="26">
        <v>0.25454545021057129</v>
      </c>
      <c r="I14" s="26">
        <v>0.67272728681564331</v>
      </c>
      <c r="J14" s="26">
        <v>0.41818180680274963</v>
      </c>
      <c r="K14" s="26">
        <v>0.60000002384185791</v>
      </c>
      <c r="L14" s="26">
        <v>0.29357796907424927</v>
      </c>
      <c r="M14" s="26">
        <v>0.3303571343421936</v>
      </c>
      <c r="N14" s="26">
        <v>0.30000001192092896</v>
      </c>
      <c r="O14" s="26">
        <v>0.71844661235809326</v>
      </c>
      <c r="P14" s="26">
        <v>0.30769231915473938</v>
      </c>
      <c r="Q14" s="26">
        <v>0.28846153616905212</v>
      </c>
      <c r="R14" s="23">
        <v>62.5</v>
      </c>
      <c r="S14" s="26">
        <v>0.47321429848670959</v>
      </c>
      <c r="T14" s="1" t="s">
        <v>121</v>
      </c>
    </row>
    <row r="15" spans="1:20" x14ac:dyDescent="0.15">
      <c r="A15" s="1" t="s">
        <v>71</v>
      </c>
      <c r="B15" s="22">
        <v>6.1035103797912598</v>
      </c>
      <c r="C15" s="23">
        <v>2.7240114212036133</v>
      </c>
      <c r="D15" s="23">
        <v>3.0777778625488281</v>
      </c>
      <c r="E15" s="26">
        <v>0.42307692766189575</v>
      </c>
      <c r="F15" s="26">
        <v>0.60000002384185791</v>
      </c>
      <c r="G15" s="27">
        <v>4</v>
      </c>
      <c r="H15" s="26">
        <v>0.46913579106330872</v>
      </c>
      <c r="I15" s="26">
        <v>0.79012346267700195</v>
      </c>
      <c r="J15" s="26">
        <v>0.60493826866149902</v>
      </c>
      <c r="K15" s="26">
        <v>0.70370370149612427</v>
      </c>
      <c r="L15" s="26">
        <v>0.41463413834571838</v>
      </c>
      <c r="M15" s="26">
        <v>0.38016527891159058</v>
      </c>
      <c r="N15" s="26">
        <v>0.27118644118309021</v>
      </c>
      <c r="O15" s="26">
        <v>0.60683763027191162</v>
      </c>
      <c r="P15" s="26">
        <v>0.34188035130500793</v>
      </c>
      <c r="Q15" s="26">
        <v>0.31355932354927063</v>
      </c>
      <c r="R15" s="23">
        <v>37</v>
      </c>
      <c r="S15" s="26">
        <v>0.60483872890472412</v>
      </c>
      <c r="T15" s="1" t="s">
        <v>123</v>
      </c>
    </row>
    <row r="16" spans="1:20" x14ac:dyDescent="0.15">
      <c r="A16" s="1" t="s">
        <v>72</v>
      </c>
      <c r="B16" s="22">
        <v>6.7059435844421387</v>
      </c>
      <c r="C16" s="23">
        <v>2.815950870513916</v>
      </c>
      <c r="D16" s="23">
        <v>3.1074748039245605</v>
      </c>
      <c r="E16" s="26">
        <v>0.33513513207435608</v>
      </c>
      <c r="F16" s="26">
        <v>0.48275861144065857</v>
      </c>
      <c r="G16" s="27">
        <v>7</v>
      </c>
      <c r="H16" s="26">
        <v>0.34645670652389526</v>
      </c>
      <c r="I16" s="26">
        <v>0.70078742504119873</v>
      </c>
      <c r="J16" s="26">
        <v>0.44094488024711609</v>
      </c>
      <c r="K16" s="26">
        <v>0.60629922151565552</v>
      </c>
      <c r="L16" s="26">
        <v>0.53488373756408691</v>
      </c>
      <c r="M16" s="26">
        <v>0.49704143404960632</v>
      </c>
      <c r="N16" s="26">
        <v>0.37724551558494568</v>
      </c>
      <c r="O16" s="26">
        <v>0.61585366725921631</v>
      </c>
      <c r="P16" s="26">
        <v>0.33540374040603638</v>
      </c>
      <c r="Q16" s="26">
        <v>0.36024844646453857</v>
      </c>
      <c r="R16" s="23">
        <v>60</v>
      </c>
      <c r="S16" s="26">
        <v>0.67231637239456177</v>
      </c>
      <c r="T16" s="1" t="s">
        <v>125</v>
      </c>
    </row>
    <row r="17" spans="1:20" x14ac:dyDescent="0.15">
      <c r="A17" s="1" t="s">
        <v>73</v>
      </c>
      <c r="B17" s="22">
        <v>5.4623579978942871</v>
      </c>
      <c r="C17" s="23">
        <v>2.8217949867248535</v>
      </c>
      <c r="D17" s="23">
        <v>2.9304635524749756</v>
      </c>
      <c r="E17" s="26">
        <v>0.61176472902297974</v>
      </c>
      <c r="F17" s="26">
        <v>0.22580644488334656</v>
      </c>
      <c r="G17" s="27">
        <v>5</v>
      </c>
      <c r="H17" s="26">
        <v>0.2800000011920929</v>
      </c>
      <c r="I17" s="26">
        <v>0.51999998092651367</v>
      </c>
      <c r="J17" s="26">
        <v>0.2800000011920929</v>
      </c>
      <c r="K17" s="26">
        <v>0.41333332657814026</v>
      </c>
      <c r="L17" s="26">
        <v>0.29032257199287415</v>
      </c>
      <c r="M17" s="26">
        <v>0.3888888955116272</v>
      </c>
      <c r="N17" s="26">
        <v>0.39516130089759827</v>
      </c>
      <c r="O17" s="26">
        <v>0.6328125</v>
      </c>
      <c r="P17" s="26">
        <v>0.40816327929496765</v>
      </c>
      <c r="Q17" s="26">
        <v>0.41496598720550537</v>
      </c>
      <c r="R17" s="23">
        <v>48.009120941162109</v>
      </c>
      <c r="S17" s="26">
        <v>0.402515709400177</v>
      </c>
      <c r="T17" s="1" t="s">
        <v>126</v>
      </c>
    </row>
    <row r="18" spans="1:20" x14ac:dyDescent="0.15">
      <c r="A18" s="1" t="s">
        <v>74</v>
      </c>
      <c r="B18" s="22">
        <v>5.4101352691650391</v>
      </c>
      <c r="C18" s="23">
        <v>3.0425000190734863</v>
      </c>
      <c r="D18" s="23">
        <v>3.1600000858306885</v>
      </c>
      <c r="E18" s="26">
        <v>0.21153846383094788</v>
      </c>
      <c r="F18" s="26">
        <v>0.77777779102325439</v>
      </c>
      <c r="G18" s="27">
        <v>7</v>
      </c>
      <c r="H18" s="26">
        <v>0.47727271914482117</v>
      </c>
      <c r="I18" s="26">
        <v>0.68181818723678589</v>
      </c>
      <c r="J18" s="26">
        <v>0.61363637447357178</v>
      </c>
      <c r="K18" s="26">
        <v>0.63636362552642822</v>
      </c>
      <c r="L18" s="26">
        <v>0.2772277295589447</v>
      </c>
      <c r="M18" s="26">
        <v>0.43689319491386414</v>
      </c>
      <c r="N18" s="26">
        <v>0.34951457381248474</v>
      </c>
      <c r="O18" s="26">
        <v>0.74747473001480103</v>
      </c>
      <c r="P18" s="26">
        <v>0.40625</v>
      </c>
      <c r="Q18" s="26">
        <v>0.40206184983253479</v>
      </c>
      <c r="R18" s="23">
        <v>30</v>
      </c>
      <c r="S18" s="26">
        <v>0.41747573018074036</v>
      </c>
      <c r="T18" s="1" t="s">
        <v>126</v>
      </c>
    </row>
    <row r="19" spans="1:20" x14ac:dyDescent="0.15">
      <c r="A19" s="1" t="s">
        <v>75</v>
      </c>
      <c r="B19" s="22">
        <v>5.5002050399780273</v>
      </c>
      <c r="C19" s="23">
        <v>3.3638889789581299</v>
      </c>
      <c r="D19" s="23">
        <v>3.6315126419067383</v>
      </c>
      <c r="E19" s="26">
        <v>0.40310078859329224</v>
      </c>
      <c r="F19" s="26">
        <v>0.59090906381607056</v>
      </c>
      <c r="G19" s="27">
        <v>2</v>
      </c>
      <c r="H19" s="26">
        <v>0.47945204377174377</v>
      </c>
      <c r="I19" s="26">
        <v>0.58904111385345459</v>
      </c>
      <c r="J19" s="26">
        <v>0.50684928894042969</v>
      </c>
      <c r="K19" s="26">
        <v>0.80821919441223145</v>
      </c>
      <c r="L19" s="26">
        <v>0.64754098653793335</v>
      </c>
      <c r="M19" s="26">
        <v>0.54032260179519653</v>
      </c>
      <c r="N19" s="26">
        <v>0.2950819730758667</v>
      </c>
      <c r="O19" s="26">
        <v>0.77685952186584473</v>
      </c>
      <c r="P19" s="26">
        <v>0.34482759237289429</v>
      </c>
      <c r="Q19" s="26">
        <v>0.23931623995304108</v>
      </c>
      <c r="R19" s="23">
        <v>25</v>
      </c>
      <c r="S19" s="26">
        <v>0.53719007968902588</v>
      </c>
      <c r="T19" s="1" t="s">
        <v>123</v>
      </c>
    </row>
    <row r="20" spans="1:20" x14ac:dyDescent="0.15">
      <c r="A20" s="1" t="s">
        <v>76</v>
      </c>
      <c r="B20" s="22">
        <v>6.6448698043823242</v>
      </c>
      <c r="C20" s="23">
        <v>2.9177215099334717</v>
      </c>
      <c r="D20" s="23">
        <v>3.0806794166564941</v>
      </c>
      <c r="E20" s="26">
        <v>0.34302327036857605</v>
      </c>
      <c r="F20" s="26">
        <v>0.66666668653488159</v>
      </c>
      <c r="G20" s="27">
        <v>3</v>
      </c>
      <c r="H20" s="26">
        <v>0.3333333432674408</v>
      </c>
      <c r="I20" s="26">
        <v>0.62365591526031494</v>
      </c>
      <c r="J20" s="26">
        <v>0.41935482621192932</v>
      </c>
      <c r="K20" s="26">
        <v>0.61290323734283447</v>
      </c>
      <c r="L20" s="26">
        <v>0.29878050088882446</v>
      </c>
      <c r="M20" s="26">
        <v>0.42682927846908569</v>
      </c>
      <c r="N20" s="26">
        <v>0.35802468657493591</v>
      </c>
      <c r="O20" s="26">
        <v>0.63225805759429932</v>
      </c>
      <c r="P20" s="26">
        <v>0.35483869910240173</v>
      </c>
      <c r="Q20" s="26">
        <v>0.34193548560142517</v>
      </c>
      <c r="R20" s="23">
        <v>59</v>
      </c>
      <c r="S20" s="26">
        <v>0.52694612741470337</v>
      </c>
      <c r="T20" s="1" t="s">
        <v>122</v>
      </c>
    </row>
    <row r="21" spans="1:20" x14ac:dyDescent="0.15">
      <c r="A21" s="1" t="s">
        <v>77</v>
      </c>
      <c r="B21" s="22">
        <v>7.2794756889343262</v>
      </c>
      <c r="C21" s="23">
        <v>2.88279128074646</v>
      </c>
      <c r="D21" s="23">
        <v>3.0775067806243896</v>
      </c>
      <c r="E21" s="26">
        <v>0.55882352590560913</v>
      </c>
      <c r="F21" s="26">
        <v>0.52173912525177002</v>
      </c>
      <c r="G21" s="27">
        <v>4</v>
      </c>
      <c r="H21" s="26">
        <v>0.57534247636795044</v>
      </c>
      <c r="I21" s="26">
        <v>0.80821919441223145</v>
      </c>
      <c r="J21" s="26">
        <v>0.64383560419082642</v>
      </c>
      <c r="K21" s="26">
        <v>0.72602736949920654</v>
      </c>
      <c r="L21" s="26">
        <v>0.30303031206130981</v>
      </c>
      <c r="M21" s="26">
        <v>0.24626865983009338</v>
      </c>
      <c r="N21" s="26">
        <v>0.19847328960895538</v>
      </c>
      <c r="O21" s="26">
        <v>0.79838711023330688</v>
      </c>
      <c r="P21" s="26">
        <v>0.30894309282302856</v>
      </c>
      <c r="Q21" s="26">
        <v>0.3333333432674408</v>
      </c>
      <c r="R21" s="23">
        <v>58.772811889648438</v>
      </c>
      <c r="S21" s="26">
        <v>0.52631580829620361</v>
      </c>
      <c r="T21" s="1" t="s">
        <v>121</v>
      </c>
    </row>
    <row r="22" spans="1:20" x14ac:dyDescent="0.15">
      <c r="A22" s="1" t="s">
        <v>78</v>
      </c>
      <c r="B22" s="22">
        <v>6.4724764823913574</v>
      </c>
      <c r="C22" s="23">
        <v>2.9823276996612549</v>
      </c>
      <c r="D22" s="23">
        <v>3.1916666030883789</v>
      </c>
      <c r="E22" s="26">
        <v>0.35199999809265137</v>
      </c>
      <c r="F22" s="26">
        <v>0.35294118523597717</v>
      </c>
      <c r="G22" s="27">
        <v>1.5</v>
      </c>
      <c r="H22" s="26">
        <v>0.53846156597137451</v>
      </c>
      <c r="I22" s="26">
        <v>0.75384616851806641</v>
      </c>
      <c r="J22" s="26">
        <v>0.58461540937423706</v>
      </c>
      <c r="K22" s="26">
        <v>0.73846155405044556</v>
      </c>
      <c r="L22" s="26">
        <v>0.29411765933036804</v>
      </c>
      <c r="M22" s="26">
        <v>0.52100843191146851</v>
      </c>
      <c r="N22" s="26">
        <v>0.36283186078071594</v>
      </c>
      <c r="O22" s="26">
        <v>0.680672287940979</v>
      </c>
      <c r="P22" s="26">
        <v>0.4482758641242981</v>
      </c>
      <c r="Q22" s="26">
        <v>0.4482758641242981</v>
      </c>
      <c r="R22" s="23">
        <v>48.038570404052734</v>
      </c>
      <c r="S22" s="26">
        <v>0.51219511032104492</v>
      </c>
      <c r="T22" s="1" t="s">
        <v>126</v>
      </c>
    </row>
    <row r="23" spans="1:20" x14ac:dyDescent="0.15">
      <c r="A23" s="1" t="s">
        <v>79</v>
      </c>
      <c r="B23" s="22">
        <v>6.2303643226623535</v>
      </c>
      <c r="C23" s="23">
        <v>2.9220542907714844</v>
      </c>
      <c r="D23" s="23">
        <v>3.0260384082794189</v>
      </c>
      <c r="E23" s="26">
        <v>0.42424243688583374</v>
      </c>
      <c r="F23" s="26">
        <v>0.33962264657020569</v>
      </c>
      <c r="G23" s="27">
        <v>7</v>
      </c>
      <c r="H23" s="26">
        <v>0.33714285492897034</v>
      </c>
      <c r="I23" s="26">
        <v>0.58857142925262451</v>
      </c>
      <c r="J23" s="26">
        <v>0.34857141971588135</v>
      </c>
      <c r="K23" s="26">
        <v>0.50285714864730835</v>
      </c>
      <c r="L23" s="26">
        <v>0.30000001192092896</v>
      </c>
      <c r="M23" s="26">
        <v>0.48562300205230713</v>
      </c>
      <c r="N23" s="26">
        <v>0.44372990727424622</v>
      </c>
      <c r="O23" s="26">
        <v>0.71803277730941772</v>
      </c>
      <c r="P23" s="26">
        <v>0.21562500298023224</v>
      </c>
      <c r="Q23" s="26">
        <v>0.23125000298023224</v>
      </c>
      <c r="R23" s="23">
        <v>64</v>
      </c>
      <c r="S23" s="26">
        <v>0.45977011322975159</v>
      </c>
      <c r="T23" s="1" t="s">
        <v>122</v>
      </c>
    </row>
    <row r="24" spans="1:20" x14ac:dyDescent="0.15">
      <c r="A24" s="1" t="s">
        <v>80</v>
      </c>
      <c r="B24" s="22">
        <v>5.6634855270385742</v>
      </c>
      <c r="C24" s="23">
        <v>2.8527777194976807</v>
      </c>
      <c r="D24" s="23">
        <v>2.9699187278747559</v>
      </c>
      <c r="E24" s="26">
        <v>0.51960784196853638</v>
      </c>
      <c r="F24" s="26">
        <v>0.17647059261798859</v>
      </c>
      <c r="G24" s="27">
        <v>1.5</v>
      </c>
      <c r="H24" s="26">
        <v>0.34693878889083862</v>
      </c>
      <c r="I24" s="26">
        <v>0.48979592323303223</v>
      </c>
      <c r="J24" s="26">
        <v>0.40816327929496765</v>
      </c>
      <c r="K24" s="26">
        <v>0.46938776969909668</v>
      </c>
      <c r="L24" s="26">
        <v>0.35802468657493591</v>
      </c>
      <c r="M24" s="26">
        <v>0.4285714328289032</v>
      </c>
      <c r="N24" s="26">
        <v>0.38709676265716553</v>
      </c>
      <c r="O24" s="26">
        <v>0.6268656849861145</v>
      </c>
      <c r="P24" s="26">
        <v>0.57499998807907104</v>
      </c>
      <c r="Q24" s="26">
        <v>0.56790125370025635</v>
      </c>
      <c r="R24" s="23">
        <v>47.294570922851562</v>
      </c>
      <c r="S24" s="26">
        <v>0.39772728085517883</v>
      </c>
      <c r="T24" s="1" t="s">
        <v>123</v>
      </c>
    </row>
    <row r="25" spans="1:20" x14ac:dyDescent="0.15">
      <c r="A25" s="1" t="s">
        <v>81</v>
      </c>
      <c r="B25" s="22">
        <v>5.4330215454101562</v>
      </c>
      <c r="C25" s="23">
        <v>3.065333366394043</v>
      </c>
      <c r="D25" s="23">
        <v>3.2901639938354492</v>
      </c>
      <c r="E25" s="26">
        <v>0.3695652186870575</v>
      </c>
      <c r="F25" s="26">
        <v>0.57142859697341919</v>
      </c>
      <c r="G25" s="27">
        <v>5</v>
      </c>
      <c r="H25" s="26">
        <v>0.48333331942558289</v>
      </c>
      <c r="I25" s="26">
        <v>0.63333332538604736</v>
      </c>
      <c r="J25" s="26">
        <v>0.60000002384185791</v>
      </c>
      <c r="K25" s="26">
        <v>0.63333332538604736</v>
      </c>
      <c r="L25" s="26">
        <v>0.3153846263885498</v>
      </c>
      <c r="M25" s="26">
        <v>0.46616542339324951</v>
      </c>
      <c r="N25" s="26">
        <v>0.37593984603881836</v>
      </c>
      <c r="O25" s="26">
        <v>0.66129034757614136</v>
      </c>
      <c r="P25" s="26">
        <v>0.29411765933036804</v>
      </c>
      <c r="Q25" s="26">
        <v>0.28571429848670959</v>
      </c>
      <c r="R25" s="23">
        <v>34</v>
      </c>
      <c r="S25" s="26">
        <v>0.41353383660316467</v>
      </c>
      <c r="T25" s="1" t="s">
        <v>124</v>
      </c>
    </row>
    <row r="26" spans="1:20" x14ac:dyDescent="0.15">
      <c r="A26" s="1" t="s">
        <v>82</v>
      </c>
      <c r="B26" s="22">
        <v>6.4516448974609375</v>
      </c>
      <c r="C26" s="23">
        <v>2.830596923828125</v>
      </c>
      <c r="D26" s="23">
        <v>3.119377613067627</v>
      </c>
      <c r="E26" s="26">
        <v>0.31280788779258728</v>
      </c>
      <c r="F26" s="26">
        <v>0.3333333432674408</v>
      </c>
      <c r="G26" s="27">
        <v>5</v>
      </c>
      <c r="H26" s="26">
        <v>0.30630630254745483</v>
      </c>
      <c r="I26" s="26">
        <v>0.67567569017410278</v>
      </c>
      <c r="J26" s="26">
        <v>0.40090090036392212</v>
      </c>
      <c r="K26" s="26">
        <v>0.60810810327529907</v>
      </c>
      <c r="L26" s="26">
        <v>0.43681317567825317</v>
      </c>
      <c r="M26" s="26">
        <v>0.46556472778320312</v>
      </c>
      <c r="N26" s="26">
        <v>0.37396121025085449</v>
      </c>
      <c r="O26" s="26">
        <v>0.5970149040222168</v>
      </c>
      <c r="P26" s="26">
        <v>0.28658536076545715</v>
      </c>
      <c r="Q26" s="26">
        <v>0.28012049198150635</v>
      </c>
      <c r="R26" s="23">
        <v>64</v>
      </c>
      <c r="S26" s="26">
        <v>0.5157894492149353</v>
      </c>
      <c r="T26" s="1" t="s">
        <v>124</v>
      </c>
    </row>
    <row r="27" spans="1:20" x14ac:dyDescent="0.15">
      <c r="A27" s="1" t="s">
        <v>83</v>
      </c>
      <c r="B27" s="22">
        <v>5.9484772682189941</v>
      </c>
      <c r="C27" s="23">
        <v>2.9330065250396729</v>
      </c>
      <c r="D27" s="23">
        <v>3.001633882522583</v>
      </c>
      <c r="E27" s="26">
        <v>0.21100917458534241</v>
      </c>
      <c r="F27" s="26">
        <v>0.3333333432674408</v>
      </c>
      <c r="G27" s="27">
        <v>7</v>
      </c>
      <c r="H27" s="26">
        <v>0.51851850748062134</v>
      </c>
      <c r="I27" s="26">
        <v>0.59259259700775146</v>
      </c>
      <c r="J27" s="26">
        <v>0.66666668653488159</v>
      </c>
      <c r="K27" s="26">
        <v>0.62962961196899414</v>
      </c>
      <c r="L27" s="26">
        <v>0.14018692076206207</v>
      </c>
      <c r="M27" s="26">
        <v>0.59803920984268188</v>
      </c>
      <c r="N27" s="26">
        <v>0.48514851927757263</v>
      </c>
      <c r="O27" s="26">
        <v>0.83653843402862549</v>
      </c>
      <c r="P27" s="26">
        <v>0.46601942181587219</v>
      </c>
      <c r="Q27" s="26">
        <v>0.46601942181587219</v>
      </c>
      <c r="R27" s="23">
        <v>58</v>
      </c>
      <c r="S27" s="26">
        <v>0.23364485800266266</v>
      </c>
      <c r="T27" s="1" t="s">
        <v>125</v>
      </c>
    </row>
    <row r="28" spans="1:20" x14ac:dyDescent="0.15">
      <c r="A28" s="1" t="s">
        <v>84</v>
      </c>
      <c r="B28" s="22">
        <v>5.0239582061767578</v>
      </c>
      <c r="C28" s="23">
        <v>2.9318792819976807</v>
      </c>
      <c r="D28" s="23">
        <v>3.0891156196594238</v>
      </c>
      <c r="E28" s="26">
        <v>0.53892213106155396</v>
      </c>
      <c r="F28" s="26">
        <v>0.14634145796298981</v>
      </c>
      <c r="G28" s="27">
        <v>3</v>
      </c>
      <c r="H28" s="26">
        <v>0.2380952388048172</v>
      </c>
      <c r="I28" s="26">
        <v>0.4920634925365448</v>
      </c>
      <c r="J28" s="26">
        <v>0.3333333432674408</v>
      </c>
      <c r="K28" s="26">
        <v>0.4444444477558136</v>
      </c>
      <c r="L28" s="26">
        <v>0.2291666716337204</v>
      </c>
      <c r="M28" s="26">
        <v>0.326241135597229</v>
      </c>
      <c r="N28" s="26">
        <v>0.28776979446411133</v>
      </c>
      <c r="O28" s="26">
        <v>0.80851066112518311</v>
      </c>
      <c r="P28" s="26">
        <v>0.23076923191547394</v>
      </c>
      <c r="Q28" s="26">
        <v>0.2152777761220932</v>
      </c>
      <c r="R28" s="23">
        <v>41</v>
      </c>
      <c r="S28" s="26">
        <v>0.29729729890823364</v>
      </c>
      <c r="T28" s="1" t="s">
        <v>124</v>
      </c>
    </row>
    <row r="29" spans="1:20" x14ac:dyDescent="0.15">
      <c r="A29" s="1" t="s">
        <v>85</v>
      </c>
      <c r="B29" s="22">
        <v>6.1180305480957031</v>
      </c>
      <c r="C29" s="23">
        <v>2.8402299880981445</v>
      </c>
      <c r="D29" s="23">
        <v>2.9900989532470703</v>
      </c>
      <c r="E29" s="26">
        <v>0.32314410805702209</v>
      </c>
      <c r="F29" s="26">
        <v>0.43478259444236755</v>
      </c>
      <c r="G29" s="27">
        <v>3</v>
      </c>
      <c r="H29" s="26">
        <v>0.33018869161605835</v>
      </c>
      <c r="I29" s="26">
        <v>0.66981130838394165</v>
      </c>
      <c r="J29" s="26">
        <v>0.43396225571632385</v>
      </c>
      <c r="K29" s="26">
        <v>0.61320751905441284</v>
      </c>
      <c r="L29" s="26">
        <v>0.38139533996582031</v>
      </c>
      <c r="M29" s="26">
        <v>0.44392523169517517</v>
      </c>
      <c r="N29" s="26">
        <v>0.34741783142089844</v>
      </c>
      <c r="O29" s="26">
        <v>0.69902914762496948</v>
      </c>
      <c r="P29" s="26">
        <v>0.31313130259513855</v>
      </c>
      <c r="Q29" s="26">
        <v>0.3333333432674408</v>
      </c>
      <c r="R29" s="23">
        <v>55.098926544189453</v>
      </c>
      <c r="S29" s="26">
        <v>0.43577980995178223</v>
      </c>
      <c r="T29" s="1" t="s">
        <v>124</v>
      </c>
    </row>
    <row r="30" spans="1:20" x14ac:dyDescent="0.15">
      <c r="A30" s="1" t="s">
        <v>86</v>
      </c>
      <c r="B30" s="22">
        <v>6.733147144317627</v>
      </c>
      <c r="C30" s="23">
        <v>3.0696518421173096</v>
      </c>
      <c r="D30" s="23">
        <v>3.2437810897827148</v>
      </c>
      <c r="E30" s="26">
        <v>0.47945204377174377</v>
      </c>
      <c r="F30" s="26">
        <v>0.86666667461395264</v>
      </c>
      <c r="G30" s="27">
        <v>3</v>
      </c>
      <c r="H30" s="26">
        <v>0.79411762952804565</v>
      </c>
      <c r="I30" s="26">
        <v>0.91176468133926392</v>
      </c>
      <c r="J30" s="26">
        <v>0.79411762952804565</v>
      </c>
      <c r="K30" s="26">
        <v>0.82352942228317261</v>
      </c>
      <c r="L30" s="26">
        <v>0.45588234066963196</v>
      </c>
      <c r="M30" s="26">
        <v>0.3333333432674408</v>
      </c>
      <c r="N30" s="26">
        <v>0.296875</v>
      </c>
      <c r="O30" s="26">
        <v>0.73846155405044556</v>
      </c>
      <c r="P30" s="26">
        <v>0.47692307829856873</v>
      </c>
      <c r="Q30" s="26">
        <v>0.44615384936332703</v>
      </c>
      <c r="R30" s="23">
        <v>39</v>
      </c>
      <c r="S30" s="26">
        <v>0.4583333432674408</v>
      </c>
      <c r="T30" s="1" t="s">
        <v>121</v>
      </c>
    </row>
    <row r="31" spans="1:20" x14ac:dyDescent="0.15">
      <c r="A31" s="1" t="s">
        <v>87</v>
      </c>
      <c r="B31" s="22">
        <v>5.9263548851013184</v>
      </c>
      <c r="C31" s="23">
        <v>2.9444444179534912</v>
      </c>
      <c r="D31" s="23">
        <v>3.1225490570068359</v>
      </c>
      <c r="E31" s="26">
        <v>0.44545453786849976</v>
      </c>
      <c r="F31" s="26">
        <v>0.6111111044883728</v>
      </c>
      <c r="G31" s="27">
        <v>3</v>
      </c>
      <c r="H31" s="26">
        <v>0.41509434580802917</v>
      </c>
      <c r="I31" s="26">
        <v>0.6603773832321167</v>
      </c>
      <c r="J31" s="26">
        <v>0.49056604504585266</v>
      </c>
      <c r="K31" s="26">
        <v>0.6603773832321167</v>
      </c>
      <c r="L31" s="26">
        <v>0.24528302252292633</v>
      </c>
      <c r="M31" s="26">
        <v>0.48076921701431274</v>
      </c>
      <c r="N31" s="26">
        <v>0.380952388048172</v>
      </c>
      <c r="O31" s="26">
        <v>0.70873785018920898</v>
      </c>
      <c r="P31" s="26">
        <v>0.39215686917304993</v>
      </c>
      <c r="Q31" s="26">
        <v>0.3883495032787323</v>
      </c>
      <c r="R31" s="23">
        <v>40.346355438232422</v>
      </c>
      <c r="S31" s="26">
        <v>0.47222220897674561</v>
      </c>
      <c r="T31" s="1" t="s">
        <v>123</v>
      </c>
    </row>
    <row r="32" spans="1:20" x14ac:dyDescent="0.15">
      <c r="A32" s="1" t="s">
        <v>88</v>
      </c>
      <c r="B32" s="22">
        <v>5.8934006690979004</v>
      </c>
      <c r="C32" s="23">
        <v>2.9047243595123291</v>
      </c>
      <c r="D32" s="23">
        <v>3.0634920597076416</v>
      </c>
      <c r="E32" s="26">
        <v>0.52517986297607422</v>
      </c>
      <c r="F32" s="26">
        <v>0.35294118523597717</v>
      </c>
      <c r="G32" s="27">
        <v>2</v>
      </c>
      <c r="H32" s="26">
        <v>0.51666665077209473</v>
      </c>
      <c r="I32" s="26">
        <v>0.68333333730697632</v>
      </c>
      <c r="J32" s="26">
        <v>0.46666666865348816</v>
      </c>
      <c r="K32" s="26">
        <v>0.61666667461395264</v>
      </c>
      <c r="L32" s="26">
        <v>0.19847328960895538</v>
      </c>
      <c r="M32" s="26">
        <v>0.2063492089509964</v>
      </c>
      <c r="N32" s="26">
        <v>0.190476194024086</v>
      </c>
      <c r="O32" s="26">
        <v>0.55555558204650879</v>
      </c>
      <c r="P32" s="26">
        <v>0.4471544623374939</v>
      </c>
      <c r="Q32" s="26">
        <v>0.4471544623374939</v>
      </c>
      <c r="R32" s="23">
        <v>38</v>
      </c>
      <c r="S32" s="26">
        <v>0.42335766553878784</v>
      </c>
      <c r="T32" s="1" t="s">
        <v>124</v>
      </c>
    </row>
    <row r="33" spans="1:20" x14ac:dyDescent="0.15">
      <c r="A33" s="1" t="s">
        <v>89</v>
      </c>
      <c r="B33" s="22">
        <v>6.7088508605957031</v>
      </c>
      <c r="C33" s="23">
        <v>2.9518899917602539</v>
      </c>
      <c r="D33" s="23">
        <v>3.048771858215332</v>
      </c>
      <c r="E33" s="26">
        <v>0.37864077091217041</v>
      </c>
      <c r="F33" s="26">
        <v>0.57142859697341919</v>
      </c>
      <c r="G33" s="27">
        <v>4</v>
      </c>
      <c r="H33" s="26">
        <v>0.4883720874786377</v>
      </c>
      <c r="I33" s="26">
        <v>0.69767439365386963</v>
      </c>
      <c r="J33" s="26">
        <v>0.58139532804489136</v>
      </c>
      <c r="K33" s="26">
        <v>0.62790697813034058</v>
      </c>
      <c r="L33" s="26">
        <v>0.23999999463558197</v>
      </c>
      <c r="M33" s="26">
        <v>0.47999998927116394</v>
      </c>
      <c r="N33" s="26">
        <v>0.37373736500740051</v>
      </c>
      <c r="O33" s="26">
        <v>0.47959184646606445</v>
      </c>
      <c r="P33" s="26">
        <v>0.34375</v>
      </c>
      <c r="Q33" s="26">
        <v>0.3541666567325592</v>
      </c>
      <c r="R33" s="23">
        <v>64</v>
      </c>
      <c r="S33" s="26">
        <v>0.4117647111415863</v>
      </c>
      <c r="T33" s="1" t="s">
        <v>125</v>
      </c>
    </row>
    <row r="34" spans="1:20" x14ac:dyDescent="0.15">
      <c r="A34" s="1" t="s">
        <v>90</v>
      </c>
      <c r="B34" s="22">
        <v>5.9568538665771484</v>
      </c>
      <c r="C34" s="23">
        <v>2.9267675876617432</v>
      </c>
      <c r="D34" s="23">
        <v>3.0858585834503174</v>
      </c>
      <c r="E34" s="26">
        <v>0.44285714626312256</v>
      </c>
      <c r="F34" s="26">
        <v>0.57142859697341919</v>
      </c>
      <c r="G34" s="27">
        <v>7</v>
      </c>
      <c r="H34" s="26">
        <v>0.53125</v>
      </c>
      <c r="I34" s="26">
        <v>0.65625</v>
      </c>
      <c r="J34" s="26">
        <v>0.59375</v>
      </c>
      <c r="K34" s="26">
        <v>0.6875</v>
      </c>
      <c r="L34" s="26">
        <v>0.38235294818878174</v>
      </c>
      <c r="M34" s="26">
        <v>0.5625</v>
      </c>
      <c r="N34" s="26">
        <v>0.64615386724472046</v>
      </c>
      <c r="O34" s="26">
        <v>0.70967739820480347</v>
      </c>
      <c r="P34" s="26">
        <v>0.29230770468711853</v>
      </c>
      <c r="Q34" s="26">
        <v>0.29230770468711853</v>
      </c>
      <c r="R34" s="23">
        <v>49.603523254394531</v>
      </c>
      <c r="S34" s="26">
        <v>0.44927537441253662</v>
      </c>
      <c r="T34" s="1" t="s">
        <v>121</v>
      </c>
    </row>
    <row r="35" spans="1:20" x14ac:dyDescent="0.15">
      <c r="A35" s="1" t="s">
        <v>91</v>
      </c>
      <c r="B35" s="22">
        <v>5.9493112564086914</v>
      </c>
      <c r="C35" s="23">
        <v>3.3049242496490479</v>
      </c>
      <c r="D35" s="23">
        <v>3.5321969985961914</v>
      </c>
      <c r="E35" s="26">
        <v>0.25806450843811035</v>
      </c>
      <c r="F35" s="26">
        <v>0.4444444477558136</v>
      </c>
      <c r="G35" s="27">
        <v>2</v>
      </c>
      <c r="H35" s="26">
        <v>0.3684210479259491</v>
      </c>
      <c r="I35" s="26">
        <v>0.76315790414810181</v>
      </c>
      <c r="J35" s="26">
        <v>0.55263155698776245</v>
      </c>
      <c r="K35" s="26">
        <v>0.63157892227172852</v>
      </c>
      <c r="L35" s="26">
        <v>0.35227271914482117</v>
      </c>
      <c r="M35" s="26">
        <v>0.43820226192474365</v>
      </c>
      <c r="N35" s="26">
        <v>0.37362638115882874</v>
      </c>
      <c r="O35" s="26">
        <v>0.64367818832397461</v>
      </c>
      <c r="P35" s="26">
        <v>0.26744186878204346</v>
      </c>
      <c r="Q35" s="26">
        <v>0.27906978130340576</v>
      </c>
      <c r="R35" s="23">
        <v>46.504810333251953</v>
      </c>
      <c r="S35" s="26">
        <v>0.38202247023582458</v>
      </c>
      <c r="T35" s="1" t="s">
        <v>126</v>
      </c>
    </row>
    <row r="36" spans="1:20" x14ac:dyDescent="0.15">
      <c r="A36" s="1" t="s">
        <v>92</v>
      </c>
      <c r="B36" s="22">
        <v>6.1510705947875977</v>
      </c>
      <c r="C36" s="23">
        <v>3.1048851013183594</v>
      </c>
      <c r="D36" s="23">
        <v>3.2815790176391602</v>
      </c>
      <c r="E36" s="26">
        <v>0.35593220591545105</v>
      </c>
      <c r="F36" s="26">
        <v>0.6111111044883728</v>
      </c>
      <c r="G36" s="27">
        <v>2</v>
      </c>
      <c r="H36" s="26">
        <v>0.71212118864059448</v>
      </c>
      <c r="I36" s="26">
        <v>0.89393937587738037</v>
      </c>
      <c r="J36" s="26">
        <v>0.72727274894714355</v>
      </c>
      <c r="K36" s="26">
        <v>0.78787881135940552</v>
      </c>
      <c r="L36" s="26">
        <v>0.33620688319206238</v>
      </c>
      <c r="M36" s="26">
        <v>0.40170940756797791</v>
      </c>
      <c r="N36" s="26">
        <v>0.26495727896690369</v>
      </c>
      <c r="O36" s="26">
        <v>0.56140351295471191</v>
      </c>
      <c r="P36" s="26">
        <v>0.39639639854431152</v>
      </c>
      <c r="Q36" s="26">
        <v>0.43243244290351868</v>
      </c>
      <c r="R36" s="23">
        <v>28</v>
      </c>
      <c r="S36" s="26">
        <v>0.55555558204650879</v>
      </c>
      <c r="T36" s="1" t="s">
        <v>123</v>
      </c>
    </row>
    <row r="37" spans="1:20" x14ac:dyDescent="0.15">
      <c r="A37" s="1" t="s">
        <v>93</v>
      </c>
      <c r="B37" s="22">
        <v>5.9220600128173828</v>
      </c>
      <c r="C37" s="23">
        <v>2.8697400093078613</v>
      </c>
      <c r="D37" s="23">
        <v>3.0892019271850586</v>
      </c>
      <c r="E37" s="26">
        <v>0.50675678253173828</v>
      </c>
      <c r="F37" s="26">
        <v>0.27272728085517883</v>
      </c>
      <c r="G37" s="27">
        <v>5</v>
      </c>
      <c r="H37" s="26">
        <v>0.39080458879470825</v>
      </c>
      <c r="I37" s="26">
        <v>0.57471263408660889</v>
      </c>
      <c r="J37" s="26">
        <v>0.41379311680793762</v>
      </c>
      <c r="K37" s="26">
        <v>0.52873563766479492</v>
      </c>
      <c r="L37" s="26">
        <v>0.39259257912635803</v>
      </c>
      <c r="M37" s="26">
        <v>0.4592592716217041</v>
      </c>
      <c r="N37" s="26">
        <v>0.41129031777381897</v>
      </c>
      <c r="O37" s="26">
        <v>0.68382352590560913</v>
      </c>
      <c r="P37" s="26">
        <v>0.28358209133148193</v>
      </c>
      <c r="Q37" s="26">
        <v>0.31617647409439087</v>
      </c>
      <c r="R37" s="23">
        <v>50.126529693603516</v>
      </c>
      <c r="S37" s="26">
        <v>0.51968502998352051</v>
      </c>
      <c r="T37" s="1" t="s">
        <v>126</v>
      </c>
    </row>
    <row r="38" spans="1:20" x14ac:dyDescent="0.15">
      <c r="A38" s="1" t="s">
        <v>94</v>
      </c>
      <c r="B38" s="22">
        <v>5.3372273445129395</v>
      </c>
      <c r="C38" s="23">
        <v>3.1473879814147949</v>
      </c>
      <c r="D38" s="23">
        <v>3.4124999046325684</v>
      </c>
      <c r="E38" s="26">
        <v>0.42953020334243774</v>
      </c>
      <c r="F38" s="26">
        <v>0.3333333432674408</v>
      </c>
      <c r="G38" s="27">
        <v>2</v>
      </c>
      <c r="H38" s="26">
        <v>0.35593220591545105</v>
      </c>
      <c r="I38" s="26">
        <v>0.74576270580291748</v>
      </c>
      <c r="J38" s="26">
        <v>0.52542370557785034</v>
      </c>
      <c r="K38" s="26">
        <v>0.69491523504257202</v>
      </c>
      <c r="L38" s="26">
        <v>0.28671327233314514</v>
      </c>
      <c r="M38" s="26">
        <v>0.31654676795005798</v>
      </c>
      <c r="N38" s="26">
        <v>0.24087591469287872</v>
      </c>
      <c r="O38" s="26">
        <v>0.64661651849746704</v>
      </c>
      <c r="P38" s="26">
        <v>0.2651515007019043</v>
      </c>
      <c r="Q38" s="26">
        <v>0.2651515007019043</v>
      </c>
      <c r="R38" s="23">
        <v>30</v>
      </c>
      <c r="S38" s="26">
        <v>0.37931033968925476</v>
      </c>
      <c r="T38" s="1" t="s">
        <v>123</v>
      </c>
    </row>
    <row r="39" spans="1:20" x14ac:dyDescent="0.15">
      <c r="A39" s="1" t="s">
        <v>95</v>
      </c>
      <c r="B39" s="22">
        <v>6.8466606140136719</v>
      </c>
      <c r="C39" s="23">
        <v>3.0570988655090332</v>
      </c>
      <c r="D39" s="23">
        <v>3.1132075786590576</v>
      </c>
      <c r="E39" s="26">
        <v>0.3571428656578064</v>
      </c>
      <c r="F39" s="26">
        <v>0.5</v>
      </c>
      <c r="G39" s="27">
        <v>3</v>
      </c>
      <c r="H39" s="26">
        <v>0.53191488981246948</v>
      </c>
      <c r="I39" s="26">
        <v>0.76595747470855713</v>
      </c>
      <c r="J39" s="26">
        <v>0.57446807622909546</v>
      </c>
      <c r="K39" s="26">
        <v>0.6808510422706604</v>
      </c>
      <c r="L39" s="26">
        <v>0.29090908169746399</v>
      </c>
      <c r="M39" s="26">
        <v>0.41904762387275696</v>
      </c>
      <c r="N39" s="26">
        <v>0.33653846383094788</v>
      </c>
      <c r="O39" s="26">
        <v>0.8165137767791748</v>
      </c>
      <c r="P39" s="26">
        <v>0.3883495032787323</v>
      </c>
      <c r="Q39" s="26">
        <v>0.36893203854560852</v>
      </c>
      <c r="R39" s="23">
        <v>60</v>
      </c>
      <c r="S39" s="26">
        <v>0.41441440582275391</v>
      </c>
      <c r="T39" s="1" t="s">
        <v>123</v>
      </c>
    </row>
    <row r="40" spans="1:20" x14ac:dyDescent="0.15">
      <c r="A40" s="1" t="s">
        <v>96</v>
      </c>
      <c r="B40" s="22">
        <v>5.9856996536254883</v>
      </c>
      <c r="C40" s="23">
        <v>2.9683196544647217</v>
      </c>
      <c r="D40" s="23">
        <v>3.0555555820465088</v>
      </c>
      <c r="E40" s="26">
        <v>0.46212121844291687</v>
      </c>
      <c r="F40" s="26">
        <v>0.15384615957736969</v>
      </c>
      <c r="G40" s="27">
        <v>6</v>
      </c>
      <c r="H40" s="26">
        <v>0.375</v>
      </c>
      <c r="I40" s="26">
        <v>0.6875</v>
      </c>
      <c r="J40" s="26">
        <v>0.4375</v>
      </c>
      <c r="K40" s="26">
        <v>0.60416668653488159</v>
      </c>
      <c r="L40" s="26">
        <v>0.15447154641151428</v>
      </c>
      <c r="M40" s="26">
        <v>0.29752066731452942</v>
      </c>
      <c r="N40" s="26">
        <v>0.28333333134651184</v>
      </c>
      <c r="O40" s="26">
        <v>0.80869567394256592</v>
      </c>
      <c r="P40" s="26">
        <v>0.26050421595573425</v>
      </c>
      <c r="Q40" s="26">
        <v>0.28571429848670959</v>
      </c>
      <c r="R40" s="23">
        <v>54</v>
      </c>
      <c r="S40" s="26">
        <v>0.3333333432674408</v>
      </c>
      <c r="T40" s="1" t="s">
        <v>121</v>
      </c>
    </row>
    <row r="41" spans="1:20" x14ac:dyDescent="0.15">
      <c r="A41" s="1" t="s">
        <v>97</v>
      </c>
      <c r="B41" s="22">
        <v>5.9747591018676758</v>
      </c>
      <c r="C41" s="23">
        <v>2.6456582546234131</v>
      </c>
      <c r="D41" s="23">
        <v>2.7672414779663086</v>
      </c>
      <c r="E41" s="26">
        <v>0.68702292442321777</v>
      </c>
      <c r="F41" s="26">
        <v>0.23076923191547394</v>
      </c>
      <c r="G41" s="27">
        <v>3</v>
      </c>
      <c r="H41" s="26">
        <v>0.41304346919059753</v>
      </c>
      <c r="I41" s="26">
        <v>0.76086956262588501</v>
      </c>
      <c r="J41" s="26">
        <v>0.63043481111526489</v>
      </c>
      <c r="K41" s="26">
        <v>0.67391306161880493</v>
      </c>
      <c r="L41" s="26">
        <v>0.44628098607063293</v>
      </c>
      <c r="M41" s="26">
        <v>0.56989246606826782</v>
      </c>
      <c r="N41" s="26">
        <v>0.52222222089767456</v>
      </c>
      <c r="O41" s="26">
        <v>0.78125</v>
      </c>
      <c r="P41" s="26">
        <v>0.10169491171836853</v>
      </c>
      <c r="Q41" s="26">
        <v>0.11764705926179886</v>
      </c>
      <c r="R41" s="23">
        <v>60</v>
      </c>
      <c r="S41" s="26">
        <v>0.31999999284744263</v>
      </c>
      <c r="T41" s="1" t="s">
        <v>124</v>
      </c>
    </row>
    <row r="42" spans="1:20" x14ac:dyDescent="0.15">
      <c r="A42" s="1" t="s">
        <v>98</v>
      </c>
      <c r="B42" s="22">
        <v>6.7388582229614258</v>
      </c>
      <c r="C42" s="23">
        <v>2.899350643157959</v>
      </c>
      <c r="D42" s="23">
        <v>3.172619104385376</v>
      </c>
      <c r="E42" s="26">
        <v>0.35057470202445984</v>
      </c>
      <c r="F42" s="26">
        <v>0.47499999403953552</v>
      </c>
      <c r="G42" s="27">
        <v>4</v>
      </c>
      <c r="H42" s="26">
        <v>0.48936170339584351</v>
      </c>
      <c r="I42" s="26">
        <v>0.78723406791687012</v>
      </c>
      <c r="J42" s="26">
        <v>0.56382977962493896</v>
      </c>
      <c r="K42" s="26">
        <v>0.67021274566650391</v>
      </c>
      <c r="L42" s="26">
        <v>0.49350649118423462</v>
      </c>
      <c r="M42" s="26">
        <v>0.47435897588729858</v>
      </c>
      <c r="N42" s="26">
        <v>0.36601307988166809</v>
      </c>
      <c r="O42" s="26">
        <v>0.60784316062927246</v>
      </c>
      <c r="P42" s="26">
        <v>0.39597314596176147</v>
      </c>
      <c r="Q42" s="26">
        <v>0.36423841118812561</v>
      </c>
      <c r="R42" s="23">
        <v>60</v>
      </c>
      <c r="S42" s="26">
        <v>0.50617283582687378</v>
      </c>
      <c r="T42" s="1" t="s">
        <v>125</v>
      </c>
    </row>
    <row r="43" spans="1:20" x14ac:dyDescent="0.15">
      <c r="A43" s="1" t="s">
        <v>99</v>
      </c>
      <c r="B43" s="22">
        <v>6.1551132202148438</v>
      </c>
      <c r="C43" s="23">
        <v>2.9239246845245361</v>
      </c>
      <c r="D43" s="23">
        <v>3.0594666004180908</v>
      </c>
      <c r="E43" s="26">
        <v>0.54814815521240234</v>
      </c>
      <c r="F43" s="26">
        <v>0.40000000596046448</v>
      </c>
      <c r="G43" s="27">
        <v>4</v>
      </c>
      <c r="H43" s="26">
        <v>0.31168830394744873</v>
      </c>
      <c r="I43" s="26">
        <v>0.5324675440788269</v>
      </c>
      <c r="J43" s="26">
        <v>0.35064935684204102</v>
      </c>
      <c r="K43" s="26">
        <v>0.4675324559211731</v>
      </c>
      <c r="L43" s="26">
        <v>0.21538461744785309</v>
      </c>
      <c r="M43" s="26">
        <v>0.37599998712539673</v>
      </c>
      <c r="N43" s="26">
        <v>0.25806450843811035</v>
      </c>
      <c r="O43" s="26">
        <v>0.75609755516052246</v>
      </c>
      <c r="P43" s="26">
        <v>0.44067797064781189</v>
      </c>
      <c r="Q43" s="26">
        <v>0.44537815451622009</v>
      </c>
      <c r="R43" s="23">
        <v>46.416938781738281</v>
      </c>
      <c r="S43" s="26">
        <v>0.55384618043899536</v>
      </c>
      <c r="T43" s="1" t="s">
        <v>124</v>
      </c>
    </row>
    <row r="44" spans="1:20" x14ac:dyDescent="0.15">
      <c r="A44" s="1" t="s">
        <v>100</v>
      </c>
      <c r="B44" s="22">
        <v>5.8734354972839355</v>
      </c>
      <c r="C44" s="23">
        <v>3.1396892070770264</v>
      </c>
      <c r="D44" s="23">
        <v>3.3836207389831543</v>
      </c>
      <c r="E44" s="26">
        <v>0.59200000762939453</v>
      </c>
      <c r="F44" s="26">
        <v>0.38461539149284363</v>
      </c>
      <c r="G44" s="27">
        <v>2</v>
      </c>
      <c r="H44" s="26">
        <v>0.47945204377174377</v>
      </c>
      <c r="I44" s="26">
        <v>0.80821919441223145</v>
      </c>
      <c r="J44" s="26">
        <v>0.49315068125724792</v>
      </c>
      <c r="K44" s="26">
        <v>0.54794520139694214</v>
      </c>
      <c r="L44" s="26">
        <v>0.25</v>
      </c>
      <c r="M44" s="26">
        <v>0.375</v>
      </c>
      <c r="N44" s="26">
        <v>0.33000001311302185</v>
      </c>
      <c r="O44" s="26">
        <v>0.70370370149612427</v>
      </c>
      <c r="P44" s="26">
        <v>0.24770642817020416</v>
      </c>
      <c r="Q44" s="26">
        <v>0.24324324727058411</v>
      </c>
      <c r="R44" s="23">
        <v>31</v>
      </c>
      <c r="S44" s="26">
        <v>0.58064514398574829</v>
      </c>
      <c r="T44" s="1" t="s">
        <v>125</v>
      </c>
    </row>
    <row r="45" spans="1:20" x14ac:dyDescent="0.15">
      <c r="A45" s="1" t="s">
        <v>101</v>
      </c>
      <c r="B45" s="22">
        <v>6.4549484252929688</v>
      </c>
      <c r="C45" s="23">
        <v>3.0031495094299316</v>
      </c>
      <c r="D45" s="23">
        <v>3.1614172458648682</v>
      </c>
      <c r="E45" s="26">
        <v>0.39007091522216797</v>
      </c>
      <c r="F45" s="26">
        <v>0.48148149251937866</v>
      </c>
      <c r="G45" s="27">
        <v>3.5</v>
      </c>
      <c r="H45" s="26">
        <v>0.56000000238418579</v>
      </c>
      <c r="I45" s="26">
        <v>0.72000002861022949</v>
      </c>
      <c r="J45" s="26">
        <v>0.51999998092651367</v>
      </c>
      <c r="K45" s="26">
        <v>0.72000002861022949</v>
      </c>
      <c r="L45" s="26">
        <v>0.37121212482452393</v>
      </c>
      <c r="M45" s="26">
        <v>0.38059702515602112</v>
      </c>
      <c r="N45" s="26">
        <v>0.25373134016990662</v>
      </c>
      <c r="O45" s="26">
        <v>0.72519081830978394</v>
      </c>
      <c r="P45" s="26">
        <v>0.45801526308059692</v>
      </c>
      <c r="Q45" s="26">
        <v>0.46212121844291687</v>
      </c>
      <c r="R45" s="23">
        <v>46</v>
      </c>
      <c r="S45" s="26">
        <v>0.50375938415527344</v>
      </c>
      <c r="T45" s="1" t="s">
        <v>123</v>
      </c>
    </row>
    <row r="46" spans="1:20" x14ac:dyDescent="0.15">
      <c r="A46" s="1" t="s">
        <v>102</v>
      </c>
      <c r="B46" s="22">
        <v>6.3253355026245117</v>
      </c>
      <c r="C46" s="23">
        <v>2.9007751941680908</v>
      </c>
      <c r="D46" s="23">
        <v>3.07228684425354</v>
      </c>
      <c r="E46" s="26">
        <v>0.46739131212234497</v>
      </c>
      <c r="F46" s="26">
        <v>0.75</v>
      </c>
      <c r="G46" s="27">
        <v>3</v>
      </c>
      <c r="H46" s="26">
        <v>0.46000000834465027</v>
      </c>
      <c r="I46" s="26">
        <v>0.80000001192092896</v>
      </c>
      <c r="J46" s="26">
        <v>0.56000000238418579</v>
      </c>
      <c r="K46" s="26">
        <v>0.77999997138977051</v>
      </c>
      <c r="L46" s="26">
        <v>0.36363637447357178</v>
      </c>
      <c r="M46" s="26">
        <v>0.32954546809196472</v>
      </c>
      <c r="N46" s="26">
        <v>0.2183908075094223</v>
      </c>
      <c r="O46" s="26">
        <v>0.63529413938522339</v>
      </c>
      <c r="P46" s="26">
        <v>0.3095238208770752</v>
      </c>
      <c r="Q46" s="26">
        <v>0.369047611951828</v>
      </c>
      <c r="R46" s="23">
        <v>39.478164672851562</v>
      </c>
      <c r="S46" s="26">
        <v>0.53333336114883423</v>
      </c>
      <c r="T46" s="1" t="s">
        <v>125</v>
      </c>
    </row>
    <row r="47" spans="1:20" x14ac:dyDescent="0.15">
      <c r="A47" s="1" t="s">
        <v>103</v>
      </c>
      <c r="B47" s="22">
        <v>7.0586800575256348</v>
      </c>
      <c r="C47" s="23">
        <v>2.98624587059021</v>
      </c>
      <c r="D47" s="23">
        <v>3.158496618270874</v>
      </c>
      <c r="E47" s="26">
        <v>0.39130434393882751</v>
      </c>
      <c r="F47" s="26">
        <v>0.60000002384185791</v>
      </c>
      <c r="G47" s="27">
        <v>5</v>
      </c>
      <c r="H47" s="26">
        <v>0.53846156597137451</v>
      </c>
      <c r="I47" s="26">
        <v>0.73076921701431274</v>
      </c>
      <c r="J47" s="26">
        <v>0.57692307233810425</v>
      </c>
      <c r="K47" s="26">
        <v>0.67948716878890991</v>
      </c>
      <c r="L47" s="26">
        <v>0.49074074625968933</v>
      </c>
      <c r="M47" s="26">
        <v>0.47572815418243408</v>
      </c>
      <c r="N47" s="26">
        <v>0.34999999403953552</v>
      </c>
      <c r="O47" s="26">
        <v>0.64423078298568726</v>
      </c>
      <c r="P47" s="26">
        <v>0.33663365244865417</v>
      </c>
      <c r="Q47" s="26">
        <v>0.36274510622024536</v>
      </c>
      <c r="R47" s="23">
        <v>57.546546936035156</v>
      </c>
      <c r="S47" s="26">
        <v>0.66055047512054443</v>
      </c>
      <c r="T47" s="1" t="s">
        <v>125</v>
      </c>
    </row>
    <row r="48" spans="1:20" x14ac:dyDescent="0.15">
      <c r="A48" s="1" t="s">
        <v>104</v>
      </c>
      <c r="B48" s="22">
        <v>5.4535341262817383</v>
      </c>
      <c r="C48" s="23">
        <v>2.8096773624420166</v>
      </c>
      <c r="D48" s="23">
        <v>3.0016000270843506</v>
      </c>
      <c r="E48" s="26">
        <v>0.63768118619918823</v>
      </c>
      <c r="F48" s="26">
        <v>0.46153846383094788</v>
      </c>
      <c r="G48" s="27">
        <v>1.5</v>
      </c>
      <c r="H48" s="26">
        <v>0.51948052644729614</v>
      </c>
      <c r="I48" s="26">
        <v>0.72727274894714355</v>
      </c>
      <c r="J48" s="26">
        <v>0.51948052644729614</v>
      </c>
      <c r="K48" s="26">
        <v>0.59740257263183594</v>
      </c>
      <c r="L48" s="26">
        <v>0.39694657921791077</v>
      </c>
      <c r="M48" s="26">
        <v>0.4065040647983551</v>
      </c>
      <c r="N48" s="26">
        <v>0.34710744023323059</v>
      </c>
      <c r="O48" s="26">
        <v>0.55645161867141724</v>
      </c>
      <c r="P48" s="26">
        <v>0.1735537201166153</v>
      </c>
      <c r="Q48" s="26">
        <v>0.19008263945579529</v>
      </c>
      <c r="R48" s="23">
        <v>30</v>
      </c>
      <c r="S48" s="26">
        <v>0.53787881135940552</v>
      </c>
      <c r="T48" s="1" t="s">
        <v>125</v>
      </c>
    </row>
    <row r="49" spans="1:20" x14ac:dyDescent="0.15">
      <c r="A49" s="1" t="s">
        <v>105</v>
      </c>
      <c r="B49" s="22">
        <v>5.5581502914428711</v>
      </c>
      <c r="C49" s="23">
        <v>2.9438774585723877</v>
      </c>
      <c r="D49" s="23">
        <v>3.1065292358398438</v>
      </c>
      <c r="E49" s="26">
        <v>0.35238096117973328</v>
      </c>
      <c r="F49" s="26">
        <v>0.39130434393882751</v>
      </c>
      <c r="G49" s="27">
        <v>7</v>
      </c>
      <c r="H49" s="26">
        <v>0.47272726893424988</v>
      </c>
      <c r="I49" s="26">
        <v>0.69090908765792847</v>
      </c>
      <c r="J49" s="26">
        <v>0.54545456171035767</v>
      </c>
      <c r="K49" s="26">
        <v>0.65454542636871338</v>
      </c>
      <c r="L49" s="26">
        <v>0.30303031206130981</v>
      </c>
      <c r="M49" s="26">
        <v>0.3333333432674408</v>
      </c>
      <c r="N49" s="26">
        <v>0.26966291666030884</v>
      </c>
      <c r="O49" s="26">
        <v>0.78723406791687012</v>
      </c>
      <c r="P49" s="26">
        <v>0.3645833432674408</v>
      </c>
      <c r="Q49" s="26">
        <v>0.3645833432674408</v>
      </c>
      <c r="R49" s="23">
        <v>31</v>
      </c>
      <c r="S49" s="26">
        <v>0.51456308364868164</v>
      </c>
      <c r="T49" s="1" t="s">
        <v>125</v>
      </c>
    </row>
    <row r="50" spans="1:20" x14ac:dyDescent="0.15">
      <c r="A50" s="1" t="s">
        <v>106</v>
      </c>
      <c r="B50" s="22">
        <v>6.8150348663330078</v>
      </c>
      <c r="C50" s="23">
        <v>3.1323232650756836</v>
      </c>
      <c r="D50" s="23">
        <v>3.2163560390472412</v>
      </c>
      <c r="E50" s="26">
        <v>0.38857144117355347</v>
      </c>
      <c r="F50" s="26">
        <v>0.42105263471603394</v>
      </c>
      <c r="G50" s="27">
        <v>5</v>
      </c>
      <c r="H50" s="26">
        <v>0.35526314377784729</v>
      </c>
      <c r="I50" s="26">
        <v>0.61842107772827148</v>
      </c>
      <c r="J50" s="26">
        <v>0.43421053886413574</v>
      </c>
      <c r="K50" s="26">
        <v>0.5</v>
      </c>
      <c r="L50" s="26">
        <v>0.18934911489486694</v>
      </c>
      <c r="M50" s="26">
        <v>0.34302327036857605</v>
      </c>
      <c r="N50" s="26">
        <v>0.28070175647735596</v>
      </c>
      <c r="O50" s="26">
        <v>0.79393941164016724</v>
      </c>
      <c r="P50" s="26">
        <v>0.5443037748336792</v>
      </c>
      <c r="Q50" s="26">
        <v>0.5283018946647644</v>
      </c>
      <c r="R50" s="23">
        <v>62.5</v>
      </c>
      <c r="S50" s="26">
        <v>0.42774567008018494</v>
      </c>
      <c r="T50" s="1" t="s">
        <v>124</v>
      </c>
    </row>
    <row r="51" spans="1:20" x14ac:dyDescent="0.15">
      <c r="A51" s="1" t="s">
        <v>107</v>
      </c>
      <c r="B51" s="22">
        <v>6.0934939384460449</v>
      </c>
      <c r="C51" s="23">
        <v>3.1429119110107422</v>
      </c>
      <c r="D51" s="23">
        <v>3.2306201457977295</v>
      </c>
      <c r="E51" s="26">
        <v>0.2947368323802948</v>
      </c>
      <c r="F51" s="26">
        <v>0.77777779102325439</v>
      </c>
      <c r="G51" s="27">
        <v>3</v>
      </c>
      <c r="H51" s="26">
        <v>0.48717948794364929</v>
      </c>
      <c r="I51" s="26">
        <v>0.79487180709838867</v>
      </c>
      <c r="J51" s="26">
        <v>0.64102566242218018</v>
      </c>
      <c r="K51" s="26">
        <v>0.74358975887298584</v>
      </c>
      <c r="L51" s="26">
        <v>0.45652174949645996</v>
      </c>
      <c r="M51" s="26">
        <v>0.59340661764144897</v>
      </c>
      <c r="N51" s="26">
        <v>0.53846156597137451</v>
      </c>
      <c r="O51" s="26">
        <v>0.70454543828964233</v>
      </c>
      <c r="P51" s="26">
        <v>0.25882354378700256</v>
      </c>
      <c r="Q51" s="26">
        <v>0.24418604373931885</v>
      </c>
      <c r="R51" s="23">
        <v>48.200962066650391</v>
      </c>
      <c r="S51" s="26">
        <v>0.39784947037696838</v>
      </c>
      <c r="T51" s="1" t="s">
        <v>125</v>
      </c>
    </row>
    <row r="52" spans="1:20" x14ac:dyDescent="0.15">
      <c r="A52" s="1" t="s">
        <v>108</v>
      </c>
      <c r="B52" s="22">
        <v>5.966893196105957</v>
      </c>
      <c r="C52" s="23">
        <v>2.8093023300170898</v>
      </c>
      <c r="D52" s="23">
        <v>3.0153257846832275</v>
      </c>
      <c r="E52" s="26">
        <v>0.40625</v>
      </c>
      <c r="F52" s="26">
        <v>0.46153846383094788</v>
      </c>
      <c r="G52" s="27">
        <v>5</v>
      </c>
      <c r="H52" s="26">
        <v>0.65909093618392944</v>
      </c>
      <c r="I52" s="26">
        <v>0.79545456171035767</v>
      </c>
      <c r="J52" s="26">
        <v>0.59090906381607056</v>
      </c>
      <c r="K52" s="26">
        <v>0.70454543828964233</v>
      </c>
      <c r="L52" s="26">
        <v>0.34065935015678406</v>
      </c>
      <c r="M52" s="26">
        <v>0.40000000596046448</v>
      </c>
      <c r="N52" s="26">
        <v>0.20000000298023224</v>
      </c>
      <c r="O52" s="26">
        <v>0.63636362552642822</v>
      </c>
      <c r="P52" s="26">
        <v>0.26436781883239746</v>
      </c>
      <c r="Q52" s="26">
        <v>0.23863635957241058</v>
      </c>
      <c r="R52" s="23">
        <v>41</v>
      </c>
      <c r="S52" s="26">
        <v>0.45263159275054932</v>
      </c>
      <c r="T52" s="1" t="s">
        <v>121</v>
      </c>
    </row>
    <row r="53" spans="1:20" x14ac:dyDescent="0.15">
      <c r="A53" s="1" t="s">
        <v>109</v>
      </c>
      <c r="B53" s="22">
        <v>6.1169052124023438</v>
      </c>
      <c r="C53" s="23">
        <v>3.0253031253814697</v>
      </c>
      <c r="D53" s="23">
        <v>3.1712121963500977</v>
      </c>
      <c r="E53" s="26">
        <v>0.30000001192092896</v>
      </c>
      <c r="F53" s="26">
        <v>0.52380955219268799</v>
      </c>
      <c r="G53" s="27">
        <v>3</v>
      </c>
      <c r="H53" s="26">
        <v>0.58620691299438477</v>
      </c>
      <c r="I53" s="26">
        <v>0.79310345649719238</v>
      </c>
      <c r="J53" s="26">
        <v>0.63793104887008667</v>
      </c>
      <c r="K53" s="26">
        <v>0.72413790225982666</v>
      </c>
      <c r="L53" s="26">
        <v>0.27192983031272888</v>
      </c>
      <c r="M53" s="26">
        <v>0.38053098320960999</v>
      </c>
      <c r="N53" s="26">
        <v>0.27678570151329041</v>
      </c>
      <c r="O53" s="26">
        <v>0.66071426868438721</v>
      </c>
      <c r="P53" s="26">
        <v>0.51376146078109741</v>
      </c>
      <c r="Q53" s="26">
        <v>0.55454546213150024</v>
      </c>
      <c r="R53" s="23">
        <v>36</v>
      </c>
      <c r="S53" s="26">
        <v>0.46551725268363953</v>
      </c>
      <c r="T53" s="1" t="s">
        <v>123</v>
      </c>
    </row>
    <row r="54" spans="1:20" x14ac:dyDescent="0.15">
      <c r="A54" s="1" t="s">
        <v>110</v>
      </c>
      <c r="B54" s="22">
        <v>7.1784749031066895</v>
      </c>
      <c r="C54" s="23">
        <v>3.0882353782653809</v>
      </c>
      <c r="D54" s="23">
        <v>3.2274010181427002</v>
      </c>
      <c r="E54" s="26">
        <v>0.29230770468711853</v>
      </c>
      <c r="F54" s="26">
        <v>0.57142859697341919</v>
      </c>
      <c r="G54" s="27">
        <v>2.5</v>
      </c>
      <c r="H54" s="26">
        <v>0.55555558204650879</v>
      </c>
      <c r="I54" s="26">
        <v>0.79629629850387573</v>
      </c>
      <c r="J54" s="26">
        <v>0.68518519401550293</v>
      </c>
      <c r="K54" s="26">
        <v>0.79629629850387573</v>
      </c>
      <c r="L54" s="26">
        <v>0.25</v>
      </c>
      <c r="M54" s="26">
        <v>0.37599998712539673</v>
      </c>
      <c r="N54" s="26">
        <v>0.30645161867141724</v>
      </c>
      <c r="O54" s="26">
        <v>0.75630253553390503</v>
      </c>
      <c r="P54" s="26">
        <v>0.31304347515106201</v>
      </c>
      <c r="Q54" s="26">
        <v>0.31304347515106201</v>
      </c>
      <c r="R54" s="23">
        <v>64</v>
      </c>
      <c r="S54" s="26">
        <v>0.40157479047775269</v>
      </c>
      <c r="T54" s="1" t="s">
        <v>125</v>
      </c>
    </row>
    <row r="55" spans="1:20" x14ac:dyDescent="0.15">
      <c r="A55" s="1" t="s">
        <v>111</v>
      </c>
      <c r="B55" s="22">
        <v>5.272026538848877</v>
      </c>
      <c r="C55" s="23">
        <v>2.7613637447357178</v>
      </c>
      <c r="D55" s="23">
        <v>2.9522726535797119</v>
      </c>
      <c r="E55" s="26">
        <v>0.51546388864517212</v>
      </c>
      <c r="F55" s="26">
        <v>0.29411765933036804</v>
      </c>
      <c r="G55" s="27">
        <v>5</v>
      </c>
      <c r="H55" s="26">
        <v>0.25</v>
      </c>
      <c r="I55" s="26">
        <v>0.68181818723678589</v>
      </c>
      <c r="J55" s="26">
        <v>0.34090909361839294</v>
      </c>
      <c r="K55" s="26">
        <v>0.59090906381607056</v>
      </c>
      <c r="L55" s="26">
        <v>0.40000000596046448</v>
      </c>
      <c r="M55" s="26">
        <v>0.44736841320991516</v>
      </c>
      <c r="N55" s="26">
        <v>0.39189189672470093</v>
      </c>
      <c r="O55" s="26">
        <v>0.52307695150375366</v>
      </c>
      <c r="P55" s="26">
        <v>0.30588236451148987</v>
      </c>
      <c r="Q55" s="26">
        <v>0.31034481525421143</v>
      </c>
      <c r="R55" s="23">
        <v>42</v>
      </c>
      <c r="S55" s="26">
        <v>0.44210526347160339</v>
      </c>
      <c r="T55" s="1" t="s">
        <v>122</v>
      </c>
    </row>
    <row r="56" spans="1:20" x14ac:dyDescent="0.15">
      <c r="A56" s="1" t="s">
        <v>112</v>
      </c>
      <c r="B56" s="22">
        <v>5.009791374206543</v>
      </c>
      <c r="C56" s="23">
        <v>3.044191837310791</v>
      </c>
      <c r="D56" s="23">
        <v>3.063307523727417</v>
      </c>
      <c r="E56" s="26">
        <v>0.67132866382598877</v>
      </c>
      <c r="F56" s="26">
        <v>0.3214285671710968</v>
      </c>
      <c r="G56" s="27">
        <v>1</v>
      </c>
      <c r="H56" s="26">
        <v>0.54166668653488159</v>
      </c>
      <c r="I56" s="26">
        <v>0.58333331346511841</v>
      </c>
      <c r="J56" s="26">
        <v>0.4791666567325592</v>
      </c>
      <c r="K56" s="26">
        <v>0.5625</v>
      </c>
      <c r="L56" s="26">
        <v>0.17910447716712952</v>
      </c>
      <c r="M56" s="26">
        <v>0.5307692289352417</v>
      </c>
      <c r="N56" s="26">
        <v>0.63358777761459351</v>
      </c>
      <c r="O56" s="26">
        <v>0.91666668653488159</v>
      </c>
      <c r="P56" s="26">
        <v>0.40458014607429504</v>
      </c>
      <c r="Q56" s="26">
        <v>0.37984496355056763</v>
      </c>
      <c r="R56" s="23">
        <v>29</v>
      </c>
      <c r="S56" s="26">
        <v>0.30656933784484863</v>
      </c>
      <c r="T56" s="1" t="s">
        <v>124</v>
      </c>
    </row>
    <row r="57" spans="1:20" x14ac:dyDescent="0.15">
      <c r="A57" s="1" t="s">
        <v>113</v>
      </c>
      <c r="B57" s="22">
        <v>5.5642375946044922</v>
      </c>
      <c r="C57" s="23">
        <v>2.8392434120178223</v>
      </c>
      <c r="D57" s="23">
        <v>2.9244604110717773</v>
      </c>
      <c r="E57" s="26">
        <v>0.64429527521133423</v>
      </c>
      <c r="F57" s="26">
        <v>0.52631580829620361</v>
      </c>
      <c r="G57" s="27">
        <v>10</v>
      </c>
      <c r="H57" s="26">
        <v>0.4285714328289032</v>
      </c>
      <c r="I57" s="26">
        <v>0.61224490404129028</v>
      </c>
      <c r="J57" s="26">
        <v>0.40816327929496765</v>
      </c>
      <c r="K57" s="26">
        <v>0.53061223030090332</v>
      </c>
      <c r="L57" s="26">
        <v>0.40140846371650696</v>
      </c>
      <c r="M57" s="26">
        <v>0.35964912176132202</v>
      </c>
      <c r="N57" s="26">
        <v>0.34259259700775146</v>
      </c>
      <c r="O57" s="26">
        <v>0.74545454978942871</v>
      </c>
      <c r="P57" s="26">
        <v>0.24113474786281586</v>
      </c>
      <c r="Q57" s="26">
        <v>0.25531914830207825</v>
      </c>
      <c r="R57" s="23">
        <v>50.255428314208984</v>
      </c>
      <c r="S57" s="26">
        <v>0.3055555522441864</v>
      </c>
      <c r="T57" s="1" t="s">
        <v>123</v>
      </c>
    </row>
    <row r="58" spans="1:20" x14ac:dyDescent="0.15">
      <c r="A58" s="1" t="s">
        <v>114</v>
      </c>
      <c r="B58" s="22">
        <v>5.9381365776062012</v>
      </c>
      <c r="C58" s="23">
        <v>2.9123773574829102</v>
      </c>
      <c r="D58" s="23">
        <v>3.0435049533843994</v>
      </c>
      <c r="E58" s="26">
        <v>0.73972600698471069</v>
      </c>
      <c r="F58" s="26">
        <v>0.26923078298568726</v>
      </c>
      <c r="G58" s="27">
        <v>2.5</v>
      </c>
      <c r="H58" s="26">
        <v>0.39130434393882751</v>
      </c>
      <c r="I58" s="26">
        <v>0.5362318754196167</v>
      </c>
      <c r="J58" s="26">
        <v>0.4637681245803833</v>
      </c>
      <c r="K58" s="26">
        <v>0.52173912525177002</v>
      </c>
      <c r="L58" s="26">
        <v>0.35036495327949524</v>
      </c>
      <c r="M58" s="26">
        <v>0.59689921140670776</v>
      </c>
      <c r="N58" s="26">
        <v>0.4821428656578064</v>
      </c>
      <c r="O58" s="26">
        <v>0.76119405031204224</v>
      </c>
      <c r="P58" s="26">
        <v>0.296875</v>
      </c>
      <c r="Q58" s="26">
        <v>0.2890625</v>
      </c>
      <c r="R58" s="23">
        <v>52</v>
      </c>
      <c r="S58" s="26">
        <v>0.43795621395111084</v>
      </c>
      <c r="T58" s="1" t="s">
        <v>125</v>
      </c>
    </row>
    <row r="59" spans="1:20" x14ac:dyDescent="0.15">
      <c r="A59" s="1" t="s">
        <v>115</v>
      </c>
      <c r="B59" s="22">
        <v>5.6505908966064453</v>
      </c>
      <c r="C59" s="23">
        <v>3.0359847545623779</v>
      </c>
      <c r="D59" s="23">
        <v>3.3370785713195801</v>
      </c>
      <c r="E59" s="26">
        <v>0.41935482621192932</v>
      </c>
      <c r="F59" s="26">
        <v>0.40000000596046448</v>
      </c>
      <c r="G59" s="27">
        <v>6</v>
      </c>
      <c r="H59" s="26">
        <v>0.48888888955116272</v>
      </c>
      <c r="I59" s="26">
        <v>0.75555557012557983</v>
      </c>
      <c r="J59" s="26">
        <v>0.51111114025115967</v>
      </c>
      <c r="K59" s="26">
        <v>0.71111112833023071</v>
      </c>
      <c r="L59" s="26">
        <v>0.3218390941619873</v>
      </c>
      <c r="M59" s="26">
        <v>0.39772728085517883</v>
      </c>
      <c r="N59" s="26">
        <v>0.28735631704330444</v>
      </c>
      <c r="O59" s="26">
        <v>0.60465115308761597</v>
      </c>
      <c r="P59" s="26">
        <v>0.28235295414924622</v>
      </c>
      <c r="Q59" s="26">
        <v>0.27058824896812439</v>
      </c>
      <c r="R59" s="23">
        <v>36</v>
      </c>
      <c r="S59" s="26">
        <v>0.46067416667938232</v>
      </c>
      <c r="T59" s="1" t="s">
        <v>121</v>
      </c>
    </row>
    <row r="60" spans="1:20" x14ac:dyDescent="0.15">
      <c r="A60" s="1" t="s">
        <v>116</v>
      </c>
      <c r="B60" s="22">
        <v>5.9524388313293457</v>
      </c>
      <c r="C60" s="23">
        <v>3.0641026496887207</v>
      </c>
      <c r="D60" s="23">
        <v>3.169191837310791</v>
      </c>
      <c r="E60" s="26">
        <v>0.45714285969734192</v>
      </c>
      <c r="F60" s="26">
        <v>0.59090906381607056</v>
      </c>
      <c r="G60" s="27">
        <v>2.5</v>
      </c>
      <c r="H60" s="26">
        <v>0.40000000596046448</v>
      </c>
      <c r="I60" s="26">
        <v>0.53333336114883423</v>
      </c>
      <c r="J60" s="26">
        <v>0.46666666865348816</v>
      </c>
      <c r="K60" s="26">
        <v>0.5</v>
      </c>
      <c r="L60" s="26">
        <v>0.30158731341362</v>
      </c>
      <c r="M60" s="26">
        <v>0.65625</v>
      </c>
      <c r="N60" s="26">
        <v>0.63492065668106079</v>
      </c>
      <c r="O60" s="26">
        <v>0.67241376638412476</v>
      </c>
      <c r="P60" s="26">
        <v>0.1587301641702652</v>
      </c>
      <c r="Q60" s="26">
        <v>0.171875</v>
      </c>
      <c r="R60" s="23">
        <v>56.582542419433594</v>
      </c>
      <c r="S60" s="26">
        <v>0.42028984427452087</v>
      </c>
      <c r="T60" s="1" t="s">
        <v>121</v>
      </c>
    </row>
    <row r="61" spans="1:20" x14ac:dyDescent="0.15">
      <c r="A61" s="1" t="s">
        <v>117</v>
      </c>
      <c r="B61" s="22">
        <v>6.2141523361206055</v>
      </c>
      <c r="C61" s="23">
        <v>3.1587302684783936</v>
      </c>
      <c r="D61" s="23">
        <v>3.4451220035552979</v>
      </c>
      <c r="E61" s="26">
        <v>0.43157893419265747</v>
      </c>
      <c r="F61" s="26">
        <v>0.5</v>
      </c>
      <c r="G61" s="27">
        <v>2</v>
      </c>
      <c r="H61" s="26">
        <v>0.64705884456634521</v>
      </c>
      <c r="I61" s="26">
        <v>0.80392158031463623</v>
      </c>
      <c r="J61" s="26">
        <v>0.60784316062927246</v>
      </c>
      <c r="K61" s="26">
        <v>0.72549021244049072</v>
      </c>
      <c r="L61" s="26">
        <v>0.36046510934829712</v>
      </c>
      <c r="M61" s="26">
        <v>0.3571428656578064</v>
      </c>
      <c r="N61" s="26">
        <v>0.29629629850387573</v>
      </c>
      <c r="O61" s="26">
        <v>0.75609755516052246</v>
      </c>
      <c r="P61" s="26">
        <v>0.28749999403953552</v>
      </c>
      <c r="Q61" s="26">
        <v>0.29629629850387573</v>
      </c>
      <c r="R61" s="23">
        <v>36</v>
      </c>
      <c r="S61" s="26">
        <v>0.50561797618865967</v>
      </c>
      <c r="T61" s="1" t="s">
        <v>123</v>
      </c>
    </row>
    <row r="62" spans="1:20" x14ac:dyDescent="0.15">
      <c r="A62" s="1" t="s">
        <v>118</v>
      </c>
      <c r="B62" s="22">
        <v>6.4186067581176758</v>
      </c>
      <c r="C62" s="23">
        <v>3.1218905448913574</v>
      </c>
      <c r="D62" s="23">
        <v>3.3562188148498535</v>
      </c>
      <c r="E62" s="26">
        <v>0.31428572535514832</v>
      </c>
      <c r="F62" s="26">
        <v>0.40000000596046448</v>
      </c>
      <c r="G62" s="27">
        <v>1.5</v>
      </c>
      <c r="H62" s="26">
        <v>0.46875</v>
      </c>
      <c r="I62" s="26">
        <v>0.71875</v>
      </c>
      <c r="J62" s="26">
        <v>0.59375</v>
      </c>
      <c r="K62" s="26">
        <v>0.8125</v>
      </c>
      <c r="L62" s="26">
        <v>0.26470589637756348</v>
      </c>
      <c r="M62" s="26">
        <v>0.49253731966018677</v>
      </c>
      <c r="N62" s="26">
        <v>0.47761192917823792</v>
      </c>
      <c r="O62" s="26">
        <v>0.80000001192092896</v>
      </c>
      <c r="P62" s="26">
        <v>0.23880596458911896</v>
      </c>
      <c r="Q62" s="26">
        <v>0.28358209133148193</v>
      </c>
      <c r="R62" s="23">
        <v>51.133480072021484</v>
      </c>
      <c r="S62" s="26">
        <v>0.45714285969734192</v>
      </c>
      <c r="T62" s="1" t="s">
        <v>121</v>
      </c>
    </row>
    <row r="63" spans="1:20" x14ac:dyDescent="0.15">
      <c r="A63" s="1" t="s">
        <v>119</v>
      </c>
      <c r="B63" s="22">
        <v>5.757451057434082</v>
      </c>
      <c r="C63" s="23">
        <v>3.1157960891723633</v>
      </c>
      <c r="D63" s="23">
        <v>3.2044191360473633</v>
      </c>
      <c r="E63" s="26">
        <v>0.63125002384185791</v>
      </c>
      <c r="F63" s="26">
        <v>0.40909090638160706</v>
      </c>
      <c r="G63" s="27">
        <v>2.5</v>
      </c>
      <c r="H63" s="26">
        <v>0.36250001192092896</v>
      </c>
      <c r="I63" s="26">
        <v>0.53750002384185791</v>
      </c>
      <c r="J63" s="26">
        <v>0.46250000596046448</v>
      </c>
      <c r="K63" s="26">
        <v>0.42500001192092896</v>
      </c>
      <c r="L63" s="26">
        <v>0.36986300349235535</v>
      </c>
      <c r="M63" s="26">
        <v>0.3732394278049469</v>
      </c>
      <c r="N63" s="26">
        <v>0.29629629850387573</v>
      </c>
      <c r="O63" s="26">
        <v>0.73880594968795776</v>
      </c>
      <c r="P63" s="26">
        <v>0.31818181276321411</v>
      </c>
      <c r="Q63" s="26">
        <v>0.31858408451080322</v>
      </c>
      <c r="R63" s="23">
        <v>41</v>
      </c>
      <c r="S63" s="26">
        <v>0.46308726072311401</v>
      </c>
      <c r="T63" s="1" t="s">
        <v>124</v>
      </c>
    </row>
    <row r="64" spans="1:20" x14ac:dyDescent="0.15">
      <c r="A64" s="4" t="s">
        <v>120</v>
      </c>
      <c r="B64" s="45">
        <v>5.4128913879394531</v>
      </c>
      <c r="C64" s="30">
        <v>3.0062892436981201</v>
      </c>
      <c r="D64" s="30">
        <v>3.3015873432159424</v>
      </c>
      <c r="E64" s="31">
        <v>0.42500001192092896</v>
      </c>
      <c r="F64" s="31">
        <v>0.4375</v>
      </c>
      <c r="G64" s="46">
        <v>3</v>
      </c>
      <c r="H64" s="31">
        <v>0.5</v>
      </c>
      <c r="I64" s="31">
        <v>0.64999997615814209</v>
      </c>
      <c r="J64" s="31">
        <v>0.56666666269302368</v>
      </c>
      <c r="K64" s="31">
        <v>0.69999998807907104</v>
      </c>
      <c r="L64" s="31">
        <v>0.36283186078071594</v>
      </c>
      <c r="M64" s="31">
        <v>0.46846845746040344</v>
      </c>
      <c r="N64" s="31">
        <v>0.3486238420009613</v>
      </c>
      <c r="O64" s="31">
        <v>0.6822429895401001</v>
      </c>
      <c r="P64" s="31">
        <v>0.24528302252292633</v>
      </c>
      <c r="Q64" s="31">
        <v>0.25714287161827087</v>
      </c>
      <c r="R64" s="30">
        <v>30</v>
      </c>
      <c r="S64" s="31">
        <v>0.47826087474822998</v>
      </c>
      <c r="T64" s="4" t="s">
        <v>123</v>
      </c>
    </row>
    <row r="65" spans="1:19" x14ac:dyDescent="0.15">
      <c r="E65" s="19"/>
      <c r="F65" s="19"/>
      <c r="G65" s="28"/>
      <c r="H65" s="19"/>
      <c r="I65" s="19"/>
      <c r="J65" s="19"/>
      <c r="K65" s="19"/>
      <c r="L65" s="19"/>
      <c r="M65" s="19"/>
      <c r="N65" s="19"/>
      <c r="O65" s="19"/>
      <c r="P65" s="19"/>
      <c r="Q65" s="19"/>
      <c r="S65" s="19"/>
    </row>
    <row r="66" spans="1:19" x14ac:dyDescent="0.15">
      <c r="A66" s="8" t="str">
        <f>'Tổng hợp'!A66</f>
        <v>Yên Bái</v>
      </c>
      <c r="B66" s="9">
        <f>SUMIF($A$2:$A$64,$A$66,B2:B64)</f>
        <v>5.4128913879394531</v>
      </c>
      <c r="C66" s="9">
        <f t="shared" ref="C66:S66" si="0">SUMIF($A$2:$A$64,$A$66,C2:C64)</f>
        <v>3.0062892436981201</v>
      </c>
      <c r="D66" s="9">
        <f t="shared" si="0"/>
        <v>3.3015873432159424</v>
      </c>
      <c r="E66" s="14">
        <f t="shared" si="0"/>
        <v>0.42500001192092896</v>
      </c>
      <c r="F66" s="14">
        <f t="shared" si="0"/>
        <v>0.4375</v>
      </c>
      <c r="G66" s="16">
        <f t="shared" si="0"/>
        <v>3</v>
      </c>
      <c r="H66" s="14">
        <f t="shared" si="0"/>
        <v>0.5</v>
      </c>
      <c r="I66" s="14">
        <f t="shared" si="0"/>
        <v>0.64999997615814209</v>
      </c>
      <c r="J66" s="14">
        <f t="shared" si="0"/>
        <v>0.56666666269302368</v>
      </c>
      <c r="K66" s="14">
        <f t="shared" si="0"/>
        <v>0.69999998807907104</v>
      </c>
      <c r="L66" s="14">
        <f t="shared" si="0"/>
        <v>0.36283186078071594</v>
      </c>
      <c r="M66" s="14">
        <f t="shared" si="0"/>
        <v>0.46846845746040344</v>
      </c>
      <c r="N66" s="14">
        <f t="shared" si="0"/>
        <v>0.3486238420009613</v>
      </c>
      <c r="O66" s="14">
        <f t="shared" si="0"/>
        <v>0.6822429895401001</v>
      </c>
      <c r="P66" s="14">
        <f t="shared" si="0"/>
        <v>0.24528302252292633</v>
      </c>
      <c r="Q66" s="14">
        <f t="shared" si="0"/>
        <v>0.25714287161827087</v>
      </c>
      <c r="R66" s="9">
        <f t="shared" si="0"/>
        <v>30</v>
      </c>
      <c r="S66" s="14">
        <f t="shared" si="0"/>
        <v>0.47826087474822998</v>
      </c>
    </row>
    <row r="67" spans="1:19" x14ac:dyDescent="0.15">
      <c r="A67" s="6" t="s">
        <v>0</v>
      </c>
      <c r="B67" s="7">
        <f t="shared" ref="B67:S67" si="1">MIN(B2:B64)</f>
        <v>5.0020818710327148</v>
      </c>
      <c r="C67" s="7">
        <f t="shared" si="1"/>
        <v>2.6456582546234131</v>
      </c>
      <c r="D67" s="7">
        <f t="shared" si="1"/>
        <v>2.7672414779663086</v>
      </c>
      <c r="E67" s="15">
        <f t="shared" si="1"/>
        <v>0.21100917458534241</v>
      </c>
      <c r="F67" s="15">
        <f t="shared" si="1"/>
        <v>0.14634145796298981</v>
      </c>
      <c r="G67" s="17">
        <f t="shared" si="1"/>
        <v>1</v>
      </c>
      <c r="H67" s="15">
        <f t="shared" si="1"/>
        <v>0.2380952388048172</v>
      </c>
      <c r="I67" s="15">
        <f t="shared" si="1"/>
        <v>0.34482759237289429</v>
      </c>
      <c r="J67" s="15">
        <f t="shared" si="1"/>
        <v>0.25862067937850952</v>
      </c>
      <c r="K67" s="15">
        <f t="shared" si="1"/>
        <v>0.27586206793785095</v>
      </c>
      <c r="L67" s="15">
        <f t="shared" si="1"/>
        <v>0.14018692076206207</v>
      </c>
      <c r="M67" s="15">
        <f t="shared" si="1"/>
        <v>0.2063492089509964</v>
      </c>
      <c r="N67" s="15">
        <f t="shared" si="1"/>
        <v>0.15000000596046448</v>
      </c>
      <c r="O67" s="15">
        <f t="shared" si="1"/>
        <v>0.47959184646606445</v>
      </c>
      <c r="P67" s="15">
        <f t="shared" si="1"/>
        <v>0.10169491171836853</v>
      </c>
      <c r="Q67" s="15">
        <f t="shared" si="1"/>
        <v>0.10256410390138626</v>
      </c>
      <c r="R67" s="7">
        <f t="shared" si="1"/>
        <v>25</v>
      </c>
      <c r="S67" s="15">
        <f t="shared" si="1"/>
        <v>0.23364485800266266</v>
      </c>
    </row>
    <row r="68" spans="1:19" x14ac:dyDescent="0.15">
      <c r="A68" s="6" t="s">
        <v>1</v>
      </c>
      <c r="B68" s="7">
        <f t="shared" ref="B68:S68" si="2">MEDIAN(B2:B64)</f>
        <v>6.0934939384460449</v>
      </c>
      <c r="C68" s="7">
        <f t="shared" si="2"/>
        <v>2.9438774585723877</v>
      </c>
      <c r="D68" s="7">
        <f t="shared" si="2"/>
        <v>3.1074748039245605</v>
      </c>
      <c r="E68" s="15">
        <f t="shared" si="2"/>
        <v>0.42307692766189575</v>
      </c>
      <c r="F68" s="15">
        <f t="shared" si="2"/>
        <v>0.4444444477558136</v>
      </c>
      <c r="G68" s="17">
        <f t="shared" si="2"/>
        <v>3</v>
      </c>
      <c r="H68" s="15">
        <f t="shared" si="2"/>
        <v>0.47272726893424988</v>
      </c>
      <c r="I68" s="15">
        <f t="shared" si="2"/>
        <v>0.69090908765792847</v>
      </c>
      <c r="J68" s="15">
        <f t="shared" si="2"/>
        <v>0.52272725105285645</v>
      </c>
      <c r="K68" s="15">
        <f t="shared" si="2"/>
        <v>0.63636362552642822</v>
      </c>
      <c r="L68" s="15">
        <f t="shared" si="2"/>
        <v>0.32075470685958862</v>
      </c>
      <c r="M68" s="15">
        <f t="shared" si="2"/>
        <v>0.4285714328289032</v>
      </c>
      <c r="N68" s="15">
        <f t="shared" si="2"/>
        <v>0.34741783142089844</v>
      </c>
      <c r="O68" s="15">
        <f t="shared" si="2"/>
        <v>0.70454543828964233</v>
      </c>
      <c r="P68" s="15">
        <f t="shared" si="2"/>
        <v>0.31818181276321411</v>
      </c>
      <c r="Q68" s="15">
        <f t="shared" si="2"/>
        <v>0.31958761811256409</v>
      </c>
      <c r="R68" s="7">
        <f t="shared" si="2"/>
        <v>48.038570404052734</v>
      </c>
      <c r="S68" s="15">
        <f t="shared" si="2"/>
        <v>0.45263159275054932</v>
      </c>
    </row>
    <row r="69" spans="1:19" x14ac:dyDescent="0.15">
      <c r="A69" s="6" t="s">
        <v>2</v>
      </c>
      <c r="B69" s="7">
        <f t="shared" ref="B69:S69" si="3">MAX(B2:B64)</f>
        <v>7.2794756889343262</v>
      </c>
      <c r="C69" s="7">
        <f t="shared" si="3"/>
        <v>3.3638889789581299</v>
      </c>
      <c r="D69" s="7">
        <f t="shared" si="3"/>
        <v>3.6315126419067383</v>
      </c>
      <c r="E69" s="15">
        <f t="shared" si="3"/>
        <v>0.73972600698471069</v>
      </c>
      <c r="F69" s="15">
        <f t="shared" si="3"/>
        <v>0.86666667461395264</v>
      </c>
      <c r="G69" s="17">
        <f t="shared" si="3"/>
        <v>10</v>
      </c>
      <c r="H69" s="15">
        <f t="shared" si="3"/>
        <v>0.79411762952804565</v>
      </c>
      <c r="I69" s="15">
        <f t="shared" si="3"/>
        <v>0.91176468133926392</v>
      </c>
      <c r="J69" s="15">
        <f t="shared" si="3"/>
        <v>0.79411762952804565</v>
      </c>
      <c r="K69" s="15">
        <f t="shared" si="3"/>
        <v>0.82352942228317261</v>
      </c>
      <c r="L69" s="15">
        <f t="shared" si="3"/>
        <v>0.64754098653793335</v>
      </c>
      <c r="M69" s="15">
        <f t="shared" si="3"/>
        <v>0.76470589637756348</v>
      </c>
      <c r="N69" s="15">
        <f t="shared" si="3"/>
        <v>0.64615386724472046</v>
      </c>
      <c r="O69" s="15">
        <f t="shared" si="3"/>
        <v>0.91666668653488159</v>
      </c>
      <c r="P69" s="15">
        <f t="shared" si="3"/>
        <v>0.57499998807907104</v>
      </c>
      <c r="Q69" s="15">
        <f t="shared" si="3"/>
        <v>0.56790125370025635</v>
      </c>
      <c r="R69" s="7">
        <f t="shared" si="3"/>
        <v>64</v>
      </c>
      <c r="S69" s="15">
        <f t="shared" si="3"/>
        <v>0.67231637239456177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1" width="11.5" style="1" bestFit="1" customWidth="1"/>
    <col min="2" max="2" width="14" style="1" customWidth="1"/>
    <col min="3" max="3" width="23.33203125" style="1" customWidth="1"/>
    <col min="4" max="13" width="12.6640625" style="1" customWidth="1"/>
    <col min="14" max="14" width="17.5" style="1" customWidth="1"/>
    <col min="15" max="16" width="12.6640625" style="1" customWidth="1"/>
    <col min="17" max="17" width="34.6640625" style="1" customWidth="1"/>
    <col min="18" max="16384" width="8.6640625" style="1"/>
  </cols>
  <sheetData>
    <row r="1" spans="1:17" ht="112" x14ac:dyDescent="0.15">
      <c r="A1" s="29" t="s">
        <v>3</v>
      </c>
      <c r="B1" s="25" t="s">
        <v>7</v>
      </c>
      <c r="C1" s="25" t="s">
        <v>25</v>
      </c>
      <c r="D1" s="25" t="s">
        <v>164</v>
      </c>
      <c r="E1" s="25" t="s">
        <v>165</v>
      </c>
      <c r="F1" s="25" t="s">
        <v>173</v>
      </c>
      <c r="G1" s="25" t="s">
        <v>166</v>
      </c>
      <c r="H1" s="25" t="s">
        <v>167</v>
      </c>
      <c r="I1" s="25" t="s">
        <v>168</v>
      </c>
      <c r="J1" s="25" t="s">
        <v>169</v>
      </c>
      <c r="K1" s="25" t="s">
        <v>170</v>
      </c>
      <c r="L1" s="25" t="s">
        <v>171</v>
      </c>
      <c r="M1" s="25" t="s">
        <v>26</v>
      </c>
      <c r="N1" s="25" t="s">
        <v>172</v>
      </c>
      <c r="O1" s="25" t="s">
        <v>174</v>
      </c>
      <c r="P1" s="25" t="s">
        <v>27</v>
      </c>
      <c r="Q1" s="25" t="s">
        <v>56</v>
      </c>
    </row>
    <row r="2" spans="1:17" x14ac:dyDescent="0.15">
      <c r="A2" s="1" t="s">
        <v>58</v>
      </c>
      <c r="B2" s="23">
        <v>7.9235777854919434</v>
      </c>
      <c r="C2" s="26">
        <v>0.130952388048172</v>
      </c>
      <c r="D2" s="26">
        <v>0.91139239072799683</v>
      </c>
      <c r="E2" s="26">
        <v>0.91025638580322266</v>
      </c>
      <c r="F2" s="26">
        <v>0.79487180709838867</v>
      </c>
      <c r="G2" s="26">
        <v>0.83333331346511841</v>
      </c>
      <c r="H2" s="26">
        <v>0.89873415231704712</v>
      </c>
      <c r="I2" s="26">
        <v>0.89610391855239868</v>
      </c>
      <c r="J2" s="26">
        <v>0.72972971200942993</v>
      </c>
      <c r="K2" s="26">
        <v>0.71052628755569458</v>
      </c>
      <c r="L2" s="26">
        <v>0.5</v>
      </c>
      <c r="M2" s="26">
        <v>4.5454546809196472E-2</v>
      </c>
      <c r="N2" s="26">
        <v>5.8139536529779434E-2</v>
      </c>
      <c r="O2" s="26">
        <v>4.6511627733707428E-2</v>
      </c>
      <c r="P2" s="32">
        <v>8</v>
      </c>
      <c r="Q2" s="1" t="s">
        <v>121</v>
      </c>
    </row>
    <row r="3" spans="1:17" x14ac:dyDescent="0.15">
      <c r="A3" s="1" t="s">
        <v>59</v>
      </c>
      <c r="B3" s="23">
        <v>7.9678025245666504</v>
      </c>
      <c r="C3" s="26">
        <v>0.22077922523021698</v>
      </c>
      <c r="D3" s="26">
        <v>0.88652479648590088</v>
      </c>
      <c r="E3" s="26">
        <v>0.8888888955116272</v>
      </c>
      <c r="F3" s="26">
        <v>0.8309859037399292</v>
      </c>
      <c r="G3" s="26">
        <v>0.84827584028244019</v>
      </c>
      <c r="H3" s="26">
        <v>0.93661969900131226</v>
      </c>
      <c r="I3" s="26">
        <v>0.86013984680175781</v>
      </c>
      <c r="J3" s="26">
        <v>0.76315790414810181</v>
      </c>
      <c r="K3" s="26">
        <v>0.74324321746826172</v>
      </c>
      <c r="L3" s="26">
        <v>0.77027028799057007</v>
      </c>
      <c r="M3" s="26">
        <v>6.756756454706192E-2</v>
      </c>
      <c r="N3" s="26">
        <v>5.4545454680919647E-2</v>
      </c>
      <c r="O3" s="26">
        <v>4.4776119291782379E-2</v>
      </c>
      <c r="P3" s="32">
        <v>24</v>
      </c>
      <c r="Q3" s="1" t="s">
        <v>122</v>
      </c>
    </row>
    <row r="4" spans="1:17" x14ac:dyDescent="0.15">
      <c r="A4" s="1" t="s">
        <v>60</v>
      </c>
      <c r="B4" s="23">
        <v>7.7093219757080078</v>
      </c>
      <c r="C4" s="26">
        <v>0.140625</v>
      </c>
      <c r="D4" s="26">
        <v>0.92682927846908569</v>
      </c>
      <c r="E4" s="26">
        <v>0.95081967115402222</v>
      </c>
      <c r="F4" s="26">
        <v>0.95161288976669312</v>
      </c>
      <c r="G4" s="26">
        <v>0.90243899822235107</v>
      </c>
      <c r="H4" s="26">
        <v>0.97560977935791016</v>
      </c>
      <c r="I4" s="26">
        <v>0.94488191604614258</v>
      </c>
      <c r="J4" s="26">
        <v>0.68888890743255615</v>
      </c>
      <c r="K4" s="26">
        <v>0.64444446563720703</v>
      </c>
      <c r="L4" s="26">
        <v>0.64444446563720703</v>
      </c>
      <c r="M4" s="26">
        <v>0.1041666641831398</v>
      </c>
      <c r="N4" s="26">
        <v>8.2706764340400696E-2</v>
      </c>
      <c r="O4" s="26">
        <v>6.4516127109527588E-2</v>
      </c>
      <c r="P4" s="32">
        <v>40</v>
      </c>
      <c r="Q4" s="1" t="s">
        <v>123</v>
      </c>
    </row>
    <row r="5" spans="1:17" x14ac:dyDescent="0.15">
      <c r="A5" s="1" t="s">
        <v>61</v>
      </c>
      <c r="B5" s="23">
        <v>7.0810928344726562</v>
      </c>
      <c r="C5" s="26">
        <v>0.1149425283074379</v>
      </c>
      <c r="D5" s="26">
        <v>0.86585366725921631</v>
      </c>
      <c r="E5" s="26">
        <v>0.83950614929199219</v>
      </c>
      <c r="F5" s="26">
        <v>0.83132529258728027</v>
      </c>
      <c r="G5" s="26">
        <v>0.7976190447807312</v>
      </c>
      <c r="H5" s="26">
        <v>0.95061731338500977</v>
      </c>
      <c r="I5" s="26">
        <v>0.84337347745895386</v>
      </c>
      <c r="J5" s="26">
        <v>0.66666668653488159</v>
      </c>
      <c r="K5" s="26">
        <v>0.64102566242218018</v>
      </c>
      <c r="L5" s="26">
        <v>0.64102566242218018</v>
      </c>
      <c r="M5" s="26">
        <v>7.8431375324726105E-2</v>
      </c>
      <c r="N5" s="26">
        <v>0.12222222238779068</v>
      </c>
      <c r="O5" s="26">
        <v>6.1224490404129028E-2</v>
      </c>
      <c r="P5" s="32">
        <v>56</v>
      </c>
      <c r="Q5" s="1" t="s">
        <v>123</v>
      </c>
    </row>
    <row r="6" spans="1:17" x14ac:dyDescent="0.15">
      <c r="A6" s="1" t="s">
        <v>62</v>
      </c>
      <c r="B6" s="23">
        <v>7.216620922088623</v>
      </c>
      <c r="C6" s="26">
        <v>7.6923079788684845E-2</v>
      </c>
      <c r="D6" s="26">
        <v>0.82894736528396606</v>
      </c>
      <c r="E6" s="26">
        <v>0.86301368474960327</v>
      </c>
      <c r="F6" s="26">
        <v>0.89189189672470093</v>
      </c>
      <c r="G6" s="26">
        <v>0.8219178318977356</v>
      </c>
      <c r="H6" s="26">
        <v>0.90410959720611572</v>
      </c>
      <c r="I6" s="26">
        <v>0.81944441795349121</v>
      </c>
      <c r="J6" s="26">
        <v>0.71875</v>
      </c>
      <c r="K6" s="26">
        <v>0.71875</v>
      </c>
      <c r="L6" s="26">
        <v>0.6875</v>
      </c>
      <c r="M6" s="26">
        <v>0.24074074625968933</v>
      </c>
      <c r="N6" s="26">
        <v>0.15189872682094574</v>
      </c>
      <c r="O6" s="26">
        <v>0.13333334028720856</v>
      </c>
      <c r="P6" s="32">
        <v>16</v>
      </c>
      <c r="Q6" s="1" t="s">
        <v>121</v>
      </c>
    </row>
    <row r="7" spans="1:17" x14ac:dyDescent="0.15">
      <c r="A7" s="1" t="s">
        <v>63</v>
      </c>
      <c r="B7" s="23">
        <v>7.7429409027099609</v>
      </c>
      <c r="C7" s="26">
        <v>0.20134228467941284</v>
      </c>
      <c r="D7" s="26">
        <v>0.84827584028244019</v>
      </c>
      <c r="E7" s="26">
        <v>0.875</v>
      </c>
      <c r="F7" s="26">
        <v>0.82517480850219727</v>
      </c>
      <c r="G7" s="26">
        <v>0.8309859037399292</v>
      </c>
      <c r="H7" s="26">
        <v>0.92413794994354248</v>
      </c>
      <c r="I7" s="26">
        <v>0.86805558204650879</v>
      </c>
      <c r="J7" s="26">
        <v>0.76712328195571899</v>
      </c>
      <c r="K7" s="26">
        <v>0.76712328195571899</v>
      </c>
      <c r="L7" s="26">
        <v>0.76712328195571899</v>
      </c>
      <c r="M7" s="26">
        <v>6.756756454706192E-2</v>
      </c>
      <c r="N7" s="26">
        <v>5.5214725434780121E-2</v>
      </c>
      <c r="O7" s="26">
        <v>9.0909093618392944E-2</v>
      </c>
      <c r="P7" s="32">
        <v>40</v>
      </c>
      <c r="Q7" s="1" t="s">
        <v>124</v>
      </c>
    </row>
    <row r="8" spans="1:17" x14ac:dyDescent="0.15">
      <c r="A8" s="1" t="s">
        <v>64</v>
      </c>
      <c r="B8" s="23">
        <v>7.6243658065795898</v>
      </c>
      <c r="C8" s="26">
        <v>0.30158731341362</v>
      </c>
      <c r="D8" s="26">
        <v>0.89763778448104858</v>
      </c>
      <c r="E8" s="26">
        <v>0.8984375</v>
      </c>
      <c r="F8" s="26">
        <v>0.8515625</v>
      </c>
      <c r="G8" s="26">
        <v>0.82677167654037476</v>
      </c>
      <c r="H8" s="26">
        <v>0.94488191604614258</v>
      </c>
      <c r="I8" s="26">
        <v>0.890625</v>
      </c>
      <c r="J8" s="26">
        <v>0.68627452850341797</v>
      </c>
      <c r="K8" s="26">
        <v>0.70588237047195435</v>
      </c>
      <c r="L8" s="26">
        <v>0.70588237047195435</v>
      </c>
      <c r="M8" s="26">
        <v>5.9999998658895493E-2</v>
      </c>
      <c r="N8" s="26">
        <v>6.0150377452373505E-2</v>
      </c>
      <c r="O8" s="26">
        <v>6.5217390656471252E-2</v>
      </c>
      <c r="P8" s="32">
        <v>24</v>
      </c>
      <c r="Q8" s="1" t="s">
        <v>121</v>
      </c>
    </row>
    <row r="9" spans="1:17" x14ac:dyDescent="0.15">
      <c r="A9" s="1" t="s">
        <v>65</v>
      </c>
      <c r="B9" s="23">
        <v>8.0675554275512695</v>
      </c>
      <c r="C9" s="26">
        <v>0.20000000298023224</v>
      </c>
      <c r="D9" s="26">
        <v>0.8880000114440918</v>
      </c>
      <c r="E9" s="26">
        <v>0.87096774578094482</v>
      </c>
      <c r="F9" s="26">
        <v>0.87903225421905518</v>
      </c>
      <c r="G9" s="26">
        <v>0.85600000619888306</v>
      </c>
      <c r="H9" s="26">
        <v>0.94308942556381226</v>
      </c>
      <c r="I9" s="26">
        <v>0.87999999523162842</v>
      </c>
      <c r="J9" s="26">
        <v>0.83720928430557251</v>
      </c>
      <c r="K9" s="26">
        <v>0.80487805604934692</v>
      </c>
      <c r="L9" s="26">
        <v>0.80487805604934692</v>
      </c>
      <c r="M9" s="26">
        <v>0.17948718369007111</v>
      </c>
      <c r="N9" s="26">
        <v>5.8823529630899429E-2</v>
      </c>
      <c r="O9" s="26">
        <v>6.0606062412261963E-2</v>
      </c>
      <c r="P9" s="32">
        <v>24</v>
      </c>
      <c r="Q9" s="1" t="s">
        <v>125</v>
      </c>
    </row>
    <row r="10" spans="1:17" x14ac:dyDescent="0.15">
      <c r="A10" s="1" t="s">
        <v>66</v>
      </c>
      <c r="B10" s="23">
        <v>7.7079110145568848</v>
      </c>
      <c r="C10" s="26">
        <v>0.29192546010017395</v>
      </c>
      <c r="D10" s="26">
        <v>0.83439493179321289</v>
      </c>
      <c r="E10" s="26">
        <v>0.82051283121109009</v>
      </c>
      <c r="F10" s="26">
        <v>0.82467532157897949</v>
      </c>
      <c r="G10" s="26">
        <v>0.80519479513168335</v>
      </c>
      <c r="H10" s="26">
        <v>0.94155842065811157</v>
      </c>
      <c r="I10" s="26">
        <v>0.80128204822540283</v>
      </c>
      <c r="J10" s="26">
        <v>0.74683547019958496</v>
      </c>
      <c r="K10" s="26">
        <v>0.74683547019958496</v>
      </c>
      <c r="L10" s="26">
        <v>0.74683547019958496</v>
      </c>
      <c r="M10" s="26">
        <v>0.11320754885673523</v>
      </c>
      <c r="N10" s="26">
        <v>1.1560693383216858E-2</v>
      </c>
      <c r="O10" s="26">
        <v>6.976744532585144E-2</v>
      </c>
      <c r="P10" s="32">
        <v>8</v>
      </c>
      <c r="Q10" s="1" t="s">
        <v>122</v>
      </c>
    </row>
    <row r="11" spans="1:17" x14ac:dyDescent="0.15">
      <c r="A11" s="1" t="s">
        <v>67</v>
      </c>
      <c r="B11" s="23">
        <v>7.5727663040161133</v>
      </c>
      <c r="C11" s="26">
        <v>0.20430107414722443</v>
      </c>
      <c r="D11" s="26">
        <v>0.85555553436279297</v>
      </c>
      <c r="E11" s="26">
        <v>0.84090906381607056</v>
      </c>
      <c r="F11" s="26">
        <v>0.73863637447357178</v>
      </c>
      <c r="G11" s="26">
        <v>0.79120880365371704</v>
      </c>
      <c r="H11" s="26">
        <v>0.90909093618392944</v>
      </c>
      <c r="I11" s="26">
        <v>0.82954543828964233</v>
      </c>
      <c r="J11" s="26">
        <v>0.76744186878204346</v>
      </c>
      <c r="K11" s="26">
        <v>0.73809522390365601</v>
      </c>
      <c r="L11" s="26">
        <v>0.76190477609634399</v>
      </c>
      <c r="M11" s="26">
        <v>0.17499999701976776</v>
      </c>
      <c r="N11" s="26">
        <v>4.1237112134695053E-2</v>
      </c>
      <c r="O11" s="26">
        <v>5.55555559694767E-2</v>
      </c>
      <c r="P11" s="32">
        <v>24</v>
      </c>
      <c r="Q11" s="1" t="s">
        <v>122</v>
      </c>
    </row>
    <row r="12" spans="1:17" x14ac:dyDescent="0.15">
      <c r="A12" s="1" t="s">
        <v>68</v>
      </c>
      <c r="B12" s="23">
        <v>7.4617748260498047</v>
      </c>
      <c r="C12" s="26">
        <v>0.27619048953056335</v>
      </c>
      <c r="D12" s="26">
        <v>0.85148513317108154</v>
      </c>
      <c r="E12" s="26">
        <v>0.88235294818878174</v>
      </c>
      <c r="F12" s="26">
        <v>0.81999999284744263</v>
      </c>
      <c r="G12" s="26">
        <v>0.76237624883651733</v>
      </c>
      <c r="H12" s="26">
        <v>0.93137252330780029</v>
      </c>
      <c r="I12" s="26">
        <v>0.78431373834609985</v>
      </c>
      <c r="J12" s="26">
        <v>0.73770493268966675</v>
      </c>
      <c r="K12" s="26">
        <v>0.73333334922790527</v>
      </c>
      <c r="L12" s="26">
        <v>0.75</v>
      </c>
      <c r="M12" s="26">
        <v>0.125</v>
      </c>
      <c r="N12" s="26">
        <v>5.5045872926712036E-2</v>
      </c>
      <c r="O12" s="26">
        <v>7.352941483259201E-2</v>
      </c>
      <c r="P12" s="32">
        <v>24</v>
      </c>
      <c r="Q12" s="1" t="s">
        <v>125</v>
      </c>
    </row>
    <row r="13" spans="1:17" x14ac:dyDescent="0.15">
      <c r="A13" s="1" t="s">
        <v>69</v>
      </c>
      <c r="B13" s="23">
        <v>7.7453136444091797</v>
      </c>
      <c r="C13" s="26">
        <v>0.31521740555763245</v>
      </c>
      <c r="D13" s="26">
        <v>0.86813187599182129</v>
      </c>
      <c r="E13" s="26">
        <v>0.84782606363296509</v>
      </c>
      <c r="F13" s="26">
        <v>0.80434781312942505</v>
      </c>
      <c r="G13" s="26">
        <v>0.82222223281860352</v>
      </c>
      <c r="H13" s="26">
        <v>0.93478262424468994</v>
      </c>
      <c r="I13" s="26">
        <v>0.87912088632583618</v>
      </c>
      <c r="J13" s="26">
        <v>0.78846156597137451</v>
      </c>
      <c r="K13" s="26">
        <v>0.78846156597137451</v>
      </c>
      <c r="L13" s="26">
        <v>0.76923078298568726</v>
      </c>
      <c r="M13" s="26">
        <v>0.1071428582072258</v>
      </c>
      <c r="N13" s="26">
        <v>9.5744684338569641E-2</v>
      </c>
      <c r="O13" s="26">
        <v>0.13461539149284363</v>
      </c>
      <c r="P13" s="32">
        <v>8</v>
      </c>
      <c r="Q13" s="1" t="s">
        <v>121</v>
      </c>
    </row>
    <row r="14" spans="1:17" x14ac:dyDescent="0.15">
      <c r="A14" s="1" t="s">
        <v>70</v>
      </c>
      <c r="B14" s="23">
        <v>8.5136251449584961</v>
      </c>
      <c r="C14" s="26">
        <v>0.25688073039054871</v>
      </c>
      <c r="D14" s="26">
        <v>0.88785046339035034</v>
      </c>
      <c r="E14" s="26">
        <v>0.91588783264160156</v>
      </c>
      <c r="F14" s="26">
        <v>0.82242989540100098</v>
      </c>
      <c r="G14" s="26">
        <v>0.83333331346511841</v>
      </c>
      <c r="H14" s="26">
        <v>0.96363633871078491</v>
      </c>
      <c r="I14" s="26">
        <v>0.86792451143264771</v>
      </c>
      <c r="J14" s="26">
        <v>0.91803276538848877</v>
      </c>
      <c r="K14" s="26">
        <v>0.90163934230804443</v>
      </c>
      <c r="L14" s="26">
        <v>0.90163934230804443</v>
      </c>
      <c r="M14" s="26">
        <v>6.5217390656471252E-2</v>
      </c>
      <c r="N14" s="26">
        <v>3.5087719559669495E-2</v>
      </c>
      <c r="O14" s="26">
        <v>2.380952425301075E-2</v>
      </c>
      <c r="P14" s="32">
        <v>44</v>
      </c>
      <c r="Q14" s="1" t="s">
        <v>121</v>
      </c>
    </row>
    <row r="15" spans="1:17" x14ac:dyDescent="0.15">
      <c r="A15" s="1" t="s">
        <v>71</v>
      </c>
      <c r="B15" s="23">
        <v>6.7170562744140625</v>
      </c>
      <c r="C15" s="26">
        <v>0.23577235639095306</v>
      </c>
      <c r="D15" s="26">
        <v>0.75833332538604736</v>
      </c>
      <c r="E15" s="26">
        <v>0.75206613540649414</v>
      </c>
      <c r="F15" s="26">
        <v>0.70833331346511841</v>
      </c>
      <c r="G15" s="26">
        <v>0.67500001192092896</v>
      </c>
      <c r="H15" s="26">
        <v>0.875</v>
      </c>
      <c r="I15" s="26">
        <v>0.75</v>
      </c>
      <c r="J15" s="26">
        <v>0.78431373834609985</v>
      </c>
      <c r="K15" s="26">
        <v>0.78431373834609985</v>
      </c>
      <c r="L15" s="26">
        <v>0.76923078298568726</v>
      </c>
      <c r="M15" s="26">
        <v>0.24590164422988892</v>
      </c>
      <c r="N15" s="26">
        <v>7.03125E-2</v>
      </c>
      <c r="O15" s="26">
        <v>0.18032786250114441</v>
      </c>
      <c r="P15" s="32">
        <v>40</v>
      </c>
      <c r="Q15" s="1" t="s">
        <v>123</v>
      </c>
    </row>
    <row r="16" spans="1:17" x14ac:dyDescent="0.15">
      <c r="A16" s="1" t="s">
        <v>72</v>
      </c>
      <c r="B16" s="23">
        <v>8.0294857025146484</v>
      </c>
      <c r="C16" s="26">
        <v>0.34705883264541626</v>
      </c>
      <c r="D16" s="26">
        <v>0.8928571343421936</v>
      </c>
      <c r="E16" s="26">
        <v>0.89349114894866943</v>
      </c>
      <c r="F16" s="26">
        <v>0.82456141710281372</v>
      </c>
      <c r="G16" s="26">
        <v>0.82352942228317261</v>
      </c>
      <c r="H16" s="26">
        <v>0.97041422128677368</v>
      </c>
      <c r="I16" s="26">
        <v>0.88095235824584961</v>
      </c>
      <c r="J16" s="26">
        <v>0.83168315887451172</v>
      </c>
      <c r="K16" s="26">
        <v>0.81818181276321411</v>
      </c>
      <c r="L16" s="26">
        <v>0.82999998331069946</v>
      </c>
      <c r="M16" s="26">
        <v>8.2191780209541321E-2</v>
      </c>
      <c r="N16" s="26">
        <v>5.4945055395364761E-2</v>
      </c>
      <c r="O16" s="26">
        <v>0.10447761416435242</v>
      </c>
      <c r="P16" s="32">
        <v>24</v>
      </c>
      <c r="Q16" s="1" t="s">
        <v>125</v>
      </c>
    </row>
    <row r="17" spans="1:17" x14ac:dyDescent="0.15">
      <c r="A17" s="1" t="s">
        <v>73</v>
      </c>
      <c r="B17" s="23">
        <v>7.6236453056335449</v>
      </c>
      <c r="C17" s="26">
        <v>0.20858895778656006</v>
      </c>
      <c r="D17" s="26">
        <v>0.85810810327529907</v>
      </c>
      <c r="E17" s="26">
        <v>0.86206895112991333</v>
      </c>
      <c r="F17" s="26">
        <v>0.81208056211471558</v>
      </c>
      <c r="G17" s="26">
        <v>0.83561640977859497</v>
      </c>
      <c r="H17" s="26">
        <v>0.93877553939819336</v>
      </c>
      <c r="I17" s="26">
        <v>0.85034012794494629</v>
      </c>
      <c r="J17" s="26">
        <v>0.73134326934814453</v>
      </c>
      <c r="K17" s="26">
        <v>0.73015874624252319</v>
      </c>
      <c r="L17" s="26">
        <v>0.71875</v>
      </c>
      <c r="M17" s="26">
        <v>6.8627454340457916E-2</v>
      </c>
      <c r="N17" s="26">
        <v>6.5476194024085999E-2</v>
      </c>
      <c r="O17" s="26">
        <v>3.4482758492231369E-2</v>
      </c>
      <c r="P17" s="32">
        <v>40</v>
      </c>
      <c r="Q17" s="1" t="s">
        <v>126</v>
      </c>
    </row>
    <row r="18" spans="1:17" x14ac:dyDescent="0.15">
      <c r="A18" s="1" t="s">
        <v>74</v>
      </c>
      <c r="B18" s="23">
        <v>8.1353826522827148</v>
      </c>
      <c r="C18" s="26">
        <v>0.14563107490539551</v>
      </c>
      <c r="D18" s="26">
        <v>0.89795917272567749</v>
      </c>
      <c r="E18" s="26">
        <v>0.92783504724502563</v>
      </c>
      <c r="F18" s="26">
        <v>0.90721648931503296</v>
      </c>
      <c r="G18" s="26">
        <v>0.88541668653488159</v>
      </c>
      <c r="H18" s="26">
        <v>0.95833331346511841</v>
      </c>
      <c r="I18" s="26">
        <v>0.90909093618392944</v>
      </c>
      <c r="J18" s="26">
        <v>0.81481480598449707</v>
      </c>
      <c r="K18" s="26">
        <v>0.79629629850387573</v>
      </c>
      <c r="L18" s="26">
        <v>0.81481480598449707</v>
      </c>
      <c r="M18" s="26">
        <v>0.10000000149011612</v>
      </c>
      <c r="N18" s="26">
        <v>4.8076923936605453E-2</v>
      </c>
      <c r="O18" s="26">
        <v>0.12280701845884323</v>
      </c>
      <c r="P18" s="32">
        <v>40</v>
      </c>
      <c r="Q18" s="1" t="s">
        <v>126</v>
      </c>
    </row>
    <row r="19" spans="1:17" x14ac:dyDescent="0.15">
      <c r="A19" s="1" t="s">
        <v>75</v>
      </c>
      <c r="B19" s="23">
        <v>7.1683859825134277</v>
      </c>
      <c r="C19" s="26">
        <v>0.25409835577011108</v>
      </c>
      <c r="D19" s="26">
        <v>0.8852459192276001</v>
      </c>
      <c r="E19" s="26">
        <v>0.87704920768737793</v>
      </c>
      <c r="F19" s="26">
        <v>0.86065572500228882</v>
      </c>
      <c r="G19" s="26">
        <v>0.84426230192184448</v>
      </c>
      <c r="H19" s="26">
        <v>0.91803276538848877</v>
      </c>
      <c r="I19" s="26">
        <v>0.8429751992225647</v>
      </c>
      <c r="J19" s="26">
        <v>0.66666668653488159</v>
      </c>
      <c r="K19" s="26">
        <v>0.64705884456634521</v>
      </c>
      <c r="L19" s="26">
        <v>0.66666668653488159</v>
      </c>
      <c r="M19" s="26">
        <v>9.7222223877906799E-2</v>
      </c>
      <c r="N19" s="26">
        <v>6.2015503644943237E-2</v>
      </c>
      <c r="O19" s="26">
        <v>0.1111111119389534</v>
      </c>
      <c r="P19" s="32">
        <v>40</v>
      </c>
      <c r="Q19" s="1" t="s">
        <v>123</v>
      </c>
    </row>
    <row r="20" spans="1:17" x14ac:dyDescent="0.15">
      <c r="A20" s="1" t="s">
        <v>76</v>
      </c>
      <c r="B20" s="23">
        <v>7.7490935325622559</v>
      </c>
      <c r="C20" s="26">
        <v>0.23312883079051971</v>
      </c>
      <c r="D20" s="26">
        <v>0.83850932121276855</v>
      </c>
      <c r="E20" s="26">
        <v>0.82165604829788208</v>
      </c>
      <c r="F20" s="26">
        <v>0.79746836423873901</v>
      </c>
      <c r="G20" s="26">
        <v>0.75471699237823486</v>
      </c>
      <c r="H20" s="26">
        <v>0.92405062913894653</v>
      </c>
      <c r="I20" s="26">
        <v>0.83439493179321289</v>
      </c>
      <c r="J20" s="26">
        <v>0.83132529258728027</v>
      </c>
      <c r="K20" s="26">
        <v>0.84337347745895386</v>
      </c>
      <c r="L20" s="26">
        <v>0.84337347745895386</v>
      </c>
      <c r="M20" s="26">
        <v>0.15662650763988495</v>
      </c>
      <c r="N20" s="26">
        <v>6.3953489065170288E-2</v>
      </c>
      <c r="O20" s="26">
        <v>0.11538461595773697</v>
      </c>
      <c r="P20" s="32">
        <v>24</v>
      </c>
      <c r="Q20" s="1" t="s">
        <v>122</v>
      </c>
    </row>
    <row r="21" spans="1:17" x14ac:dyDescent="0.15">
      <c r="A21" s="1" t="s">
        <v>77</v>
      </c>
      <c r="B21" s="23">
        <v>8.3905925750732422</v>
      </c>
      <c r="C21" s="26">
        <v>0.12403100728988647</v>
      </c>
      <c r="D21" s="26">
        <v>0.89999997615814209</v>
      </c>
      <c r="E21" s="26">
        <v>0.9296875</v>
      </c>
      <c r="F21" s="26">
        <v>0.85271316766738892</v>
      </c>
      <c r="G21" s="26">
        <v>0.87596899271011353</v>
      </c>
      <c r="H21" s="26">
        <v>0.93798446655273438</v>
      </c>
      <c r="I21" s="26">
        <v>0.890625</v>
      </c>
      <c r="J21" s="26">
        <v>0.83116883039474487</v>
      </c>
      <c r="K21" s="26">
        <v>0.82666665315628052</v>
      </c>
      <c r="L21" s="26">
        <v>0.81081080436706543</v>
      </c>
      <c r="M21" s="26">
        <v>8.4507040679454803E-2</v>
      </c>
      <c r="N21" s="26">
        <v>5.1470588892698288E-2</v>
      </c>
      <c r="O21" s="26">
        <v>2.8985507786273956E-2</v>
      </c>
      <c r="P21" s="32">
        <v>33.5</v>
      </c>
      <c r="Q21" s="1" t="s">
        <v>121</v>
      </c>
    </row>
    <row r="22" spans="1:17" x14ac:dyDescent="0.15">
      <c r="A22" s="1" t="s">
        <v>78</v>
      </c>
      <c r="B22" s="23">
        <v>6.8095650672912598</v>
      </c>
      <c r="C22" s="26">
        <v>0.27350428700447083</v>
      </c>
      <c r="D22" s="26">
        <v>0.77477478981018066</v>
      </c>
      <c r="E22" s="26">
        <v>0.80733942985534668</v>
      </c>
      <c r="F22" s="26">
        <v>0.77678573131561279</v>
      </c>
      <c r="G22" s="26">
        <v>0.79816514253616333</v>
      </c>
      <c r="H22" s="26">
        <v>0.9082568883895874</v>
      </c>
      <c r="I22" s="26">
        <v>0.74766355752944946</v>
      </c>
      <c r="J22" s="26">
        <v>0.69491523504257202</v>
      </c>
      <c r="K22" s="26">
        <v>0.68965518474578857</v>
      </c>
      <c r="L22" s="26">
        <v>0.68965518474578857</v>
      </c>
      <c r="M22" s="26">
        <v>7.7922075986862183E-2</v>
      </c>
      <c r="N22" s="26">
        <v>0.10400000214576721</v>
      </c>
      <c r="O22" s="26">
        <v>8.9552238583564758E-2</v>
      </c>
      <c r="P22" s="32">
        <v>52</v>
      </c>
      <c r="Q22" s="1" t="s">
        <v>126</v>
      </c>
    </row>
    <row r="23" spans="1:17" x14ac:dyDescent="0.15">
      <c r="A23" s="1" t="s">
        <v>79</v>
      </c>
      <c r="B23" s="23">
        <v>7.7246813774108887</v>
      </c>
      <c r="C23" s="26">
        <v>0.17630058526992798</v>
      </c>
      <c r="D23" s="26">
        <v>0.83928573131561279</v>
      </c>
      <c r="E23" s="26">
        <v>0.83383685350418091</v>
      </c>
      <c r="F23" s="26">
        <v>0.80654764175415039</v>
      </c>
      <c r="G23" s="26">
        <v>0.76946109533309937</v>
      </c>
      <c r="H23" s="26">
        <v>0.9432835578918457</v>
      </c>
      <c r="I23" s="26">
        <v>0.81081080436706543</v>
      </c>
      <c r="J23" s="26">
        <v>0.76363635063171387</v>
      </c>
      <c r="K23" s="26">
        <v>0.76969695091247559</v>
      </c>
      <c r="L23" s="26">
        <v>0.7791411280632019</v>
      </c>
      <c r="M23" s="26">
        <v>0.17499999701976776</v>
      </c>
      <c r="N23" s="26">
        <v>4.9723755568265915E-2</v>
      </c>
      <c r="O23" s="26">
        <v>7.3333330452442169E-2</v>
      </c>
      <c r="P23" s="32">
        <v>8</v>
      </c>
      <c r="Q23" s="1" t="s">
        <v>122</v>
      </c>
    </row>
    <row r="24" spans="1:17" x14ac:dyDescent="0.15">
      <c r="A24" s="1" t="s">
        <v>80</v>
      </c>
      <c r="B24" s="23">
        <v>7.6313915252685547</v>
      </c>
      <c r="C24" s="26">
        <v>0.10638298094272614</v>
      </c>
      <c r="D24" s="26">
        <v>0.8764045238494873</v>
      </c>
      <c r="E24" s="26">
        <v>0.85393255949020386</v>
      </c>
      <c r="F24" s="26">
        <v>0.78409093618392944</v>
      </c>
      <c r="G24" s="26">
        <v>0.80232560634613037</v>
      </c>
      <c r="H24" s="26">
        <v>0.92045456171035767</v>
      </c>
      <c r="I24" s="26">
        <v>0.84269660711288452</v>
      </c>
      <c r="J24" s="26">
        <v>0.77777779102325439</v>
      </c>
      <c r="K24" s="26">
        <v>0.73529410362243652</v>
      </c>
      <c r="L24" s="26">
        <v>0.73529410362243652</v>
      </c>
      <c r="M24" s="26">
        <v>0.1627907007932663</v>
      </c>
      <c r="N24" s="26">
        <v>9.0909093618392944E-2</v>
      </c>
      <c r="O24" s="26">
        <v>6.8181820213794708E-2</v>
      </c>
      <c r="P24" s="32">
        <v>29.5</v>
      </c>
      <c r="Q24" s="1" t="s">
        <v>123</v>
      </c>
    </row>
    <row r="25" spans="1:17" x14ac:dyDescent="0.15">
      <c r="A25" s="1" t="s">
        <v>81</v>
      </c>
      <c r="B25" s="23">
        <v>7.8271055221557617</v>
      </c>
      <c r="C25" s="26">
        <v>0.22556391358375549</v>
      </c>
      <c r="D25" s="26">
        <v>0.81599998474121094</v>
      </c>
      <c r="E25" s="26">
        <v>0.83870965242385864</v>
      </c>
      <c r="F25" s="26">
        <v>0.72580647468566895</v>
      </c>
      <c r="G25" s="26">
        <v>0.75</v>
      </c>
      <c r="H25" s="26">
        <v>0.91338580846786499</v>
      </c>
      <c r="I25" s="26">
        <v>0.80800002813339233</v>
      </c>
      <c r="J25" s="26">
        <v>0.82758623361587524</v>
      </c>
      <c r="K25" s="26">
        <v>0.81132078170776367</v>
      </c>
      <c r="L25" s="26">
        <v>0.79629629850387573</v>
      </c>
      <c r="M25" s="26">
        <v>3.9473682641983032E-2</v>
      </c>
      <c r="N25" s="26">
        <v>2.8985507786273956E-2</v>
      </c>
      <c r="O25" s="26">
        <v>6.1538461595773697E-2</v>
      </c>
      <c r="P25" s="32">
        <v>40</v>
      </c>
      <c r="Q25" s="1" t="s">
        <v>124</v>
      </c>
    </row>
    <row r="26" spans="1:17" x14ac:dyDescent="0.15">
      <c r="A26" s="1" t="s">
        <v>82</v>
      </c>
      <c r="B26" s="23">
        <v>7.483330249786377</v>
      </c>
      <c r="C26" s="26">
        <v>0.30851063132286072</v>
      </c>
      <c r="D26" s="26">
        <v>0.78917378187179565</v>
      </c>
      <c r="E26" s="26">
        <v>0.84057968854904175</v>
      </c>
      <c r="F26" s="26">
        <v>0.75574713945388794</v>
      </c>
      <c r="G26" s="26">
        <v>0.71676301956176758</v>
      </c>
      <c r="H26" s="26">
        <v>0.94842404127120972</v>
      </c>
      <c r="I26" s="26">
        <v>0.85795456171035767</v>
      </c>
      <c r="J26" s="26">
        <v>0.77419352531433105</v>
      </c>
      <c r="K26" s="26">
        <v>0.76923078298568726</v>
      </c>
      <c r="L26" s="26">
        <v>0.77094972133636475</v>
      </c>
      <c r="M26" s="26">
        <v>8.9285716414451599E-2</v>
      </c>
      <c r="N26" s="26">
        <v>5.985037237405777E-2</v>
      </c>
      <c r="O26" s="26">
        <v>0.12337662279605865</v>
      </c>
      <c r="P26" s="32">
        <v>24</v>
      </c>
      <c r="Q26" s="1" t="s">
        <v>124</v>
      </c>
    </row>
    <row r="27" spans="1:17" x14ac:dyDescent="0.15">
      <c r="A27" s="1" t="s">
        <v>83</v>
      </c>
      <c r="B27" s="23">
        <v>6.8621015548706055</v>
      </c>
      <c r="C27" s="26">
        <v>0.10280373692512512</v>
      </c>
      <c r="D27" s="26">
        <v>0.89523810148239136</v>
      </c>
      <c r="E27" s="26">
        <v>0.89523810148239136</v>
      </c>
      <c r="F27" s="26">
        <v>0.86666667461395264</v>
      </c>
      <c r="G27" s="26">
        <v>0.83809524774551392</v>
      </c>
      <c r="H27" s="26">
        <v>0.94339621067047119</v>
      </c>
      <c r="I27" s="26">
        <v>0.87735849618911743</v>
      </c>
      <c r="J27" s="26">
        <v>0.53571426868438721</v>
      </c>
      <c r="K27" s="26">
        <v>0.5</v>
      </c>
      <c r="L27" s="26">
        <v>0.53571426868438721</v>
      </c>
      <c r="M27" s="26">
        <v>3.1746033579111099E-2</v>
      </c>
      <c r="N27" s="26">
        <v>6.4220182597637177E-2</v>
      </c>
      <c r="O27" s="26">
        <v>8.3333335816860199E-2</v>
      </c>
      <c r="P27" s="32">
        <v>56</v>
      </c>
      <c r="Q27" s="1" t="s">
        <v>125</v>
      </c>
    </row>
    <row r="28" spans="1:17" x14ac:dyDescent="0.15">
      <c r="A28" s="1" t="s">
        <v>84</v>
      </c>
      <c r="B28" s="23">
        <v>7.6170001029968262</v>
      </c>
      <c r="C28" s="26">
        <v>0.13071896135807037</v>
      </c>
      <c r="D28" s="26">
        <v>0.90066224336624146</v>
      </c>
      <c r="E28" s="26">
        <v>0.8888888955116272</v>
      </c>
      <c r="F28" s="26">
        <v>0.84313726425170898</v>
      </c>
      <c r="G28" s="26">
        <v>0.84415584802627563</v>
      </c>
      <c r="H28" s="26">
        <v>0.92258065938949585</v>
      </c>
      <c r="I28" s="26">
        <v>0.90789473056793213</v>
      </c>
      <c r="J28" s="26">
        <v>0.70967739820480347</v>
      </c>
      <c r="K28" s="26">
        <v>0.69999998807907104</v>
      </c>
      <c r="L28" s="26">
        <v>0.68333333730697632</v>
      </c>
      <c r="M28" s="26">
        <v>9.5890410244464874E-2</v>
      </c>
      <c r="N28" s="26">
        <v>7.7844314277172089E-2</v>
      </c>
      <c r="O28" s="26">
        <v>7.8125E-2</v>
      </c>
      <c r="P28" s="32">
        <v>37.5</v>
      </c>
      <c r="Q28" s="1" t="s">
        <v>124</v>
      </c>
    </row>
    <row r="29" spans="1:17" x14ac:dyDescent="0.15">
      <c r="A29" s="1" t="s">
        <v>85</v>
      </c>
      <c r="B29" s="23">
        <v>8.3225193023681641</v>
      </c>
      <c r="C29" s="26">
        <v>0.23831775784492493</v>
      </c>
      <c r="D29" s="26">
        <v>0.83168315887451172</v>
      </c>
      <c r="E29" s="26">
        <v>0.84729063510894775</v>
      </c>
      <c r="F29" s="26">
        <v>0.79901963472366333</v>
      </c>
      <c r="G29" s="26">
        <v>0.80097085237503052</v>
      </c>
      <c r="H29" s="26">
        <v>0.92307692766189575</v>
      </c>
      <c r="I29" s="26">
        <v>0.8461538553237915</v>
      </c>
      <c r="J29" s="26">
        <v>0.87323945760726929</v>
      </c>
      <c r="K29" s="26">
        <v>0.88405799865722656</v>
      </c>
      <c r="L29" s="26">
        <v>0.88235294818878174</v>
      </c>
      <c r="M29" s="26">
        <v>9.890110045671463E-2</v>
      </c>
      <c r="N29" s="26">
        <v>5.2401747554540634E-2</v>
      </c>
      <c r="O29" s="26">
        <v>7.2289153933525085E-2</v>
      </c>
      <c r="P29" s="32">
        <v>8</v>
      </c>
      <c r="Q29" s="1" t="s">
        <v>124</v>
      </c>
    </row>
    <row r="30" spans="1:17" x14ac:dyDescent="0.15">
      <c r="A30" s="1" t="s">
        <v>86</v>
      </c>
      <c r="B30" s="23">
        <v>7.6351346969604492</v>
      </c>
      <c r="C30" s="26">
        <v>0.15492957830429077</v>
      </c>
      <c r="D30" s="26">
        <v>0.89230769872665405</v>
      </c>
      <c r="E30" s="26">
        <v>0.86956518888473511</v>
      </c>
      <c r="F30" s="26">
        <v>0.83582091331481934</v>
      </c>
      <c r="G30" s="26">
        <v>0.81818181276321411</v>
      </c>
      <c r="H30" s="26">
        <v>0.95588237047195435</v>
      </c>
      <c r="I30" s="26">
        <v>0.90909093618392944</v>
      </c>
      <c r="J30" s="26">
        <v>0.72222220897674561</v>
      </c>
      <c r="K30" s="26">
        <v>0.75</v>
      </c>
      <c r="L30" s="26">
        <v>0.72222220897674561</v>
      </c>
      <c r="M30" s="26">
        <v>0.14705882966518402</v>
      </c>
      <c r="N30" s="26">
        <v>5.4794520139694214E-2</v>
      </c>
      <c r="O30" s="26">
        <v>6.4516127109527588E-2</v>
      </c>
      <c r="P30" s="32">
        <v>38</v>
      </c>
      <c r="Q30" s="1" t="s">
        <v>121</v>
      </c>
    </row>
    <row r="31" spans="1:17" x14ac:dyDescent="0.15">
      <c r="A31" s="1" t="s">
        <v>87</v>
      </c>
      <c r="B31" s="23">
        <v>7.4244213104248047</v>
      </c>
      <c r="C31" s="26">
        <v>0.10909090936183929</v>
      </c>
      <c r="D31" s="26">
        <v>0.87999999523162842</v>
      </c>
      <c r="E31" s="26">
        <v>0.87000000476837158</v>
      </c>
      <c r="F31" s="26">
        <v>0.85148513317108154</v>
      </c>
      <c r="G31" s="26">
        <v>0.86000001430511475</v>
      </c>
      <c r="H31" s="26">
        <v>0.95098036527633667</v>
      </c>
      <c r="I31" s="26">
        <v>0.87999999523162842</v>
      </c>
      <c r="J31" s="26">
        <v>0.78723406791687012</v>
      </c>
      <c r="K31" s="26">
        <v>0.75555557012557983</v>
      </c>
      <c r="L31" s="26">
        <v>0.77777779102325439</v>
      </c>
      <c r="M31" s="26">
        <v>7.46268630027771E-2</v>
      </c>
      <c r="N31" s="26">
        <v>0.14545454084873199</v>
      </c>
      <c r="O31" s="26">
        <v>0.1147540956735611</v>
      </c>
      <c r="P31" s="32">
        <v>80</v>
      </c>
      <c r="Q31" s="1" t="s">
        <v>123</v>
      </c>
    </row>
    <row r="32" spans="1:17" x14ac:dyDescent="0.15">
      <c r="A32" s="1" t="s">
        <v>88</v>
      </c>
      <c r="B32" s="23">
        <v>7.6261978149414062</v>
      </c>
      <c r="C32" s="26">
        <v>0.28787878155708313</v>
      </c>
      <c r="D32" s="26">
        <v>0.85039371252059937</v>
      </c>
      <c r="E32" s="26">
        <v>0.8730158805847168</v>
      </c>
      <c r="F32" s="26">
        <v>0.87401574850082397</v>
      </c>
      <c r="G32" s="26">
        <v>0.89600002765655518</v>
      </c>
      <c r="H32" s="26">
        <v>0.92307692766189575</v>
      </c>
      <c r="I32" s="26">
        <v>0.92799997329711914</v>
      </c>
      <c r="J32" s="26">
        <v>0.7118644118309021</v>
      </c>
      <c r="K32" s="26">
        <v>0.71666663885116577</v>
      </c>
      <c r="L32" s="26">
        <v>0.72881358861923218</v>
      </c>
      <c r="M32" s="26">
        <v>7.9365082085132599E-2</v>
      </c>
      <c r="N32" s="26">
        <v>7.2463765740394592E-2</v>
      </c>
      <c r="O32" s="26">
        <v>3.3898305147886276E-2</v>
      </c>
      <c r="P32" s="32">
        <v>40</v>
      </c>
      <c r="Q32" s="1" t="s">
        <v>124</v>
      </c>
    </row>
    <row r="33" spans="1:17" x14ac:dyDescent="0.15">
      <c r="A33" s="1" t="s">
        <v>89</v>
      </c>
      <c r="B33" s="23">
        <v>8.3782444000244141</v>
      </c>
      <c r="C33" s="26">
        <v>0.18811881542205811</v>
      </c>
      <c r="D33" s="26">
        <v>0.90109890699386597</v>
      </c>
      <c r="E33" s="26">
        <v>0.90322577953338623</v>
      </c>
      <c r="F33" s="26">
        <v>0.80219781398773193</v>
      </c>
      <c r="G33" s="26">
        <v>0.78723406791687012</v>
      </c>
      <c r="H33" s="26">
        <v>0.93406593799591064</v>
      </c>
      <c r="I33" s="26">
        <v>0.86813187599182129</v>
      </c>
      <c r="J33" s="26">
        <v>0.87755101919174194</v>
      </c>
      <c r="K33" s="26">
        <v>0.89361703395843506</v>
      </c>
      <c r="L33" s="26">
        <v>0.89361703395843506</v>
      </c>
      <c r="M33" s="26">
        <v>7.5471699237823486E-2</v>
      </c>
      <c r="N33" s="26">
        <v>0.11650485545396805</v>
      </c>
      <c r="O33" s="26">
        <v>0.10869564861059189</v>
      </c>
      <c r="P33" s="32">
        <v>11.5</v>
      </c>
      <c r="Q33" s="1" t="s">
        <v>125</v>
      </c>
    </row>
    <row r="34" spans="1:17" x14ac:dyDescent="0.15">
      <c r="A34" s="1" t="s">
        <v>90</v>
      </c>
      <c r="B34" s="23">
        <v>7.4126663208007812</v>
      </c>
      <c r="C34" s="26">
        <v>0.2028985470533371</v>
      </c>
      <c r="D34" s="26">
        <v>0.85294115543365479</v>
      </c>
      <c r="E34" s="26">
        <v>0.84057968854904175</v>
      </c>
      <c r="F34" s="26">
        <v>0.72058820724487305</v>
      </c>
      <c r="G34" s="26">
        <v>0.77941179275512695</v>
      </c>
      <c r="H34" s="26">
        <v>0.92647057771682739</v>
      </c>
      <c r="I34" s="26">
        <v>0.79411762952804565</v>
      </c>
      <c r="J34" s="26">
        <v>0.74358975887298584</v>
      </c>
      <c r="K34" s="26">
        <v>0.74358975887298584</v>
      </c>
      <c r="L34" s="26">
        <v>0.78947371244430542</v>
      </c>
      <c r="M34" s="26">
        <v>0.19354838132858276</v>
      </c>
      <c r="N34" s="26">
        <v>8.5714288055896759E-2</v>
      </c>
      <c r="O34" s="26">
        <v>7.1428574621677399E-2</v>
      </c>
      <c r="P34" s="32">
        <v>16</v>
      </c>
      <c r="Q34" s="1" t="s">
        <v>121</v>
      </c>
    </row>
    <row r="35" spans="1:17" x14ac:dyDescent="0.15">
      <c r="A35" s="1" t="s">
        <v>91</v>
      </c>
      <c r="B35" s="23">
        <v>7.522545337677002</v>
      </c>
      <c r="C35" s="26">
        <v>0.21739129722118378</v>
      </c>
      <c r="D35" s="26">
        <v>0.86516851186752319</v>
      </c>
      <c r="E35" s="26">
        <v>0.86666667461395264</v>
      </c>
      <c r="F35" s="26">
        <v>0.85393255949020386</v>
      </c>
      <c r="G35" s="26">
        <v>0.85393255949020386</v>
      </c>
      <c r="H35" s="26">
        <v>0.92134833335876465</v>
      </c>
      <c r="I35" s="26">
        <v>0.87912088632583618</v>
      </c>
      <c r="J35" s="26">
        <v>0.82352942228317261</v>
      </c>
      <c r="K35" s="26">
        <v>0.79411762952804565</v>
      </c>
      <c r="L35" s="26">
        <v>0.76470589637756348</v>
      </c>
      <c r="M35" s="26">
        <v>0.11538461595773697</v>
      </c>
      <c r="N35" s="26">
        <v>0.20430107414722443</v>
      </c>
      <c r="O35" s="26">
        <v>9.2307694256305695E-2</v>
      </c>
      <c r="P35" s="32">
        <v>48</v>
      </c>
      <c r="Q35" s="1" t="s">
        <v>126</v>
      </c>
    </row>
    <row r="36" spans="1:17" x14ac:dyDescent="0.15">
      <c r="A36" s="1" t="s">
        <v>92</v>
      </c>
      <c r="B36" s="23">
        <v>7.4405755996704102</v>
      </c>
      <c r="C36" s="26">
        <v>0.20000000298023224</v>
      </c>
      <c r="D36" s="26">
        <v>0.90350878238677979</v>
      </c>
      <c r="E36" s="26">
        <v>0.86086958646774292</v>
      </c>
      <c r="F36" s="26">
        <v>0.80869567394256592</v>
      </c>
      <c r="G36" s="26">
        <v>0.83185839653015137</v>
      </c>
      <c r="H36" s="26">
        <v>0.92173910140991211</v>
      </c>
      <c r="I36" s="26">
        <v>0.82758623361587524</v>
      </c>
      <c r="J36" s="26">
        <v>0.76315790414810181</v>
      </c>
      <c r="K36" s="26">
        <v>0.73684209585189819</v>
      </c>
      <c r="L36" s="26">
        <v>0.73684209585189819</v>
      </c>
      <c r="M36" s="26">
        <v>0.11249999701976776</v>
      </c>
      <c r="N36" s="26">
        <v>0.17796610295772552</v>
      </c>
      <c r="O36" s="26">
        <v>0.12162162363529205</v>
      </c>
      <c r="P36" s="32">
        <v>24</v>
      </c>
      <c r="Q36" s="1" t="s">
        <v>123</v>
      </c>
    </row>
    <row r="37" spans="1:17" x14ac:dyDescent="0.15">
      <c r="A37" s="1" t="s">
        <v>93</v>
      </c>
      <c r="B37" s="23">
        <v>7.2840480804443359</v>
      </c>
      <c r="C37" s="26">
        <v>0.23239436745643616</v>
      </c>
      <c r="D37" s="26">
        <v>0.76865673065185547</v>
      </c>
      <c r="E37" s="26">
        <v>0.81751823425292969</v>
      </c>
      <c r="F37" s="26">
        <v>0.75555557012557983</v>
      </c>
      <c r="G37" s="26">
        <v>0.72592592239379883</v>
      </c>
      <c r="H37" s="26">
        <v>0.91791045665740967</v>
      </c>
      <c r="I37" s="26">
        <v>0.7985074520111084</v>
      </c>
      <c r="J37" s="26">
        <v>0.74576270580291748</v>
      </c>
      <c r="K37" s="26">
        <v>0.75438594818115234</v>
      </c>
      <c r="L37" s="26">
        <v>0.7321428656578064</v>
      </c>
      <c r="M37" s="26">
        <v>0.13698630034923553</v>
      </c>
      <c r="N37" s="26">
        <v>6.8493150174617767E-2</v>
      </c>
      <c r="O37" s="26">
        <v>8.474576473236084E-2</v>
      </c>
      <c r="P37" s="32">
        <v>24</v>
      </c>
      <c r="Q37" s="1" t="s">
        <v>126</v>
      </c>
    </row>
    <row r="38" spans="1:17" x14ac:dyDescent="0.15">
      <c r="A38" s="1" t="s">
        <v>94</v>
      </c>
      <c r="B38" s="23">
        <v>7.9167509078979492</v>
      </c>
      <c r="C38" s="26">
        <v>0.22857142984867096</v>
      </c>
      <c r="D38" s="26">
        <v>0.8913043737411499</v>
      </c>
      <c r="E38" s="26">
        <v>0.90647482872009277</v>
      </c>
      <c r="F38" s="26">
        <v>0.80000001192092896</v>
      </c>
      <c r="G38" s="26">
        <v>0.76428574323654175</v>
      </c>
      <c r="H38" s="26">
        <v>0.93525177240371704</v>
      </c>
      <c r="I38" s="26">
        <v>0.84782606363296509</v>
      </c>
      <c r="J38" s="26">
        <v>0.82857143878936768</v>
      </c>
      <c r="K38" s="26">
        <v>0.83823531866073608</v>
      </c>
      <c r="L38" s="26">
        <v>0.79710143804550171</v>
      </c>
      <c r="M38" s="26">
        <v>7.0588238537311554E-2</v>
      </c>
      <c r="N38" s="26">
        <v>8.7248325347900391E-2</v>
      </c>
      <c r="O38" s="26">
        <v>6.9444447755813599E-2</v>
      </c>
      <c r="P38" s="32">
        <v>40</v>
      </c>
      <c r="Q38" s="1" t="s">
        <v>123</v>
      </c>
    </row>
    <row r="39" spans="1:17" x14ac:dyDescent="0.15">
      <c r="A39" s="1" t="s">
        <v>95</v>
      </c>
      <c r="B39" s="23">
        <v>7.2900424003601074</v>
      </c>
      <c r="C39" s="26">
        <v>0.16513761878013611</v>
      </c>
      <c r="D39" s="26">
        <v>0.84112149477005005</v>
      </c>
      <c r="E39" s="26">
        <v>0.90740740299224854</v>
      </c>
      <c r="F39" s="26">
        <v>0.8504672646522522</v>
      </c>
      <c r="G39" s="26">
        <v>0.84259259700775146</v>
      </c>
      <c r="H39" s="26">
        <v>0.93518519401550293</v>
      </c>
      <c r="I39" s="26">
        <v>0.8888888955116272</v>
      </c>
      <c r="J39" s="26">
        <v>0.71739131212234497</v>
      </c>
      <c r="K39" s="26">
        <v>0.71739131212234497</v>
      </c>
      <c r="L39" s="26">
        <v>0.73913043737411499</v>
      </c>
      <c r="M39" s="26">
        <v>0.1428571492433548</v>
      </c>
      <c r="N39" s="26">
        <v>0.1428571492433548</v>
      </c>
      <c r="O39" s="26">
        <v>1.7241379246115685E-2</v>
      </c>
      <c r="P39" s="32">
        <v>64</v>
      </c>
      <c r="Q39" s="1" t="s">
        <v>123</v>
      </c>
    </row>
    <row r="40" spans="1:17" x14ac:dyDescent="0.15">
      <c r="A40" s="1" t="s">
        <v>96</v>
      </c>
      <c r="B40" s="23">
        <v>8.3983850479125977</v>
      </c>
      <c r="C40" s="26">
        <v>0.16260161995887756</v>
      </c>
      <c r="D40" s="26">
        <v>0.94999998807907104</v>
      </c>
      <c r="E40" s="26">
        <v>0.95867770910263062</v>
      </c>
      <c r="F40" s="26">
        <v>0.95081967115402222</v>
      </c>
      <c r="G40" s="26">
        <v>0.91935485601425171</v>
      </c>
      <c r="H40" s="26">
        <v>0.99180328845977783</v>
      </c>
      <c r="I40" s="26">
        <v>0.93388432264328003</v>
      </c>
      <c r="J40" s="26">
        <v>0.82352942228317261</v>
      </c>
      <c r="K40" s="26">
        <v>0.81999999284744263</v>
      </c>
      <c r="L40" s="26">
        <v>0.8399999737739563</v>
      </c>
      <c r="M40" s="26">
        <v>7.6923079788684845E-2</v>
      </c>
      <c r="N40" s="26">
        <v>4.5454546809196472E-2</v>
      </c>
      <c r="O40" s="26">
        <v>2.222222276031971E-2</v>
      </c>
      <c r="P40" s="32">
        <v>60</v>
      </c>
      <c r="Q40" s="1" t="s">
        <v>121</v>
      </c>
    </row>
    <row r="41" spans="1:17" x14ac:dyDescent="0.15">
      <c r="A41" s="1" t="s">
        <v>97</v>
      </c>
      <c r="B41" s="23">
        <v>8.3213605880737305</v>
      </c>
      <c r="C41" s="26">
        <v>9.6000000834465027E-2</v>
      </c>
      <c r="D41" s="26">
        <v>0.8888888955116272</v>
      </c>
      <c r="E41" s="26">
        <v>0.92173910140991211</v>
      </c>
      <c r="F41" s="26">
        <v>0.86554622650146484</v>
      </c>
      <c r="G41" s="26">
        <v>0.86554622650146484</v>
      </c>
      <c r="H41" s="26">
        <v>0.96666663885116577</v>
      </c>
      <c r="I41" s="26">
        <v>0.93103450536727905</v>
      </c>
      <c r="J41" s="26">
        <v>0.84090906381607056</v>
      </c>
      <c r="K41" s="26">
        <v>0.83720928430557251</v>
      </c>
      <c r="L41" s="26">
        <v>0.83720928430557251</v>
      </c>
      <c r="M41" s="26">
        <v>9.8360657691955566E-2</v>
      </c>
      <c r="N41" s="26">
        <v>2.3076923564076424E-2</v>
      </c>
      <c r="O41" s="26">
        <v>9.0909093618392944E-2</v>
      </c>
      <c r="P41" s="32">
        <v>48</v>
      </c>
      <c r="Q41" s="1" t="s">
        <v>124</v>
      </c>
    </row>
    <row r="42" spans="1:17" x14ac:dyDescent="0.15">
      <c r="A42" s="1" t="s">
        <v>98</v>
      </c>
      <c r="B42" s="23">
        <v>7.3650798797607422</v>
      </c>
      <c r="C42" s="26">
        <v>0.33757960796356201</v>
      </c>
      <c r="D42" s="26">
        <v>0.75675678253173828</v>
      </c>
      <c r="E42" s="26">
        <v>0.75838923454284668</v>
      </c>
      <c r="F42" s="26">
        <v>0.75657892227172852</v>
      </c>
      <c r="G42" s="26">
        <v>0.72789114713668823</v>
      </c>
      <c r="H42" s="26">
        <v>0.95302015542984009</v>
      </c>
      <c r="I42" s="26">
        <v>0.77027028799057007</v>
      </c>
      <c r="J42" s="26">
        <v>0.85365855693817139</v>
      </c>
      <c r="K42" s="26">
        <v>0.85185188055038452</v>
      </c>
      <c r="L42" s="26">
        <v>0.85000002384185791</v>
      </c>
      <c r="M42" s="26">
        <v>0.1666666716337204</v>
      </c>
      <c r="N42" s="26">
        <v>0.10919540375471115</v>
      </c>
      <c r="O42" s="26">
        <v>0.12244898080825806</v>
      </c>
      <c r="P42" s="32">
        <v>24</v>
      </c>
      <c r="Q42" s="1" t="s">
        <v>125</v>
      </c>
    </row>
    <row r="43" spans="1:17" x14ac:dyDescent="0.15">
      <c r="A43" s="1" t="s">
        <v>99</v>
      </c>
      <c r="B43" s="23">
        <v>8.3676071166992188</v>
      </c>
      <c r="C43" s="26">
        <v>0.1796875</v>
      </c>
      <c r="D43" s="26">
        <v>0.86507934331893921</v>
      </c>
      <c r="E43" s="26">
        <v>0.89763778448104858</v>
      </c>
      <c r="F43" s="26">
        <v>0.8253968358039856</v>
      </c>
      <c r="G43" s="26">
        <v>0.84552848339080811</v>
      </c>
      <c r="H43" s="26">
        <v>0.9453125</v>
      </c>
      <c r="I43" s="26">
        <v>0.89600002765655518</v>
      </c>
      <c r="J43" s="26">
        <v>0.8571428656578064</v>
      </c>
      <c r="K43" s="26">
        <v>0.88571429252624512</v>
      </c>
      <c r="L43" s="26">
        <v>0.87323945760726929</v>
      </c>
      <c r="M43" s="26">
        <v>2.7027027681469917E-2</v>
      </c>
      <c r="N43" s="26">
        <v>0.10370370000600815</v>
      </c>
      <c r="O43" s="26">
        <v>1.5384615398943424E-2</v>
      </c>
      <c r="P43" s="32">
        <v>43.5</v>
      </c>
      <c r="Q43" s="1" t="s">
        <v>124</v>
      </c>
    </row>
    <row r="44" spans="1:17" x14ac:dyDescent="0.15">
      <c r="A44" s="1" t="s">
        <v>100</v>
      </c>
      <c r="B44" s="23">
        <v>7.8596138954162598</v>
      </c>
      <c r="C44" s="26">
        <v>0.21848739683628082</v>
      </c>
      <c r="D44" s="26">
        <v>0.95833331346511841</v>
      </c>
      <c r="E44" s="26">
        <v>0.96610170602798462</v>
      </c>
      <c r="F44" s="26">
        <v>0.87931036949157715</v>
      </c>
      <c r="G44" s="26">
        <v>0.88793104887008667</v>
      </c>
      <c r="H44" s="26">
        <v>0.98305082321166992</v>
      </c>
      <c r="I44" s="26">
        <v>0.92500001192092896</v>
      </c>
      <c r="J44" s="26">
        <v>0.67605632543563843</v>
      </c>
      <c r="K44" s="26">
        <v>0.61428570747375488</v>
      </c>
      <c r="L44" s="26">
        <v>0.61428570747375488</v>
      </c>
      <c r="M44" s="26">
        <v>1.4492753893136978E-2</v>
      </c>
      <c r="N44" s="26">
        <v>9.6000000834465027E-2</v>
      </c>
      <c r="O44" s="26">
        <v>3.3333335071802139E-2</v>
      </c>
      <c r="P44" s="32">
        <v>22</v>
      </c>
      <c r="Q44" s="1" t="s">
        <v>125</v>
      </c>
    </row>
    <row r="45" spans="1:17" x14ac:dyDescent="0.15">
      <c r="A45" s="1" t="s">
        <v>101</v>
      </c>
      <c r="B45" s="23">
        <v>7.612734317779541</v>
      </c>
      <c r="C45" s="26">
        <v>0.23529411852359772</v>
      </c>
      <c r="D45" s="26">
        <v>0.8515625</v>
      </c>
      <c r="E45" s="26">
        <v>0.88372093439102173</v>
      </c>
      <c r="F45" s="26">
        <v>0.79389315843582153</v>
      </c>
      <c r="G45" s="26">
        <v>0.8203125</v>
      </c>
      <c r="H45" s="26">
        <v>0.9291338324546814</v>
      </c>
      <c r="I45" s="26">
        <v>0.88188976049423218</v>
      </c>
      <c r="J45" s="26">
        <v>0.7638888955116272</v>
      </c>
      <c r="K45" s="26">
        <v>0.77777779102325439</v>
      </c>
      <c r="L45" s="26">
        <v>0.77777779102325439</v>
      </c>
      <c r="M45" s="26">
        <v>5.95238097012043E-2</v>
      </c>
      <c r="N45" s="26">
        <v>9.929078072309494E-2</v>
      </c>
      <c r="O45" s="26">
        <v>3.7037037312984467E-2</v>
      </c>
      <c r="P45" s="32">
        <v>56</v>
      </c>
      <c r="Q45" s="1" t="s">
        <v>123</v>
      </c>
    </row>
    <row r="46" spans="1:17" x14ac:dyDescent="0.15">
      <c r="A46" s="1" t="s">
        <v>102</v>
      </c>
      <c r="B46" s="23">
        <v>7.9023265838623047</v>
      </c>
      <c r="C46" s="26">
        <v>0.24444444477558136</v>
      </c>
      <c r="D46" s="26">
        <v>0.88372093439102173</v>
      </c>
      <c r="E46" s="26">
        <v>0.87058824300765991</v>
      </c>
      <c r="F46" s="26">
        <v>0.80000001192092896</v>
      </c>
      <c r="G46" s="26">
        <v>0.79069769382476807</v>
      </c>
      <c r="H46" s="26">
        <v>0.93103450536727905</v>
      </c>
      <c r="I46" s="26">
        <v>0.8452380895614624</v>
      </c>
      <c r="J46" s="26">
        <v>0.85365855693817139</v>
      </c>
      <c r="K46" s="26">
        <v>0.85365855693817139</v>
      </c>
      <c r="L46" s="26">
        <v>0.85365855693817139</v>
      </c>
      <c r="M46" s="26">
        <v>0.10000000149011612</v>
      </c>
      <c r="N46" s="26">
        <v>0.10869564861059189</v>
      </c>
      <c r="O46" s="26">
        <v>0.12280701845884323</v>
      </c>
      <c r="P46" s="32">
        <v>30</v>
      </c>
      <c r="Q46" s="1" t="s">
        <v>125</v>
      </c>
    </row>
    <row r="47" spans="1:17" x14ac:dyDescent="0.15">
      <c r="A47" s="1" t="s">
        <v>103</v>
      </c>
      <c r="B47" s="23">
        <v>7.1488223075866699</v>
      </c>
      <c r="C47" s="26">
        <v>0.35964912176132202</v>
      </c>
      <c r="D47" s="26">
        <v>0.77142858505249023</v>
      </c>
      <c r="E47" s="26">
        <v>0.76923078298568726</v>
      </c>
      <c r="F47" s="26">
        <v>0.80769228935241699</v>
      </c>
      <c r="G47" s="26">
        <v>0.72641509771347046</v>
      </c>
      <c r="H47" s="26">
        <v>0.86915886402130127</v>
      </c>
      <c r="I47" s="26">
        <v>0.8095238208770752</v>
      </c>
      <c r="J47" s="26">
        <v>0.79310345649719238</v>
      </c>
      <c r="K47" s="26">
        <v>0.77192980051040649</v>
      </c>
      <c r="L47" s="26">
        <v>0.7678571343421936</v>
      </c>
      <c r="M47" s="26">
        <v>0.12328767031431198</v>
      </c>
      <c r="N47" s="26">
        <v>0.10526315867900848</v>
      </c>
      <c r="O47" s="26">
        <v>0.14705882966518402</v>
      </c>
      <c r="P47" s="32">
        <v>24</v>
      </c>
      <c r="Q47" s="1" t="s">
        <v>125</v>
      </c>
    </row>
    <row r="48" spans="1:17" x14ac:dyDescent="0.15">
      <c r="A48" s="1" t="s">
        <v>104</v>
      </c>
      <c r="B48" s="23">
        <v>8.1041831970214844</v>
      </c>
      <c r="C48" s="26">
        <v>0.23703703284263611</v>
      </c>
      <c r="D48" s="26">
        <v>0.87903225421905518</v>
      </c>
      <c r="E48" s="26">
        <v>0.88976377248764038</v>
      </c>
      <c r="F48" s="26">
        <v>0.828125</v>
      </c>
      <c r="G48" s="26">
        <v>0.86290323734283447</v>
      </c>
      <c r="H48" s="26">
        <v>0.9440000057220459</v>
      </c>
      <c r="I48" s="26">
        <v>0.89682537317276001</v>
      </c>
      <c r="J48" s="26">
        <v>0.85135138034820557</v>
      </c>
      <c r="K48" s="26">
        <v>0.85135138034820557</v>
      </c>
      <c r="L48" s="26">
        <v>0.85135138034820557</v>
      </c>
      <c r="M48" s="26">
        <v>0.10769230872392654</v>
      </c>
      <c r="N48" s="26">
        <v>8.759123831987381E-2</v>
      </c>
      <c r="O48" s="26">
        <v>5.55555559694767E-2</v>
      </c>
      <c r="P48" s="32">
        <v>40</v>
      </c>
      <c r="Q48" s="1" t="s">
        <v>125</v>
      </c>
    </row>
    <row r="49" spans="1:17" x14ac:dyDescent="0.15">
      <c r="A49" s="1" t="s">
        <v>105</v>
      </c>
      <c r="B49" s="23">
        <v>8.0075626373291016</v>
      </c>
      <c r="C49" s="26">
        <v>0.11999999731779099</v>
      </c>
      <c r="D49" s="26">
        <v>0.79787236452102661</v>
      </c>
      <c r="E49" s="26">
        <v>0.83695650100708008</v>
      </c>
      <c r="F49" s="26">
        <v>0.86021506786346436</v>
      </c>
      <c r="G49" s="26">
        <v>0.76595747470855713</v>
      </c>
      <c r="H49" s="26">
        <v>0.91397851705551147</v>
      </c>
      <c r="I49" s="26">
        <v>0.81521737575531006</v>
      </c>
      <c r="J49" s="26">
        <v>0.81818181276321411</v>
      </c>
      <c r="K49" s="26">
        <v>0.83720928430557251</v>
      </c>
      <c r="L49" s="26">
        <v>0.78571426868438721</v>
      </c>
      <c r="M49" s="26">
        <v>7.8947365283966064E-2</v>
      </c>
      <c r="N49" s="26">
        <v>4.76190485060215E-2</v>
      </c>
      <c r="O49" s="26">
        <v>0</v>
      </c>
      <c r="P49" s="32">
        <v>40</v>
      </c>
      <c r="Q49" s="1" t="s">
        <v>125</v>
      </c>
    </row>
    <row r="50" spans="1:17" x14ac:dyDescent="0.15">
      <c r="A50" s="1" t="s">
        <v>106</v>
      </c>
      <c r="B50" s="23">
        <v>8.5442094802856445</v>
      </c>
      <c r="C50" s="26">
        <v>0.11560693383216858</v>
      </c>
      <c r="D50" s="26">
        <v>0.91764706373214722</v>
      </c>
      <c r="E50" s="26">
        <v>0.92899405956268311</v>
      </c>
      <c r="F50" s="26">
        <v>0.9047619104385376</v>
      </c>
      <c r="G50" s="26">
        <v>0.89880955219268799</v>
      </c>
      <c r="H50" s="26">
        <v>0.97058820724487305</v>
      </c>
      <c r="I50" s="26">
        <v>0.92771083116531372</v>
      </c>
      <c r="J50" s="26">
        <v>0.82857143878936768</v>
      </c>
      <c r="K50" s="26">
        <v>0.81159418821334839</v>
      </c>
      <c r="L50" s="26">
        <v>0.82857143878936768</v>
      </c>
      <c r="M50" s="26">
        <v>4.5454546809196472E-2</v>
      </c>
      <c r="N50" s="26">
        <v>6.2857143580913544E-2</v>
      </c>
      <c r="O50" s="26">
        <v>1.2345679104328156E-2</v>
      </c>
      <c r="P50" s="32">
        <v>40</v>
      </c>
      <c r="Q50" s="1" t="s">
        <v>124</v>
      </c>
    </row>
    <row r="51" spans="1:17" x14ac:dyDescent="0.15">
      <c r="A51" s="1" t="s">
        <v>107</v>
      </c>
      <c r="B51" s="23">
        <v>6.8572874069213867</v>
      </c>
      <c r="C51" s="26">
        <v>0.24175824224948883</v>
      </c>
      <c r="D51" s="26">
        <v>0.81927710771560669</v>
      </c>
      <c r="E51" s="26">
        <v>0.78313255310058594</v>
      </c>
      <c r="F51" s="26">
        <v>0.69879519939422607</v>
      </c>
      <c r="G51" s="26">
        <v>0.72289156913757324</v>
      </c>
      <c r="H51" s="26">
        <v>0.88095235824584961</v>
      </c>
      <c r="I51" s="26">
        <v>0.79518073797225952</v>
      </c>
      <c r="J51" s="26">
        <v>0.73529410362243652</v>
      </c>
      <c r="K51" s="26">
        <v>0.72727274894714355</v>
      </c>
      <c r="L51" s="26">
        <v>0.72727274894714355</v>
      </c>
      <c r="M51" s="26">
        <v>0.19607843458652496</v>
      </c>
      <c r="N51" s="26">
        <v>9.4736844301223755E-2</v>
      </c>
      <c r="O51" s="26">
        <v>0.12765957415103912</v>
      </c>
      <c r="P51" s="32">
        <v>34</v>
      </c>
      <c r="Q51" s="1" t="s">
        <v>125</v>
      </c>
    </row>
    <row r="52" spans="1:17" x14ac:dyDescent="0.15">
      <c r="A52" s="1" t="s">
        <v>108</v>
      </c>
      <c r="B52" s="23">
        <v>8.0329933166503906</v>
      </c>
      <c r="C52" s="26">
        <v>0.19780220091342926</v>
      </c>
      <c r="D52" s="26">
        <v>0.93333333730697632</v>
      </c>
      <c r="E52" s="26">
        <v>0.86813187599182129</v>
      </c>
      <c r="F52" s="26">
        <v>0.85393255949020386</v>
      </c>
      <c r="G52" s="26">
        <v>0.76086956262588501</v>
      </c>
      <c r="H52" s="26">
        <v>0.90217393636703491</v>
      </c>
      <c r="I52" s="26">
        <v>0.82608693838119507</v>
      </c>
      <c r="J52" s="26">
        <v>0.80769228935241699</v>
      </c>
      <c r="K52" s="26">
        <v>0.8461538553237915</v>
      </c>
      <c r="L52" s="26">
        <v>0.82352942228317261</v>
      </c>
      <c r="M52" s="26">
        <v>3.3333335071802139E-2</v>
      </c>
      <c r="N52" s="26">
        <v>9.375E-2</v>
      </c>
      <c r="O52" s="26">
        <v>7.0175439119338989E-2</v>
      </c>
      <c r="P52" s="32">
        <v>32</v>
      </c>
      <c r="Q52" s="1" t="s">
        <v>121</v>
      </c>
    </row>
    <row r="53" spans="1:17" x14ac:dyDescent="0.15">
      <c r="A53" s="1" t="s">
        <v>109</v>
      </c>
      <c r="B53" s="23">
        <v>8.3032417297363281</v>
      </c>
      <c r="C53" s="26">
        <v>0.21551723778247833</v>
      </c>
      <c r="D53" s="26">
        <v>0.93162393569946289</v>
      </c>
      <c r="E53" s="26">
        <v>0.93103450536727905</v>
      </c>
      <c r="F53" s="26">
        <v>0.82051283121109009</v>
      </c>
      <c r="G53" s="26">
        <v>0.88793104887008667</v>
      </c>
      <c r="H53" s="26">
        <v>0.97457629442214966</v>
      </c>
      <c r="I53" s="26">
        <v>0.92307692766189575</v>
      </c>
      <c r="J53" s="26">
        <v>0.80769228935241699</v>
      </c>
      <c r="K53" s="26">
        <v>0.80769228935241699</v>
      </c>
      <c r="L53" s="26">
        <v>0.82692307233810425</v>
      </c>
      <c r="M53" s="26">
        <v>8.3333335816860199E-2</v>
      </c>
      <c r="N53" s="26">
        <v>8.3333335816860199E-2</v>
      </c>
      <c r="O53" s="26">
        <v>5.7971015572547913E-2</v>
      </c>
      <c r="P53" s="32">
        <v>22</v>
      </c>
      <c r="Q53" s="1" t="s">
        <v>123</v>
      </c>
    </row>
    <row r="54" spans="1:17" x14ac:dyDescent="0.15">
      <c r="A54" s="1" t="s">
        <v>110</v>
      </c>
      <c r="B54" s="23">
        <v>7.9558849334716797</v>
      </c>
      <c r="C54" s="26">
        <v>0.21311475336551666</v>
      </c>
      <c r="D54" s="26">
        <v>0.91379308700561523</v>
      </c>
      <c r="E54" s="26">
        <v>0.89915966987609863</v>
      </c>
      <c r="F54" s="26">
        <v>0.86554622650146484</v>
      </c>
      <c r="G54" s="26">
        <v>0.85000002384185791</v>
      </c>
      <c r="H54" s="26">
        <v>0.95798319578170776</v>
      </c>
      <c r="I54" s="26">
        <v>0.89915966987609863</v>
      </c>
      <c r="J54" s="26">
        <v>0.80303031206130981</v>
      </c>
      <c r="K54" s="26">
        <v>0.80303031206130981</v>
      </c>
      <c r="L54" s="26">
        <v>0.74242424964904785</v>
      </c>
      <c r="M54" s="26">
        <v>7.7922075986862183E-2</v>
      </c>
      <c r="N54" s="26">
        <v>6.976744532585144E-2</v>
      </c>
      <c r="O54" s="26">
        <v>9.3333333730697632E-2</v>
      </c>
      <c r="P54" s="32">
        <v>40</v>
      </c>
      <c r="Q54" s="1" t="s">
        <v>125</v>
      </c>
    </row>
    <row r="55" spans="1:17" x14ac:dyDescent="0.15">
      <c r="A55" s="1" t="s">
        <v>111</v>
      </c>
      <c r="B55" s="23">
        <v>7.9458456039428711</v>
      </c>
      <c r="C55" s="26">
        <v>0.16853933036327362</v>
      </c>
      <c r="D55" s="26">
        <v>0.89411765336990356</v>
      </c>
      <c r="E55" s="26">
        <v>0.93023258447647095</v>
      </c>
      <c r="F55" s="26">
        <v>0.7976190447807312</v>
      </c>
      <c r="G55" s="26">
        <v>0.80232560634613037</v>
      </c>
      <c r="H55" s="26">
        <v>0.91764706373214722</v>
      </c>
      <c r="I55" s="26">
        <v>0.85882353782653809</v>
      </c>
      <c r="J55" s="26">
        <v>0.73913043737411499</v>
      </c>
      <c r="K55" s="26">
        <v>0.68888890743255615</v>
      </c>
      <c r="L55" s="26">
        <v>0.70454543828964233</v>
      </c>
      <c r="M55" s="26">
        <v>1.9230769947171211E-2</v>
      </c>
      <c r="N55" s="26">
        <v>0.10309278219938278</v>
      </c>
      <c r="O55" s="26">
        <v>6.5217390656471252E-2</v>
      </c>
      <c r="P55" s="32">
        <v>8</v>
      </c>
      <c r="Q55" s="1" t="s">
        <v>122</v>
      </c>
    </row>
    <row r="56" spans="1:17" x14ac:dyDescent="0.15">
      <c r="A56" s="1" t="s">
        <v>112</v>
      </c>
      <c r="B56" s="23">
        <v>7.9479131698608398</v>
      </c>
      <c r="C56" s="26">
        <v>6.5693430602550507E-2</v>
      </c>
      <c r="D56" s="26">
        <v>0.87121212482452393</v>
      </c>
      <c r="E56" s="26">
        <v>0.89393937587738037</v>
      </c>
      <c r="F56" s="26">
        <v>0.88636362552642822</v>
      </c>
      <c r="G56" s="26">
        <v>0.87878787517547607</v>
      </c>
      <c r="H56" s="26">
        <v>0.9253731369972229</v>
      </c>
      <c r="I56" s="26">
        <v>0.89393937587738037</v>
      </c>
      <c r="J56" s="26">
        <v>0.71212118864059448</v>
      </c>
      <c r="K56" s="26">
        <v>0.69841271638870239</v>
      </c>
      <c r="L56" s="26">
        <v>0.66666668653488159</v>
      </c>
      <c r="M56" s="26">
        <v>5.4794520139694214E-2</v>
      </c>
      <c r="N56" s="26">
        <v>3.5211268812417984E-2</v>
      </c>
      <c r="O56" s="26">
        <v>4.3478261679410934E-2</v>
      </c>
      <c r="P56" s="32">
        <v>32</v>
      </c>
      <c r="Q56" s="1" t="s">
        <v>124</v>
      </c>
    </row>
    <row r="57" spans="1:17" x14ac:dyDescent="0.15">
      <c r="A57" s="1" t="s">
        <v>113</v>
      </c>
      <c r="B57" s="23">
        <v>8.3501214981079102</v>
      </c>
      <c r="C57" s="26">
        <v>0.12328767031431198</v>
      </c>
      <c r="D57" s="26">
        <v>0.88405799865722656</v>
      </c>
      <c r="E57" s="26">
        <v>0.91366904973983765</v>
      </c>
      <c r="F57" s="26">
        <v>0.90441179275512695</v>
      </c>
      <c r="G57" s="26">
        <v>0.8571428656578064</v>
      </c>
      <c r="H57" s="26">
        <v>0.93525177240371704</v>
      </c>
      <c r="I57" s="26">
        <v>0.9051094651222229</v>
      </c>
      <c r="J57" s="26">
        <v>0.81690138578414917</v>
      </c>
      <c r="K57" s="26">
        <v>0.8309859037399292</v>
      </c>
      <c r="L57" s="26">
        <v>0.84057968854904175</v>
      </c>
      <c r="M57" s="26">
        <v>7.1428574621677399E-2</v>
      </c>
      <c r="N57" s="26">
        <v>3.4013606607913971E-2</v>
      </c>
      <c r="O57" s="26">
        <v>2.083333395421505E-2</v>
      </c>
      <c r="P57" s="32">
        <v>46</v>
      </c>
      <c r="Q57" s="1" t="s">
        <v>123</v>
      </c>
    </row>
    <row r="58" spans="1:17" x14ac:dyDescent="0.15">
      <c r="A58" s="1" t="s">
        <v>114</v>
      </c>
      <c r="B58" s="23">
        <v>8.0903224945068359</v>
      </c>
      <c r="C58" s="26">
        <v>0.13571429252624512</v>
      </c>
      <c r="D58" s="26">
        <v>0.87022900581359863</v>
      </c>
      <c r="E58" s="26">
        <v>0.89473682641983032</v>
      </c>
      <c r="F58" s="26">
        <v>0.86923074722290039</v>
      </c>
      <c r="G58" s="26">
        <v>0.84328359365463257</v>
      </c>
      <c r="H58" s="26">
        <v>0.98496240377426147</v>
      </c>
      <c r="I58" s="26">
        <v>0.8769230842590332</v>
      </c>
      <c r="J58" s="26">
        <v>0.77777779102325439</v>
      </c>
      <c r="K58" s="26">
        <v>0.7818182110786438</v>
      </c>
      <c r="L58" s="26">
        <v>0.7818182110786438</v>
      </c>
      <c r="M58" s="26">
        <v>6.5934069454669952E-2</v>
      </c>
      <c r="N58" s="26">
        <v>5.517241358757019E-2</v>
      </c>
      <c r="O58" s="26">
        <v>0.10810811072587967</v>
      </c>
      <c r="P58" s="32">
        <v>24</v>
      </c>
      <c r="Q58" s="1" t="s">
        <v>125</v>
      </c>
    </row>
    <row r="59" spans="1:17" x14ac:dyDescent="0.15">
      <c r="A59" s="1" t="s">
        <v>115</v>
      </c>
      <c r="B59" s="23">
        <v>7.665412425994873</v>
      </c>
      <c r="C59" s="26">
        <v>0.25</v>
      </c>
      <c r="D59" s="26">
        <v>0.90697675943374634</v>
      </c>
      <c r="E59" s="26">
        <v>0.88372093439102173</v>
      </c>
      <c r="F59" s="26">
        <v>0.87209302186965942</v>
      </c>
      <c r="G59" s="26">
        <v>0.86046510934829712</v>
      </c>
      <c r="H59" s="26">
        <v>0.96551722288131714</v>
      </c>
      <c r="I59" s="26">
        <v>0.90697675943374634</v>
      </c>
      <c r="J59" s="26">
        <v>0.66666668653488159</v>
      </c>
      <c r="K59" s="26">
        <v>0.66666668653488159</v>
      </c>
      <c r="L59" s="26">
        <v>0.66666668653488159</v>
      </c>
      <c r="M59" s="26">
        <v>0.10638298094272614</v>
      </c>
      <c r="N59" s="26">
        <v>7.526881992816925E-2</v>
      </c>
      <c r="O59" s="26">
        <v>6.976744532585144E-2</v>
      </c>
      <c r="P59" s="32">
        <v>5</v>
      </c>
      <c r="Q59" s="1" t="s">
        <v>121</v>
      </c>
    </row>
    <row r="60" spans="1:17" x14ac:dyDescent="0.15">
      <c r="A60" s="1" t="s">
        <v>116</v>
      </c>
      <c r="B60" s="23">
        <v>7.5677385330200195</v>
      </c>
      <c r="C60" s="26">
        <v>0.14705882966518402</v>
      </c>
      <c r="D60" s="26">
        <v>0.91176468133926392</v>
      </c>
      <c r="E60" s="26">
        <v>0.88235294818878174</v>
      </c>
      <c r="F60" s="26">
        <v>0.85294115543365479</v>
      </c>
      <c r="G60" s="26">
        <v>0.86956518888473511</v>
      </c>
      <c r="H60" s="26">
        <v>0.94117647409439087</v>
      </c>
      <c r="I60" s="26">
        <v>0.91304349899291992</v>
      </c>
      <c r="J60" s="26">
        <v>0.64999997615814209</v>
      </c>
      <c r="K60" s="26">
        <v>0.64999997615814209</v>
      </c>
      <c r="L60" s="26">
        <v>0.60000002384185791</v>
      </c>
      <c r="M60" s="26">
        <v>2.9411764815449715E-2</v>
      </c>
      <c r="N60" s="26">
        <v>4.285714402794838E-2</v>
      </c>
      <c r="O60" s="26">
        <v>0.1428571492433548</v>
      </c>
      <c r="P60" s="32">
        <v>24</v>
      </c>
      <c r="Q60" s="1" t="s">
        <v>121</v>
      </c>
    </row>
    <row r="61" spans="1:17" x14ac:dyDescent="0.15">
      <c r="A61" s="1" t="s">
        <v>117</v>
      </c>
      <c r="B61" s="23">
        <v>7.7298979759216309</v>
      </c>
      <c r="C61" s="26">
        <v>0.25</v>
      </c>
      <c r="D61" s="26">
        <v>0.8095238208770752</v>
      </c>
      <c r="E61" s="26">
        <v>0.8571428656578064</v>
      </c>
      <c r="F61" s="26">
        <v>0.82352942228317261</v>
      </c>
      <c r="G61" s="26">
        <v>0.71764707565307617</v>
      </c>
      <c r="H61" s="26">
        <v>0.90588235855102539</v>
      </c>
      <c r="I61" s="26">
        <v>0.86904764175415039</v>
      </c>
      <c r="J61" s="26">
        <v>0.82222223281860352</v>
      </c>
      <c r="K61" s="26">
        <v>0.82222223281860352</v>
      </c>
      <c r="L61" s="26">
        <v>0.82222223281860352</v>
      </c>
      <c r="M61" s="26">
        <v>8.3333335816860199E-2</v>
      </c>
      <c r="N61" s="26">
        <v>0.10526315867900848</v>
      </c>
      <c r="O61" s="26">
        <v>3.7735849618911743E-2</v>
      </c>
      <c r="P61" s="32">
        <v>43.5</v>
      </c>
      <c r="Q61" s="1" t="s">
        <v>123</v>
      </c>
    </row>
    <row r="62" spans="1:17" x14ac:dyDescent="0.15">
      <c r="A62" s="1" t="s">
        <v>118</v>
      </c>
      <c r="B62" s="23">
        <v>8.4529304504394531</v>
      </c>
      <c r="C62" s="26">
        <v>0.2028985470533371</v>
      </c>
      <c r="D62" s="26">
        <v>0.86363637447357178</v>
      </c>
      <c r="E62" s="26">
        <v>0.87878787517547607</v>
      </c>
      <c r="F62" s="26">
        <v>0.8461538553237915</v>
      </c>
      <c r="G62" s="26">
        <v>0.80000001192092896</v>
      </c>
      <c r="H62" s="26">
        <v>0.91176468133926392</v>
      </c>
      <c r="I62" s="26">
        <v>0.8507462739944458</v>
      </c>
      <c r="J62" s="26">
        <v>0.93103450536727905</v>
      </c>
      <c r="K62" s="26">
        <v>0.86206895112991333</v>
      </c>
      <c r="L62" s="26">
        <v>0.93103450536727905</v>
      </c>
      <c r="M62" s="26">
        <v>0.16216215491294861</v>
      </c>
      <c r="N62" s="26">
        <v>7.1428574621677399E-2</v>
      </c>
      <c r="O62" s="26">
        <v>8.3333335816860199E-2</v>
      </c>
      <c r="P62" s="32">
        <v>7</v>
      </c>
      <c r="Q62" s="1" t="s">
        <v>121</v>
      </c>
    </row>
    <row r="63" spans="1:17" x14ac:dyDescent="0.15">
      <c r="A63" s="1" t="s">
        <v>119</v>
      </c>
      <c r="B63" s="23">
        <v>8.0335264205932617</v>
      </c>
      <c r="C63" s="26">
        <v>9.1503269970417023E-2</v>
      </c>
      <c r="D63" s="26">
        <v>0.87218046188354492</v>
      </c>
      <c r="E63" s="26">
        <v>0.88059699535369873</v>
      </c>
      <c r="F63" s="26">
        <v>0.78195488452911377</v>
      </c>
      <c r="G63" s="26">
        <v>0.7734375</v>
      </c>
      <c r="H63" s="26">
        <v>0.94656491279602051</v>
      </c>
      <c r="I63" s="26">
        <v>0.8549618124961853</v>
      </c>
      <c r="J63" s="26">
        <v>0.79746836423873901</v>
      </c>
      <c r="K63" s="26">
        <v>0.81818181276321411</v>
      </c>
      <c r="L63" s="26">
        <v>0.80519479513168335</v>
      </c>
      <c r="M63" s="26">
        <v>0.11363636702299118</v>
      </c>
      <c r="N63" s="26">
        <v>5.6603774428367615E-2</v>
      </c>
      <c r="O63" s="26">
        <v>3.9999999105930328E-2</v>
      </c>
      <c r="P63" s="32">
        <v>32</v>
      </c>
      <c r="Q63" s="1" t="s">
        <v>124</v>
      </c>
    </row>
    <row r="64" spans="1:17" x14ac:dyDescent="0.15">
      <c r="A64" s="4" t="s">
        <v>120</v>
      </c>
      <c r="B64" s="30">
        <v>6.730583667755127</v>
      </c>
      <c r="C64" s="31">
        <v>0.31304347515106201</v>
      </c>
      <c r="D64" s="31">
        <v>0.86607140302658081</v>
      </c>
      <c r="E64" s="31">
        <v>0.90178573131561279</v>
      </c>
      <c r="F64" s="31">
        <v>0.81415927410125732</v>
      </c>
      <c r="G64" s="31">
        <v>0.82142859697341919</v>
      </c>
      <c r="H64" s="31">
        <v>0.98230087757110596</v>
      </c>
      <c r="I64" s="31">
        <v>0.89380532503128052</v>
      </c>
      <c r="J64" s="31">
        <v>0.58490568399429321</v>
      </c>
      <c r="K64" s="31">
        <v>0.57692307233810425</v>
      </c>
      <c r="L64" s="31">
        <v>0.5</v>
      </c>
      <c r="M64" s="31">
        <v>6.25E-2</v>
      </c>
      <c r="N64" s="31">
        <v>0.125</v>
      </c>
      <c r="O64" s="31">
        <v>5.7971015572547913E-2</v>
      </c>
      <c r="P64" s="33">
        <v>48</v>
      </c>
      <c r="Q64" s="4" t="s">
        <v>123</v>
      </c>
    </row>
    <row r="65" spans="1:16" x14ac:dyDescent="0.15">
      <c r="C65" s="19"/>
      <c r="D65" s="19"/>
      <c r="E65" s="19"/>
      <c r="F65" s="19"/>
      <c r="G65" s="19"/>
      <c r="H65" s="19"/>
      <c r="I65" s="19"/>
      <c r="J65" s="19"/>
      <c r="K65" s="19"/>
      <c r="L65" s="19"/>
      <c r="M65" s="19"/>
      <c r="N65" s="19"/>
      <c r="O65" s="19"/>
    </row>
    <row r="66" spans="1:16" x14ac:dyDescent="0.15">
      <c r="A66" s="8" t="str">
        <f>'Tổng hợp'!A66</f>
        <v>Yên Bái</v>
      </c>
      <c r="B66" s="9">
        <f>SUMIF($A$2:$A$64,$A$66,B2:B64)</f>
        <v>6.730583667755127</v>
      </c>
      <c r="C66" s="14">
        <f t="shared" ref="C66:P66" si="0">SUMIF($A$2:$A$64,$A$66,C2:C64)</f>
        <v>0.31304347515106201</v>
      </c>
      <c r="D66" s="14">
        <f t="shared" si="0"/>
        <v>0.86607140302658081</v>
      </c>
      <c r="E66" s="14">
        <f t="shared" si="0"/>
        <v>0.90178573131561279</v>
      </c>
      <c r="F66" s="14">
        <f t="shared" si="0"/>
        <v>0.81415927410125732</v>
      </c>
      <c r="G66" s="14">
        <f t="shared" si="0"/>
        <v>0.82142859697341919</v>
      </c>
      <c r="H66" s="14">
        <f t="shared" si="0"/>
        <v>0.98230087757110596</v>
      </c>
      <c r="I66" s="14">
        <f t="shared" si="0"/>
        <v>0.89380532503128052</v>
      </c>
      <c r="J66" s="14">
        <f t="shared" si="0"/>
        <v>0.58490568399429321</v>
      </c>
      <c r="K66" s="14">
        <f t="shared" si="0"/>
        <v>0.57692307233810425</v>
      </c>
      <c r="L66" s="14">
        <f t="shared" si="0"/>
        <v>0.5</v>
      </c>
      <c r="M66" s="14">
        <f t="shared" si="0"/>
        <v>6.25E-2</v>
      </c>
      <c r="N66" s="14">
        <f t="shared" si="0"/>
        <v>0.125</v>
      </c>
      <c r="O66" s="14">
        <f t="shared" si="0"/>
        <v>5.7971015572547913E-2</v>
      </c>
      <c r="P66" s="34">
        <f t="shared" si="0"/>
        <v>48</v>
      </c>
    </row>
    <row r="67" spans="1:16" x14ac:dyDescent="0.15">
      <c r="A67" s="6" t="s">
        <v>0</v>
      </c>
      <c r="B67" s="7">
        <f t="shared" ref="B67:P67" si="1">MIN(B2:B64)</f>
        <v>6.7170562744140625</v>
      </c>
      <c r="C67" s="15">
        <f t="shared" si="1"/>
        <v>6.5693430602550507E-2</v>
      </c>
      <c r="D67" s="15">
        <f t="shared" si="1"/>
        <v>0.75675678253173828</v>
      </c>
      <c r="E67" s="15">
        <f t="shared" si="1"/>
        <v>0.75206613540649414</v>
      </c>
      <c r="F67" s="15">
        <f t="shared" si="1"/>
        <v>0.69879519939422607</v>
      </c>
      <c r="G67" s="15">
        <f t="shared" si="1"/>
        <v>0.67500001192092896</v>
      </c>
      <c r="H67" s="15">
        <f t="shared" si="1"/>
        <v>0.86915886402130127</v>
      </c>
      <c r="I67" s="15">
        <f t="shared" si="1"/>
        <v>0.74766355752944946</v>
      </c>
      <c r="J67" s="15">
        <f t="shared" si="1"/>
        <v>0.53571426868438721</v>
      </c>
      <c r="K67" s="15">
        <f t="shared" si="1"/>
        <v>0.5</v>
      </c>
      <c r="L67" s="15">
        <f t="shared" si="1"/>
        <v>0.5</v>
      </c>
      <c r="M67" s="15">
        <f t="shared" si="1"/>
        <v>1.4492753893136978E-2</v>
      </c>
      <c r="N67" s="15">
        <f t="shared" si="1"/>
        <v>1.1560693383216858E-2</v>
      </c>
      <c r="O67" s="15">
        <f t="shared" si="1"/>
        <v>0</v>
      </c>
      <c r="P67" s="35">
        <f t="shared" si="1"/>
        <v>5</v>
      </c>
    </row>
    <row r="68" spans="1:16" x14ac:dyDescent="0.15">
      <c r="A68" s="6" t="s">
        <v>1</v>
      </c>
      <c r="B68" s="7">
        <f t="shared" ref="B68:P68" si="2">MEDIAN(B2:B64)</f>
        <v>7.7298979759216309</v>
      </c>
      <c r="C68" s="15">
        <f t="shared" si="2"/>
        <v>0.20430107414722443</v>
      </c>
      <c r="D68" s="15">
        <f t="shared" si="2"/>
        <v>0.87218046188354492</v>
      </c>
      <c r="E68" s="15">
        <f t="shared" si="2"/>
        <v>0.87878787517547607</v>
      </c>
      <c r="F68" s="15">
        <f t="shared" si="2"/>
        <v>0.82517480850219727</v>
      </c>
      <c r="G68" s="15">
        <f t="shared" si="2"/>
        <v>0.82352942228317261</v>
      </c>
      <c r="H68" s="15">
        <f t="shared" si="2"/>
        <v>0.93525177240371704</v>
      </c>
      <c r="I68" s="15">
        <f t="shared" si="2"/>
        <v>0.86813187599182129</v>
      </c>
      <c r="J68" s="15">
        <f t="shared" si="2"/>
        <v>0.77777779102325439</v>
      </c>
      <c r="K68" s="15">
        <f t="shared" si="2"/>
        <v>0.76969695091247559</v>
      </c>
      <c r="L68" s="15">
        <f t="shared" si="2"/>
        <v>0.76923078298568726</v>
      </c>
      <c r="M68" s="15">
        <f t="shared" si="2"/>
        <v>8.4507040679454803E-2</v>
      </c>
      <c r="N68" s="15">
        <f t="shared" si="2"/>
        <v>6.976744532585144E-2</v>
      </c>
      <c r="O68" s="15">
        <f t="shared" si="2"/>
        <v>6.976744532585144E-2</v>
      </c>
      <c r="P68" s="35">
        <f t="shared" si="2"/>
        <v>32</v>
      </c>
    </row>
    <row r="69" spans="1:16" x14ac:dyDescent="0.15">
      <c r="A69" s="6" t="s">
        <v>2</v>
      </c>
      <c r="B69" s="7">
        <f t="shared" ref="B69:P69" si="3">MAX(B2:B64)</f>
        <v>8.5442094802856445</v>
      </c>
      <c r="C69" s="15">
        <f t="shared" si="3"/>
        <v>0.35964912176132202</v>
      </c>
      <c r="D69" s="15">
        <f t="shared" si="3"/>
        <v>0.95833331346511841</v>
      </c>
      <c r="E69" s="15">
        <f t="shared" si="3"/>
        <v>0.96610170602798462</v>
      </c>
      <c r="F69" s="15">
        <f t="shared" si="3"/>
        <v>0.95161288976669312</v>
      </c>
      <c r="G69" s="15">
        <f t="shared" si="3"/>
        <v>0.91935485601425171</v>
      </c>
      <c r="H69" s="15">
        <f t="shared" si="3"/>
        <v>0.99180328845977783</v>
      </c>
      <c r="I69" s="15">
        <f t="shared" si="3"/>
        <v>0.94488191604614258</v>
      </c>
      <c r="J69" s="15">
        <f t="shared" si="3"/>
        <v>0.93103450536727905</v>
      </c>
      <c r="K69" s="15">
        <f t="shared" si="3"/>
        <v>0.90163934230804443</v>
      </c>
      <c r="L69" s="15">
        <f t="shared" si="3"/>
        <v>0.93103450536727905</v>
      </c>
      <c r="M69" s="15">
        <f t="shared" si="3"/>
        <v>0.24590164422988892</v>
      </c>
      <c r="N69" s="15">
        <f t="shared" si="3"/>
        <v>0.20430107414722443</v>
      </c>
      <c r="O69" s="15">
        <f t="shared" si="3"/>
        <v>0.18032786250114441</v>
      </c>
      <c r="P69" s="35">
        <f t="shared" si="3"/>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2" width="16.5" style="1" customWidth="1"/>
    <col min="3" max="3" width="13" style="1" customWidth="1"/>
    <col min="4" max="4" width="26.5" style="1" customWidth="1"/>
    <col min="5" max="5" width="21.6640625" style="1" customWidth="1"/>
    <col min="6" max="7" width="16.5" style="1" customWidth="1"/>
    <col min="8" max="8" width="20" style="1" customWidth="1"/>
    <col min="9" max="9" width="24.5" style="1" customWidth="1"/>
    <col min="10" max="10" width="21.6640625" style="1" customWidth="1"/>
    <col min="11" max="11" width="18" style="1" customWidth="1"/>
    <col min="12" max="13" width="16.5" style="1" customWidth="1"/>
    <col min="14" max="14" width="18.5" style="1" customWidth="1"/>
    <col min="15" max="15" width="16.5" style="1" customWidth="1"/>
    <col min="16" max="16" width="18.6640625" style="1" customWidth="1"/>
    <col min="17" max="17" width="16.5" style="1" customWidth="1"/>
    <col min="18" max="18" width="26.5" style="1" customWidth="1"/>
    <col min="19" max="19" width="35.6640625" style="1" customWidth="1"/>
    <col min="20" max="16384" width="8.6640625" style="1"/>
  </cols>
  <sheetData>
    <row r="1" spans="1:19" ht="51" customHeight="1" x14ac:dyDescent="0.15">
      <c r="A1" s="20" t="s">
        <v>3</v>
      </c>
      <c r="B1" s="21" t="s">
        <v>8</v>
      </c>
      <c r="C1" s="20" t="s">
        <v>138</v>
      </c>
      <c r="D1" s="20" t="s">
        <v>141</v>
      </c>
      <c r="E1" s="20" t="s">
        <v>139</v>
      </c>
      <c r="F1" s="20" t="s">
        <v>142</v>
      </c>
      <c r="G1" s="20" t="s">
        <v>143</v>
      </c>
      <c r="H1" s="20" t="s">
        <v>140</v>
      </c>
      <c r="I1" s="20" t="s">
        <v>144</v>
      </c>
      <c r="J1" s="20" t="s">
        <v>220</v>
      </c>
      <c r="K1" s="20" t="s">
        <v>145</v>
      </c>
      <c r="L1" s="20" t="s">
        <v>146</v>
      </c>
      <c r="M1" s="20" t="s">
        <v>147</v>
      </c>
      <c r="N1" s="20" t="s">
        <v>148</v>
      </c>
      <c r="O1" s="20" t="s">
        <v>149</v>
      </c>
      <c r="P1" s="20" t="s">
        <v>150</v>
      </c>
      <c r="Q1" s="20" t="s">
        <v>28</v>
      </c>
      <c r="R1" s="20" t="s">
        <v>29</v>
      </c>
      <c r="S1" s="25" t="s">
        <v>56</v>
      </c>
    </row>
    <row r="2" spans="1:19" x14ac:dyDescent="0.15">
      <c r="A2" s="1" t="s">
        <v>58</v>
      </c>
      <c r="B2" s="22">
        <v>6.9830846786499023</v>
      </c>
      <c r="C2" s="26">
        <v>0.40677964687347412</v>
      </c>
      <c r="D2" s="26">
        <v>0.56363636255264282</v>
      </c>
      <c r="E2" s="26">
        <v>0.74666666984558105</v>
      </c>
      <c r="F2" s="26">
        <v>0.8571428656578064</v>
      </c>
      <c r="G2" s="26">
        <v>5.8139536529779434E-2</v>
      </c>
      <c r="H2" s="26">
        <v>0</v>
      </c>
      <c r="I2" s="26">
        <v>0.2222222238779068</v>
      </c>
      <c r="J2" s="26">
        <v>0.1525423675775528</v>
      </c>
      <c r="K2" s="26">
        <v>0.4444444477558136</v>
      </c>
      <c r="L2" s="26">
        <v>6.8181820213794708E-2</v>
      </c>
      <c r="M2" s="26">
        <v>0.30434781312942505</v>
      </c>
      <c r="N2" s="26">
        <v>6.8181820213794708E-2</v>
      </c>
      <c r="O2" s="26">
        <v>1.5151515603065491E-2</v>
      </c>
      <c r="P2" s="26">
        <v>0.64285707473754883</v>
      </c>
      <c r="Q2" s="26">
        <v>0.28125</v>
      </c>
      <c r="R2" s="26">
        <v>0.61538463830947876</v>
      </c>
      <c r="S2" s="1" t="s">
        <v>121</v>
      </c>
    </row>
    <row r="3" spans="1:19" x14ac:dyDescent="0.15">
      <c r="A3" s="1" t="s">
        <v>59</v>
      </c>
      <c r="B3" s="22">
        <v>7.3377137184143066</v>
      </c>
      <c r="C3" s="26">
        <v>0.26797387003898621</v>
      </c>
      <c r="D3" s="26">
        <v>0.22857142984867096</v>
      </c>
      <c r="E3" s="26">
        <v>0.66428571939468384</v>
      </c>
      <c r="F3" s="26">
        <v>0.90714287757873535</v>
      </c>
      <c r="G3" s="26">
        <v>0.10843373835086823</v>
      </c>
      <c r="H3" s="26">
        <v>4.5454546809196472E-2</v>
      </c>
      <c r="I3" s="26">
        <v>0.22727273404598236</v>
      </c>
      <c r="J3" s="26">
        <v>0.125</v>
      </c>
      <c r="K3" s="26">
        <v>0.23076923191547394</v>
      </c>
      <c r="L3" s="26">
        <v>7.2916664183139801E-2</v>
      </c>
      <c r="M3" s="26">
        <v>0.19718310236930847</v>
      </c>
      <c r="N3" s="26">
        <v>8.6021505296230316E-2</v>
      </c>
      <c r="O3" s="26">
        <v>2.6315789669752121E-2</v>
      </c>
      <c r="P3" s="26">
        <v>0.2142857164144516</v>
      </c>
      <c r="Q3" s="26">
        <v>0.18110236525535583</v>
      </c>
      <c r="R3" s="26">
        <v>0.62857145071029663</v>
      </c>
      <c r="S3" s="1" t="s">
        <v>122</v>
      </c>
    </row>
    <row r="4" spans="1:19" x14ac:dyDescent="0.15">
      <c r="A4" s="1" t="s">
        <v>60</v>
      </c>
      <c r="B4" s="22">
        <v>7.3830718994140625</v>
      </c>
      <c r="C4" s="26">
        <v>0.31496062874794006</v>
      </c>
      <c r="D4" s="26">
        <v>0.47899159789085388</v>
      </c>
      <c r="E4" s="26">
        <v>0.61290323734283447</v>
      </c>
      <c r="F4" s="26">
        <v>0.89430892467498779</v>
      </c>
      <c r="G4" s="26">
        <v>0.13432836532592773</v>
      </c>
      <c r="H4" s="26">
        <v>5.2631579339504242E-2</v>
      </c>
      <c r="I4" s="26">
        <v>0.1666666716337204</v>
      </c>
      <c r="J4" s="26">
        <v>0.19191919267177582</v>
      </c>
      <c r="K4" s="26">
        <v>0.25</v>
      </c>
      <c r="L4" s="26">
        <v>8.6956523358821869E-2</v>
      </c>
      <c r="M4" s="26">
        <v>0.2232142835855484</v>
      </c>
      <c r="N4" s="26">
        <v>6.5934069454669952E-2</v>
      </c>
      <c r="O4" s="26">
        <v>3.3333335071802139E-2</v>
      </c>
      <c r="P4" s="26">
        <v>0.3214285671710968</v>
      </c>
      <c r="Q4" s="26">
        <v>0.2641509473323822</v>
      </c>
      <c r="R4" s="26">
        <v>0.55000001192092896</v>
      </c>
      <c r="S4" s="1" t="s">
        <v>123</v>
      </c>
    </row>
    <row r="5" spans="1:19" x14ac:dyDescent="0.15">
      <c r="A5" s="1" t="s">
        <v>61</v>
      </c>
      <c r="B5" s="22">
        <v>6.860692024230957</v>
      </c>
      <c r="C5" s="26">
        <v>0.30232557654380798</v>
      </c>
      <c r="D5" s="26">
        <v>0.3492063581943512</v>
      </c>
      <c r="E5" s="26">
        <v>0.69879519939422607</v>
      </c>
      <c r="F5" s="26">
        <v>0.83749997615814209</v>
      </c>
      <c r="G5" s="26">
        <v>0.14444445073604584</v>
      </c>
      <c r="H5" s="26">
        <v>0.19230769574642181</v>
      </c>
      <c r="I5" s="26">
        <v>0.23076923191547394</v>
      </c>
      <c r="J5" s="26">
        <v>0.21052631735801697</v>
      </c>
      <c r="K5" s="26">
        <v>0.125</v>
      </c>
      <c r="L5" s="26">
        <v>8.510638028383255E-2</v>
      </c>
      <c r="M5" s="26">
        <v>0.13513512909412384</v>
      </c>
      <c r="N5" s="26">
        <v>9.3023255467414856E-2</v>
      </c>
      <c r="O5" s="26">
        <v>3.7500001490116119E-2</v>
      </c>
      <c r="P5" s="26">
        <v>0.375</v>
      </c>
      <c r="Q5" s="26">
        <v>0.234375</v>
      </c>
      <c r="R5" s="26">
        <v>0.68421053886413574</v>
      </c>
      <c r="S5" s="1" t="s">
        <v>123</v>
      </c>
    </row>
    <row r="6" spans="1:19" x14ac:dyDescent="0.15">
      <c r="A6" s="1" t="s">
        <v>62</v>
      </c>
      <c r="B6" s="22">
        <v>6.6899843215942383</v>
      </c>
      <c r="C6" s="26">
        <v>0.3333333432674408</v>
      </c>
      <c r="D6" s="26">
        <v>0.39393940567970276</v>
      </c>
      <c r="E6" s="26">
        <v>0.74324321746826172</v>
      </c>
      <c r="F6" s="26">
        <v>0.79729729890823364</v>
      </c>
      <c r="G6" s="26">
        <v>0.24050633609294891</v>
      </c>
      <c r="H6" s="26">
        <v>2.9411764815449715E-2</v>
      </c>
      <c r="I6" s="26">
        <v>0.25</v>
      </c>
      <c r="J6" s="26">
        <v>0.30612245202064514</v>
      </c>
      <c r="K6" s="26">
        <v>0.35294118523597717</v>
      </c>
      <c r="L6" s="26">
        <v>0.22727273404598236</v>
      </c>
      <c r="M6" s="26">
        <v>0.2222222238779068</v>
      </c>
      <c r="N6" s="26">
        <v>0.1875</v>
      </c>
      <c r="O6" s="26">
        <v>1.3333333656191826E-2</v>
      </c>
      <c r="P6" s="26">
        <v>0.375</v>
      </c>
      <c r="Q6" s="26">
        <v>0.39473685622215271</v>
      </c>
      <c r="R6" s="26">
        <v>0.66666668653488159</v>
      </c>
      <c r="S6" s="1" t="s">
        <v>121</v>
      </c>
    </row>
    <row r="7" spans="1:19" x14ac:dyDescent="0.15">
      <c r="A7" s="1" t="s">
        <v>63</v>
      </c>
      <c r="B7" s="22">
        <v>6.7944116592407227</v>
      </c>
      <c r="C7" s="26">
        <v>0.29927006363868713</v>
      </c>
      <c r="D7" s="26">
        <v>0.42399999499320984</v>
      </c>
      <c r="E7" s="26">
        <v>0.72340422868728638</v>
      </c>
      <c r="F7" s="26">
        <v>0.88028168678283691</v>
      </c>
      <c r="G7" s="26">
        <v>0.19631901383399963</v>
      </c>
      <c r="H7" s="26">
        <v>0.21052631735801697</v>
      </c>
      <c r="I7" s="26">
        <v>0.26666668057441711</v>
      </c>
      <c r="J7" s="26">
        <v>0.19008263945579529</v>
      </c>
      <c r="K7" s="26">
        <v>0.18518517911434174</v>
      </c>
      <c r="L7" s="26">
        <v>7.4468083679676056E-2</v>
      </c>
      <c r="M7" s="26">
        <v>0.19200000166893005</v>
      </c>
      <c r="N7" s="26">
        <v>0.10112359374761581</v>
      </c>
      <c r="O7" s="26">
        <v>7.5187966227531433E-2</v>
      </c>
      <c r="P7" s="26">
        <v>0.26923078298568726</v>
      </c>
      <c r="Q7" s="26">
        <v>0.25531914830207825</v>
      </c>
      <c r="R7" s="26">
        <v>0.62650603055953979</v>
      </c>
      <c r="S7" s="1" t="s">
        <v>124</v>
      </c>
    </row>
    <row r="8" spans="1:19" x14ac:dyDescent="0.15">
      <c r="A8" s="1" t="s">
        <v>64</v>
      </c>
      <c r="B8" s="22">
        <v>7.6801867485046387</v>
      </c>
      <c r="C8" s="26">
        <v>0.21600000560283661</v>
      </c>
      <c r="D8" s="26">
        <v>0.3333333432674408</v>
      </c>
      <c r="E8" s="26">
        <v>0.68253970146179199</v>
      </c>
      <c r="F8" s="26">
        <v>0.86507934331893921</v>
      </c>
      <c r="G8" s="26">
        <v>0.11194030195474625</v>
      </c>
      <c r="H8" s="26">
        <v>5.128205195069313E-2</v>
      </c>
      <c r="I8" s="26">
        <v>0.15999999642372131</v>
      </c>
      <c r="J8" s="26">
        <v>0.190476194024086</v>
      </c>
      <c r="K8" s="26">
        <v>0.40000000596046448</v>
      </c>
      <c r="L8" s="26">
        <v>4.1666667908430099E-2</v>
      </c>
      <c r="M8" s="26">
        <v>0.27433627843856812</v>
      </c>
      <c r="N8" s="26">
        <v>7.9545453190803528E-2</v>
      </c>
      <c r="O8" s="26">
        <v>2.4193547666072845E-2</v>
      </c>
      <c r="P8" s="26">
        <v>0.25</v>
      </c>
      <c r="Q8" s="26">
        <v>0.21929824352264404</v>
      </c>
      <c r="R8" s="26">
        <v>0.29310345649719238</v>
      </c>
      <c r="S8" s="1" t="s">
        <v>121</v>
      </c>
    </row>
    <row r="9" spans="1:19" x14ac:dyDescent="0.15">
      <c r="A9" s="1" t="s">
        <v>65</v>
      </c>
      <c r="B9" s="22">
        <v>6.9563350677490234</v>
      </c>
      <c r="C9" s="26">
        <v>0.51908397674560547</v>
      </c>
      <c r="D9" s="26">
        <v>0.48717948794364929</v>
      </c>
      <c r="E9" s="26">
        <v>0.73600000143051147</v>
      </c>
      <c r="F9" s="26">
        <v>0.87903225421905518</v>
      </c>
      <c r="G9" s="26">
        <v>0.23529411852359772</v>
      </c>
      <c r="H9" s="26">
        <v>8.3333335816860199E-2</v>
      </c>
      <c r="I9" s="26">
        <v>0.10000000149011612</v>
      </c>
      <c r="J9" s="26">
        <v>0.1607142835855484</v>
      </c>
      <c r="K9" s="26">
        <v>0.4444444477558136</v>
      </c>
      <c r="L9" s="26">
        <v>7.6190479099750519E-2</v>
      </c>
      <c r="M9" s="26">
        <v>0.44166666269302368</v>
      </c>
      <c r="N9" s="26">
        <v>6.7307695746421814E-2</v>
      </c>
      <c r="O9" s="26">
        <v>1.5625E-2</v>
      </c>
      <c r="P9" s="26">
        <v>0.40000000596046448</v>
      </c>
      <c r="Q9" s="26">
        <v>0.28985506296157837</v>
      </c>
      <c r="R9" s="26">
        <v>0.53658539056777954</v>
      </c>
      <c r="S9" s="1" t="s">
        <v>125</v>
      </c>
    </row>
    <row r="10" spans="1:19" x14ac:dyDescent="0.15">
      <c r="A10" s="1" t="s">
        <v>66</v>
      </c>
      <c r="B10" s="22">
        <v>6.8552303314208984</v>
      </c>
      <c r="C10" s="26">
        <v>0.38311687111854553</v>
      </c>
      <c r="D10" s="26">
        <v>0.47517731785774231</v>
      </c>
      <c r="E10" s="26">
        <v>0.53548389673233032</v>
      </c>
      <c r="F10" s="26">
        <v>0.86075949668884277</v>
      </c>
      <c r="G10" s="26">
        <v>0.12716762721538544</v>
      </c>
      <c r="H10" s="26">
        <v>0.2083333283662796</v>
      </c>
      <c r="I10" s="26">
        <v>0.18181818723678589</v>
      </c>
      <c r="J10" s="26">
        <v>0.25899279117584229</v>
      </c>
      <c r="K10" s="26">
        <v>0.38461539149284363</v>
      </c>
      <c r="L10" s="26">
        <v>0.11999999731779099</v>
      </c>
      <c r="M10" s="26">
        <v>0.16883116960525513</v>
      </c>
      <c r="N10" s="26">
        <v>7.7586203813552856E-2</v>
      </c>
      <c r="O10" s="26">
        <v>4.7297298908233643E-2</v>
      </c>
      <c r="P10" s="26">
        <v>0.47826087474822998</v>
      </c>
      <c r="Q10" s="26">
        <v>0.3819444477558136</v>
      </c>
      <c r="R10" s="26">
        <v>0.625</v>
      </c>
      <c r="S10" s="1" t="s">
        <v>122</v>
      </c>
    </row>
    <row r="11" spans="1:19" x14ac:dyDescent="0.15">
      <c r="A11" s="1" t="s">
        <v>67</v>
      </c>
      <c r="B11" s="22">
        <v>6.8535013198852539</v>
      </c>
      <c r="C11" s="26">
        <v>0.35869565606117249</v>
      </c>
      <c r="D11" s="26">
        <v>0.37974682450294495</v>
      </c>
      <c r="E11" s="26">
        <v>0.68965518474578857</v>
      </c>
      <c r="F11" s="26">
        <v>0.81818181276321411</v>
      </c>
      <c r="G11" s="26">
        <v>0.16494844853878021</v>
      </c>
      <c r="H11" s="26">
        <v>3.0303031206130981E-2</v>
      </c>
      <c r="I11" s="26">
        <v>0.5</v>
      </c>
      <c r="J11" s="26">
        <v>0.1944444477558136</v>
      </c>
      <c r="K11" s="26">
        <v>0.18181818723678589</v>
      </c>
      <c r="L11" s="26">
        <v>0.125</v>
      </c>
      <c r="M11" s="26">
        <v>0.18292683362960815</v>
      </c>
      <c r="N11" s="26">
        <v>0.10000000149011612</v>
      </c>
      <c r="O11" s="26">
        <v>3.5714287310838699E-2</v>
      </c>
      <c r="P11" s="26">
        <v>0.3571428656578064</v>
      </c>
      <c r="Q11" s="26">
        <v>0.22666667401790619</v>
      </c>
      <c r="R11" s="26">
        <v>0.63157892227172852</v>
      </c>
      <c r="S11" s="1" t="s">
        <v>122</v>
      </c>
    </row>
    <row r="12" spans="1:19" x14ac:dyDescent="0.15">
      <c r="A12" s="1" t="s">
        <v>68</v>
      </c>
      <c r="B12" s="22">
        <v>7.2159771919250488</v>
      </c>
      <c r="C12" s="26">
        <v>0.27450981736183167</v>
      </c>
      <c r="D12" s="26">
        <v>0.3684210479259491</v>
      </c>
      <c r="E12" s="26">
        <v>0.55000001192092896</v>
      </c>
      <c r="F12" s="26">
        <v>0.8399999737739563</v>
      </c>
      <c r="G12" s="26">
        <v>0.12844036519527435</v>
      </c>
      <c r="H12" s="26">
        <v>2.6315789669752121E-2</v>
      </c>
      <c r="I12" s="26">
        <v>0.2142857164144516</v>
      </c>
      <c r="J12" s="26">
        <v>0.28787878155708313</v>
      </c>
      <c r="K12" s="26">
        <v>0.25</v>
      </c>
      <c r="L12" s="26">
        <v>0.20000000298023224</v>
      </c>
      <c r="M12" s="26">
        <v>0.28735631704330444</v>
      </c>
      <c r="N12" s="26">
        <v>0.11363636702299118</v>
      </c>
      <c r="O12" s="26">
        <v>1.9801979884505272E-2</v>
      </c>
      <c r="P12" s="26">
        <v>0.4375</v>
      </c>
      <c r="Q12" s="26">
        <v>0.28421053290367126</v>
      </c>
      <c r="R12" s="26">
        <v>0.53571426868438721</v>
      </c>
      <c r="S12" s="1" t="s">
        <v>125</v>
      </c>
    </row>
    <row r="13" spans="1:19" x14ac:dyDescent="0.15">
      <c r="A13" s="1" t="s">
        <v>69</v>
      </c>
      <c r="B13" s="22">
        <v>6.7637434005737305</v>
      </c>
      <c r="C13" s="26">
        <v>0.31868132948875427</v>
      </c>
      <c r="D13" s="26">
        <v>0.38823530077934265</v>
      </c>
      <c r="E13" s="26">
        <v>0.56179773807525635</v>
      </c>
      <c r="F13" s="26">
        <v>0.75824177265167236</v>
      </c>
      <c r="G13" s="26">
        <v>0.1702127605676651</v>
      </c>
      <c r="H13" s="26">
        <v>0.12903225421905518</v>
      </c>
      <c r="I13" s="26">
        <v>0.1111111119389534</v>
      </c>
      <c r="J13" s="26">
        <v>0.1964285671710968</v>
      </c>
      <c r="K13" s="26">
        <v>0.35294118523597717</v>
      </c>
      <c r="L13" s="26">
        <v>0.21568627655506134</v>
      </c>
      <c r="M13" s="26">
        <v>0.2738095223903656</v>
      </c>
      <c r="N13" s="26">
        <v>0.15909090638160706</v>
      </c>
      <c r="O13" s="26">
        <v>4.4943820685148239E-2</v>
      </c>
      <c r="P13" s="26">
        <v>0.53846156597137451</v>
      </c>
      <c r="Q13" s="26">
        <v>0.25581395626068115</v>
      </c>
      <c r="R13" s="26">
        <v>0.53061223030090332</v>
      </c>
      <c r="S13" s="1" t="s">
        <v>121</v>
      </c>
    </row>
    <row r="14" spans="1:19" x14ac:dyDescent="0.15">
      <c r="A14" s="1" t="s">
        <v>70</v>
      </c>
      <c r="B14" s="22">
        <v>7.3202400207519531</v>
      </c>
      <c r="C14" s="26">
        <v>0.29357796907424927</v>
      </c>
      <c r="D14" s="26">
        <v>0.51999998092651367</v>
      </c>
      <c r="E14" s="26">
        <v>0.66355139017105103</v>
      </c>
      <c r="F14" s="26">
        <v>0.9047619104385376</v>
      </c>
      <c r="G14" s="26">
        <v>7.8947365283966064E-2</v>
      </c>
      <c r="H14" s="26">
        <v>0.3333333432674408</v>
      </c>
      <c r="I14" s="26">
        <v>0.20000000298023224</v>
      </c>
      <c r="J14" s="26">
        <v>0.18181818723678589</v>
      </c>
      <c r="K14" s="26">
        <v>0.20000000298023224</v>
      </c>
      <c r="L14" s="26">
        <v>8.4507040679454803E-2</v>
      </c>
      <c r="M14" s="26">
        <v>0.1473684161901474</v>
      </c>
      <c r="N14" s="26">
        <v>7.1428574621677399E-2</v>
      </c>
      <c r="O14" s="26">
        <v>1.9417475908994675E-2</v>
      </c>
      <c r="P14" s="26">
        <v>0.4285714328289032</v>
      </c>
      <c r="Q14" s="26">
        <v>0.27027025818824768</v>
      </c>
      <c r="R14" s="26">
        <v>0.59259259700775146</v>
      </c>
      <c r="S14" s="1" t="s">
        <v>121</v>
      </c>
    </row>
    <row r="15" spans="1:19" x14ac:dyDescent="0.15">
      <c r="A15" s="1" t="s">
        <v>71</v>
      </c>
      <c r="B15" s="22">
        <v>6.6476573944091797</v>
      </c>
      <c r="C15" s="26">
        <v>0.36885246634483337</v>
      </c>
      <c r="D15" s="26">
        <v>0.5178571343421936</v>
      </c>
      <c r="E15" s="26">
        <v>0.56666666269302368</v>
      </c>
      <c r="F15" s="26">
        <v>0.78632479906082153</v>
      </c>
      <c r="G15" s="26">
        <v>0.23846153914928436</v>
      </c>
      <c r="H15" s="26">
        <v>0.25</v>
      </c>
      <c r="I15" s="26">
        <v>0.3333333432674408</v>
      </c>
      <c r="J15" s="26">
        <v>0.22093023359775543</v>
      </c>
      <c r="K15" s="26">
        <v>0.45454546809196472</v>
      </c>
      <c r="L15" s="26">
        <v>6.4935065805912018E-2</v>
      </c>
      <c r="M15" s="26">
        <v>0.23076923191547394</v>
      </c>
      <c r="N15" s="26">
        <v>0.19512194395065308</v>
      </c>
      <c r="O15" s="26">
        <v>0.10169491171836853</v>
      </c>
      <c r="P15" s="26">
        <v>0.35294118523597717</v>
      </c>
      <c r="Q15" s="26">
        <v>0.28431373834609985</v>
      </c>
      <c r="R15" s="26">
        <v>0.3835616409778595</v>
      </c>
      <c r="S15" s="1" t="s">
        <v>123</v>
      </c>
    </row>
    <row r="16" spans="1:19" x14ac:dyDescent="0.15">
      <c r="A16" s="1" t="s">
        <v>72</v>
      </c>
      <c r="B16" s="22">
        <v>7.4520492553710938</v>
      </c>
      <c r="C16" s="26">
        <v>0.30232557654380798</v>
      </c>
      <c r="D16" s="26">
        <v>0.43396225571632385</v>
      </c>
      <c r="E16" s="26">
        <v>0.64497041702270508</v>
      </c>
      <c r="F16" s="26">
        <v>0.85207098722457886</v>
      </c>
      <c r="G16" s="26">
        <v>0.13513512909412384</v>
      </c>
      <c r="H16" s="26">
        <v>0.19672131538391113</v>
      </c>
      <c r="I16" s="26">
        <v>0.1071428582072258</v>
      </c>
      <c r="J16" s="26">
        <v>0.21897810697555542</v>
      </c>
      <c r="K16" s="26">
        <v>0.30769231915473938</v>
      </c>
      <c r="L16" s="26">
        <v>0.13076923787593842</v>
      </c>
      <c r="M16" s="26">
        <v>0.12578617036342621</v>
      </c>
      <c r="N16" s="26">
        <v>3.6363635212182999E-2</v>
      </c>
      <c r="O16" s="26">
        <v>4.1916169226169586E-2</v>
      </c>
      <c r="P16" s="26">
        <v>0.1666666716337204</v>
      </c>
      <c r="Q16" s="26">
        <v>0.402515709400177</v>
      </c>
      <c r="R16" s="26">
        <v>0.36283186078071594</v>
      </c>
      <c r="S16" s="1" t="s">
        <v>125</v>
      </c>
    </row>
    <row r="17" spans="1:19" x14ac:dyDescent="0.15">
      <c r="A17" s="1" t="s">
        <v>73</v>
      </c>
      <c r="B17" s="22">
        <v>7.2053103446960449</v>
      </c>
      <c r="C17" s="26">
        <v>0.46625766158103943</v>
      </c>
      <c r="D17" s="26">
        <v>0.63970589637756348</v>
      </c>
      <c r="E17" s="26">
        <v>0.69863015413284302</v>
      </c>
      <c r="F17" s="26">
        <v>0.82550334930419922</v>
      </c>
      <c r="G17" s="26">
        <v>0.1823529452085495</v>
      </c>
      <c r="H17" s="26">
        <v>9.0909093618392944E-2</v>
      </c>
      <c r="I17" s="26">
        <v>0.15999999642372131</v>
      </c>
      <c r="J17" s="26">
        <v>0.20202019810676575</v>
      </c>
      <c r="K17" s="26">
        <v>5.8823529630899429E-2</v>
      </c>
      <c r="L17" s="26">
        <v>0.19540229439735413</v>
      </c>
      <c r="M17" s="26">
        <v>0.45695364475250244</v>
      </c>
      <c r="N17" s="26">
        <v>9.2105261981487274E-2</v>
      </c>
      <c r="O17" s="26">
        <v>1.2658228166401386E-2</v>
      </c>
      <c r="P17" s="26">
        <v>0.3333333432674408</v>
      </c>
      <c r="Q17" s="26">
        <v>0.45569619536399841</v>
      </c>
      <c r="R17" s="26">
        <v>0.48148149251937866</v>
      </c>
      <c r="S17" s="1" t="s">
        <v>126</v>
      </c>
    </row>
    <row r="18" spans="1:19" x14ac:dyDescent="0.15">
      <c r="A18" s="1" t="s">
        <v>74</v>
      </c>
      <c r="B18" s="22">
        <v>7.5215072631835938</v>
      </c>
      <c r="C18" s="26">
        <v>0.33980581164360046</v>
      </c>
      <c r="D18" s="26">
        <v>0.3958333432674408</v>
      </c>
      <c r="E18" s="26">
        <v>0.73195874691009521</v>
      </c>
      <c r="F18" s="26">
        <v>0.89795917272567749</v>
      </c>
      <c r="G18" s="26">
        <v>0.125</v>
      </c>
      <c r="H18" s="26">
        <v>3.125E-2</v>
      </c>
      <c r="I18" s="26">
        <v>0.3333333432674408</v>
      </c>
      <c r="J18" s="26">
        <v>0.17543859779834747</v>
      </c>
      <c r="K18" s="26">
        <v>0.20000000298023224</v>
      </c>
      <c r="L18" s="26">
        <v>0.20000000298023224</v>
      </c>
      <c r="M18" s="26">
        <v>0.20689655840396881</v>
      </c>
      <c r="N18" s="26">
        <v>4.3478261679410934E-2</v>
      </c>
      <c r="O18" s="26">
        <v>0</v>
      </c>
      <c r="P18" s="26">
        <v>0.25</v>
      </c>
      <c r="Q18" s="26">
        <v>0.20689655840396881</v>
      </c>
      <c r="R18" s="26">
        <v>0.5151515007019043</v>
      </c>
      <c r="S18" s="1" t="s">
        <v>126</v>
      </c>
    </row>
    <row r="19" spans="1:19" x14ac:dyDescent="0.15">
      <c r="A19" s="1" t="s">
        <v>75</v>
      </c>
      <c r="B19" s="22">
        <v>6.6312136650085449</v>
      </c>
      <c r="C19" s="26">
        <v>0.43442621827125549</v>
      </c>
      <c r="D19" s="26">
        <v>0.38260868191719055</v>
      </c>
      <c r="E19" s="26">
        <v>0.6147540807723999</v>
      </c>
      <c r="F19" s="26">
        <v>0.71544712781906128</v>
      </c>
      <c r="G19" s="26">
        <v>0.30232557654380798</v>
      </c>
      <c r="H19" s="26">
        <v>3.125E-2</v>
      </c>
      <c r="I19" s="26">
        <v>7.6923079788684845E-2</v>
      </c>
      <c r="J19" s="26">
        <v>0.37662336230278015</v>
      </c>
      <c r="K19" s="26">
        <v>0.69999998807907104</v>
      </c>
      <c r="L19" s="26">
        <v>0.44871795177459717</v>
      </c>
      <c r="M19" s="26">
        <v>0.17525772750377655</v>
      </c>
      <c r="N19" s="26">
        <v>0.30985915660858154</v>
      </c>
      <c r="O19" s="26">
        <v>2.5423727929592133E-2</v>
      </c>
      <c r="P19" s="26">
        <v>0.34999999403953552</v>
      </c>
      <c r="Q19" s="26">
        <v>0.1946902722120285</v>
      </c>
      <c r="R19" s="26">
        <v>0.49180328845977783</v>
      </c>
      <c r="S19" s="1" t="s">
        <v>123</v>
      </c>
    </row>
    <row r="20" spans="1:19" x14ac:dyDescent="0.15">
      <c r="A20" s="1" t="s">
        <v>76</v>
      </c>
      <c r="B20" s="22">
        <v>6.7537069320678711</v>
      </c>
      <c r="C20" s="26">
        <v>0.36305731534957886</v>
      </c>
      <c r="D20" s="26">
        <v>0.47019866108894348</v>
      </c>
      <c r="E20" s="26">
        <v>0.73248410224914551</v>
      </c>
      <c r="F20" s="26">
        <v>0.84713375568389893</v>
      </c>
      <c r="G20" s="26">
        <v>0.22093023359775543</v>
      </c>
      <c r="H20" s="26">
        <v>2.0408162847161293E-2</v>
      </c>
      <c r="I20" s="26">
        <v>0.1785714328289032</v>
      </c>
      <c r="J20" s="26">
        <v>0.28688523173332214</v>
      </c>
      <c r="K20" s="26">
        <v>0.5</v>
      </c>
      <c r="L20" s="26">
        <v>0.15000000596046448</v>
      </c>
      <c r="M20" s="26">
        <v>0.21917808055877686</v>
      </c>
      <c r="N20" s="26">
        <v>9.6774190664291382E-2</v>
      </c>
      <c r="O20" s="26">
        <v>2.5316456332802773E-2</v>
      </c>
      <c r="P20" s="26">
        <v>0.58823531866073608</v>
      </c>
      <c r="Q20" s="26">
        <v>0.28671327233314514</v>
      </c>
      <c r="R20" s="26">
        <v>0.56962025165557861</v>
      </c>
      <c r="S20" s="1" t="s">
        <v>122</v>
      </c>
    </row>
    <row r="21" spans="1:19" x14ac:dyDescent="0.15">
      <c r="A21" s="1" t="s">
        <v>77</v>
      </c>
      <c r="B21" s="22">
        <v>7.171882152557373</v>
      </c>
      <c r="C21" s="26">
        <v>0.21538461744785309</v>
      </c>
      <c r="D21" s="26">
        <v>0.29729729890823364</v>
      </c>
      <c r="E21" s="26">
        <v>0.72440946102142334</v>
      </c>
      <c r="F21" s="26">
        <v>0.8828125</v>
      </c>
      <c r="G21" s="26">
        <v>0.10294117778539658</v>
      </c>
      <c r="H21" s="26">
        <v>8.5714288055896759E-2</v>
      </c>
      <c r="I21" s="26">
        <v>0.1428571492433548</v>
      </c>
      <c r="J21" s="26">
        <v>0.21505376696586609</v>
      </c>
      <c r="K21" s="26">
        <v>0.3333333432674408</v>
      </c>
      <c r="L21" s="26">
        <v>0.12987013161182404</v>
      </c>
      <c r="M21" s="26">
        <v>0.27350428700447083</v>
      </c>
      <c r="N21" s="26">
        <v>0.18571428954601288</v>
      </c>
      <c r="O21" s="26">
        <v>2.500000037252903E-2</v>
      </c>
      <c r="P21" s="26">
        <v>0.40000000596046448</v>
      </c>
      <c r="Q21" s="26">
        <v>0.18292683362960815</v>
      </c>
      <c r="R21" s="26">
        <v>0.56818181276321411</v>
      </c>
      <c r="S21" s="1" t="s">
        <v>121</v>
      </c>
    </row>
    <row r="22" spans="1:19" x14ac:dyDescent="0.15">
      <c r="A22" s="1" t="s">
        <v>78</v>
      </c>
      <c r="B22" s="22">
        <v>6.646784782409668</v>
      </c>
      <c r="C22" s="26">
        <v>0.30000001192092896</v>
      </c>
      <c r="D22" s="26">
        <v>0.33980581164360046</v>
      </c>
      <c r="E22" s="26">
        <v>0.63302749395370483</v>
      </c>
      <c r="F22" s="26">
        <v>0.8317757248878479</v>
      </c>
      <c r="G22" s="26">
        <v>0.21600000560283661</v>
      </c>
      <c r="H22" s="26">
        <v>0.11428571492433548</v>
      </c>
      <c r="I22" s="26">
        <v>0.3333333432674408</v>
      </c>
      <c r="J22" s="26">
        <v>0.17105263471603394</v>
      </c>
      <c r="K22" s="26">
        <v>0.30000001192092896</v>
      </c>
      <c r="L22" s="26">
        <v>0.18840579688549042</v>
      </c>
      <c r="M22" s="26">
        <v>0.27102804183959961</v>
      </c>
      <c r="N22" s="26">
        <v>0.15384615957736969</v>
      </c>
      <c r="O22" s="26">
        <v>6.8965516984462738E-2</v>
      </c>
      <c r="P22" s="26">
        <v>0.3888888955116272</v>
      </c>
      <c r="Q22" s="26">
        <v>0.26213592290878296</v>
      </c>
      <c r="R22" s="26">
        <v>0.58181816339492798</v>
      </c>
      <c r="S22" s="1" t="s">
        <v>126</v>
      </c>
    </row>
    <row r="23" spans="1:19" x14ac:dyDescent="0.15">
      <c r="A23" s="1" t="s">
        <v>79</v>
      </c>
      <c r="B23" s="22">
        <v>6.8193097114562988</v>
      </c>
      <c r="C23" s="26">
        <v>0.3720238208770752</v>
      </c>
      <c r="D23" s="26">
        <v>0.37748345732688904</v>
      </c>
      <c r="E23" s="26">
        <v>0.75151515007019043</v>
      </c>
      <c r="F23" s="26">
        <v>0.87613290548324585</v>
      </c>
      <c r="G23" s="26">
        <v>0.14600551128387451</v>
      </c>
      <c r="H23" s="26">
        <v>3.9473682641983032E-2</v>
      </c>
      <c r="I23" s="26">
        <v>0.19230769574642181</v>
      </c>
      <c r="J23" s="26">
        <v>0.22779922187328339</v>
      </c>
      <c r="K23" s="26">
        <v>0.4285714328289032</v>
      </c>
      <c r="L23" s="26">
        <v>9.4017095863819122E-2</v>
      </c>
      <c r="M23" s="26">
        <v>0.2327868789434433</v>
      </c>
      <c r="N23" s="26">
        <v>9.7674421966075897E-2</v>
      </c>
      <c r="O23" s="26">
        <v>4.268292710185051E-2</v>
      </c>
      <c r="P23" s="26">
        <v>0.45762711763381958</v>
      </c>
      <c r="Q23" s="26">
        <v>0.42009133100509644</v>
      </c>
      <c r="R23" s="26">
        <v>0.5107913613319397</v>
      </c>
      <c r="S23" s="1" t="s">
        <v>122</v>
      </c>
    </row>
    <row r="24" spans="1:19" x14ac:dyDescent="0.15">
      <c r="A24" s="1" t="s">
        <v>80</v>
      </c>
      <c r="B24" s="22">
        <v>6.8873782157897949</v>
      </c>
      <c r="C24" s="26">
        <v>0.34999999403953552</v>
      </c>
      <c r="D24" s="26">
        <v>0.5178571343421936</v>
      </c>
      <c r="E24" s="26">
        <v>0.73863637447357178</v>
      </c>
      <c r="F24" s="26">
        <v>0.86206895112991333</v>
      </c>
      <c r="G24" s="26">
        <v>0.38235294818878174</v>
      </c>
      <c r="H24" s="26">
        <v>0.14705882966518402</v>
      </c>
      <c r="I24" s="26">
        <v>0.2083333283662796</v>
      </c>
      <c r="J24" s="26">
        <v>0.22950819134712219</v>
      </c>
      <c r="K24" s="26">
        <v>0.1875</v>
      </c>
      <c r="L24" s="26">
        <v>7.8431375324726105E-2</v>
      </c>
      <c r="M24" s="26">
        <v>0.17333333194255829</v>
      </c>
      <c r="N24" s="26">
        <v>0.1320754736661911</v>
      </c>
      <c r="O24" s="26">
        <v>4.9180328845977783E-2</v>
      </c>
      <c r="P24" s="26">
        <v>0.5</v>
      </c>
      <c r="Q24" s="26">
        <v>0.29310345649719238</v>
      </c>
      <c r="R24" s="26">
        <v>0.34146341681480408</v>
      </c>
      <c r="S24" s="1" t="s">
        <v>123</v>
      </c>
    </row>
    <row r="25" spans="1:19" x14ac:dyDescent="0.15">
      <c r="A25" s="1" t="s">
        <v>81</v>
      </c>
      <c r="B25" s="22">
        <v>6.8189172744750977</v>
      </c>
      <c r="C25" s="26">
        <v>0.32061067223548889</v>
      </c>
      <c r="D25" s="26">
        <v>0.37704917788505554</v>
      </c>
      <c r="E25" s="26">
        <v>0.48387095332145691</v>
      </c>
      <c r="F25" s="26">
        <v>0.77235770225524902</v>
      </c>
      <c r="G25" s="26">
        <v>0.19565217196941376</v>
      </c>
      <c r="H25" s="26">
        <v>0.34146341681480408</v>
      </c>
      <c r="I25" s="26">
        <v>0.125</v>
      </c>
      <c r="J25" s="26">
        <v>0.21276596188545227</v>
      </c>
      <c r="K25" s="26">
        <v>0.4285714328289032</v>
      </c>
      <c r="L25" s="26">
        <v>0.15294118225574493</v>
      </c>
      <c r="M25" s="26">
        <v>0.24038460850715637</v>
      </c>
      <c r="N25" s="26">
        <v>0.15068493783473969</v>
      </c>
      <c r="O25" s="26">
        <v>4.6511627733707428E-2</v>
      </c>
      <c r="P25" s="26">
        <v>0.4375</v>
      </c>
      <c r="Q25" s="26">
        <v>0.24369747936725616</v>
      </c>
      <c r="R25" s="26">
        <v>0.5324675440788269</v>
      </c>
      <c r="S25" s="1" t="s">
        <v>124</v>
      </c>
    </row>
    <row r="26" spans="1:19" x14ac:dyDescent="0.15">
      <c r="A26" s="1" t="s">
        <v>82</v>
      </c>
      <c r="B26" s="22">
        <v>6.9273929595947266</v>
      </c>
      <c r="C26" s="26">
        <v>0.36813187599182129</v>
      </c>
      <c r="D26" s="26">
        <v>0.52647972106933594</v>
      </c>
      <c r="E26" s="26">
        <v>0.62941175699234009</v>
      </c>
      <c r="F26" s="26">
        <v>0.82058823108673096</v>
      </c>
      <c r="G26" s="26">
        <v>0.20689655840396881</v>
      </c>
      <c r="H26" s="26">
        <v>0.20192307233810425</v>
      </c>
      <c r="I26" s="26">
        <v>0.28888890147209167</v>
      </c>
      <c r="J26" s="26">
        <v>0.17279411852359772</v>
      </c>
      <c r="K26" s="26">
        <v>0.41935482621192932</v>
      </c>
      <c r="L26" s="26">
        <v>0.13636364042758942</v>
      </c>
      <c r="M26" s="26">
        <v>0.20338982343673706</v>
      </c>
      <c r="N26" s="26">
        <v>5.9055119752883911E-2</v>
      </c>
      <c r="O26" s="26">
        <v>4.0697675198316574E-2</v>
      </c>
      <c r="P26" s="26">
        <v>0.26923078298568726</v>
      </c>
      <c r="Q26" s="26">
        <v>0.3125</v>
      </c>
      <c r="R26" s="26">
        <v>0.63942307233810425</v>
      </c>
      <c r="S26" s="1" t="s">
        <v>124</v>
      </c>
    </row>
    <row r="27" spans="1:19" x14ac:dyDescent="0.15">
      <c r="A27" s="1" t="s">
        <v>83</v>
      </c>
      <c r="B27" s="22">
        <v>6.9475946426391602</v>
      </c>
      <c r="C27" s="26">
        <v>0.5</v>
      </c>
      <c r="D27" s="26">
        <v>0.41747573018074036</v>
      </c>
      <c r="E27" s="26">
        <v>0.81904762983322144</v>
      </c>
      <c r="F27" s="26">
        <v>0.8461538553237915</v>
      </c>
      <c r="G27" s="26">
        <v>0.13761468231678009</v>
      </c>
      <c r="H27" s="26">
        <v>0.21153846383094788</v>
      </c>
      <c r="I27" s="26">
        <v>0.25</v>
      </c>
      <c r="J27" s="26">
        <v>0.13114753365516663</v>
      </c>
      <c r="K27" s="26">
        <v>0.40000000596046448</v>
      </c>
      <c r="L27" s="26">
        <v>5.55555559694767E-2</v>
      </c>
      <c r="M27" s="26">
        <v>0.18681319057941437</v>
      </c>
      <c r="N27" s="26">
        <v>7.8431375324726105E-2</v>
      </c>
      <c r="O27" s="26">
        <v>9.7087379544973373E-3</v>
      </c>
      <c r="P27" s="26">
        <v>0.61538463830947876</v>
      </c>
      <c r="Q27" s="26">
        <v>0.41379311680793762</v>
      </c>
      <c r="R27" s="26">
        <v>0.28888890147209167</v>
      </c>
      <c r="S27" s="1" t="s">
        <v>125</v>
      </c>
    </row>
    <row r="28" spans="1:19" x14ac:dyDescent="0.15">
      <c r="A28" s="1" t="s">
        <v>84</v>
      </c>
      <c r="B28" s="22">
        <v>7.2516779899597168</v>
      </c>
      <c r="C28" s="26">
        <v>0.31612902879714966</v>
      </c>
      <c r="D28" s="26">
        <v>0.4453125</v>
      </c>
      <c r="E28" s="26">
        <v>0.76351350545883179</v>
      </c>
      <c r="F28" s="26">
        <v>0.89189189672470093</v>
      </c>
      <c r="G28" s="26">
        <v>0.185628741979599</v>
      </c>
      <c r="H28" s="26">
        <v>0.11999999731779099</v>
      </c>
      <c r="I28" s="26">
        <v>0.28571429848670959</v>
      </c>
      <c r="J28" s="26">
        <v>0.16363635659217834</v>
      </c>
      <c r="K28" s="26">
        <v>0.5</v>
      </c>
      <c r="L28" s="26">
        <v>9.2783503234386444E-2</v>
      </c>
      <c r="M28" s="26">
        <v>0.2751677930355072</v>
      </c>
      <c r="N28" s="26">
        <v>7.2916664183139801E-2</v>
      </c>
      <c r="O28" s="26">
        <v>1.2987012974917889E-2</v>
      </c>
      <c r="P28" s="26">
        <v>0.2800000011920929</v>
      </c>
      <c r="Q28" s="26">
        <v>0.32954546809196472</v>
      </c>
      <c r="R28" s="26">
        <v>0.50980395078659058</v>
      </c>
      <c r="S28" s="1" t="s">
        <v>124</v>
      </c>
    </row>
    <row r="29" spans="1:19" x14ac:dyDescent="0.15">
      <c r="A29" s="1" t="s">
        <v>85</v>
      </c>
      <c r="B29" s="22">
        <v>7.0121297836303711</v>
      </c>
      <c r="C29" s="26">
        <v>0.31018519401550293</v>
      </c>
      <c r="D29" s="26">
        <v>0.53030300140380859</v>
      </c>
      <c r="E29" s="26">
        <v>0.65196079015731812</v>
      </c>
      <c r="F29" s="26">
        <v>0.83251231908798218</v>
      </c>
      <c r="G29" s="26">
        <v>0.17467248439788818</v>
      </c>
      <c r="H29" s="26">
        <v>0.18867924809455872</v>
      </c>
      <c r="I29" s="26">
        <v>0.24137930572032928</v>
      </c>
      <c r="J29" s="26">
        <v>0.2916666567325592</v>
      </c>
      <c r="K29" s="26">
        <v>0.47058823704719543</v>
      </c>
      <c r="L29" s="26">
        <v>0.12666666507720947</v>
      </c>
      <c r="M29" s="26">
        <v>0.24038460850715637</v>
      </c>
      <c r="N29" s="26">
        <v>9.5890410244464874E-2</v>
      </c>
      <c r="O29" s="26">
        <v>2.3923445492982864E-2</v>
      </c>
      <c r="P29" s="26">
        <v>0.49056604504585266</v>
      </c>
      <c r="Q29" s="26">
        <v>0.27638190984725952</v>
      </c>
      <c r="R29" s="26">
        <v>0.53389829397201538</v>
      </c>
      <c r="S29" s="1" t="s">
        <v>124</v>
      </c>
    </row>
    <row r="30" spans="1:19" x14ac:dyDescent="0.15">
      <c r="A30" s="1" t="s">
        <v>86</v>
      </c>
      <c r="B30" s="22">
        <v>7.8985414505004883</v>
      </c>
      <c r="C30" s="26">
        <v>0.28985506296157837</v>
      </c>
      <c r="D30" s="26">
        <v>0.5245901346206665</v>
      </c>
      <c r="E30" s="26">
        <v>0.6716417670249939</v>
      </c>
      <c r="F30" s="26">
        <v>0.8208954930305481</v>
      </c>
      <c r="G30" s="26">
        <v>0.12328767031431198</v>
      </c>
      <c r="H30" s="26">
        <v>3.4482758492231369E-2</v>
      </c>
      <c r="I30" s="26">
        <v>9.0909093618392944E-2</v>
      </c>
      <c r="J30" s="26">
        <v>0.18000000715255737</v>
      </c>
      <c r="K30" s="26">
        <v>0.15384615957736969</v>
      </c>
      <c r="L30" s="26">
        <v>0.15909090638160706</v>
      </c>
      <c r="M30" s="26">
        <v>7.0175439119338989E-2</v>
      </c>
      <c r="N30" s="26">
        <v>9.7560971975326538E-2</v>
      </c>
      <c r="O30" s="26">
        <v>0</v>
      </c>
      <c r="P30" s="26">
        <v>8.3333335816860199E-2</v>
      </c>
      <c r="Q30" s="26">
        <v>0.26923078298568726</v>
      </c>
      <c r="R30" s="26">
        <v>0.43999999761581421</v>
      </c>
      <c r="S30" s="1" t="s">
        <v>121</v>
      </c>
    </row>
    <row r="31" spans="1:19" x14ac:dyDescent="0.15">
      <c r="A31" s="1" t="s">
        <v>87</v>
      </c>
      <c r="B31" s="22">
        <v>6.8091983795166016</v>
      </c>
      <c r="C31" s="26">
        <v>0.36190477013587952</v>
      </c>
      <c r="D31" s="26">
        <v>0.46464645862579346</v>
      </c>
      <c r="E31" s="26">
        <v>0.80000001192092896</v>
      </c>
      <c r="F31" s="26">
        <v>0.86868685483932495</v>
      </c>
      <c r="G31" s="26">
        <v>0.17272727191448212</v>
      </c>
      <c r="H31" s="26">
        <v>0.22857142984867096</v>
      </c>
      <c r="I31" s="26">
        <v>0.375</v>
      </c>
      <c r="J31" s="26">
        <v>0.22727273404598236</v>
      </c>
      <c r="K31" s="26">
        <v>0.4166666567325592</v>
      </c>
      <c r="L31" s="26">
        <v>5.6603774428367615E-2</v>
      </c>
      <c r="M31" s="26">
        <v>0.24444444477558136</v>
      </c>
      <c r="N31" s="26">
        <v>0.16981132328510284</v>
      </c>
      <c r="O31" s="26">
        <v>3.8834951817989349E-2</v>
      </c>
      <c r="P31" s="26">
        <v>0.5</v>
      </c>
      <c r="Q31" s="26">
        <v>0.23469388484954834</v>
      </c>
      <c r="R31" s="26">
        <v>0.47368422150611877</v>
      </c>
      <c r="S31" s="1" t="s">
        <v>123</v>
      </c>
    </row>
    <row r="32" spans="1:19" x14ac:dyDescent="0.15">
      <c r="A32" s="1" t="s">
        <v>88</v>
      </c>
      <c r="B32" s="22">
        <v>7.5356988906860352</v>
      </c>
      <c r="C32" s="26">
        <v>0.1796875</v>
      </c>
      <c r="D32" s="26">
        <v>0.33620688319206238</v>
      </c>
      <c r="E32" s="26">
        <v>0.71774190664291382</v>
      </c>
      <c r="F32" s="26">
        <v>0.91200000047683716</v>
      </c>
      <c r="G32" s="26">
        <v>0.17985612154006958</v>
      </c>
      <c r="H32" s="26">
        <v>0.25641027092933655</v>
      </c>
      <c r="I32" s="26">
        <v>7.1428574621677399E-2</v>
      </c>
      <c r="J32" s="26">
        <v>0.22857142984867096</v>
      </c>
      <c r="K32" s="26">
        <v>0.28571429848670959</v>
      </c>
      <c r="L32" s="26">
        <v>0.12643678486347198</v>
      </c>
      <c r="M32" s="26">
        <v>0.16513761878013611</v>
      </c>
      <c r="N32" s="26">
        <v>9.8765432834625244E-2</v>
      </c>
      <c r="O32" s="26">
        <v>2.4193547666072845E-2</v>
      </c>
      <c r="P32" s="26">
        <v>0.27777779102325439</v>
      </c>
      <c r="Q32" s="26">
        <v>0.14782609045505524</v>
      </c>
      <c r="R32" s="26">
        <v>0.39655172824859619</v>
      </c>
      <c r="S32" s="1" t="s">
        <v>124</v>
      </c>
    </row>
    <row r="33" spans="1:19" x14ac:dyDescent="0.15">
      <c r="A33" s="1" t="s">
        <v>89</v>
      </c>
      <c r="B33" s="22">
        <v>7.019352912902832</v>
      </c>
      <c r="C33" s="26">
        <v>0.30927833914756775</v>
      </c>
      <c r="D33" s="26">
        <v>0.26666668057441711</v>
      </c>
      <c r="E33" s="26">
        <v>0.71264368295669556</v>
      </c>
      <c r="F33" s="26">
        <v>0.8764045238494873</v>
      </c>
      <c r="G33" s="26">
        <v>0.12621359527111053</v>
      </c>
      <c r="H33" s="26">
        <v>0.1666666716337204</v>
      </c>
      <c r="I33" s="26">
        <v>0.3333333432674408</v>
      </c>
      <c r="J33" s="26">
        <v>0.20270270109176636</v>
      </c>
      <c r="K33" s="26">
        <v>0.40000000596046448</v>
      </c>
      <c r="L33" s="26">
        <v>0.18333333730697632</v>
      </c>
      <c r="M33" s="26">
        <v>0.25</v>
      </c>
      <c r="N33" s="26">
        <v>0.1111111119389534</v>
      </c>
      <c r="O33" s="26">
        <v>2.0618556067347527E-2</v>
      </c>
      <c r="P33" s="26">
        <v>0.30769231915473938</v>
      </c>
      <c r="Q33" s="26">
        <v>0.27777779102325439</v>
      </c>
      <c r="R33" s="26">
        <v>0.57777780294418335</v>
      </c>
      <c r="S33" s="1" t="s">
        <v>125</v>
      </c>
    </row>
    <row r="34" spans="1:19" x14ac:dyDescent="0.15">
      <c r="A34" s="1" t="s">
        <v>90</v>
      </c>
      <c r="B34" s="22">
        <v>6.7866449356079102</v>
      </c>
      <c r="C34" s="26">
        <v>0.45588234066963196</v>
      </c>
      <c r="D34" s="26">
        <v>0.48387095332145691</v>
      </c>
      <c r="E34" s="26">
        <v>0.70588237047195435</v>
      </c>
      <c r="F34" s="26">
        <v>0.82352942228317261</v>
      </c>
      <c r="G34" s="26">
        <v>0.20000000298023224</v>
      </c>
      <c r="H34" s="26">
        <v>5.55555559694767E-2</v>
      </c>
      <c r="I34" s="26">
        <v>0.2142857164144516</v>
      </c>
      <c r="J34" s="26">
        <v>0.24489796161651611</v>
      </c>
      <c r="K34" s="26">
        <v>0.5</v>
      </c>
      <c r="L34" s="26">
        <v>6.8181820213794708E-2</v>
      </c>
      <c r="M34" s="26">
        <v>0.34482759237289429</v>
      </c>
      <c r="N34" s="26">
        <v>0</v>
      </c>
      <c r="O34" s="26">
        <v>2.985074557363987E-2</v>
      </c>
      <c r="P34" s="26">
        <v>0.38461539149284363</v>
      </c>
      <c r="Q34" s="26">
        <v>0.36363637447357178</v>
      </c>
      <c r="R34" s="26">
        <v>0.58823531866073608</v>
      </c>
      <c r="S34" s="1" t="s">
        <v>121</v>
      </c>
    </row>
    <row r="35" spans="1:19" x14ac:dyDescent="0.15">
      <c r="A35" s="1" t="s">
        <v>91</v>
      </c>
      <c r="B35" s="22">
        <v>7.0527734756469727</v>
      </c>
      <c r="C35" s="26">
        <v>0.39130434393882751</v>
      </c>
      <c r="D35" s="26">
        <v>0.41111111640930176</v>
      </c>
      <c r="E35" s="26">
        <v>0.64044946432113647</v>
      </c>
      <c r="F35" s="26">
        <v>0.84269660711288452</v>
      </c>
      <c r="G35" s="26">
        <v>0.12903225421905518</v>
      </c>
      <c r="H35" s="26">
        <v>0.10526315867900848</v>
      </c>
      <c r="I35" s="26">
        <v>0.15384615957736969</v>
      </c>
      <c r="J35" s="26">
        <v>0.39024388790130615</v>
      </c>
      <c r="K35" s="26">
        <v>0.3333333432674408</v>
      </c>
      <c r="L35" s="26">
        <v>0.23529411852359772</v>
      </c>
      <c r="M35" s="26">
        <v>0.35897436738014221</v>
      </c>
      <c r="N35" s="26">
        <v>0.190476194024086</v>
      </c>
      <c r="O35" s="26">
        <v>1.0989011265337467E-2</v>
      </c>
      <c r="P35" s="26">
        <v>0.27272728085517883</v>
      </c>
      <c r="Q35" s="26">
        <v>0.32222223281860352</v>
      </c>
      <c r="R35" s="26">
        <v>0.62121212482452393</v>
      </c>
      <c r="S35" s="1" t="s">
        <v>126</v>
      </c>
    </row>
    <row r="36" spans="1:19" x14ac:dyDescent="0.15">
      <c r="A36" s="1" t="s">
        <v>92</v>
      </c>
      <c r="B36" s="22">
        <v>7.2401175498962402</v>
      </c>
      <c r="C36" s="26">
        <v>0.33050847053527832</v>
      </c>
      <c r="D36" s="26">
        <v>0.4392523467540741</v>
      </c>
      <c r="E36" s="26">
        <v>0.54782611131668091</v>
      </c>
      <c r="F36" s="26">
        <v>0.86086958646774292</v>
      </c>
      <c r="G36" s="26">
        <v>0.19491524994373322</v>
      </c>
      <c r="H36" s="26">
        <v>4.5454546809196472E-2</v>
      </c>
      <c r="I36" s="26">
        <v>0.15151515603065491</v>
      </c>
      <c r="J36" s="26">
        <v>0.24615384638309479</v>
      </c>
      <c r="K36" s="26">
        <v>0.46153846383094788</v>
      </c>
      <c r="L36" s="26">
        <v>0.16981132328510284</v>
      </c>
      <c r="M36" s="26">
        <v>0.26595744490623474</v>
      </c>
      <c r="N36" s="26">
        <v>0.21818181872367859</v>
      </c>
      <c r="O36" s="26">
        <v>4.3478261679410934E-2</v>
      </c>
      <c r="P36" s="26">
        <v>0.38461539149284363</v>
      </c>
      <c r="Q36" s="26">
        <v>0.28301885724067688</v>
      </c>
      <c r="R36" s="26">
        <v>0.375</v>
      </c>
      <c r="S36" s="1" t="s">
        <v>123</v>
      </c>
    </row>
    <row r="37" spans="1:19" x14ac:dyDescent="0.15">
      <c r="A37" s="1" t="s">
        <v>93</v>
      </c>
      <c r="B37" s="22">
        <v>6.5215902328491211</v>
      </c>
      <c r="C37" s="26">
        <v>0.36764705181121826</v>
      </c>
      <c r="D37" s="26">
        <v>0.38983049988746643</v>
      </c>
      <c r="E37" s="26">
        <v>0.69924813508987427</v>
      </c>
      <c r="F37" s="26">
        <v>0.75187969207763672</v>
      </c>
      <c r="G37" s="26">
        <v>0.20270270109176636</v>
      </c>
      <c r="H37" s="26">
        <v>0</v>
      </c>
      <c r="I37" s="26">
        <v>0.23529411852359772</v>
      </c>
      <c r="J37" s="26">
        <v>0.13483145833015442</v>
      </c>
      <c r="K37" s="26">
        <v>0.54545456171035767</v>
      </c>
      <c r="L37" s="26">
        <v>0.1428571492433548</v>
      </c>
      <c r="M37" s="26">
        <v>0.41221374273300171</v>
      </c>
      <c r="N37" s="26">
        <v>0.17045454680919647</v>
      </c>
      <c r="O37" s="26">
        <v>7.2992700152099133E-3</v>
      </c>
      <c r="P37" s="26">
        <v>0.60000002384185791</v>
      </c>
      <c r="Q37" s="26">
        <v>0.3404255211353302</v>
      </c>
      <c r="R37" s="26">
        <v>0.68656718730926514</v>
      </c>
      <c r="S37" s="1" t="s">
        <v>126</v>
      </c>
    </row>
    <row r="38" spans="1:19" x14ac:dyDescent="0.15">
      <c r="A38" s="1" t="s">
        <v>94</v>
      </c>
      <c r="B38" s="22">
        <v>7.3503847122192383</v>
      </c>
      <c r="C38" s="26">
        <v>0.26760563254356384</v>
      </c>
      <c r="D38" s="26">
        <v>0.375</v>
      </c>
      <c r="E38" s="26">
        <v>0.47794118523597717</v>
      </c>
      <c r="F38" s="26">
        <v>0.82014387845993042</v>
      </c>
      <c r="G38" s="26">
        <v>0.1812080591917038</v>
      </c>
      <c r="H38" s="26">
        <v>2.380952425301075E-2</v>
      </c>
      <c r="I38" s="26">
        <v>0.22580644488334656</v>
      </c>
      <c r="J38" s="26">
        <v>0.19780220091342926</v>
      </c>
      <c r="K38" s="26">
        <v>0.3571428656578064</v>
      </c>
      <c r="L38" s="26">
        <v>0.20689655840396881</v>
      </c>
      <c r="M38" s="26">
        <v>0.25619834661483765</v>
      </c>
      <c r="N38" s="26">
        <v>0.1388888955116272</v>
      </c>
      <c r="O38" s="26">
        <v>3.6764707416296005E-2</v>
      </c>
      <c r="P38" s="26">
        <v>0.375</v>
      </c>
      <c r="Q38" s="26">
        <v>0.14529915153980255</v>
      </c>
      <c r="R38" s="26">
        <v>0.42666667699813843</v>
      </c>
      <c r="S38" s="1" t="s">
        <v>123</v>
      </c>
    </row>
    <row r="39" spans="1:19" x14ac:dyDescent="0.15">
      <c r="A39" s="1" t="s">
        <v>95</v>
      </c>
      <c r="B39" s="22">
        <v>7.1210556030273438</v>
      </c>
      <c r="C39" s="26">
        <v>0.30841121077537537</v>
      </c>
      <c r="D39" s="26">
        <v>0.33000001311302185</v>
      </c>
      <c r="E39" s="26">
        <v>0.73584908246994019</v>
      </c>
      <c r="F39" s="26">
        <v>0.87735849618911743</v>
      </c>
      <c r="G39" s="26">
        <v>0.1339285671710968</v>
      </c>
      <c r="H39" s="26">
        <v>2.6315789669752121E-2</v>
      </c>
      <c r="I39" s="26">
        <v>0.35294118523597717</v>
      </c>
      <c r="J39" s="26">
        <v>0.18571428954601288</v>
      </c>
      <c r="K39" s="26">
        <v>0.4166666567325592</v>
      </c>
      <c r="L39" s="26">
        <v>0.13793103396892548</v>
      </c>
      <c r="M39" s="26">
        <v>0.21052631735801697</v>
      </c>
      <c r="N39" s="26">
        <v>7.1428574621677399E-2</v>
      </c>
      <c r="O39" s="26">
        <v>5.714285746216774E-2</v>
      </c>
      <c r="P39" s="26">
        <v>0.36363637447357178</v>
      </c>
      <c r="Q39" s="26">
        <v>9.4736844301223755E-2</v>
      </c>
      <c r="R39" s="26">
        <v>0.39534884691238403</v>
      </c>
      <c r="S39" s="1" t="s">
        <v>123</v>
      </c>
    </row>
    <row r="40" spans="1:19" x14ac:dyDescent="0.15">
      <c r="A40" s="1" t="s">
        <v>96</v>
      </c>
      <c r="B40" s="22">
        <v>7.7378425598144531</v>
      </c>
      <c r="C40" s="26">
        <v>0.1666666716337204</v>
      </c>
      <c r="D40" s="26">
        <v>0.3333333432674408</v>
      </c>
      <c r="E40" s="26">
        <v>0.72500002384185791</v>
      </c>
      <c r="F40" s="26">
        <v>0.93333333730697632</v>
      </c>
      <c r="G40" s="26">
        <v>0.10606060922145844</v>
      </c>
      <c r="H40" s="26">
        <v>7.5471699237823486E-2</v>
      </c>
      <c r="I40" s="26">
        <v>0.1428571492433548</v>
      </c>
      <c r="J40" s="26">
        <v>0.19191919267177582</v>
      </c>
      <c r="K40" s="26">
        <v>0.2142857164144516</v>
      </c>
      <c r="L40" s="26">
        <v>0.12790697813034058</v>
      </c>
      <c r="M40" s="26">
        <v>0.2053571492433548</v>
      </c>
      <c r="N40" s="26">
        <v>9.5238097012042999E-2</v>
      </c>
      <c r="O40" s="26">
        <v>8.5470089688897133E-3</v>
      </c>
      <c r="P40" s="26">
        <v>0.2142857164144516</v>
      </c>
      <c r="Q40" s="26">
        <v>0.19298245012760162</v>
      </c>
      <c r="R40" s="26">
        <v>0.5</v>
      </c>
      <c r="S40" s="1" t="s">
        <v>121</v>
      </c>
    </row>
    <row r="41" spans="1:19" x14ac:dyDescent="0.15">
      <c r="A41" s="1" t="s">
        <v>97</v>
      </c>
      <c r="B41" s="22">
        <v>6.956937313079834</v>
      </c>
      <c r="C41" s="26">
        <v>0.3333333432674408</v>
      </c>
      <c r="D41" s="26">
        <v>0.44117647409439087</v>
      </c>
      <c r="E41" s="26">
        <v>0.75652176141738892</v>
      </c>
      <c r="F41" s="26">
        <v>0.92436975240707397</v>
      </c>
      <c r="G41" s="26">
        <v>0.22900763154029846</v>
      </c>
      <c r="H41" s="26">
        <v>5.714285746216774E-2</v>
      </c>
      <c r="I41" s="26">
        <v>0.25</v>
      </c>
      <c r="J41" s="26">
        <v>0.1547619104385376</v>
      </c>
      <c r="K41" s="26">
        <v>0.4444444477558136</v>
      </c>
      <c r="L41" s="26">
        <v>0.14102564752101898</v>
      </c>
      <c r="M41" s="26">
        <v>0.31896552443504333</v>
      </c>
      <c r="N41" s="26">
        <v>5.6338027119636536E-2</v>
      </c>
      <c r="O41" s="26">
        <v>9.4339624047279358E-3</v>
      </c>
      <c r="P41" s="26">
        <v>0.40000000596046448</v>
      </c>
      <c r="Q41" s="26">
        <v>0.43999999761581421</v>
      </c>
      <c r="R41" s="26">
        <v>0.67441862821578979</v>
      </c>
      <c r="S41" s="1" t="s">
        <v>124</v>
      </c>
    </row>
    <row r="42" spans="1:19" x14ac:dyDescent="0.15">
      <c r="A42" s="1" t="s">
        <v>98</v>
      </c>
      <c r="B42" s="22">
        <v>6.4289360046386719</v>
      </c>
      <c r="C42" s="26">
        <v>0.40000000596046448</v>
      </c>
      <c r="D42" s="26">
        <v>0.48226949572563171</v>
      </c>
      <c r="E42" s="26">
        <v>0.63087248802185059</v>
      </c>
      <c r="F42" s="26">
        <v>0.78082191944122314</v>
      </c>
      <c r="G42" s="26">
        <v>0.26436781883239746</v>
      </c>
      <c r="H42" s="26">
        <v>0.20000000298023224</v>
      </c>
      <c r="I42" s="26">
        <v>0.13953489065170288</v>
      </c>
      <c r="J42" s="26">
        <v>0.29752066731452942</v>
      </c>
      <c r="K42" s="26">
        <v>0.29411765933036804</v>
      </c>
      <c r="L42" s="26">
        <v>0.14606741070747375</v>
      </c>
      <c r="M42" s="26">
        <v>0.31818181276321411</v>
      </c>
      <c r="N42" s="26">
        <v>0.21518987417221069</v>
      </c>
      <c r="O42" s="26">
        <v>6.5359480679035187E-2</v>
      </c>
      <c r="P42" s="26">
        <v>0.40740740299224854</v>
      </c>
      <c r="Q42" s="26">
        <v>0.38686132431030273</v>
      </c>
      <c r="R42" s="26">
        <v>0.59793812036514282</v>
      </c>
      <c r="S42" s="1" t="s">
        <v>125</v>
      </c>
    </row>
    <row r="43" spans="1:19" x14ac:dyDescent="0.15">
      <c r="A43" s="1" t="s">
        <v>99</v>
      </c>
      <c r="B43" s="22">
        <v>7.275202751159668</v>
      </c>
      <c r="C43" s="26">
        <v>0.27049180865287781</v>
      </c>
      <c r="D43" s="26">
        <v>0.39655172824859619</v>
      </c>
      <c r="E43" s="26">
        <v>0.7279999852180481</v>
      </c>
      <c r="F43" s="26">
        <v>0.89230769872665405</v>
      </c>
      <c r="G43" s="26">
        <v>0.15555556118488312</v>
      </c>
      <c r="H43" s="26">
        <v>0.12280701845884323</v>
      </c>
      <c r="I43" s="26">
        <v>0.1666666716337204</v>
      </c>
      <c r="J43" s="26">
        <v>0.12345679104328156</v>
      </c>
      <c r="K43" s="26">
        <v>0.3333333432674408</v>
      </c>
      <c r="L43" s="26">
        <v>8.9552238583564758E-2</v>
      </c>
      <c r="M43" s="26">
        <v>0.18518517911434174</v>
      </c>
      <c r="N43" s="26">
        <v>7.6923079788684845E-2</v>
      </c>
      <c r="O43" s="26">
        <v>3.4188035875558853E-2</v>
      </c>
      <c r="P43" s="26">
        <v>0.30769231915473938</v>
      </c>
      <c r="Q43" s="26">
        <v>0.24731183052062988</v>
      </c>
      <c r="R43" s="26">
        <v>0.515625</v>
      </c>
      <c r="S43" s="1" t="s">
        <v>124</v>
      </c>
    </row>
    <row r="44" spans="1:19" x14ac:dyDescent="0.15">
      <c r="A44" s="1" t="s">
        <v>100</v>
      </c>
      <c r="B44" s="22">
        <v>7.0616264343261719</v>
      </c>
      <c r="C44" s="26">
        <v>0.43965518474578857</v>
      </c>
      <c r="D44" s="26">
        <v>0.39080458879470825</v>
      </c>
      <c r="E44" s="26">
        <v>0.57723575830459595</v>
      </c>
      <c r="F44" s="26">
        <v>0.85344827175140381</v>
      </c>
      <c r="G44" s="26">
        <v>6.4000003039836884E-2</v>
      </c>
      <c r="H44" s="26">
        <v>5.55555559694767E-2</v>
      </c>
      <c r="I44" s="26">
        <v>0</v>
      </c>
      <c r="J44" s="26">
        <v>0.15384615957736969</v>
      </c>
      <c r="K44" s="26">
        <v>0.84210526943206787</v>
      </c>
      <c r="L44" s="26">
        <v>0.11940298229455948</v>
      </c>
      <c r="M44" s="26">
        <v>0.29411765933036804</v>
      </c>
      <c r="N44" s="26">
        <v>9.5238097012042999E-2</v>
      </c>
      <c r="O44" s="26">
        <v>5.0505049526691437E-2</v>
      </c>
      <c r="P44" s="26">
        <v>0.31818181276321411</v>
      </c>
      <c r="Q44" s="26">
        <v>0.41249999403953552</v>
      </c>
      <c r="R44" s="26">
        <v>0.46938776969909668</v>
      </c>
      <c r="S44" s="1" t="s">
        <v>125</v>
      </c>
    </row>
    <row r="45" spans="1:19" x14ac:dyDescent="0.15">
      <c r="A45" s="1" t="s">
        <v>101</v>
      </c>
      <c r="B45" s="22">
        <v>7.0548524856567383</v>
      </c>
      <c r="C45" s="26">
        <v>0.28260868787765503</v>
      </c>
      <c r="D45" s="26">
        <v>0.3671875</v>
      </c>
      <c r="E45" s="26">
        <v>0.63565891981124878</v>
      </c>
      <c r="F45" s="26">
        <v>0.83076924085617065</v>
      </c>
      <c r="G45" s="26">
        <v>0.12056737393140793</v>
      </c>
      <c r="H45" s="26">
        <v>0.13333334028720856</v>
      </c>
      <c r="I45" s="26">
        <v>0.10000000149011612</v>
      </c>
      <c r="J45" s="26">
        <v>0.2222222238779068</v>
      </c>
      <c r="K45" s="26">
        <v>0.25</v>
      </c>
      <c r="L45" s="26">
        <v>0.12903225421905518</v>
      </c>
      <c r="M45" s="26">
        <v>0.22413793206214905</v>
      </c>
      <c r="N45" s="26">
        <v>0.11290322244167328</v>
      </c>
      <c r="O45" s="26">
        <v>7.4074072763323784E-3</v>
      </c>
      <c r="P45" s="26">
        <v>0.64285707473754883</v>
      </c>
      <c r="Q45" s="26">
        <v>0.1679999977350235</v>
      </c>
      <c r="R45" s="26">
        <v>0.58620691299438477</v>
      </c>
      <c r="S45" s="1" t="s">
        <v>123</v>
      </c>
    </row>
    <row r="46" spans="1:19" x14ac:dyDescent="0.15">
      <c r="A46" s="1" t="s">
        <v>102</v>
      </c>
      <c r="B46" s="22">
        <v>6.7978239059448242</v>
      </c>
      <c r="C46" s="26">
        <v>0.35164836049079895</v>
      </c>
      <c r="D46" s="26">
        <v>0.48750001192092896</v>
      </c>
      <c r="E46" s="26">
        <v>0.68235296010971069</v>
      </c>
      <c r="F46" s="26">
        <v>0.82352942228317261</v>
      </c>
      <c r="G46" s="26">
        <v>0.19565217196941376</v>
      </c>
      <c r="H46" s="26">
        <v>0.18181818723678589</v>
      </c>
      <c r="I46" s="26">
        <v>5.000000074505806E-2</v>
      </c>
      <c r="J46" s="26">
        <v>0.1666666716337204</v>
      </c>
      <c r="K46" s="26">
        <v>0.30769231915473938</v>
      </c>
      <c r="L46" s="26">
        <v>0.15555556118488312</v>
      </c>
      <c r="M46" s="26">
        <v>0.23999999463558197</v>
      </c>
      <c r="N46" s="26">
        <v>0.26190477609634399</v>
      </c>
      <c r="O46" s="26">
        <v>4.5454546809196472E-2</v>
      </c>
      <c r="P46" s="26">
        <v>0.40000000596046448</v>
      </c>
      <c r="Q46" s="26">
        <v>0.23943662643432617</v>
      </c>
      <c r="R46" s="26">
        <v>0.64516127109527588</v>
      </c>
      <c r="S46" s="1" t="s">
        <v>125</v>
      </c>
    </row>
    <row r="47" spans="1:19" x14ac:dyDescent="0.15">
      <c r="A47" s="1" t="s">
        <v>103</v>
      </c>
      <c r="B47" s="22">
        <v>6.8619766235351562</v>
      </c>
      <c r="C47" s="26">
        <v>0.34234234690666199</v>
      </c>
      <c r="D47" s="26">
        <v>0.6111111044883728</v>
      </c>
      <c r="E47" s="26">
        <v>0.60194176435470581</v>
      </c>
      <c r="F47" s="26">
        <v>0.78431373834609985</v>
      </c>
      <c r="G47" s="26">
        <v>0.20869565010070801</v>
      </c>
      <c r="H47" s="26">
        <v>9.3023255467414856E-2</v>
      </c>
      <c r="I47" s="26">
        <v>9.5238097012042999E-2</v>
      </c>
      <c r="J47" s="26">
        <v>0.26470589637756348</v>
      </c>
      <c r="K47" s="26">
        <v>0.3571428656578064</v>
      </c>
      <c r="L47" s="26">
        <v>0.26984128355979919</v>
      </c>
      <c r="M47" s="26">
        <v>0.30526316165924072</v>
      </c>
      <c r="N47" s="26">
        <v>0.25</v>
      </c>
      <c r="O47" s="26">
        <v>7.3394492268562317E-2</v>
      </c>
      <c r="P47" s="26">
        <v>0.30769231915473938</v>
      </c>
      <c r="Q47" s="26">
        <v>0.3218390941619873</v>
      </c>
      <c r="R47" s="26">
        <v>0.50943398475646973</v>
      </c>
      <c r="S47" s="1" t="s">
        <v>125</v>
      </c>
    </row>
    <row r="48" spans="1:19" x14ac:dyDescent="0.15">
      <c r="A48" s="1" t="s">
        <v>104</v>
      </c>
      <c r="B48" s="22">
        <v>7.5970382690429688</v>
      </c>
      <c r="C48" s="26">
        <v>0.31060606241226196</v>
      </c>
      <c r="D48" s="26">
        <v>0.51327431201934814</v>
      </c>
      <c r="E48" s="26">
        <v>0.65853661298751831</v>
      </c>
      <c r="F48" s="26">
        <v>0.89430892467498779</v>
      </c>
      <c r="G48" s="26">
        <v>0.13768115639686584</v>
      </c>
      <c r="H48" s="26">
        <v>9.5238097012042999E-2</v>
      </c>
      <c r="I48" s="26">
        <v>0.23999999463558197</v>
      </c>
      <c r="J48" s="26">
        <v>0.16483516991138458</v>
      </c>
      <c r="K48" s="26">
        <v>0.26666668057441711</v>
      </c>
      <c r="L48" s="26">
        <v>8.5714288055896759E-2</v>
      </c>
      <c r="M48" s="26">
        <v>0.20512820780277252</v>
      </c>
      <c r="N48" s="26">
        <v>0.10810811072587967</v>
      </c>
      <c r="O48" s="26">
        <v>1.587301678955555E-2</v>
      </c>
      <c r="P48" s="26">
        <v>0.4285714328289032</v>
      </c>
      <c r="Q48" s="26">
        <v>0.22580644488334656</v>
      </c>
      <c r="R48" s="26">
        <v>0.35593220591545105</v>
      </c>
      <c r="S48" s="1" t="s">
        <v>125</v>
      </c>
    </row>
    <row r="49" spans="1:19" x14ac:dyDescent="0.15">
      <c r="A49" s="1" t="s">
        <v>105</v>
      </c>
      <c r="B49" s="22">
        <v>7.335413932800293</v>
      </c>
      <c r="C49" s="26">
        <v>0.37000000476837158</v>
      </c>
      <c r="D49" s="26">
        <v>0.51219511032104492</v>
      </c>
      <c r="E49" s="26">
        <v>0.73913043737411499</v>
      </c>
      <c r="F49" s="26">
        <v>0.87096774578094482</v>
      </c>
      <c r="G49" s="26">
        <v>0.15238095819950104</v>
      </c>
      <c r="H49" s="26">
        <v>6.4516127109527588E-2</v>
      </c>
      <c r="I49" s="26">
        <v>7.6923079788684845E-2</v>
      </c>
      <c r="J49" s="26">
        <v>0.20000000298023224</v>
      </c>
      <c r="K49" s="26">
        <v>0.625</v>
      </c>
      <c r="L49" s="26">
        <v>0.11267605423927307</v>
      </c>
      <c r="M49" s="26">
        <v>0.33673468232154846</v>
      </c>
      <c r="N49" s="26">
        <v>7.6923079788684845E-2</v>
      </c>
      <c r="O49" s="26">
        <v>1.0416666977107525E-2</v>
      </c>
      <c r="P49" s="26">
        <v>0.25</v>
      </c>
      <c r="Q49" s="26">
        <v>0.2054794579744339</v>
      </c>
      <c r="R49" s="26">
        <v>0.56000000238418579</v>
      </c>
      <c r="S49" s="1" t="s">
        <v>125</v>
      </c>
    </row>
    <row r="50" spans="1:19" x14ac:dyDescent="0.15">
      <c r="A50" s="1" t="s">
        <v>106</v>
      </c>
      <c r="B50" s="22">
        <v>7.7188310623168945</v>
      </c>
      <c r="C50" s="26">
        <v>0.19298245012760162</v>
      </c>
      <c r="D50" s="26">
        <v>0.44848483800888062</v>
      </c>
      <c r="E50" s="26">
        <v>0.71176469326019287</v>
      </c>
      <c r="F50" s="26">
        <v>0.91124260425567627</v>
      </c>
      <c r="G50" s="26">
        <v>7.4285715818405151E-2</v>
      </c>
      <c r="H50" s="26">
        <v>0.10909090936183929</v>
      </c>
      <c r="I50" s="26">
        <v>0</v>
      </c>
      <c r="J50" s="26">
        <v>0.21487602591514587</v>
      </c>
      <c r="K50" s="26">
        <v>0.31578946113586426</v>
      </c>
      <c r="L50" s="26">
        <v>0.1145833358168602</v>
      </c>
      <c r="M50" s="26">
        <v>0.17142857611179352</v>
      </c>
      <c r="N50" s="26">
        <v>0.12631578743457794</v>
      </c>
      <c r="O50" s="26">
        <v>2.3529412224888802E-2</v>
      </c>
      <c r="P50" s="26">
        <v>0.25</v>
      </c>
      <c r="Q50" s="26">
        <v>0.15060241520404816</v>
      </c>
      <c r="R50" s="26">
        <v>0.48275861144065857</v>
      </c>
      <c r="S50" s="1" t="s">
        <v>124</v>
      </c>
    </row>
    <row r="51" spans="1:19" x14ac:dyDescent="0.15">
      <c r="A51" s="1" t="s">
        <v>107</v>
      </c>
      <c r="B51" s="22">
        <v>6.568540096282959</v>
      </c>
      <c r="C51" s="26">
        <v>0.46153846383094788</v>
      </c>
      <c r="D51" s="26">
        <v>0.23595505952835083</v>
      </c>
      <c r="E51" s="26">
        <v>0.64705884456634521</v>
      </c>
      <c r="F51" s="26">
        <v>0.83132529258728027</v>
      </c>
      <c r="G51" s="26">
        <v>0.20000000298023224</v>
      </c>
      <c r="H51" s="26">
        <v>0.18918919563293457</v>
      </c>
      <c r="I51" s="26">
        <v>0.28571429848670959</v>
      </c>
      <c r="J51" s="26">
        <v>0.17741934955120087</v>
      </c>
      <c r="K51" s="26">
        <v>0.4444444477558136</v>
      </c>
      <c r="L51" s="26">
        <v>9.4339624047279358E-2</v>
      </c>
      <c r="M51" s="26">
        <v>0.24705882370471954</v>
      </c>
      <c r="N51" s="26">
        <v>6.1224490404129028E-2</v>
      </c>
      <c r="O51" s="26">
        <v>4.444444552063942E-2</v>
      </c>
      <c r="P51" s="26">
        <v>0.4285714328289032</v>
      </c>
      <c r="Q51" s="26">
        <v>0.30487805604934692</v>
      </c>
      <c r="R51" s="26">
        <v>0.53571426868438721</v>
      </c>
      <c r="S51" s="1" t="s">
        <v>125</v>
      </c>
    </row>
    <row r="52" spans="1:19" x14ac:dyDescent="0.15">
      <c r="A52" s="1" t="s">
        <v>108</v>
      </c>
      <c r="B52" s="22">
        <v>7.1137008666992188</v>
      </c>
      <c r="C52" s="26">
        <v>0.28571429848670959</v>
      </c>
      <c r="D52" s="26">
        <v>0.3571428656578064</v>
      </c>
      <c r="E52" s="26">
        <v>0.56666666269302368</v>
      </c>
      <c r="F52" s="26">
        <v>0.8586956262588501</v>
      </c>
      <c r="G52" s="26">
        <v>0.1458333283662796</v>
      </c>
      <c r="H52" s="26">
        <v>8.8235296308994293E-2</v>
      </c>
      <c r="I52" s="26">
        <v>0.1875</v>
      </c>
      <c r="J52" s="26">
        <v>0.19117647409439087</v>
      </c>
      <c r="K52" s="26">
        <v>0.1111111119389534</v>
      </c>
      <c r="L52" s="26">
        <v>0.11999999731779099</v>
      </c>
      <c r="M52" s="26">
        <v>0.17142857611179352</v>
      </c>
      <c r="N52" s="26">
        <v>0.17499999701976776</v>
      </c>
      <c r="O52" s="26">
        <v>3.3707864582538605E-2</v>
      </c>
      <c r="P52" s="26">
        <v>0.38461539149284363</v>
      </c>
      <c r="Q52" s="26">
        <v>0.29310345649719238</v>
      </c>
      <c r="R52" s="26">
        <v>0.62857145071029663</v>
      </c>
      <c r="S52" s="1" t="s">
        <v>121</v>
      </c>
    </row>
    <row r="53" spans="1:19" x14ac:dyDescent="0.15">
      <c r="A53" s="1" t="s">
        <v>109</v>
      </c>
      <c r="B53" s="22">
        <v>6.71746826171875</v>
      </c>
      <c r="C53" s="26">
        <v>0.3214285671710968</v>
      </c>
      <c r="D53" s="26">
        <v>0.4554455578327179</v>
      </c>
      <c r="E53" s="26">
        <v>0.72413790225982666</v>
      </c>
      <c r="F53" s="26">
        <v>0.87931036949157715</v>
      </c>
      <c r="G53" s="26">
        <v>0.15833333134651184</v>
      </c>
      <c r="H53" s="26">
        <v>0.26470589637756348</v>
      </c>
      <c r="I53" s="26">
        <v>0.1666666716337204</v>
      </c>
      <c r="J53" s="26">
        <v>0.21917808055877686</v>
      </c>
      <c r="K53" s="26">
        <v>0.4166666567325592</v>
      </c>
      <c r="L53" s="26">
        <v>0.1525423675775528</v>
      </c>
      <c r="M53" s="26">
        <v>0.20202019810676575</v>
      </c>
      <c r="N53" s="26">
        <v>0.19298245012760162</v>
      </c>
      <c r="O53" s="26">
        <v>3.6036036908626556E-2</v>
      </c>
      <c r="P53" s="26">
        <v>0.61538463830947876</v>
      </c>
      <c r="Q53" s="26">
        <v>0.24752475321292877</v>
      </c>
      <c r="R53" s="26">
        <v>0.60784316062927246</v>
      </c>
      <c r="S53" s="1" t="s">
        <v>123</v>
      </c>
    </row>
    <row r="54" spans="1:19" x14ac:dyDescent="0.15">
      <c r="A54" s="1" t="s">
        <v>110</v>
      </c>
      <c r="B54" s="22">
        <v>7.3642539978027344</v>
      </c>
      <c r="C54" s="26">
        <v>0.2800000011920929</v>
      </c>
      <c r="D54" s="26">
        <v>0.2946428656578064</v>
      </c>
      <c r="E54" s="26">
        <v>0.66666668653488159</v>
      </c>
      <c r="F54" s="26">
        <v>0.88235294818878174</v>
      </c>
      <c r="G54" s="26">
        <v>0.12307692319154739</v>
      </c>
      <c r="H54" s="26">
        <v>3.0303031206130981E-2</v>
      </c>
      <c r="I54" s="26">
        <v>0.11764705926179886</v>
      </c>
      <c r="J54" s="26">
        <v>0.20000000298023224</v>
      </c>
      <c r="K54" s="26">
        <v>0.1428571492433548</v>
      </c>
      <c r="L54" s="26">
        <v>0.11666666716337204</v>
      </c>
      <c r="M54" s="26">
        <v>0.17000000178813934</v>
      </c>
      <c r="N54" s="26">
        <v>0.1071428582072258</v>
      </c>
      <c r="O54" s="26">
        <v>3.3898305147886276E-2</v>
      </c>
      <c r="P54" s="26">
        <v>0.1428571492433548</v>
      </c>
      <c r="Q54" s="26">
        <v>0.18095238506793976</v>
      </c>
      <c r="R54" s="26">
        <v>0.61764705181121826</v>
      </c>
      <c r="S54" s="1" t="s">
        <v>125</v>
      </c>
    </row>
    <row r="55" spans="1:19" x14ac:dyDescent="0.15">
      <c r="A55" s="1" t="s">
        <v>111</v>
      </c>
      <c r="B55" s="22">
        <v>6.6940326690673828</v>
      </c>
      <c r="C55" s="26">
        <v>0.3888888955116272</v>
      </c>
      <c r="D55" s="26">
        <v>0.43037974834442139</v>
      </c>
      <c r="E55" s="26">
        <v>0.77380955219268799</v>
      </c>
      <c r="F55" s="26">
        <v>0.90361446142196655</v>
      </c>
      <c r="G55" s="26">
        <v>0.24742268025875092</v>
      </c>
      <c r="H55" s="26">
        <v>0</v>
      </c>
      <c r="I55" s="26">
        <v>0.375</v>
      </c>
      <c r="J55" s="26">
        <v>0.1525423675775528</v>
      </c>
      <c r="K55" s="26">
        <v>0.1428571492433548</v>
      </c>
      <c r="L55" s="26">
        <v>4.0816325694322586E-2</v>
      </c>
      <c r="M55" s="26">
        <v>0.28048780560493469</v>
      </c>
      <c r="N55" s="26">
        <v>8.6956523358821869E-2</v>
      </c>
      <c r="O55" s="26">
        <v>3.3707864582538605E-2</v>
      </c>
      <c r="P55" s="26">
        <v>0.3333333432674408</v>
      </c>
      <c r="Q55" s="26">
        <v>0.3928571343421936</v>
      </c>
      <c r="R55" s="26">
        <v>0.78787881135940552</v>
      </c>
      <c r="S55" s="1" t="s">
        <v>122</v>
      </c>
    </row>
    <row r="56" spans="1:19" x14ac:dyDescent="0.15">
      <c r="A56" s="1" t="s">
        <v>112</v>
      </c>
      <c r="B56" s="22">
        <v>7.407806396484375</v>
      </c>
      <c r="C56" s="26">
        <v>0.42446044087409973</v>
      </c>
      <c r="D56" s="26">
        <v>0.47328245639801025</v>
      </c>
      <c r="E56" s="26">
        <v>0.6716417670249939</v>
      </c>
      <c r="F56" s="26">
        <v>0.92366409301757812</v>
      </c>
      <c r="G56" s="26">
        <v>0.16083915531635284</v>
      </c>
      <c r="H56" s="26">
        <v>0</v>
      </c>
      <c r="I56" s="26">
        <v>0.1666666716337204</v>
      </c>
      <c r="J56" s="26">
        <v>0.15853658318519592</v>
      </c>
      <c r="K56" s="26">
        <v>0.10000000149011612</v>
      </c>
      <c r="L56" s="26">
        <v>0.11538461595773697</v>
      </c>
      <c r="M56" s="26">
        <v>0.43999999761581421</v>
      </c>
      <c r="N56" s="26">
        <v>8.6956523358821869E-2</v>
      </c>
      <c r="O56" s="26">
        <v>0</v>
      </c>
      <c r="P56" s="26">
        <v>0.4444444477558136</v>
      </c>
      <c r="Q56" s="26">
        <v>0.3461538553237915</v>
      </c>
      <c r="R56" s="26">
        <v>0.4791666567325592</v>
      </c>
      <c r="S56" s="1" t="s">
        <v>124</v>
      </c>
    </row>
    <row r="57" spans="1:19" x14ac:dyDescent="0.15">
      <c r="A57" s="1" t="s">
        <v>113</v>
      </c>
      <c r="B57" s="22">
        <v>7.6975507736206055</v>
      </c>
      <c r="C57" s="26">
        <v>0.34722220897674561</v>
      </c>
      <c r="D57" s="26">
        <v>0.34883719682693481</v>
      </c>
      <c r="E57" s="26">
        <v>0.78195488452911377</v>
      </c>
      <c r="F57" s="26">
        <v>0.91240876913070679</v>
      </c>
      <c r="G57" s="26">
        <v>0.10738255083560944</v>
      </c>
      <c r="H57" s="26">
        <v>0.1944444477558136</v>
      </c>
      <c r="I57" s="26">
        <v>0.10000000149011612</v>
      </c>
      <c r="J57" s="26">
        <v>0.15238095819950104</v>
      </c>
      <c r="K57" s="26">
        <v>0.4444444477558136</v>
      </c>
      <c r="L57" s="26">
        <v>5.2083332091569901E-2</v>
      </c>
      <c r="M57" s="26">
        <v>0.3214285671710968</v>
      </c>
      <c r="N57" s="26">
        <v>2.1052632480859756E-2</v>
      </c>
      <c r="O57" s="26">
        <v>7.1942447684705257E-3</v>
      </c>
      <c r="P57" s="26">
        <v>0.23684211075305939</v>
      </c>
      <c r="Q57" s="26">
        <v>0.25287356972694397</v>
      </c>
      <c r="R57" s="26">
        <v>0.24193547666072845</v>
      </c>
      <c r="S57" s="1" t="s">
        <v>123</v>
      </c>
    </row>
    <row r="58" spans="1:19" x14ac:dyDescent="0.15">
      <c r="A58" s="1" t="s">
        <v>114</v>
      </c>
      <c r="B58" s="22">
        <v>6.7398486137390137</v>
      </c>
      <c r="C58" s="26">
        <v>0.45132744312286377</v>
      </c>
      <c r="D58" s="26">
        <v>0.24324324727058411</v>
      </c>
      <c r="E58" s="26">
        <v>0.79844963550567627</v>
      </c>
      <c r="F58" s="26">
        <v>0.90151512622833252</v>
      </c>
      <c r="G58" s="26">
        <v>0.23287671804428101</v>
      </c>
      <c r="H58" s="26">
        <v>6.8965516984462738E-2</v>
      </c>
      <c r="I58" s="26">
        <v>0.20000000298023224</v>
      </c>
      <c r="J58" s="26">
        <v>0.28260868787765503</v>
      </c>
      <c r="K58" s="26">
        <v>0.5</v>
      </c>
      <c r="L58" s="26">
        <v>0.22666667401790619</v>
      </c>
      <c r="M58" s="26">
        <v>0.30708661675453186</v>
      </c>
      <c r="N58" s="26">
        <v>0.1492537260055542</v>
      </c>
      <c r="O58" s="26">
        <v>1.6000000759959221E-2</v>
      </c>
      <c r="P58" s="26">
        <v>0.44999998807907104</v>
      </c>
      <c r="Q58" s="26">
        <v>0.4126984179019928</v>
      </c>
      <c r="R58" s="26">
        <v>0.42307692766189575</v>
      </c>
      <c r="S58" s="1" t="s">
        <v>125</v>
      </c>
    </row>
    <row r="59" spans="1:19" x14ac:dyDescent="0.15">
      <c r="A59" s="1" t="s">
        <v>115</v>
      </c>
      <c r="B59" s="22">
        <v>7.3026041984558105</v>
      </c>
      <c r="C59" s="26">
        <v>0.20454545319080353</v>
      </c>
      <c r="D59" s="26">
        <v>0.40000000596046448</v>
      </c>
      <c r="E59" s="26">
        <v>0.70930230617523193</v>
      </c>
      <c r="F59" s="26">
        <v>0.89534884691238403</v>
      </c>
      <c r="G59" s="26">
        <v>0.11827956885099411</v>
      </c>
      <c r="H59" s="26">
        <v>0.22727273404598236</v>
      </c>
      <c r="I59" s="26">
        <v>5.8823529630899429E-2</v>
      </c>
      <c r="J59" s="26">
        <v>0.19718310236930847</v>
      </c>
      <c r="K59" s="26">
        <v>0.1428571492433548</v>
      </c>
      <c r="L59" s="26">
        <v>0.20000000298023224</v>
      </c>
      <c r="M59" s="26">
        <v>0.19736842811107635</v>
      </c>
      <c r="N59" s="26">
        <v>0.1041666641831398</v>
      </c>
      <c r="O59" s="26">
        <v>0</v>
      </c>
      <c r="P59" s="26">
        <v>0.60000002384185791</v>
      </c>
      <c r="Q59" s="26">
        <v>0.28915661573410034</v>
      </c>
      <c r="R59" s="26">
        <v>0.51851850748062134</v>
      </c>
      <c r="S59" s="1" t="s">
        <v>121</v>
      </c>
    </row>
    <row r="60" spans="1:19" x14ac:dyDescent="0.15">
      <c r="A60" s="1" t="s">
        <v>116</v>
      </c>
      <c r="B60" s="22">
        <v>7.2206392288208008</v>
      </c>
      <c r="C60" s="26">
        <v>0.55072462558746338</v>
      </c>
      <c r="D60" s="26">
        <v>0.61290323734283447</v>
      </c>
      <c r="E60" s="26">
        <v>0.73134326934814453</v>
      </c>
      <c r="F60" s="26">
        <v>0.88405799865722656</v>
      </c>
      <c r="G60" s="26">
        <v>0.17142857611179352</v>
      </c>
      <c r="H60" s="26">
        <v>2.7027027681469917E-2</v>
      </c>
      <c r="I60" s="26">
        <v>0.18181818723678589</v>
      </c>
      <c r="J60" s="26">
        <v>0.1428571492433548</v>
      </c>
      <c r="K60" s="26">
        <v>0</v>
      </c>
      <c r="L60" s="26">
        <v>4.76190485060215E-2</v>
      </c>
      <c r="M60" s="26">
        <v>0.40677964687347412</v>
      </c>
      <c r="N60" s="26">
        <v>0.1627907007932663</v>
      </c>
      <c r="O60" s="26">
        <v>0</v>
      </c>
      <c r="P60" s="26">
        <v>0.38461539149284363</v>
      </c>
      <c r="Q60" s="26">
        <v>0.63414633274078369</v>
      </c>
      <c r="R60" s="26">
        <v>0.4761904776096344</v>
      </c>
      <c r="S60" s="1" t="s">
        <v>121</v>
      </c>
    </row>
    <row r="61" spans="1:19" x14ac:dyDescent="0.15">
      <c r="A61" s="1" t="s">
        <v>117</v>
      </c>
      <c r="B61" s="22">
        <v>6.8978824615478516</v>
      </c>
      <c r="C61" s="26">
        <v>0.38636362552642822</v>
      </c>
      <c r="D61" s="26">
        <v>0.56000000238418579</v>
      </c>
      <c r="E61" s="26">
        <v>0.62650603055953979</v>
      </c>
      <c r="F61" s="26">
        <v>0.80487805604934692</v>
      </c>
      <c r="G61" s="26">
        <v>0.34736841917037964</v>
      </c>
      <c r="H61" s="26">
        <v>0.18421052396297455</v>
      </c>
      <c r="I61" s="26">
        <v>5.2631579339504242E-2</v>
      </c>
      <c r="J61" s="26">
        <v>0.20408163964748383</v>
      </c>
      <c r="K61" s="26">
        <v>0.66666668653488159</v>
      </c>
      <c r="L61" s="26">
        <v>0.1666666716337204</v>
      </c>
      <c r="M61" s="26">
        <v>0.34246575832366943</v>
      </c>
      <c r="N61" s="26">
        <v>0.19512194395065308</v>
      </c>
      <c r="O61" s="26">
        <v>5.7471264153718948E-2</v>
      </c>
      <c r="P61" s="26">
        <v>0.2142857164144516</v>
      </c>
      <c r="Q61" s="26">
        <v>0.24675324559211731</v>
      </c>
      <c r="R61" s="26">
        <v>0.4583333432674408</v>
      </c>
      <c r="S61" s="1" t="s">
        <v>123</v>
      </c>
    </row>
    <row r="62" spans="1:19" x14ac:dyDescent="0.15">
      <c r="A62" s="1" t="s">
        <v>118</v>
      </c>
      <c r="B62" s="22">
        <v>7.2668256759643555</v>
      </c>
      <c r="C62" s="26">
        <v>0.40909090638160706</v>
      </c>
      <c r="D62" s="26">
        <v>0.460317462682724</v>
      </c>
      <c r="E62" s="26">
        <v>0.72307693958282471</v>
      </c>
      <c r="F62" s="26">
        <v>0.81818181276321411</v>
      </c>
      <c r="G62" s="26">
        <v>0.15714286267757416</v>
      </c>
      <c r="H62" s="26">
        <v>0.1666666716337204</v>
      </c>
      <c r="I62" s="26">
        <v>0.2222222238779068</v>
      </c>
      <c r="J62" s="26">
        <v>0.17391304671764374</v>
      </c>
      <c r="K62" s="26">
        <v>0.3333333432674408</v>
      </c>
      <c r="L62" s="26">
        <v>0.10810811072587967</v>
      </c>
      <c r="M62" s="26">
        <v>0.3928571343421936</v>
      </c>
      <c r="N62" s="26">
        <v>0.13513512909412384</v>
      </c>
      <c r="O62" s="26">
        <v>0</v>
      </c>
      <c r="P62" s="26">
        <v>0.23076923191547394</v>
      </c>
      <c r="Q62" s="26">
        <v>0.3571428656578064</v>
      </c>
      <c r="R62" s="26">
        <v>0.4761904776096344</v>
      </c>
      <c r="S62" s="1" t="s">
        <v>121</v>
      </c>
    </row>
    <row r="63" spans="1:19" x14ac:dyDescent="0.15">
      <c r="A63" s="1" t="s">
        <v>119</v>
      </c>
      <c r="B63" s="22">
        <v>7.4733233451843262</v>
      </c>
      <c r="C63" s="26">
        <v>0.18571428954601288</v>
      </c>
      <c r="D63" s="26">
        <v>0.44999998807907104</v>
      </c>
      <c r="E63" s="26">
        <v>0.76335877180099487</v>
      </c>
      <c r="F63" s="26">
        <v>0.86046510934829712</v>
      </c>
      <c r="G63" s="26">
        <v>0.13750000298023224</v>
      </c>
      <c r="H63" s="26">
        <v>7.9999998211860657E-2</v>
      </c>
      <c r="I63" s="26">
        <v>0.25806450843811035</v>
      </c>
      <c r="J63" s="26">
        <v>0.14141413569450378</v>
      </c>
      <c r="K63" s="26">
        <v>0.4285714328289032</v>
      </c>
      <c r="L63" s="26">
        <v>0.16853933036327362</v>
      </c>
      <c r="M63" s="26">
        <v>0.26771652698516846</v>
      </c>
      <c r="N63" s="26">
        <v>9.2105261981487274E-2</v>
      </c>
      <c r="O63" s="26">
        <v>7.9365083947777748E-3</v>
      </c>
      <c r="P63" s="26">
        <v>0.2083333283662796</v>
      </c>
      <c r="Q63" s="26">
        <v>0.20930232107639313</v>
      </c>
      <c r="R63" s="26">
        <v>0.57894736528396606</v>
      </c>
      <c r="S63" s="1" t="s">
        <v>124</v>
      </c>
    </row>
    <row r="64" spans="1:19" x14ac:dyDescent="0.15">
      <c r="A64" s="4" t="s">
        <v>120</v>
      </c>
      <c r="B64" s="45">
        <v>7.2310209274291992</v>
      </c>
      <c r="C64" s="31">
        <v>0.39655172824859619</v>
      </c>
      <c r="D64" s="31">
        <v>0.5544554591178894</v>
      </c>
      <c r="E64" s="31">
        <v>0.64601767063140869</v>
      </c>
      <c r="F64" s="31">
        <v>0.84403669834136963</v>
      </c>
      <c r="G64" s="31">
        <v>0.22499999403953552</v>
      </c>
      <c r="H64" s="31">
        <v>0.125</v>
      </c>
      <c r="I64" s="31">
        <v>0.2083333283662796</v>
      </c>
      <c r="J64" s="31">
        <v>0.30136987566947937</v>
      </c>
      <c r="K64" s="31">
        <v>0.3333333432674408</v>
      </c>
      <c r="L64" s="31">
        <v>0.25</v>
      </c>
      <c r="M64" s="31">
        <v>0.34375</v>
      </c>
      <c r="N64" s="31">
        <v>0.2222222238779068</v>
      </c>
      <c r="O64" s="31">
        <v>2.777777798473835E-2</v>
      </c>
      <c r="P64" s="31">
        <v>0.34999999403953552</v>
      </c>
      <c r="Q64" s="31">
        <v>0.18999999761581421</v>
      </c>
      <c r="R64" s="31">
        <v>0.37735849618911743</v>
      </c>
      <c r="S64" s="4" t="s">
        <v>123</v>
      </c>
    </row>
    <row r="66" spans="1:18" x14ac:dyDescent="0.15">
      <c r="A66" s="8" t="str">
        <f>'Tổng hợp'!A66</f>
        <v>Yên Bái</v>
      </c>
      <c r="B66" s="9">
        <f>SUMIF($A$2:$A$64,$A$66,B2:B64)</f>
        <v>7.2310209274291992</v>
      </c>
      <c r="C66" s="14">
        <f t="shared" ref="C66:R66" si="0">SUMIF($A$2:$A$64,$A$66,C2:C64)</f>
        <v>0.39655172824859619</v>
      </c>
      <c r="D66" s="14">
        <f t="shared" si="0"/>
        <v>0.5544554591178894</v>
      </c>
      <c r="E66" s="14">
        <f t="shared" si="0"/>
        <v>0.64601767063140869</v>
      </c>
      <c r="F66" s="14">
        <f t="shared" si="0"/>
        <v>0.84403669834136963</v>
      </c>
      <c r="G66" s="14">
        <f t="shared" si="0"/>
        <v>0.22499999403953552</v>
      </c>
      <c r="H66" s="14">
        <f t="shared" si="0"/>
        <v>0.125</v>
      </c>
      <c r="I66" s="14">
        <f t="shared" si="0"/>
        <v>0.2083333283662796</v>
      </c>
      <c r="J66" s="14">
        <f t="shared" si="0"/>
        <v>0.30136987566947937</v>
      </c>
      <c r="K66" s="14">
        <f t="shared" si="0"/>
        <v>0.3333333432674408</v>
      </c>
      <c r="L66" s="14">
        <f t="shared" si="0"/>
        <v>0.25</v>
      </c>
      <c r="M66" s="14">
        <f t="shared" si="0"/>
        <v>0.34375</v>
      </c>
      <c r="N66" s="14">
        <f t="shared" si="0"/>
        <v>0.2222222238779068</v>
      </c>
      <c r="O66" s="14">
        <f t="shared" si="0"/>
        <v>2.777777798473835E-2</v>
      </c>
      <c r="P66" s="14">
        <f t="shared" si="0"/>
        <v>0.34999999403953552</v>
      </c>
      <c r="Q66" s="14">
        <f t="shared" si="0"/>
        <v>0.18999999761581421</v>
      </c>
      <c r="R66" s="14">
        <f t="shared" si="0"/>
        <v>0.37735849618911743</v>
      </c>
    </row>
    <row r="67" spans="1:18" x14ac:dyDescent="0.15">
      <c r="A67" s="6" t="s">
        <v>0</v>
      </c>
      <c r="B67" s="7">
        <f t="shared" ref="B67:R67" si="1">MIN(B2:B64)</f>
        <v>6.4289360046386719</v>
      </c>
      <c r="C67" s="15">
        <f t="shared" si="1"/>
        <v>0.1666666716337204</v>
      </c>
      <c r="D67" s="15">
        <f t="shared" si="1"/>
        <v>0.22857142984867096</v>
      </c>
      <c r="E67" s="15">
        <f t="shared" si="1"/>
        <v>0.47794118523597717</v>
      </c>
      <c r="F67" s="15">
        <f t="shared" si="1"/>
        <v>0.71544712781906128</v>
      </c>
      <c r="G67" s="15">
        <f t="shared" si="1"/>
        <v>5.8139536529779434E-2</v>
      </c>
      <c r="H67" s="15">
        <f t="shared" si="1"/>
        <v>0</v>
      </c>
      <c r="I67" s="15">
        <f t="shared" si="1"/>
        <v>0</v>
      </c>
      <c r="J67" s="15">
        <f t="shared" si="1"/>
        <v>0.12345679104328156</v>
      </c>
      <c r="K67" s="15">
        <f t="shared" si="1"/>
        <v>0</v>
      </c>
      <c r="L67" s="15">
        <f t="shared" si="1"/>
        <v>4.0816325694322586E-2</v>
      </c>
      <c r="M67" s="15">
        <f t="shared" si="1"/>
        <v>7.0175439119338989E-2</v>
      </c>
      <c r="N67" s="15">
        <f t="shared" si="1"/>
        <v>0</v>
      </c>
      <c r="O67" s="49">
        <f t="shared" si="1"/>
        <v>0</v>
      </c>
      <c r="P67" s="15">
        <f t="shared" si="1"/>
        <v>8.3333335816860199E-2</v>
      </c>
      <c r="Q67" s="15">
        <f t="shared" si="1"/>
        <v>9.4736844301223755E-2</v>
      </c>
      <c r="R67" s="15">
        <f t="shared" si="1"/>
        <v>0.24193547666072845</v>
      </c>
    </row>
    <row r="68" spans="1:18" x14ac:dyDescent="0.15">
      <c r="A68" s="6" t="s">
        <v>1</v>
      </c>
      <c r="B68" s="7">
        <f t="shared" ref="B68:R68" si="2">MEDIAN(B2:B64)</f>
        <v>7.0527734756469727</v>
      </c>
      <c r="C68" s="15">
        <f t="shared" si="2"/>
        <v>0.3333333432674408</v>
      </c>
      <c r="D68" s="15">
        <f t="shared" si="2"/>
        <v>0.43037974834442139</v>
      </c>
      <c r="E68" s="15">
        <f t="shared" si="2"/>
        <v>0.69863015413284302</v>
      </c>
      <c r="F68" s="15">
        <f t="shared" si="2"/>
        <v>0.86046510934829712</v>
      </c>
      <c r="G68" s="15">
        <f t="shared" si="2"/>
        <v>0.16083915531635284</v>
      </c>
      <c r="H68" s="15">
        <f t="shared" si="2"/>
        <v>9.3023255467414856E-2</v>
      </c>
      <c r="I68" s="15">
        <f t="shared" si="2"/>
        <v>0.1875</v>
      </c>
      <c r="J68" s="15">
        <f t="shared" si="2"/>
        <v>0.19718310236930847</v>
      </c>
      <c r="K68" s="15">
        <f t="shared" si="2"/>
        <v>0.35294118523597717</v>
      </c>
      <c r="L68" s="15">
        <f t="shared" si="2"/>
        <v>0.12666666507720947</v>
      </c>
      <c r="M68" s="15">
        <f t="shared" si="2"/>
        <v>0.24038460850715637</v>
      </c>
      <c r="N68" s="15">
        <f t="shared" si="2"/>
        <v>0.10000000149011612</v>
      </c>
      <c r="O68" s="49">
        <f t="shared" si="2"/>
        <v>2.5423727929592133E-2</v>
      </c>
      <c r="P68" s="15">
        <f t="shared" si="2"/>
        <v>0.375</v>
      </c>
      <c r="Q68" s="15">
        <f t="shared" si="2"/>
        <v>0.27638190984725952</v>
      </c>
      <c r="R68" s="15">
        <f t="shared" si="2"/>
        <v>0.5324675440788269</v>
      </c>
    </row>
    <row r="69" spans="1:18" x14ac:dyDescent="0.15">
      <c r="A69" s="6" t="s">
        <v>2</v>
      </c>
      <c r="B69" s="7">
        <f t="shared" ref="B69:R69" si="3">MAX(B2:B64)</f>
        <v>7.8985414505004883</v>
      </c>
      <c r="C69" s="15">
        <f t="shared" si="3"/>
        <v>0.55072462558746338</v>
      </c>
      <c r="D69" s="15">
        <f t="shared" si="3"/>
        <v>0.63970589637756348</v>
      </c>
      <c r="E69" s="15">
        <f t="shared" si="3"/>
        <v>0.81904762983322144</v>
      </c>
      <c r="F69" s="15">
        <f t="shared" si="3"/>
        <v>0.93333333730697632</v>
      </c>
      <c r="G69" s="15">
        <f t="shared" si="3"/>
        <v>0.38235294818878174</v>
      </c>
      <c r="H69" s="15">
        <f t="shared" si="3"/>
        <v>0.34146341681480408</v>
      </c>
      <c r="I69" s="15">
        <f t="shared" si="3"/>
        <v>0.5</v>
      </c>
      <c r="J69" s="15">
        <f t="shared" si="3"/>
        <v>0.39024388790130615</v>
      </c>
      <c r="K69" s="15">
        <f t="shared" si="3"/>
        <v>0.84210526943206787</v>
      </c>
      <c r="L69" s="15">
        <f t="shared" si="3"/>
        <v>0.44871795177459717</v>
      </c>
      <c r="M69" s="15">
        <f t="shared" si="3"/>
        <v>0.45695364475250244</v>
      </c>
      <c r="N69" s="15">
        <f t="shared" si="3"/>
        <v>0.30985915660858154</v>
      </c>
      <c r="O69" s="49">
        <f t="shared" si="3"/>
        <v>0.10169491171836853</v>
      </c>
      <c r="P69" s="15">
        <f t="shared" si="3"/>
        <v>0.64285707473754883</v>
      </c>
      <c r="Q69" s="15">
        <f t="shared" si="3"/>
        <v>0.63414633274078369</v>
      </c>
      <c r="R69" s="15">
        <f t="shared" si="3"/>
        <v>0.78787881135940552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2" width="16.5" style="1" customWidth="1"/>
    <col min="3" max="3" width="32.5" style="1" customWidth="1"/>
    <col min="4" max="4" width="21.5" style="1" customWidth="1"/>
    <col min="5" max="5" width="21.83203125" style="1" customWidth="1"/>
    <col min="6" max="6" width="21" style="1" customWidth="1"/>
    <col min="7" max="7" width="20.6640625" style="1" customWidth="1"/>
    <col min="8" max="8" width="21.83203125" style="1" customWidth="1"/>
    <col min="9" max="9" width="22.5" style="1" customWidth="1"/>
    <col min="10" max="10" width="19.6640625" style="1" customWidth="1"/>
    <col min="11" max="11" width="19.5" style="1" customWidth="1"/>
    <col min="12" max="12" width="30" style="1" customWidth="1"/>
    <col min="13" max="13" width="26.6640625" style="1" customWidth="1"/>
    <col min="14" max="14" width="25.33203125" style="1" customWidth="1"/>
    <col min="15" max="16384" width="8.6640625" style="1"/>
  </cols>
  <sheetData>
    <row r="1" spans="1:14" ht="71" customHeight="1" x14ac:dyDescent="0.15">
      <c r="A1" s="40" t="s">
        <v>3</v>
      </c>
      <c r="B1" s="41" t="s">
        <v>9</v>
      </c>
      <c r="C1" s="40" t="s">
        <v>188</v>
      </c>
      <c r="D1" s="40" t="s">
        <v>187</v>
      </c>
      <c r="E1" s="40" t="s">
        <v>191</v>
      </c>
      <c r="F1" s="40" t="s">
        <v>192</v>
      </c>
      <c r="G1" s="40" t="s">
        <v>193</v>
      </c>
      <c r="H1" s="40" t="s">
        <v>194</v>
      </c>
      <c r="I1" s="40" t="s">
        <v>195</v>
      </c>
      <c r="J1" s="40" t="s">
        <v>196</v>
      </c>
      <c r="K1" s="40" t="s">
        <v>197</v>
      </c>
      <c r="L1" s="40" t="s">
        <v>190</v>
      </c>
      <c r="M1" s="40" t="s">
        <v>189</v>
      </c>
      <c r="N1" s="25" t="s">
        <v>56</v>
      </c>
    </row>
    <row r="2" spans="1:14" x14ac:dyDescent="0.15">
      <c r="A2" s="1" t="s">
        <v>58</v>
      </c>
      <c r="B2" s="22">
        <v>5.0212655067443848</v>
      </c>
      <c r="C2" s="26">
        <v>0.75581395626068115</v>
      </c>
      <c r="D2" s="26">
        <v>0.70930230617523193</v>
      </c>
      <c r="E2" s="26">
        <v>0.37209302186965942</v>
      </c>
      <c r="F2" s="26">
        <v>0.53846156597137451</v>
      </c>
      <c r="G2" s="26">
        <v>0.38461539149284363</v>
      </c>
      <c r="H2" s="26">
        <v>0.30769231915473938</v>
      </c>
      <c r="I2" s="26">
        <v>0.23076923191547394</v>
      </c>
      <c r="J2" s="26">
        <v>0.30769231915473938</v>
      </c>
      <c r="K2" s="26">
        <v>0.3461538553237915</v>
      </c>
      <c r="L2" s="26">
        <v>0.63529413938522339</v>
      </c>
      <c r="M2" s="26">
        <v>0.60256409645080566</v>
      </c>
      <c r="N2" s="1" t="s">
        <v>121</v>
      </c>
    </row>
    <row r="3" spans="1:14" x14ac:dyDescent="0.15">
      <c r="A3" s="1" t="s">
        <v>59</v>
      </c>
      <c r="B3" s="22">
        <v>5.7900781631469727</v>
      </c>
      <c r="C3" s="26">
        <v>0.74698793888092041</v>
      </c>
      <c r="D3" s="26">
        <v>0.60843372344970703</v>
      </c>
      <c r="E3" s="26">
        <v>0.25301206111907959</v>
      </c>
      <c r="F3" s="26">
        <v>0.39240506291389465</v>
      </c>
      <c r="G3" s="26">
        <v>0.37974682450294495</v>
      </c>
      <c r="H3" s="26">
        <v>0.31645569205284119</v>
      </c>
      <c r="I3" s="26">
        <v>0.31645569205284119</v>
      </c>
      <c r="J3" s="26">
        <v>0.36708861589431763</v>
      </c>
      <c r="K3" s="26">
        <v>0.36708861589431763</v>
      </c>
      <c r="L3" s="26">
        <v>0.53703701496124268</v>
      </c>
      <c r="M3" s="26">
        <v>0.41216215491294861</v>
      </c>
      <c r="N3" s="1" t="s">
        <v>122</v>
      </c>
    </row>
    <row r="4" spans="1:14" x14ac:dyDescent="0.15">
      <c r="A4" s="1" t="s">
        <v>60</v>
      </c>
      <c r="B4" s="22">
        <v>6.3868908882141113</v>
      </c>
      <c r="C4" s="26">
        <v>0.83582091331481934</v>
      </c>
      <c r="D4" s="26">
        <v>0.61940300464630127</v>
      </c>
      <c r="E4" s="26">
        <v>0.2761194109916687</v>
      </c>
      <c r="F4" s="26">
        <v>0.28169015049934387</v>
      </c>
      <c r="G4" s="26">
        <v>0.23943662643432617</v>
      </c>
      <c r="H4" s="26">
        <v>0.22535210847854614</v>
      </c>
      <c r="I4" s="26">
        <v>0.16901408135890961</v>
      </c>
      <c r="J4" s="26">
        <v>0.22535210847854614</v>
      </c>
      <c r="K4" s="26">
        <v>0.23943662643432617</v>
      </c>
      <c r="L4" s="26">
        <v>0.68939393758773804</v>
      </c>
      <c r="M4" s="26">
        <v>0.55371898412704468</v>
      </c>
      <c r="N4" s="1" t="s">
        <v>123</v>
      </c>
    </row>
    <row r="5" spans="1:14" x14ac:dyDescent="0.15">
      <c r="A5" s="1" t="s">
        <v>61</v>
      </c>
      <c r="B5" s="22">
        <v>6.9492545127868652</v>
      </c>
      <c r="C5" s="26">
        <v>0.76666665077209473</v>
      </c>
      <c r="D5" s="26">
        <v>0.58888888359069824</v>
      </c>
      <c r="E5" s="26">
        <v>0.14444445073604584</v>
      </c>
      <c r="F5" s="26">
        <v>0.1944444477558136</v>
      </c>
      <c r="G5" s="26">
        <v>0.1944444477558136</v>
      </c>
      <c r="H5" s="26">
        <v>0.1388888955116272</v>
      </c>
      <c r="I5" s="26">
        <v>0.1388888955116272</v>
      </c>
      <c r="J5" s="26">
        <v>0.2222222238779068</v>
      </c>
      <c r="K5" s="26">
        <v>0.25</v>
      </c>
      <c r="L5" s="26">
        <v>0.5517241358757019</v>
      </c>
      <c r="M5" s="26">
        <v>0.56410259008407593</v>
      </c>
      <c r="N5" s="1" t="s">
        <v>123</v>
      </c>
    </row>
    <row r="6" spans="1:14" x14ac:dyDescent="0.15">
      <c r="A6" s="1" t="s">
        <v>62</v>
      </c>
      <c r="B6" s="22">
        <v>5.1107463836669922</v>
      </c>
      <c r="C6" s="26">
        <v>0.74683547019958496</v>
      </c>
      <c r="D6" s="26">
        <v>0.67088609933853149</v>
      </c>
      <c r="E6" s="26">
        <v>0.36708861589431763</v>
      </c>
      <c r="F6" s="26">
        <v>0.38297873735427856</v>
      </c>
      <c r="G6" s="26">
        <v>0.40425533056259155</v>
      </c>
      <c r="H6" s="26">
        <v>0.38297873735427856</v>
      </c>
      <c r="I6" s="26">
        <v>0.31914892792701721</v>
      </c>
      <c r="J6" s="26">
        <v>0.31914892792701721</v>
      </c>
      <c r="K6" s="26">
        <v>0.3404255211353302</v>
      </c>
      <c r="L6" s="26">
        <v>0.68354427814483643</v>
      </c>
      <c r="M6" s="26">
        <v>0.49350649118423462</v>
      </c>
      <c r="N6" s="1" t="s">
        <v>121</v>
      </c>
    </row>
    <row r="7" spans="1:14" x14ac:dyDescent="0.15">
      <c r="A7" s="1" t="s">
        <v>63</v>
      </c>
      <c r="B7" s="22">
        <v>5.9079437255859375</v>
      </c>
      <c r="C7" s="26">
        <v>0.73006135225296021</v>
      </c>
      <c r="D7" s="26">
        <v>0.73619633913040161</v>
      </c>
      <c r="E7" s="26">
        <v>0.30674847960472107</v>
      </c>
      <c r="F7" s="26">
        <v>0.2916666567325592</v>
      </c>
      <c r="G7" s="26">
        <v>0.2395833283662796</v>
      </c>
      <c r="H7" s="26">
        <v>0.1770833283662796</v>
      </c>
      <c r="I7" s="26">
        <v>0.1875</v>
      </c>
      <c r="J7" s="26">
        <v>0.1979166716337204</v>
      </c>
      <c r="K7" s="26">
        <v>0.2604166567325592</v>
      </c>
      <c r="L7" s="26">
        <v>0.64596271514892578</v>
      </c>
      <c r="M7" s="26">
        <v>0.5151515007019043</v>
      </c>
      <c r="N7" s="1" t="s">
        <v>124</v>
      </c>
    </row>
    <row r="8" spans="1:14" x14ac:dyDescent="0.15">
      <c r="A8" s="1" t="s">
        <v>64</v>
      </c>
      <c r="B8" s="22">
        <v>6.8807668685913086</v>
      </c>
      <c r="C8" s="26">
        <v>0.84328359365463257</v>
      </c>
      <c r="D8" s="26">
        <v>0.6791045069694519</v>
      </c>
      <c r="E8" s="26">
        <v>0.23134328424930573</v>
      </c>
      <c r="F8" s="26">
        <v>0.25316455960273743</v>
      </c>
      <c r="G8" s="26">
        <v>0.24050633609294891</v>
      </c>
      <c r="H8" s="26">
        <v>0.18987341225147247</v>
      </c>
      <c r="I8" s="26">
        <v>0.20253165066242218</v>
      </c>
      <c r="J8" s="26">
        <v>0.20253165066242218</v>
      </c>
      <c r="K8" s="26">
        <v>0.22784809768199921</v>
      </c>
      <c r="L8" s="26">
        <v>0.58015269041061401</v>
      </c>
      <c r="M8" s="26">
        <v>0.27500000596046448</v>
      </c>
      <c r="N8" s="1" t="s">
        <v>121</v>
      </c>
    </row>
    <row r="9" spans="1:14" x14ac:dyDescent="0.15">
      <c r="A9" s="1" t="s">
        <v>65</v>
      </c>
      <c r="B9" s="22">
        <v>5.6906237602233887</v>
      </c>
      <c r="C9" s="26">
        <v>0.78676468133926392</v>
      </c>
      <c r="D9" s="26">
        <v>0.66176468133926392</v>
      </c>
      <c r="E9" s="26">
        <v>0.34558823704719543</v>
      </c>
      <c r="F9" s="26">
        <v>0.28947368264198303</v>
      </c>
      <c r="G9" s="26">
        <v>0.23684211075305939</v>
      </c>
      <c r="H9" s="26">
        <v>0.25</v>
      </c>
      <c r="I9" s="26">
        <v>0.22368420660495758</v>
      </c>
      <c r="J9" s="26">
        <v>0.32894736528396606</v>
      </c>
      <c r="K9" s="26">
        <v>0.30263158679008484</v>
      </c>
      <c r="L9" s="26">
        <v>0.58333331346511841</v>
      </c>
      <c r="M9" s="26">
        <v>0.6904761791229248</v>
      </c>
      <c r="N9" s="1" t="s">
        <v>125</v>
      </c>
    </row>
    <row r="10" spans="1:14" x14ac:dyDescent="0.15">
      <c r="A10" s="1" t="s">
        <v>66</v>
      </c>
      <c r="B10" s="22">
        <v>5.3114595413208008</v>
      </c>
      <c r="C10" s="26">
        <v>0.75144511461257935</v>
      </c>
      <c r="D10" s="26">
        <v>0.61849713325500488</v>
      </c>
      <c r="E10" s="26">
        <v>0.34682080149650574</v>
      </c>
      <c r="F10" s="26">
        <v>0.38383838534355164</v>
      </c>
      <c r="G10" s="26">
        <v>0.37373736500740051</v>
      </c>
      <c r="H10" s="26">
        <v>0.29292929172515869</v>
      </c>
      <c r="I10" s="26">
        <v>0.29292929172515869</v>
      </c>
      <c r="J10" s="26">
        <v>0.3333333432674408</v>
      </c>
      <c r="K10" s="26">
        <v>0.38383838534355164</v>
      </c>
      <c r="L10" s="26">
        <v>0.60119044780731201</v>
      </c>
      <c r="M10" s="26">
        <v>0.65306121110916138</v>
      </c>
      <c r="N10" s="1" t="s">
        <v>122</v>
      </c>
    </row>
    <row r="11" spans="1:14" x14ac:dyDescent="0.15">
      <c r="A11" s="1" t="s">
        <v>67</v>
      </c>
      <c r="B11" s="22">
        <v>5.6244173049926758</v>
      </c>
      <c r="C11" s="26">
        <v>0.73195874691009521</v>
      </c>
      <c r="D11" s="26">
        <v>0.57731956243515015</v>
      </c>
      <c r="E11" s="26">
        <v>0.30927833914756775</v>
      </c>
      <c r="F11" s="26">
        <v>0.40677964687347412</v>
      </c>
      <c r="G11" s="26">
        <v>0.38983049988746643</v>
      </c>
      <c r="H11" s="26">
        <v>0.27118644118309021</v>
      </c>
      <c r="I11" s="26">
        <v>0.2881355881690979</v>
      </c>
      <c r="J11" s="26">
        <v>0.33898305892944336</v>
      </c>
      <c r="K11" s="26">
        <v>0.33898305892944336</v>
      </c>
      <c r="L11" s="26">
        <v>0.59574466943740845</v>
      </c>
      <c r="M11" s="26">
        <v>0.56666666269302368</v>
      </c>
      <c r="N11" s="1" t="s">
        <v>122</v>
      </c>
    </row>
    <row r="12" spans="1:14" x14ac:dyDescent="0.15">
      <c r="A12" s="1" t="s">
        <v>68</v>
      </c>
      <c r="B12" s="22">
        <v>6.35235595703125</v>
      </c>
      <c r="C12" s="26">
        <v>0.74311923980712891</v>
      </c>
      <c r="D12" s="26">
        <v>0.51376146078109741</v>
      </c>
      <c r="E12" s="26">
        <v>0.33027523756027222</v>
      </c>
      <c r="F12" s="26">
        <v>0.33750000596046448</v>
      </c>
      <c r="G12" s="26">
        <v>0.27500000596046448</v>
      </c>
      <c r="H12" s="26">
        <v>0.26249998807907104</v>
      </c>
      <c r="I12" s="26">
        <v>0.28749999403953552</v>
      </c>
      <c r="J12" s="26">
        <v>0.32499998807907104</v>
      </c>
      <c r="K12" s="26">
        <v>0.3125</v>
      </c>
      <c r="L12" s="26">
        <v>0.49074074625968933</v>
      </c>
      <c r="M12" s="26">
        <v>0.4699999988079071</v>
      </c>
      <c r="N12" s="1" t="s">
        <v>125</v>
      </c>
    </row>
    <row r="13" spans="1:14" x14ac:dyDescent="0.15">
      <c r="A13" s="1" t="s">
        <v>69</v>
      </c>
      <c r="B13" s="22">
        <v>6.0598058700561523</v>
      </c>
      <c r="C13" s="26">
        <v>0.78723406791687012</v>
      </c>
      <c r="D13" s="26">
        <v>0.54255318641662598</v>
      </c>
      <c r="E13" s="26">
        <v>0.38297873735427856</v>
      </c>
      <c r="F13" s="26">
        <v>0.39726027846336365</v>
      </c>
      <c r="G13" s="26">
        <v>0.36986300349235535</v>
      </c>
      <c r="H13" s="26">
        <v>0.28767123818397522</v>
      </c>
      <c r="I13" s="26">
        <v>0.31506848335266113</v>
      </c>
      <c r="J13" s="26">
        <v>0.36986300349235535</v>
      </c>
      <c r="K13" s="26">
        <v>0.32876712083816528</v>
      </c>
      <c r="L13" s="26">
        <v>0.46808511018753052</v>
      </c>
      <c r="M13" s="26">
        <v>0.43333333730697632</v>
      </c>
      <c r="N13" s="1" t="s">
        <v>121</v>
      </c>
    </row>
    <row r="14" spans="1:14" x14ac:dyDescent="0.15">
      <c r="A14" s="1" t="s">
        <v>70</v>
      </c>
      <c r="B14" s="22">
        <v>6.4999504089355469</v>
      </c>
      <c r="C14" s="26">
        <v>0.82456141710281372</v>
      </c>
      <c r="D14" s="26">
        <v>0.56140351295471191</v>
      </c>
      <c r="E14" s="26">
        <v>0.32456141710281372</v>
      </c>
      <c r="F14" s="26">
        <v>0.34666666388511658</v>
      </c>
      <c r="G14" s="26">
        <v>0.23999999463558197</v>
      </c>
      <c r="H14" s="26">
        <v>0.23999999463558197</v>
      </c>
      <c r="I14" s="26">
        <v>0.22666667401790619</v>
      </c>
      <c r="J14" s="26">
        <v>0.30666667222976685</v>
      </c>
      <c r="K14" s="26">
        <v>0.29333332180976868</v>
      </c>
      <c r="L14" s="26">
        <v>0.5178571343421936</v>
      </c>
      <c r="M14" s="26">
        <v>0.48543688654899597</v>
      </c>
      <c r="N14" s="1" t="s">
        <v>121</v>
      </c>
    </row>
    <row r="15" spans="1:14" x14ac:dyDescent="0.15">
      <c r="A15" s="1" t="s">
        <v>71</v>
      </c>
      <c r="B15" s="22">
        <v>5.9151849746704102</v>
      </c>
      <c r="C15" s="26">
        <v>0.72307693958282471</v>
      </c>
      <c r="D15" s="26">
        <v>0.49230769276618958</v>
      </c>
      <c r="E15" s="26">
        <v>0.35384616255760193</v>
      </c>
      <c r="F15" s="26">
        <v>0.3958333432674408</v>
      </c>
      <c r="G15" s="26">
        <v>0.3645833432674408</v>
      </c>
      <c r="H15" s="26">
        <v>0.3333333432674408</v>
      </c>
      <c r="I15" s="26">
        <v>0.3125</v>
      </c>
      <c r="J15" s="26">
        <v>0.375</v>
      </c>
      <c r="K15" s="26">
        <v>0.3333333432674408</v>
      </c>
      <c r="L15" s="26">
        <v>0.4453125</v>
      </c>
      <c r="M15" s="26">
        <v>0.56302523612976074</v>
      </c>
      <c r="N15" s="1" t="s">
        <v>123</v>
      </c>
    </row>
    <row r="16" spans="1:14" x14ac:dyDescent="0.15">
      <c r="A16" s="1" t="s">
        <v>72</v>
      </c>
      <c r="B16" s="22">
        <v>5.1295003890991211</v>
      </c>
      <c r="C16" s="26">
        <v>0.75675678253173828</v>
      </c>
      <c r="D16" s="26">
        <v>0.58378380537033081</v>
      </c>
      <c r="E16" s="26">
        <v>0.43243244290351868</v>
      </c>
      <c r="F16" s="26">
        <v>0.45864662528038025</v>
      </c>
      <c r="G16" s="26">
        <v>0.39849624037742615</v>
      </c>
      <c r="H16" s="26">
        <v>0.38345864415168762</v>
      </c>
      <c r="I16" s="26">
        <v>0.35338345170021057</v>
      </c>
      <c r="J16" s="26">
        <v>0.42105263471603394</v>
      </c>
      <c r="K16" s="26">
        <v>0.39097744226455688</v>
      </c>
      <c r="L16" s="26">
        <v>0.46368715167045593</v>
      </c>
      <c r="M16" s="26">
        <v>0.6325300931930542</v>
      </c>
      <c r="N16" s="1" t="s">
        <v>125</v>
      </c>
    </row>
    <row r="17" spans="1:14" x14ac:dyDescent="0.15">
      <c r="A17" s="1" t="s">
        <v>73</v>
      </c>
      <c r="B17" s="22">
        <v>5.7875862121582031</v>
      </c>
      <c r="C17" s="26">
        <v>0.74117648601531982</v>
      </c>
      <c r="D17" s="26">
        <v>0.64117646217346191</v>
      </c>
      <c r="E17" s="26">
        <v>0.34705883264541626</v>
      </c>
      <c r="F17" s="26">
        <v>0.3125</v>
      </c>
      <c r="G17" s="26">
        <v>0.2946428656578064</v>
      </c>
      <c r="H17" s="26">
        <v>0.2410714328289032</v>
      </c>
      <c r="I17" s="26">
        <v>0.2410714328289032</v>
      </c>
      <c r="J17" s="26">
        <v>0.3035714328289032</v>
      </c>
      <c r="K17" s="26">
        <v>0.2410714328289032</v>
      </c>
      <c r="L17" s="26">
        <v>0.62048190832138062</v>
      </c>
      <c r="M17" s="26">
        <v>0.57241380214691162</v>
      </c>
      <c r="N17" s="1" t="s">
        <v>126</v>
      </c>
    </row>
    <row r="18" spans="1:14" x14ac:dyDescent="0.15">
      <c r="A18" s="1" t="s">
        <v>74</v>
      </c>
      <c r="B18" s="22">
        <v>6.2005887031555176</v>
      </c>
      <c r="C18" s="26">
        <v>0.8461538553237915</v>
      </c>
      <c r="D18" s="26">
        <v>0.58653843402862549</v>
      </c>
      <c r="E18" s="26">
        <v>0.26923078298568726</v>
      </c>
      <c r="F18" s="26">
        <v>0.34482759237289429</v>
      </c>
      <c r="G18" s="26">
        <v>0.32758620381355286</v>
      </c>
      <c r="H18" s="26">
        <v>0.27586206793785095</v>
      </c>
      <c r="I18" s="26">
        <v>0.29310345649719238</v>
      </c>
      <c r="J18" s="26">
        <v>0.32758620381355286</v>
      </c>
      <c r="K18" s="26">
        <v>0.34482759237289429</v>
      </c>
      <c r="L18" s="26">
        <v>0.53846156597137451</v>
      </c>
      <c r="M18" s="26">
        <v>0.47999998927116394</v>
      </c>
      <c r="N18" s="1" t="s">
        <v>126</v>
      </c>
    </row>
    <row r="19" spans="1:14" x14ac:dyDescent="0.15">
      <c r="A19" s="1" t="s">
        <v>75</v>
      </c>
      <c r="B19" s="22">
        <v>6.6353340148925781</v>
      </c>
      <c r="C19" s="26">
        <v>0.77519381046295166</v>
      </c>
      <c r="D19" s="26">
        <v>0.53488373756408691</v>
      </c>
      <c r="E19" s="26">
        <v>0.20930232107639313</v>
      </c>
      <c r="F19" s="26">
        <v>0.27536231279373169</v>
      </c>
      <c r="G19" s="26">
        <v>0.30434781312942505</v>
      </c>
      <c r="H19" s="26">
        <v>0.27536231279373169</v>
      </c>
      <c r="I19" s="26">
        <v>0.28985506296157837</v>
      </c>
      <c r="J19" s="26">
        <v>0.30434781312942505</v>
      </c>
      <c r="K19" s="26">
        <v>0.28985506296157837</v>
      </c>
      <c r="L19" s="26">
        <v>0.47244095802307129</v>
      </c>
      <c r="M19" s="26">
        <v>0.43442621827125549</v>
      </c>
      <c r="N19" s="1" t="s">
        <v>123</v>
      </c>
    </row>
    <row r="20" spans="1:14" x14ac:dyDescent="0.15">
      <c r="A20" s="1" t="s">
        <v>76</v>
      </c>
      <c r="B20" s="22">
        <v>5.4414582252502441</v>
      </c>
      <c r="C20" s="26">
        <v>0.74418604373931885</v>
      </c>
      <c r="D20" s="26">
        <v>0.62209302186965942</v>
      </c>
      <c r="E20" s="26">
        <v>0.30813953280448914</v>
      </c>
      <c r="F20" s="26">
        <v>0.42268040776252747</v>
      </c>
      <c r="G20" s="26">
        <v>0.38144329190254211</v>
      </c>
      <c r="H20" s="26">
        <v>0.3505154550075531</v>
      </c>
      <c r="I20" s="26">
        <v>0.32989689707756042</v>
      </c>
      <c r="J20" s="26">
        <v>0.38144329190254211</v>
      </c>
      <c r="K20" s="26">
        <v>0.39175257086753845</v>
      </c>
      <c r="L20" s="26">
        <v>0.48520711064338684</v>
      </c>
      <c r="M20" s="26">
        <v>0.52531647682189941</v>
      </c>
      <c r="N20" s="1" t="s">
        <v>122</v>
      </c>
    </row>
    <row r="21" spans="1:14" x14ac:dyDescent="0.15">
      <c r="A21" s="1" t="s">
        <v>77</v>
      </c>
      <c r="B21" s="22">
        <v>6.7226977348327637</v>
      </c>
      <c r="C21" s="26">
        <v>0.85294115543365479</v>
      </c>
      <c r="D21" s="26">
        <v>0.59558820724487305</v>
      </c>
      <c r="E21" s="26">
        <v>0.31617647409439087</v>
      </c>
      <c r="F21" s="26">
        <v>0.35353535413742065</v>
      </c>
      <c r="G21" s="26">
        <v>0.31313130259513855</v>
      </c>
      <c r="H21" s="26">
        <v>0.21212121844291687</v>
      </c>
      <c r="I21" s="26">
        <v>0.20202019810676575</v>
      </c>
      <c r="J21" s="26">
        <v>0.30303031206130981</v>
      </c>
      <c r="K21" s="26">
        <v>0.27272728085517883</v>
      </c>
      <c r="L21" s="26">
        <v>0.46666666865348816</v>
      </c>
      <c r="M21" s="26">
        <v>0.35199999809265137</v>
      </c>
      <c r="N21" s="1" t="s">
        <v>121</v>
      </c>
    </row>
    <row r="22" spans="1:14" x14ac:dyDescent="0.15">
      <c r="A22" s="1" t="s">
        <v>78</v>
      </c>
      <c r="B22" s="22">
        <v>6.1583871841430664</v>
      </c>
      <c r="C22" s="26">
        <v>0.75199997425079346</v>
      </c>
      <c r="D22" s="26">
        <v>0.57599997520446777</v>
      </c>
      <c r="E22" s="26">
        <v>0.2800000011920929</v>
      </c>
      <c r="F22" s="26">
        <v>0.34177213907241821</v>
      </c>
      <c r="G22" s="26">
        <v>0.34177213907241821</v>
      </c>
      <c r="H22" s="26">
        <v>0.25316455960273743</v>
      </c>
      <c r="I22" s="26">
        <v>0.29113924503326416</v>
      </c>
      <c r="J22" s="26">
        <v>0.29113924503326416</v>
      </c>
      <c r="K22" s="26">
        <v>0.30379745364189148</v>
      </c>
      <c r="L22" s="26">
        <v>0.51219511032104492</v>
      </c>
      <c r="M22" s="26">
        <v>0.49122807383537292</v>
      </c>
      <c r="N22" s="1" t="s">
        <v>126</v>
      </c>
    </row>
    <row r="23" spans="1:14" x14ac:dyDescent="0.15">
      <c r="A23" s="1" t="s">
        <v>79</v>
      </c>
      <c r="B23" s="22">
        <v>5.9193668365478516</v>
      </c>
      <c r="C23" s="26">
        <v>0.77685952186584473</v>
      </c>
      <c r="D23" s="26">
        <v>0.62534433603286743</v>
      </c>
      <c r="E23" s="26">
        <v>0.38842976093292236</v>
      </c>
      <c r="F23" s="26">
        <v>0.34649121761322021</v>
      </c>
      <c r="G23" s="26">
        <v>0.30263158679008484</v>
      </c>
      <c r="H23" s="26">
        <v>0.25438597798347473</v>
      </c>
      <c r="I23" s="26">
        <v>0.24122807383537292</v>
      </c>
      <c r="J23" s="26">
        <v>0.29824560880661011</v>
      </c>
      <c r="K23" s="26">
        <v>0.25877192616462708</v>
      </c>
      <c r="L23" s="26">
        <v>0.59829062223434448</v>
      </c>
      <c r="M23" s="26">
        <v>0.50316452980041504</v>
      </c>
      <c r="N23" s="1" t="s">
        <v>122</v>
      </c>
    </row>
    <row r="24" spans="1:14" x14ac:dyDescent="0.15">
      <c r="A24" s="1" t="s">
        <v>80</v>
      </c>
      <c r="B24" s="22">
        <v>6.1369667053222656</v>
      </c>
      <c r="C24" s="26">
        <v>0.7450980544090271</v>
      </c>
      <c r="D24" s="26">
        <v>0.63725489377975464</v>
      </c>
      <c r="E24" s="26">
        <v>0.30392158031463623</v>
      </c>
      <c r="F24" s="26">
        <v>0.29577463865280151</v>
      </c>
      <c r="G24" s="26">
        <v>0.23943662643432617</v>
      </c>
      <c r="H24" s="26">
        <v>0.23943662643432617</v>
      </c>
      <c r="I24" s="26">
        <v>0.22535210847854614</v>
      </c>
      <c r="J24" s="26">
        <v>0.23943662643432617</v>
      </c>
      <c r="K24" s="26">
        <v>0.18309858441352844</v>
      </c>
      <c r="L24" s="26">
        <v>0.59405940771102905</v>
      </c>
      <c r="M24" s="26">
        <v>0.58227849006652832</v>
      </c>
      <c r="N24" s="1" t="s">
        <v>123</v>
      </c>
    </row>
    <row r="25" spans="1:14" x14ac:dyDescent="0.15">
      <c r="A25" s="1" t="s">
        <v>81</v>
      </c>
      <c r="B25" s="22">
        <v>5.2846040725708008</v>
      </c>
      <c r="C25" s="26">
        <v>0.75362318754196167</v>
      </c>
      <c r="D25" s="26">
        <v>0.6086956262588501</v>
      </c>
      <c r="E25" s="26">
        <v>0.42753621935844421</v>
      </c>
      <c r="F25" s="26">
        <v>0.44318181276321411</v>
      </c>
      <c r="G25" s="26">
        <v>0.39772728085517883</v>
      </c>
      <c r="H25" s="26">
        <v>0.34090909361839294</v>
      </c>
      <c r="I25" s="26">
        <v>0.31818181276321411</v>
      </c>
      <c r="J25" s="26">
        <v>0.35227271914482117</v>
      </c>
      <c r="K25" s="26">
        <v>0.375</v>
      </c>
      <c r="L25" s="26">
        <v>0.53846156597137451</v>
      </c>
      <c r="M25" s="26">
        <v>0.5528455376625061</v>
      </c>
      <c r="N25" s="1" t="s">
        <v>124</v>
      </c>
    </row>
    <row r="26" spans="1:14" x14ac:dyDescent="0.15">
      <c r="A26" s="1" t="s">
        <v>82</v>
      </c>
      <c r="B26" s="22">
        <v>5.8614139556884766</v>
      </c>
      <c r="C26" s="26">
        <v>0.66502463817596436</v>
      </c>
      <c r="D26" s="26">
        <v>0.56896549463272095</v>
      </c>
      <c r="E26" s="26">
        <v>0.39901477098464966</v>
      </c>
      <c r="F26" s="26">
        <v>0.34797295928001404</v>
      </c>
      <c r="G26" s="26">
        <v>0.32094594836235046</v>
      </c>
      <c r="H26" s="26">
        <v>0.28378379344940186</v>
      </c>
      <c r="I26" s="26">
        <v>0.28716215491294861</v>
      </c>
      <c r="J26" s="26">
        <v>0.25675675272941589</v>
      </c>
      <c r="K26" s="26">
        <v>0.30743244290351868</v>
      </c>
      <c r="L26" s="26">
        <v>0.4818652868270874</v>
      </c>
      <c r="M26" s="26">
        <v>0.52753621339797974</v>
      </c>
      <c r="N26" s="1" t="s">
        <v>124</v>
      </c>
    </row>
    <row r="27" spans="1:14" x14ac:dyDescent="0.15">
      <c r="A27" s="1" t="s">
        <v>83</v>
      </c>
      <c r="B27" s="22">
        <v>6.3620333671569824</v>
      </c>
      <c r="C27" s="26">
        <v>0.84403669834136963</v>
      </c>
      <c r="D27" s="26">
        <v>0.75229358673095703</v>
      </c>
      <c r="E27" s="26">
        <v>0.22935779392719269</v>
      </c>
      <c r="F27" s="26">
        <v>0.14130434393882751</v>
      </c>
      <c r="G27" s="26">
        <v>0.15217390656471252</v>
      </c>
      <c r="H27" s="26">
        <v>0.1304347813129425</v>
      </c>
      <c r="I27" s="26">
        <v>9.7826085984706879E-2</v>
      </c>
      <c r="J27" s="26">
        <v>0.10869564861059189</v>
      </c>
      <c r="K27" s="26">
        <v>9.7826085984706879E-2</v>
      </c>
      <c r="L27" s="26">
        <v>0.75925928354263306</v>
      </c>
      <c r="M27" s="26">
        <v>0.77777779102325439</v>
      </c>
      <c r="N27" s="1" t="s">
        <v>125</v>
      </c>
    </row>
    <row r="28" spans="1:14" x14ac:dyDescent="0.15">
      <c r="A28" s="1" t="s">
        <v>84</v>
      </c>
      <c r="B28" s="22">
        <v>6.6236286163330078</v>
      </c>
      <c r="C28" s="26">
        <v>0.82634729146957397</v>
      </c>
      <c r="D28" s="26">
        <v>0.67664670944213867</v>
      </c>
      <c r="E28" s="26">
        <v>0.26347306370735168</v>
      </c>
      <c r="F28" s="26">
        <v>0.25</v>
      </c>
      <c r="G28" s="26">
        <v>0.21590909361839294</v>
      </c>
      <c r="H28" s="26">
        <v>0.14772726595401764</v>
      </c>
      <c r="I28" s="26">
        <v>0.14772726595401764</v>
      </c>
      <c r="J28" s="26">
        <v>0.19318181276321411</v>
      </c>
      <c r="K28" s="26">
        <v>0.26136362552642822</v>
      </c>
      <c r="L28" s="26">
        <v>0.62962961196899414</v>
      </c>
      <c r="M28" s="26">
        <v>0.44999998807907104</v>
      </c>
      <c r="N28" s="1" t="s">
        <v>124</v>
      </c>
    </row>
    <row r="29" spans="1:14" x14ac:dyDescent="0.15">
      <c r="A29" s="1" t="s">
        <v>85</v>
      </c>
      <c r="B29" s="22">
        <v>6.5884480476379395</v>
      </c>
      <c r="C29" s="26">
        <v>0.75982534885406494</v>
      </c>
      <c r="D29" s="26">
        <v>0.53711789846420288</v>
      </c>
      <c r="E29" s="26">
        <v>0.3624454140663147</v>
      </c>
      <c r="F29" s="26">
        <v>0.29090908169746399</v>
      </c>
      <c r="G29" s="26">
        <v>0.23636363446712494</v>
      </c>
      <c r="H29" s="26">
        <v>0.24848484992980957</v>
      </c>
      <c r="I29" s="26">
        <v>0.21212121844291687</v>
      </c>
      <c r="J29" s="26">
        <v>0.19393938779830933</v>
      </c>
      <c r="K29" s="26">
        <v>0.27878788113594055</v>
      </c>
      <c r="L29" s="26">
        <v>0.47272726893424988</v>
      </c>
      <c r="M29" s="26">
        <v>0.54901963472366333</v>
      </c>
      <c r="N29" s="1" t="s">
        <v>124</v>
      </c>
    </row>
    <row r="30" spans="1:14" x14ac:dyDescent="0.15">
      <c r="A30" s="1" t="s">
        <v>86</v>
      </c>
      <c r="B30" s="22">
        <v>5.446782112121582</v>
      </c>
      <c r="C30" s="26">
        <v>0.8219178318977356</v>
      </c>
      <c r="D30" s="26">
        <v>0.49315068125724792</v>
      </c>
      <c r="E30" s="26">
        <v>0.26027396321296692</v>
      </c>
      <c r="F30" s="26">
        <v>0.5</v>
      </c>
      <c r="G30" s="26">
        <v>0.46875</v>
      </c>
      <c r="H30" s="26">
        <v>0.5</v>
      </c>
      <c r="I30" s="26">
        <v>0.46875</v>
      </c>
      <c r="J30" s="26">
        <v>0.53125</v>
      </c>
      <c r="K30" s="26">
        <v>0.5</v>
      </c>
      <c r="L30" s="26">
        <v>0.4444444477558136</v>
      </c>
      <c r="M30" s="26">
        <v>0.4117647111415863</v>
      </c>
      <c r="N30" s="1" t="s">
        <v>121</v>
      </c>
    </row>
    <row r="31" spans="1:14" x14ac:dyDescent="0.15">
      <c r="A31" s="1" t="s">
        <v>87</v>
      </c>
      <c r="B31" s="22">
        <v>5.2000093460083008</v>
      </c>
      <c r="C31" s="26">
        <v>0.80909091234207153</v>
      </c>
      <c r="D31" s="26">
        <v>0.61818182468414307</v>
      </c>
      <c r="E31" s="26">
        <v>0.31818181276321411</v>
      </c>
      <c r="F31" s="26">
        <v>0.40000000596046448</v>
      </c>
      <c r="G31" s="26">
        <v>0.43076923489570618</v>
      </c>
      <c r="H31" s="26">
        <v>0.30769231915473938</v>
      </c>
      <c r="I31" s="26">
        <v>0.27692309021949768</v>
      </c>
      <c r="J31" s="26">
        <v>0.44615384936332703</v>
      </c>
      <c r="K31" s="26">
        <v>0.38461539149284363</v>
      </c>
      <c r="L31" s="26">
        <v>0.63302749395370483</v>
      </c>
      <c r="M31" s="26">
        <v>0.65137612819671631</v>
      </c>
      <c r="N31" s="1" t="s">
        <v>123</v>
      </c>
    </row>
    <row r="32" spans="1:14" x14ac:dyDescent="0.15">
      <c r="A32" s="1" t="s">
        <v>88</v>
      </c>
      <c r="B32" s="22">
        <v>5.8827595710754395</v>
      </c>
      <c r="C32" s="26">
        <v>0.83453238010406494</v>
      </c>
      <c r="D32" s="26">
        <v>0.61151081323623657</v>
      </c>
      <c r="E32" s="26">
        <v>0.3525179922580719</v>
      </c>
      <c r="F32" s="26">
        <v>0.3684210479259491</v>
      </c>
      <c r="G32" s="26">
        <v>0.3368421196937561</v>
      </c>
      <c r="H32" s="26">
        <v>0.2947368323802948</v>
      </c>
      <c r="I32" s="26">
        <v>0.28421053290367126</v>
      </c>
      <c r="J32" s="26">
        <v>0.34736841917037964</v>
      </c>
      <c r="K32" s="26">
        <v>0.30526316165924072</v>
      </c>
      <c r="L32" s="26">
        <v>0.60583943128585815</v>
      </c>
      <c r="M32" s="26">
        <v>0.47244095802307129</v>
      </c>
      <c r="N32" s="1" t="s">
        <v>124</v>
      </c>
    </row>
    <row r="33" spans="1:14" x14ac:dyDescent="0.15">
      <c r="A33" s="1" t="s">
        <v>89</v>
      </c>
      <c r="B33" s="22">
        <v>5.2794532775878906</v>
      </c>
      <c r="C33" s="26">
        <v>0.72815531492233276</v>
      </c>
      <c r="D33" s="26">
        <v>0.64077669382095337</v>
      </c>
      <c r="E33" s="26">
        <v>0.34951457381248474</v>
      </c>
      <c r="F33" s="26">
        <v>0.42592594027519226</v>
      </c>
      <c r="G33" s="26">
        <v>0.35185185074806213</v>
      </c>
      <c r="H33" s="26">
        <v>0.31481480598449707</v>
      </c>
      <c r="I33" s="26">
        <v>0.24074074625968933</v>
      </c>
      <c r="J33" s="26">
        <v>0.37037035822868347</v>
      </c>
      <c r="K33" s="26">
        <v>0.24074074625968933</v>
      </c>
      <c r="L33" s="26">
        <v>0.64356434345245361</v>
      </c>
      <c r="M33" s="26">
        <v>0.64948451519012451</v>
      </c>
      <c r="N33" s="1" t="s">
        <v>125</v>
      </c>
    </row>
    <row r="34" spans="1:14" x14ac:dyDescent="0.15">
      <c r="A34" s="1" t="s">
        <v>90</v>
      </c>
      <c r="B34" s="22">
        <v>4.5985145568847656</v>
      </c>
      <c r="C34" s="26">
        <v>0.82857143878936768</v>
      </c>
      <c r="D34" s="26">
        <v>0.65714287757873535</v>
      </c>
      <c r="E34" s="26">
        <v>0.40000000596046448</v>
      </c>
      <c r="F34" s="26">
        <v>0.44999998807907104</v>
      </c>
      <c r="G34" s="26">
        <v>0.44999998807907104</v>
      </c>
      <c r="H34" s="26">
        <v>0.40000000596046448</v>
      </c>
      <c r="I34" s="26">
        <v>0.34999999403953552</v>
      </c>
      <c r="J34" s="26">
        <v>0.44999998807907104</v>
      </c>
      <c r="K34" s="26">
        <v>0.40000000596046448</v>
      </c>
      <c r="L34" s="26">
        <v>0.65714287757873535</v>
      </c>
      <c r="M34" s="26">
        <v>0.70769232511520386</v>
      </c>
      <c r="N34" s="1" t="s">
        <v>121</v>
      </c>
    </row>
    <row r="35" spans="1:14" x14ac:dyDescent="0.15">
      <c r="A35" s="1" t="s">
        <v>91</v>
      </c>
      <c r="B35" s="22">
        <v>5.2105402946472168</v>
      </c>
      <c r="C35" s="26">
        <v>0.7849462628364563</v>
      </c>
      <c r="D35" s="26">
        <v>0.61290323734283447</v>
      </c>
      <c r="E35" s="26">
        <v>0.29032257199287415</v>
      </c>
      <c r="F35" s="26">
        <v>0.44680851697921753</v>
      </c>
      <c r="G35" s="26">
        <v>0.38297873735427856</v>
      </c>
      <c r="H35" s="26">
        <v>0.36170211434364319</v>
      </c>
      <c r="I35" s="26">
        <v>0.3404255211353302</v>
      </c>
      <c r="J35" s="26">
        <v>0.40425533056259155</v>
      </c>
      <c r="K35" s="26">
        <v>0.36170211434364319</v>
      </c>
      <c r="L35" s="26">
        <v>0.56666666269302368</v>
      </c>
      <c r="M35" s="26">
        <v>0.67441862821578979</v>
      </c>
      <c r="N35" s="1" t="s">
        <v>126</v>
      </c>
    </row>
    <row r="36" spans="1:14" x14ac:dyDescent="0.15">
      <c r="A36" s="1" t="s">
        <v>92</v>
      </c>
      <c r="B36" s="22">
        <v>6.7049551010131836</v>
      </c>
      <c r="C36" s="26">
        <v>0.82203388214111328</v>
      </c>
      <c r="D36" s="26">
        <v>0.5762711763381958</v>
      </c>
      <c r="E36" s="26">
        <v>0.33050847053527832</v>
      </c>
      <c r="F36" s="26">
        <v>0.29545453190803528</v>
      </c>
      <c r="G36" s="26">
        <v>0.28409090638160706</v>
      </c>
      <c r="H36" s="26">
        <v>0.27272728085517883</v>
      </c>
      <c r="I36" s="26">
        <v>0.25</v>
      </c>
      <c r="J36" s="26">
        <v>0.27272728085517883</v>
      </c>
      <c r="K36" s="26">
        <v>0.30681818723678589</v>
      </c>
      <c r="L36" s="26">
        <v>0.42735043168067932</v>
      </c>
      <c r="M36" s="26">
        <v>0.3486238420009613</v>
      </c>
      <c r="N36" s="1" t="s">
        <v>123</v>
      </c>
    </row>
    <row r="37" spans="1:14" x14ac:dyDescent="0.15">
      <c r="A37" s="1" t="s">
        <v>93</v>
      </c>
      <c r="B37" s="22">
        <v>5.7639875411987305</v>
      </c>
      <c r="C37" s="26">
        <v>0.70270270109176636</v>
      </c>
      <c r="D37" s="26">
        <v>0.587837815284729</v>
      </c>
      <c r="E37" s="26">
        <v>0.35135135054588318</v>
      </c>
      <c r="F37" s="26">
        <v>0.3541666567325592</v>
      </c>
      <c r="G37" s="26">
        <v>0.2708333432674408</v>
      </c>
      <c r="H37" s="26">
        <v>0.2916666567325592</v>
      </c>
      <c r="I37" s="26">
        <v>0.25</v>
      </c>
      <c r="J37" s="26">
        <v>0.3333333432674408</v>
      </c>
      <c r="K37" s="26">
        <v>0.28125</v>
      </c>
      <c r="L37" s="26">
        <v>0.53741496801376343</v>
      </c>
      <c r="M37" s="26">
        <v>0.61194032430648804</v>
      </c>
      <c r="N37" s="1" t="s">
        <v>126</v>
      </c>
    </row>
    <row r="38" spans="1:14" x14ac:dyDescent="0.15">
      <c r="A38" s="1" t="s">
        <v>94</v>
      </c>
      <c r="B38" s="22">
        <v>6.6637763977050781</v>
      </c>
      <c r="C38" s="26">
        <v>0.75167787075042725</v>
      </c>
      <c r="D38" s="26">
        <v>0.51006710529327393</v>
      </c>
      <c r="E38" s="26">
        <v>0.24832214415073395</v>
      </c>
      <c r="F38" s="26">
        <v>0.29787233471870422</v>
      </c>
      <c r="G38" s="26">
        <v>0.31914892792701721</v>
      </c>
      <c r="H38" s="26">
        <v>0.24468085169792175</v>
      </c>
      <c r="I38" s="26">
        <v>0.26595744490623474</v>
      </c>
      <c r="J38" s="26">
        <v>0.28723403811454773</v>
      </c>
      <c r="K38" s="26">
        <v>0.25531914830207825</v>
      </c>
      <c r="L38" s="26">
        <v>0.48630136251449585</v>
      </c>
      <c r="M38" s="26">
        <v>0.45454546809196472</v>
      </c>
      <c r="N38" s="1" t="s">
        <v>123</v>
      </c>
    </row>
    <row r="39" spans="1:14" x14ac:dyDescent="0.15">
      <c r="A39" s="1" t="s">
        <v>95</v>
      </c>
      <c r="B39" s="22">
        <v>5.1573734283447266</v>
      </c>
      <c r="C39" s="26">
        <v>0.84821426868438721</v>
      </c>
      <c r="D39" s="26">
        <v>0.7321428656578064</v>
      </c>
      <c r="E39" s="26">
        <v>0.3214285671710968</v>
      </c>
      <c r="F39" s="26">
        <v>0.39130434393882751</v>
      </c>
      <c r="G39" s="26">
        <v>0.36231884360313416</v>
      </c>
      <c r="H39" s="26">
        <v>0.30434781312942505</v>
      </c>
      <c r="I39" s="26">
        <v>0.3333333432674408</v>
      </c>
      <c r="J39" s="26">
        <v>0.34782609343528748</v>
      </c>
      <c r="K39" s="26">
        <v>0.39130434393882751</v>
      </c>
      <c r="L39" s="26">
        <v>0.63963961601257324</v>
      </c>
      <c r="M39" s="26">
        <v>0.57009345293045044</v>
      </c>
      <c r="N39" s="1" t="s">
        <v>123</v>
      </c>
    </row>
    <row r="40" spans="1:14" x14ac:dyDescent="0.15">
      <c r="A40" s="1" t="s">
        <v>96</v>
      </c>
      <c r="B40" s="22">
        <v>6.535893440246582</v>
      </c>
      <c r="C40" s="26">
        <v>0.80303031206130981</v>
      </c>
      <c r="D40" s="26">
        <v>0.55303031206130981</v>
      </c>
      <c r="E40" s="26">
        <v>0.15909090638160706</v>
      </c>
      <c r="F40" s="26">
        <v>0.31481480598449707</v>
      </c>
      <c r="G40" s="26">
        <v>0.27777779102325439</v>
      </c>
      <c r="H40" s="26">
        <v>0.24074074625968933</v>
      </c>
      <c r="I40" s="26">
        <v>0.29629629850387573</v>
      </c>
      <c r="J40" s="26">
        <v>0.29629629850387573</v>
      </c>
      <c r="K40" s="26">
        <v>0.31481480598449707</v>
      </c>
      <c r="L40" s="26">
        <v>0.51968502998352051</v>
      </c>
      <c r="M40" s="26">
        <v>0.51694917678833008</v>
      </c>
      <c r="N40" s="1" t="s">
        <v>121</v>
      </c>
    </row>
    <row r="41" spans="1:14" x14ac:dyDescent="0.15">
      <c r="A41" s="1" t="s">
        <v>97</v>
      </c>
      <c r="B41" s="22">
        <v>4.1709227561950684</v>
      </c>
      <c r="C41" s="26">
        <v>0.76335877180099487</v>
      </c>
      <c r="D41" s="26">
        <v>0.82442748546600342</v>
      </c>
      <c r="E41" s="26">
        <v>0.47328245639801025</v>
      </c>
      <c r="F41" s="26">
        <v>0.4166666567325592</v>
      </c>
      <c r="G41" s="26">
        <v>0.3214285671710968</v>
      </c>
      <c r="H41" s="26">
        <v>0.3214285671710968</v>
      </c>
      <c r="I41" s="26">
        <v>0.28571429848670959</v>
      </c>
      <c r="J41" s="26">
        <v>0.380952388048172</v>
      </c>
      <c r="K41" s="26">
        <v>0.3452380895614624</v>
      </c>
      <c r="L41" s="26">
        <v>0.75193798542022705</v>
      </c>
      <c r="M41" s="26">
        <v>0.73626375198364258</v>
      </c>
      <c r="N41" s="1" t="s">
        <v>124</v>
      </c>
    </row>
    <row r="42" spans="1:14" x14ac:dyDescent="0.15">
      <c r="A42" s="1" t="s">
        <v>98</v>
      </c>
      <c r="B42" s="22">
        <v>5.3735685348510742</v>
      </c>
      <c r="C42" s="26">
        <v>0.67241376638412476</v>
      </c>
      <c r="D42" s="26">
        <v>0.58620691299438477</v>
      </c>
      <c r="E42" s="26">
        <v>0.42528736591339111</v>
      </c>
      <c r="F42" s="26">
        <v>0.3695652186870575</v>
      </c>
      <c r="G42" s="26">
        <v>0.34057971835136414</v>
      </c>
      <c r="H42" s="26">
        <v>0.31159418821334839</v>
      </c>
      <c r="I42" s="26">
        <v>0.30434781312942505</v>
      </c>
      <c r="J42" s="26">
        <v>0.34782609343528748</v>
      </c>
      <c r="K42" s="26">
        <v>0.36231884360313416</v>
      </c>
      <c r="L42" s="26">
        <v>0.50909090042114258</v>
      </c>
      <c r="M42" s="26">
        <v>0.59459459781646729</v>
      </c>
      <c r="N42" s="1" t="s">
        <v>125</v>
      </c>
    </row>
    <row r="43" spans="1:14" x14ac:dyDescent="0.15">
      <c r="A43" s="1" t="s">
        <v>99</v>
      </c>
      <c r="B43" s="22">
        <v>5.1242203712463379</v>
      </c>
      <c r="C43" s="26">
        <v>0.77037036418914795</v>
      </c>
      <c r="D43" s="26">
        <v>0.6518518328666687</v>
      </c>
      <c r="E43" s="26">
        <v>0.43703705072402954</v>
      </c>
      <c r="F43" s="26">
        <v>0.4791666567325592</v>
      </c>
      <c r="G43" s="26">
        <v>0.3958333432674408</v>
      </c>
      <c r="H43" s="26">
        <v>0.3020833432674408</v>
      </c>
      <c r="I43" s="26">
        <v>0.3333333432674408</v>
      </c>
      <c r="J43" s="26">
        <v>0.3333333432674408</v>
      </c>
      <c r="K43" s="26">
        <v>0.3541666567325592</v>
      </c>
      <c r="L43" s="26">
        <v>0.58646619319915771</v>
      </c>
      <c r="M43" s="26">
        <v>0.57377046346664429</v>
      </c>
      <c r="N43" s="1" t="s">
        <v>124</v>
      </c>
    </row>
    <row r="44" spans="1:14" x14ac:dyDescent="0.15">
      <c r="A44" s="1" t="s">
        <v>100</v>
      </c>
      <c r="B44" s="22">
        <v>6.4564886093139648</v>
      </c>
      <c r="C44" s="26">
        <v>0.8320000171661377</v>
      </c>
      <c r="D44" s="26">
        <v>0.58399999141693115</v>
      </c>
      <c r="E44" s="26">
        <v>0.23999999463558197</v>
      </c>
      <c r="F44" s="26">
        <v>0.30769231915473938</v>
      </c>
      <c r="G44" s="26">
        <v>0.29230770468711853</v>
      </c>
      <c r="H44" s="26">
        <v>0.27692309021949768</v>
      </c>
      <c r="I44" s="26">
        <v>0.21538461744785309</v>
      </c>
      <c r="J44" s="26">
        <v>0.26153847575187683</v>
      </c>
      <c r="K44" s="26">
        <v>0.24615384638309479</v>
      </c>
      <c r="L44" s="26">
        <v>0.59836065769195557</v>
      </c>
      <c r="M44" s="26">
        <v>0.51485151052474976</v>
      </c>
      <c r="N44" s="1" t="s">
        <v>125</v>
      </c>
    </row>
    <row r="45" spans="1:14" x14ac:dyDescent="0.15">
      <c r="A45" s="1" t="s">
        <v>101</v>
      </c>
      <c r="B45" s="22">
        <v>6.240415096282959</v>
      </c>
      <c r="C45" s="26">
        <v>0.73049646615982056</v>
      </c>
      <c r="D45" s="26">
        <v>0.53900706768035889</v>
      </c>
      <c r="E45" s="26">
        <v>0.29078012704849243</v>
      </c>
      <c r="F45" s="26">
        <v>0.31868132948875427</v>
      </c>
      <c r="G45" s="26">
        <v>0.30769231915473938</v>
      </c>
      <c r="H45" s="26">
        <v>0.23076923191547394</v>
      </c>
      <c r="I45" s="26">
        <v>0.25274726748466492</v>
      </c>
      <c r="J45" s="26">
        <v>0.30769231915473938</v>
      </c>
      <c r="K45" s="26">
        <v>0.37362638115882874</v>
      </c>
      <c r="L45" s="26">
        <v>0.49629628658294678</v>
      </c>
      <c r="M45" s="26">
        <v>0.515625</v>
      </c>
      <c r="N45" s="1" t="s">
        <v>123</v>
      </c>
    </row>
    <row r="46" spans="1:14" x14ac:dyDescent="0.15">
      <c r="A46" s="1" t="s">
        <v>102</v>
      </c>
      <c r="B46" s="22">
        <v>5.3802671432495117</v>
      </c>
      <c r="C46" s="26">
        <v>0.71739131212234497</v>
      </c>
      <c r="D46" s="26">
        <v>0.56521737575531006</v>
      </c>
      <c r="E46" s="26">
        <v>0.42391303181648254</v>
      </c>
      <c r="F46" s="26">
        <v>0.46875</v>
      </c>
      <c r="G46" s="26">
        <v>0.390625</v>
      </c>
      <c r="H46" s="26">
        <v>0.328125</v>
      </c>
      <c r="I46" s="26">
        <v>0.328125</v>
      </c>
      <c r="J46" s="26">
        <v>0.40625</v>
      </c>
      <c r="K46" s="26">
        <v>0.296875</v>
      </c>
      <c r="L46" s="26">
        <v>0.5</v>
      </c>
      <c r="M46" s="26">
        <v>0.57647061347961426</v>
      </c>
      <c r="N46" s="1" t="s">
        <v>125</v>
      </c>
    </row>
    <row r="47" spans="1:14" x14ac:dyDescent="0.15">
      <c r="A47" s="1" t="s">
        <v>103</v>
      </c>
      <c r="B47" s="22">
        <v>4.6619796752929688</v>
      </c>
      <c r="C47" s="26">
        <v>0.69565218687057495</v>
      </c>
      <c r="D47" s="26">
        <v>0.5565217137336731</v>
      </c>
      <c r="E47" s="26">
        <v>0.53913044929504395</v>
      </c>
      <c r="F47" s="26">
        <v>0.46428570151329041</v>
      </c>
      <c r="G47" s="26">
        <v>0.52380955219268799</v>
      </c>
      <c r="H47" s="26">
        <v>0.4047619104385376</v>
      </c>
      <c r="I47" s="26">
        <v>0.4285714328289032</v>
      </c>
      <c r="J47" s="26">
        <v>0.5</v>
      </c>
      <c r="K47" s="26">
        <v>0.4523809552192688</v>
      </c>
      <c r="L47" s="26">
        <v>0.40000000596046448</v>
      </c>
      <c r="M47" s="26">
        <v>0.58163267374038696</v>
      </c>
      <c r="N47" s="1" t="s">
        <v>125</v>
      </c>
    </row>
    <row r="48" spans="1:14" x14ac:dyDescent="0.15">
      <c r="A48" s="1" t="s">
        <v>104</v>
      </c>
      <c r="B48" s="22">
        <v>5.9514970779418945</v>
      </c>
      <c r="C48" s="26">
        <v>0.76811593770980835</v>
      </c>
      <c r="D48" s="26">
        <v>0.60144925117492676</v>
      </c>
      <c r="E48" s="26">
        <v>0.39130434393882751</v>
      </c>
      <c r="F48" s="26">
        <v>0.32941177487373352</v>
      </c>
      <c r="G48" s="26">
        <v>0.31764706969261169</v>
      </c>
      <c r="H48" s="26">
        <v>0.25882354378700256</v>
      </c>
      <c r="I48" s="26">
        <v>0.23529411852359772</v>
      </c>
      <c r="J48" s="26">
        <v>0.34117648005485535</v>
      </c>
      <c r="K48" s="26">
        <v>0.27058824896812439</v>
      </c>
      <c r="L48" s="26">
        <v>0.44776120781898499</v>
      </c>
      <c r="M48" s="26">
        <v>0.60975611209869385</v>
      </c>
      <c r="N48" s="1" t="s">
        <v>125</v>
      </c>
    </row>
    <row r="49" spans="1:14" x14ac:dyDescent="0.15">
      <c r="A49" s="1" t="s">
        <v>105</v>
      </c>
      <c r="B49" s="22">
        <v>6.433560848236084</v>
      </c>
      <c r="C49" s="26">
        <v>0.70476192235946655</v>
      </c>
      <c r="D49" s="26">
        <v>0.52380955219268799</v>
      </c>
      <c r="E49" s="26">
        <v>0.25714287161827087</v>
      </c>
      <c r="F49" s="26">
        <v>0.30508473515510559</v>
      </c>
      <c r="G49" s="26">
        <v>0.22033898532390594</v>
      </c>
      <c r="H49" s="26">
        <v>0.22033898532390594</v>
      </c>
      <c r="I49" s="26">
        <v>0.27118644118309021</v>
      </c>
      <c r="J49" s="26">
        <v>0.25423729419708252</v>
      </c>
      <c r="K49" s="26">
        <v>0.23728813230991364</v>
      </c>
      <c r="L49" s="26">
        <v>0.5436893105506897</v>
      </c>
      <c r="M49" s="26">
        <v>0.59302324056625366</v>
      </c>
      <c r="N49" s="1" t="s">
        <v>125</v>
      </c>
    </row>
    <row r="50" spans="1:14" x14ac:dyDescent="0.15">
      <c r="A50" s="1" t="s">
        <v>106</v>
      </c>
      <c r="B50" s="22">
        <v>5.6851010322570801</v>
      </c>
      <c r="C50" s="26">
        <v>0.845714271068573</v>
      </c>
      <c r="D50" s="26">
        <v>0.63999998569488525</v>
      </c>
      <c r="E50" s="26">
        <v>0.2742857038974762</v>
      </c>
      <c r="F50" s="26">
        <v>0.39361703395843506</v>
      </c>
      <c r="G50" s="26">
        <v>0.3404255211353302</v>
      </c>
      <c r="H50" s="26">
        <v>0.3404255211353302</v>
      </c>
      <c r="I50" s="26">
        <v>0.30851063132286072</v>
      </c>
      <c r="J50" s="26">
        <v>0.3404255211353302</v>
      </c>
      <c r="K50" s="26">
        <v>0.35106381773948669</v>
      </c>
      <c r="L50" s="26">
        <v>0.54913294315338135</v>
      </c>
      <c r="M50" s="26">
        <v>0.57926827669143677</v>
      </c>
      <c r="N50" s="1" t="s">
        <v>124</v>
      </c>
    </row>
    <row r="51" spans="1:14" x14ac:dyDescent="0.15">
      <c r="A51" s="1" t="s">
        <v>107</v>
      </c>
      <c r="B51" s="22">
        <v>4.6486325263977051</v>
      </c>
      <c r="C51" s="26">
        <v>0.64210528135299683</v>
      </c>
      <c r="D51" s="26">
        <v>0.67368423938751221</v>
      </c>
      <c r="E51" s="26">
        <v>0.32631579041481018</v>
      </c>
      <c r="F51" s="26">
        <v>0.46153846383094788</v>
      </c>
      <c r="G51" s="26">
        <v>0.4038461446762085</v>
      </c>
      <c r="H51" s="26">
        <v>0.38461539149284363</v>
      </c>
      <c r="I51" s="26">
        <v>0.3461538553237915</v>
      </c>
      <c r="J51" s="26">
        <v>0.42307692766189575</v>
      </c>
      <c r="K51" s="26">
        <v>0.36538460850715637</v>
      </c>
      <c r="L51" s="26">
        <v>0.6413043737411499</v>
      </c>
      <c r="M51" s="26">
        <v>0.5517241358757019</v>
      </c>
      <c r="N51" s="1" t="s">
        <v>125</v>
      </c>
    </row>
    <row r="52" spans="1:14" x14ac:dyDescent="0.15">
      <c r="A52" s="1" t="s">
        <v>108</v>
      </c>
      <c r="B52" s="22">
        <v>4.6596088409423828</v>
      </c>
      <c r="C52" s="26">
        <v>0.77083331346511841</v>
      </c>
      <c r="D52" s="26">
        <v>0.6875</v>
      </c>
      <c r="E52" s="26">
        <v>0.3958333432674408</v>
      </c>
      <c r="F52" s="26">
        <v>0.45161288976669312</v>
      </c>
      <c r="G52" s="26">
        <v>0.46774193644523621</v>
      </c>
      <c r="H52" s="26">
        <v>0.37096774578094482</v>
      </c>
      <c r="I52" s="26">
        <v>0.32258063554763794</v>
      </c>
      <c r="J52" s="26">
        <v>0.37096774578094482</v>
      </c>
      <c r="K52" s="26">
        <v>0.48387095332145691</v>
      </c>
      <c r="L52" s="26">
        <v>0.65217393636703491</v>
      </c>
      <c r="M52" s="26">
        <v>0.56470590829849243</v>
      </c>
      <c r="N52" s="1" t="s">
        <v>121</v>
      </c>
    </row>
    <row r="53" spans="1:14" x14ac:dyDescent="0.15">
      <c r="A53" s="1" t="s">
        <v>109</v>
      </c>
      <c r="B53" s="22">
        <v>4.5858540534973145</v>
      </c>
      <c r="C53" s="26">
        <v>0.85000002384185791</v>
      </c>
      <c r="D53" s="26">
        <v>0.75</v>
      </c>
      <c r="E53" s="26">
        <v>0.38333332538604736</v>
      </c>
      <c r="F53" s="26">
        <v>0.484375</v>
      </c>
      <c r="G53" s="26">
        <v>0.484375</v>
      </c>
      <c r="H53" s="26">
        <v>0.4375</v>
      </c>
      <c r="I53" s="26">
        <v>0.34375</v>
      </c>
      <c r="J53" s="26">
        <v>0.4375</v>
      </c>
      <c r="K53" s="26">
        <v>0.40625</v>
      </c>
      <c r="L53" s="26">
        <v>0.66666668653488159</v>
      </c>
      <c r="M53" s="26">
        <v>0.47663551568984985</v>
      </c>
      <c r="N53" s="1" t="s">
        <v>123</v>
      </c>
    </row>
    <row r="54" spans="1:14" x14ac:dyDescent="0.15">
      <c r="A54" s="1" t="s">
        <v>110</v>
      </c>
      <c r="B54" s="22">
        <v>5.3807153701782227</v>
      </c>
      <c r="C54" s="26">
        <v>0.76153844594955444</v>
      </c>
      <c r="D54" s="26">
        <v>0.61538463830947876</v>
      </c>
      <c r="E54" s="26">
        <v>0.23076923191547394</v>
      </c>
      <c r="F54" s="26">
        <v>0.46296295523643494</v>
      </c>
      <c r="G54" s="26">
        <v>0.46296295523643494</v>
      </c>
      <c r="H54" s="26">
        <v>0.37037035822868347</v>
      </c>
      <c r="I54" s="26">
        <v>0.37037035822868347</v>
      </c>
      <c r="J54" s="26">
        <v>0.46296295523643494</v>
      </c>
      <c r="K54" s="26">
        <v>0.35185185074806213</v>
      </c>
      <c r="L54" s="26">
        <v>0.53968256711959839</v>
      </c>
      <c r="M54" s="26">
        <v>0.44166666269302368</v>
      </c>
      <c r="N54" s="1" t="s">
        <v>125</v>
      </c>
    </row>
    <row r="55" spans="1:14" x14ac:dyDescent="0.15">
      <c r="A55" s="1" t="s">
        <v>111</v>
      </c>
      <c r="B55" s="22">
        <v>6.0252046585083008</v>
      </c>
      <c r="C55" s="26">
        <v>0.71134018898010254</v>
      </c>
      <c r="D55" s="26">
        <v>0.59793812036514282</v>
      </c>
      <c r="E55" s="26">
        <v>0.25773194432258606</v>
      </c>
      <c r="F55" s="26">
        <v>0.34090909361839294</v>
      </c>
      <c r="G55" s="26">
        <v>0.34090909361839294</v>
      </c>
      <c r="H55" s="26">
        <v>0.25</v>
      </c>
      <c r="I55" s="26">
        <v>0.27272728085517883</v>
      </c>
      <c r="J55" s="26">
        <v>0.36363637447357178</v>
      </c>
      <c r="K55" s="26">
        <v>0.25</v>
      </c>
      <c r="L55" s="26">
        <v>0.51041668653488159</v>
      </c>
      <c r="M55" s="26">
        <v>0.49425286054611206</v>
      </c>
      <c r="N55" s="1" t="s">
        <v>122</v>
      </c>
    </row>
    <row r="56" spans="1:14" x14ac:dyDescent="0.15">
      <c r="A56" s="1" t="s">
        <v>112</v>
      </c>
      <c r="B56" s="22">
        <v>5.7102327346801758</v>
      </c>
      <c r="C56" s="26">
        <v>0.8041958212852478</v>
      </c>
      <c r="D56" s="26">
        <v>0.74125874042510986</v>
      </c>
      <c r="E56" s="26">
        <v>0.31468531489372253</v>
      </c>
      <c r="F56" s="26">
        <v>0.26829269528388977</v>
      </c>
      <c r="G56" s="26">
        <v>0.23170731961727142</v>
      </c>
      <c r="H56" s="26">
        <v>0.15853658318519592</v>
      </c>
      <c r="I56" s="26">
        <v>0.21951219439506531</v>
      </c>
      <c r="J56" s="26">
        <v>0.19512194395065308</v>
      </c>
      <c r="K56" s="26">
        <v>0.30487805604934692</v>
      </c>
      <c r="L56" s="26">
        <v>0.74468082189559937</v>
      </c>
      <c r="M56" s="26">
        <v>0.6230769157409668</v>
      </c>
      <c r="N56" s="1" t="s">
        <v>124</v>
      </c>
    </row>
    <row r="57" spans="1:14" x14ac:dyDescent="0.15">
      <c r="A57" s="1" t="s">
        <v>113</v>
      </c>
      <c r="B57" s="22">
        <v>5.4230504035949707</v>
      </c>
      <c r="C57" s="26">
        <v>0.80536913871765137</v>
      </c>
      <c r="D57" s="26">
        <v>0.76510065793991089</v>
      </c>
      <c r="E57" s="26">
        <v>0.31543624401092529</v>
      </c>
      <c r="F57" s="26">
        <v>0.31707316637039185</v>
      </c>
      <c r="G57" s="26">
        <v>0.23170731961727142</v>
      </c>
      <c r="H57" s="26">
        <v>0.20731706917285919</v>
      </c>
      <c r="I57" s="26">
        <v>0.26829269528388977</v>
      </c>
      <c r="J57" s="26">
        <v>0.23170731961727142</v>
      </c>
      <c r="K57" s="26">
        <v>0.25609755516052246</v>
      </c>
      <c r="L57" s="26">
        <v>0.70270270109176636</v>
      </c>
      <c r="M57" s="26">
        <v>0.70072990655899048</v>
      </c>
      <c r="N57" s="1" t="s">
        <v>123</v>
      </c>
    </row>
    <row r="58" spans="1:14" x14ac:dyDescent="0.15">
      <c r="A58" s="1" t="s">
        <v>114</v>
      </c>
      <c r="B58" s="22">
        <v>5.0015664100646973</v>
      </c>
      <c r="C58" s="26">
        <v>0.83561640977859497</v>
      </c>
      <c r="D58" s="26">
        <v>0.69178080558776855</v>
      </c>
      <c r="E58" s="26">
        <v>0.56849312782287598</v>
      </c>
      <c r="F58" s="26">
        <v>0.47368422150611877</v>
      </c>
      <c r="G58" s="26">
        <v>0.28947368264198303</v>
      </c>
      <c r="H58" s="26">
        <v>0.26315790414810181</v>
      </c>
      <c r="I58" s="26">
        <v>0.28070175647735596</v>
      </c>
      <c r="J58" s="26">
        <v>0.31578946113586426</v>
      </c>
      <c r="K58" s="26">
        <v>0.3333333432674408</v>
      </c>
      <c r="L58" s="26">
        <v>0.63636362552642822</v>
      </c>
      <c r="M58" s="26">
        <v>0.69767439365386963</v>
      </c>
      <c r="N58" s="1" t="s">
        <v>125</v>
      </c>
    </row>
    <row r="59" spans="1:14" x14ac:dyDescent="0.15">
      <c r="A59" s="1" t="s">
        <v>115</v>
      </c>
      <c r="B59" s="22">
        <v>5.0679044723510742</v>
      </c>
      <c r="C59" s="26">
        <v>0.82795697450637817</v>
      </c>
      <c r="D59" s="26">
        <v>0.65591394901275635</v>
      </c>
      <c r="E59" s="26">
        <v>0.32258063554763794</v>
      </c>
      <c r="F59" s="26">
        <v>0.46428570151329041</v>
      </c>
      <c r="G59" s="26">
        <v>0.4464285671710968</v>
      </c>
      <c r="H59" s="26">
        <v>0.41071429848670959</v>
      </c>
      <c r="I59" s="26">
        <v>0.3928571343421936</v>
      </c>
      <c r="J59" s="26">
        <v>0.4285714328289032</v>
      </c>
      <c r="K59" s="26">
        <v>0.3928571343421936</v>
      </c>
      <c r="L59" s="26">
        <v>0.56521737575531006</v>
      </c>
      <c r="M59" s="26">
        <v>0.51190477609634399</v>
      </c>
      <c r="N59" s="1" t="s">
        <v>121</v>
      </c>
    </row>
    <row r="60" spans="1:14" x14ac:dyDescent="0.15">
      <c r="A60" s="1" t="s">
        <v>116</v>
      </c>
      <c r="B60" s="22">
        <v>5.4975113868713379</v>
      </c>
      <c r="C60" s="26">
        <v>0.82857143878936768</v>
      </c>
      <c r="D60" s="26">
        <v>0.74285715818405151</v>
      </c>
      <c r="E60" s="26">
        <v>0.48571428656578064</v>
      </c>
      <c r="F60" s="26">
        <v>0.29787233471870422</v>
      </c>
      <c r="G60" s="26">
        <v>0.31914892792701721</v>
      </c>
      <c r="H60" s="26">
        <v>0.25531914830207825</v>
      </c>
      <c r="I60" s="26">
        <v>0.19148936867713928</v>
      </c>
      <c r="J60" s="26">
        <v>0.1702127605676651</v>
      </c>
      <c r="K60" s="26">
        <v>0.21276596188545227</v>
      </c>
      <c r="L60" s="26">
        <v>0.67142856121063232</v>
      </c>
      <c r="M60" s="26">
        <v>0.66153848171234131</v>
      </c>
      <c r="N60" s="1" t="s">
        <v>121</v>
      </c>
    </row>
    <row r="61" spans="1:14" x14ac:dyDescent="0.15">
      <c r="A61" s="1" t="s">
        <v>117</v>
      </c>
      <c r="B61" s="22">
        <v>5.7804007530212402</v>
      </c>
      <c r="C61" s="26">
        <v>0.71578949689865112</v>
      </c>
      <c r="D61" s="26">
        <v>0.5894736647605896</v>
      </c>
      <c r="E61" s="26">
        <v>0.30526316165924072</v>
      </c>
      <c r="F61" s="26">
        <v>0.3731343150138855</v>
      </c>
      <c r="G61" s="26">
        <v>0.38805970549583435</v>
      </c>
      <c r="H61" s="26">
        <v>0.34328359365463257</v>
      </c>
      <c r="I61" s="26">
        <v>0.31343284249305725</v>
      </c>
      <c r="J61" s="26">
        <v>0.34328359365463257</v>
      </c>
      <c r="K61" s="26">
        <v>0.31343284249305725</v>
      </c>
      <c r="L61" s="26">
        <v>0.43478259444236755</v>
      </c>
      <c r="M61" s="26">
        <v>0.51190477609634399</v>
      </c>
      <c r="N61" s="1" t="s">
        <v>123</v>
      </c>
    </row>
    <row r="62" spans="1:14" x14ac:dyDescent="0.15">
      <c r="A62" s="1" t="s">
        <v>118</v>
      </c>
      <c r="B62" s="22">
        <v>4.4949197769165039</v>
      </c>
      <c r="C62" s="26">
        <v>0.77142858505249023</v>
      </c>
      <c r="D62" s="26">
        <v>0.72857141494750977</v>
      </c>
      <c r="E62" s="26">
        <v>0.52857142686843872</v>
      </c>
      <c r="F62" s="26">
        <v>0.3571428656578064</v>
      </c>
      <c r="G62" s="26">
        <v>0.3571428656578064</v>
      </c>
      <c r="H62" s="26">
        <v>0.3928571343421936</v>
      </c>
      <c r="I62" s="26">
        <v>0.3035714328289032</v>
      </c>
      <c r="J62" s="26">
        <v>0.375</v>
      </c>
      <c r="K62" s="26">
        <v>0.3214285671710968</v>
      </c>
      <c r="L62" s="26">
        <v>0.6428571343421936</v>
      </c>
      <c r="M62" s="26">
        <v>0.73846155405044556</v>
      </c>
      <c r="N62" s="1" t="s">
        <v>121</v>
      </c>
    </row>
    <row r="63" spans="1:14" x14ac:dyDescent="0.15">
      <c r="A63" s="1" t="s">
        <v>119</v>
      </c>
      <c r="B63" s="22">
        <v>6.3228602409362793</v>
      </c>
      <c r="C63" s="26">
        <v>0.71875</v>
      </c>
      <c r="D63" s="26">
        <v>0.5625</v>
      </c>
      <c r="E63" s="26">
        <v>0.34375</v>
      </c>
      <c r="F63" s="26">
        <v>0.33695653080940247</v>
      </c>
      <c r="G63" s="26">
        <v>0.28260868787765503</v>
      </c>
      <c r="H63" s="26">
        <v>0.23913043737411499</v>
      </c>
      <c r="I63" s="26">
        <v>0.25</v>
      </c>
      <c r="J63" s="26">
        <v>0.26086956262588501</v>
      </c>
      <c r="K63" s="26">
        <v>0.30434781312942505</v>
      </c>
      <c r="L63" s="26">
        <v>0.4038461446762085</v>
      </c>
      <c r="M63" s="26">
        <v>0.52892559766769409</v>
      </c>
      <c r="N63" s="1" t="s">
        <v>124</v>
      </c>
    </row>
    <row r="64" spans="1:14" x14ac:dyDescent="0.15">
      <c r="A64" s="4" t="s">
        <v>120</v>
      </c>
      <c r="B64" s="45">
        <v>5.6948995590209961</v>
      </c>
      <c r="C64" s="31">
        <v>0.75833332538604736</v>
      </c>
      <c r="D64" s="31">
        <v>0.63333332538604736</v>
      </c>
      <c r="E64" s="31">
        <v>0.375</v>
      </c>
      <c r="F64" s="31">
        <v>0.35802468657493591</v>
      </c>
      <c r="G64" s="31">
        <v>0.3333333432674408</v>
      </c>
      <c r="H64" s="31">
        <v>0.3333333432674408</v>
      </c>
      <c r="I64" s="31">
        <v>0.30864197015762329</v>
      </c>
      <c r="J64" s="31">
        <v>0.29629629850387573</v>
      </c>
      <c r="K64" s="31">
        <v>0.32098764181137085</v>
      </c>
      <c r="L64" s="31">
        <v>0.61344540119171143</v>
      </c>
      <c r="M64" s="31">
        <v>0.40566039085388184</v>
      </c>
      <c r="N64" s="4" t="s">
        <v>123</v>
      </c>
    </row>
    <row r="66" spans="1:13" x14ac:dyDescent="0.15">
      <c r="A66" s="8" t="str">
        <f>'Tổng hợp'!A66</f>
        <v>Yên Bái</v>
      </c>
      <c r="B66" s="9">
        <f>SUMIF($A$2:$A$64,$A$66,B2:B64)</f>
        <v>5.6948995590209961</v>
      </c>
      <c r="C66" s="14">
        <f t="shared" ref="C66:M66" si="0">SUMIF($A$2:$A$64,$A$66,C2:C64)</f>
        <v>0.75833332538604736</v>
      </c>
      <c r="D66" s="14">
        <f t="shared" si="0"/>
        <v>0.63333332538604736</v>
      </c>
      <c r="E66" s="14">
        <f t="shared" si="0"/>
        <v>0.375</v>
      </c>
      <c r="F66" s="14">
        <f t="shared" si="0"/>
        <v>0.35802468657493591</v>
      </c>
      <c r="G66" s="14">
        <f t="shared" si="0"/>
        <v>0.3333333432674408</v>
      </c>
      <c r="H66" s="14">
        <f t="shared" si="0"/>
        <v>0.3333333432674408</v>
      </c>
      <c r="I66" s="14">
        <f t="shared" si="0"/>
        <v>0.30864197015762329</v>
      </c>
      <c r="J66" s="14">
        <f t="shared" si="0"/>
        <v>0.29629629850387573</v>
      </c>
      <c r="K66" s="14">
        <f t="shared" si="0"/>
        <v>0.32098764181137085</v>
      </c>
      <c r="L66" s="14">
        <f t="shared" si="0"/>
        <v>0.61344540119171143</v>
      </c>
      <c r="M66" s="14">
        <f t="shared" si="0"/>
        <v>0.40566039085388184</v>
      </c>
    </row>
    <row r="67" spans="1:13" x14ac:dyDescent="0.15">
      <c r="A67" s="6" t="s">
        <v>0</v>
      </c>
      <c r="B67" s="7">
        <f t="shared" ref="B67:M67" si="1">MIN(B2:B64)</f>
        <v>4.1709227561950684</v>
      </c>
      <c r="C67" s="15">
        <f t="shared" si="1"/>
        <v>0.64210528135299683</v>
      </c>
      <c r="D67" s="15">
        <f t="shared" si="1"/>
        <v>0.49230769276618958</v>
      </c>
      <c r="E67" s="15">
        <f t="shared" si="1"/>
        <v>0.14444445073604584</v>
      </c>
      <c r="F67" s="15">
        <f t="shared" si="1"/>
        <v>0.14130434393882751</v>
      </c>
      <c r="G67" s="15">
        <f t="shared" si="1"/>
        <v>0.15217390656471252</v>
      </c>
      <c r="H67" s="15">
        <f t="shared" si="1"/>
        <v>0.1304347813129425</v>
      </c>
      <c r="I67" s="15">
        <f t="shared" si="1"/>
        <v>9.7826085984706879E-2</v>
      </c>
      <c r="J67" s="15">
        <f t="shared" si="1"/>
        <v>0.10869564861059189</v>
      </c>
      <c r="K67" s="15">
        <f t="shared" si="1"/>
        <v>9.7826085984706879E-2</v>
      </c>
      <c r="L67" s="15">
        <f t="shared" si="1"/>
        <v>0.40000000596046448</v>
      </c>
      <c r="M67" s="15">
        <f t="shared" si="1"/>
        <v>0.27500000596046448</v>
      </c>
    </row>
    <row r="68" spans="1:13" x14ac:dyDescent="0.15">
      <c r="A68" s="6" t="s">
        <v>1</v>
      </c>
      <c r="B68" s="7">
        <f t="shared" ref="B68:M68" si="2">MEDIAN(B2:B64)</f>
        <v>5.7639875411987305</v>
      </c>
      <c r="C68" s="15">
        <f t="shared" si="2"/>
        <v>0.76666665077209473</v>
      </c>
      <c r="D68" s="15">
        <f t="shared" si="2"/>
        <v>0.61290323734283447</v>
      </c>
      <c r="E68" s="15">
        <f t="shared" si="2"/>
        <v>0.32631579041481018</v>
      </c>
      <c r="F68" s="15">
        <f t="shared" si="2"/>
        <v>0.3571428656578064</v>
      </c>
      <c r="G68" s="15">
        <f t="shared" si="2"/>
        <v>0.3333333432674408</v>
      </c>
      <c r="H68" s="15">
        <f t="shared" si="2"/>
        <v>0.28378379344940186</v>
      </c>
      <c r="I68" s="15">
        <f t="shared" si="2"/>
        <v>0.28716215491294861</v>
      </c>
      <c r="J68" s="15">
        <f t="shared" si="2"/>
        <v>0.32894736528396606</v>
      </c>
      <c r="K68" s="15">
        <f t="shared" si="2"/>
        <v>0.31343284249305725</v>
      </c>
      <c r="L68" s="15">
        <f t="shared" si="2"/>
        <v>0.56521737575531006</v>
      </c>
      <c r="M68" s="15">
        <f t="shared" si="2"/>
        <v>0.5528455376625061</v>
      </c>
    </row>
    <row r="69" spans="1:13" x14ac:dyDescent="0.15">
      <c r="A69" s="6" t="s">
        <v>2</v>
      </c>
      <c r="B69" s="7">
        <f t="shared" ref="B69:M69" si="3">MAX(B2:B64)</f>
        <v>6.9492545127868652</v>
      </c>
      <c r="C69" s="15">
        <f t="shared" si="3"/>
        <v>0.85294115543365479</v>
      </c>
      <c r="D69" s="15">
        <f t="shared" si="3"/>
        <v>0.82442748546600342</v>
      </c>
      <c r="E69" s="15">
        <f t="shared" si="3"/>
        <v>0.56849312782287598</v>
      </c>
      <c r="F69" s="15">
        <f t="shared" si="3"/>
        <v>0.53846156597137451</v>
      </c>
      <c r="G69" s="15">
        <f t="shared" si="3"/>
        <v>0.52380955219268799</v>
      </c>
      <c r="H69" s="15">
        <f t="shared" si="3"/>
        <v>0.5</v>
      </c>
      <c r="I69" s="15">
        <f t="shared" si="3"/>
        <v>0.46875</v>
      </c>
      <c r="J69" s="15">
        <f t="shared" si="3"/>
        <v>0.53125</v>
      </c>
      <c r="K69" s="15">
        <f t="shared" si="3"/>
        <v>0.5</v>
      </c>
      <c r="L69" s="15">
        <f t="shared" si="3"/>
        <v>0.75925928354263306</v>
      </c>
      <c r="M69" s="15">
        <f t="shared" si="3"/>
        <v>0.77777779102325439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8.6640625" defaultRowHeight="13" x14ac:dyDescent="0.15"/>
  <cols>
    <col min="1" max="3" width="16.5" style="1" customWidth="1"/>
    <col min="4" max="4" width="24.6640625" style="1" customWidth="1"/>
    <col min="5" max="5" width="20.33203125" style="1" customWidth="1"/>
    <col min="6" max="6" width="24.33203125" style="1" customWidth="1"/>
    <col min="7" max="7" width="18.33203125" style="1" customWidth="1"/>
    <col min="8" max="8" width="22.83203125" style="1" customWidth="1"/>
    <col min="9" max="9" width="22.1640625" style="1" customWidth="1"/>
    <col min="10" max="10" width="28.1640625" style="1" customWidth="1"/>
    <col min="11" max="11" width="27.6640625" style="1" customWidth="1"/>
    <col min="12" max="12" width="26.1640625" style="1" customWidth="1"/>
    <col min="13" max="16384" width="8.6640625" style="1"/>
  </cols>
  <sheetData>
    <row r="1" spans="1:12" ht="70.5" customHeight="1" thickBot="1" x14ac:dyDescent="0.2">
      <c r="A1" s="36" t="s">
        <v>3</v>
      </c>
      <c r="B1" s="37" t="s">
        <v>12</v>
      </c>
      <c r="C1" s="36" t="s">
        <v>198</v>
      </c>
      <c r="D1" s="36" t="s">
        <v>199</v>
      </c>
      <c r="E1" s="36" t="s">
        <v>201</v>
      </c>
      <c r="F1" s="36" t="s">
        <v>200</v>
      </c>
      <c r="G1" s="36" t="s">
        <v>30</v>
      </c>
      <c r="H1" s="36" t="s">
        <v>202</v>
      </c>
      <c r="I1" s="36" t="s">
        <v>205</v>
      </c>
      <c r="J1" s="36" t="s">
        <v>203</v>
      </c>
      <c r="K1" s="36" t="s">
        <v>204</v>
      </c>
      <c r="L1" s="25" t="s">
        <v>56</v>
      </c>
    </row>
    <row r="2" spans="1:12" ht="14" thickTop="1" x14ac:dyDescent="0.15">
      <c r="A2" s="1" t="s">
        <v>58</v>
      </c>
      <c r="B2" s="22">
        <v>7.2976651191711426</v>
      </c>
      <c r="C2" s="26">
        <v>0.69879519939422607</v>
      </c>
      <c r="D2" s="26">
        <v>0.11688311398029327</v>
      </c>
      <c r="E2" s="26">
        <v>0.35294118523597717</v>
      </c>
      <c r="F2" s="26">
        <v>0.84705883264541626</v>
      </c>
      <c r="G2" s="26">
        <v>0.78823530673980713</v>
      </c>
      <c r="H2" s="26">
        <v>0.49411764740943909</v>
      </c>
      <c r="I2" s="26">
        <v>0.86046510934829712</v>
      </c>
      <c r="J2" s="26">
        <v>0.58666664361953735</v>
      </c>
      <c r="K2" s="26">
        <v>0.61176472902297974</v>
      </c>
      <c r="L2" s="1" t="s">
        <v>121</v>
      </c>
    </row>
    <row r="3" spans="1:12" x14ac:dyDescent="0.15">
      <c r="A3" s="1" t="s">
        <v>59</v>
      </c>
      <c r="B3" s="22">
        <v>6.7007255554199219</v>
      </c>
      <c r="C3" s="26">
        <v>0.54545456171035767</v>
      </c>
      <c r="D3" s="26">
        <v>0.19580419361591339</v>
      </c>
      <c r="E3" s="26">
        <v>0.4444444477558136</v>
      </c>
      <c r="F3" s="26">
        <v>0.81481480598449707</v>
      </c>
      <c r="G3" s="26">
        <v>0.75925928354263306</v>
      </c>
      <c r="H3" s="26">
        <v>0.55555558204650879</v>
      </c>
      <c r="I3" s="26">
        <v>0.81325298547744751</v>
      </c>
      <c r="J3" s="26">
        <v>0.55704700946807861</v>
      </c>
      <c r="K3" s="26">
        <v>0.72222220897674561</v>
      </c>
      <c r="L3" s="1" t="s">
        <v>122</v>
      </c>
    </row>
    <row r="4" spans="1:12" x14ac:dyDescent="0.15">
      <c r="A4" s="1" t="s">
        <v>60</v>
      </c>
      <c r="B4" s="22">
        <v>7.0976862907409668</v>
      </c>
      <c r="C4" s="26">
        <v>0.59055119752883911</v>
      </c>
      <c r="D4" s="26">
        <v>0.20000000298023224</v>
      </c>
      <c r="E4" s="26">
        <v>0.4848484992980957</v>
      </c>
      <c r="F4" s="26">
        <v>0.92424243688583374</v>
      </c>
      <c r="G4" s="26">
        <v>0.87121212482452393</v>
      </c>
      <c r="H4" s="26">
        <v>0.56818181276321411</v>
      </c>
      <c r="I4" s="26">
        <v>0.9253731369972229</v>
      </c>
      <c r="J4" s="26">
        <v>0.37704917788505554</v>
      </c>
      <c r="K4" s="26">
        <v>0.86923074722290039</v>
      </c>
      <c r="L4" s="1" t="s">
        <v>123</v>
      </c>
    </row>
    <row r="5" spans="1:12" x14ac:dyDescent="0.15">
      <c r="A5" s="1" t="s">
        <v>61</v>
      </c>
      <c r="B5" s="22">
        <v>6.0456876754760742</v>
      </c>
      <c r="C5" s="26">
        <v>0.47126436233520508</v>
      </c>
      <c r="D5" s="26">
        <v>0.16867469251155853</v>
      </c>
      <c r="E5" s="26">
        <v>0.52873563766479492</v>
      </c>
      <c r="F5" s="26">
        <v>0.7816091775894165</v>
      </c>
      <c r="G5" s="26">
        <v>0.68965518474578857</v>
      </c>
      <c r="H5" s="26">
        <v>0.54022985696792603</v>
      </c>
      <c r="I5" s="26">
        <v>0.76666665077209473</v>
      </c>
      <c r="J5" s="26">
        <v>0.22352941334247589</v>
      </c>
      <c r="K5" s="26">
        <v>0.72413790225982666</v>
      </c>
      <c r="L5" s="1" t="s">
        <v>123</v>
      </c>
    </row>
    <row r="6" spans="1:12" x14ac:dyDescent="0.15">
      <c r="A6" s="1" t="s">
        <v>62</v>
      </c>
      <c r="B6" s="22">
        <v>6.3749737739562988</v>
      </c>
      <c r="C6" s="26">
        <v>0.52631580829620361</v>
      </c>
      <c r="D6" s="26">
        <v>0.1666666716337204</v>
      </c>
      <c r="E6" s="26">
        <v>0.62025314569473267</v>
      </c>
      <c r="F6" s="26">
        <v>0.84810125827789307</v>
      </c>
      <c r="G6" s="26">
        <v>0.78481012582778931</v>
      </c>
      <c r="H6" s="26">
        <v>0.63291138410568237</v>
      </c>
      <c r="I6" s="26">
        <v>0.89873415231704712</v>
      </c>
      <c r="J6" s="26">
        <v>0.3333333432674408</v>
      </c>
      <c r="K6" s="26">
        <v>0.70886075496673584</v>
      </c>
      <c r="L6" s="1" t="s">
        <v>121</v>
      </c>
    </row>
    <row r="7" spans="1:12" x14ac:dyDescent="0.15">
      <c r="A7" s="1" t="s">
        <v>63</v>
      </c>
      <c r="B7" s="22">
        <v>6.4227142333984375</v>
      </c>
      <c r="C7" s="26">
        <v>0.39333334565162659</v>
      </c>
      <c r="D7" s="26">
        <v>0.24705882370471954</v>
      </c>
      <c r="E7" s="26">
        <v>0.50310558080673218</v>
      </c>
      <c r="F7" s="26">
        <v>0.87577641010284424</v>
      </c>
      <c r="G7" s="26">
        <v>0.83850932121276855</v>
      </c>
      <c r="H7" s="26">
        <v>0.62732917070388794</v>
      </c>
      <c r="I7" s="26">
        <v>0.89570552110671997</v>
      </c>
      <c r="J7" s="26">
        <v>0.43065693974494934</v>
      </c>
      <c r="K7" s="26">
        <v>0.75776398181915283</v>
      </c>
      <c r="L7" s="1" t="s">
        <v>124</v>
      </c>
    </row>
    <row r="8" spans="1:12" x14ac:dyDescent="0.15">
      <c r="A8" s="1" t="s">
        <v>64</v>
      </c>
      <c r="B8" s="22">
        <v>6.823369026184082</v>
      </c>
      <c r="C8" s="26">
        <v>0.48800000548362732</v>
      </c>
      <c r="D8" s="26">
        <v>0.1875</v>
      </c>
      <c r="E8" s="26">
        <v>0.39694657921791077</v>
      </c>
      <c r="F8" s="26">
        <v>0.78625953197479248</v>
      </c>
      <c r="G8" s="26">
        <v>0.73282444477081299</v>
      </c>
      <c r="H8" s="26">
        <v>0.51145040988922119</v>
      </c>
      <c r="I8" s="26">
        <v>0.9029850959777832</v>
      </c>
      <c r="J8" s="26">
        <v>0.54166668653488159</v>
      </c>
      <c r="K8" s="26">
        <v>0.81679391860961914</v>
      </c>
      <c r="L8" s="1" t="s">
        <v>121</v>
      </c>
    </row>
    <row r="9" spans="1:12" x14ac:dyDescent="0.15">
      <c r="A9" s="1" t="s">
        <v>65</v>
      </c>
      <c r="B9" s="22">
        <v>6.6400156021118164</v>
      </c>
      <c r="C9" s="26">
        <v>0.60769230127334595</v>
      </c>
      <c r="D9" s="26">
        <v>0.15126051008701324</v>
      </c>
      <c r="E9" s="26">
        <v>0.63636362552642822</v>
      </c>
      <c r="F9" s="26">
        <v>0.87878787517547607</v>
      </c>
      <c r="G9" s="26">
        <v>0.81818181276321411</v>
      </c>
      <c r="H9" s="26">
        <v>0.65909093618392944</v>
      </c>
      <c r="I9" s="26">
        <v>0.875</v>
      </c>
      <c r="J9" s="26">
        <v>0.33613446354866028</v>
      </c>
      <c r="K9" s="26">
        <v>0.80303031206130981</v>
      </c>
      <c r="L9" s="1" t="s">
        <v>125</v>
      </c>
    </row>
    <row r="10" spans="1:12" x14ac:dyDescent="0.15">
      <c r="A10" s="1" t="s">
        <v>66</v>
      </c>
      <c r="B10" s="22">
        <v>6.4381303787231445</v>
      </c>
      <c r="C10" s="26">
        <v>0.5</v>
      </c>
      <c r="D10" s="26">
        <v>0.27419355511665344</v>
      </c>
      <c r="E10" s="26">
        <v>0.52380955219268799</v>
      </c>
      <c r="F10" s="26">
        <v>0.88690477609634399</v>
      </c>
      <c r="G10" s="26">
        <v>0.79166668653488159</v>
      </c>
      <c r="H10" s="26">
        <v>0.5595238208770752</v>
      </c>
      <c r="I10" s="26">
        <v>0.87283235788345337</v>
      </c>
      <c r="J10" s="26">
        <v>0.38775509595870972</v>
      </c>
      <c r="K10" s="26">
        <v>0.71084338426589966</v>
      </c>
      <c r="L10" s="1" t="s">
        <v>122</v>
      </c>
    </row>
    <row r="11" spans="1:12" x14ac:dyDescent="0.15">
      <c r="A11" s="1" t="s">
        <v>67</v>
      </c>
      <c r="B11" s="22">
        <v>6.1992249488830566</v>
      </c>
      <c r="C11" s="26">
        <v>0.48387095332145691</v>
      </c>
      <c r="D11" s="26">
        <v>0.20689655840396881</v>
      </c>
      <c r="E11" s="26">
        <v>0.44680851697921753</v>
      </c>
      <c r="F11" s="26">
        <v>0.78723406791687012</v>
      </c>
      <c r="G11" s="26">
        <v>0.69148933887481689</v>
      </c>
      <c r="H11" s="26">
        <v>0.53191488981246948</v>
      </c>
      <c r="I11" s="26">
        <v>0.79381442070007324</v>
      </c>
      <c r="J11" s="26">
        <v>0.36363637447357178</v>
      </c>
      <c r="K11" s="26">
        <v>0.64893615245819092</v>
      </c>
      <c r="L11" s="1" t="s">
        <v>122</v>
      </c>
    </row>
    <row r="12" spans="1:12" x14ac:dyDescent="0.15">
      <c r="A12" s="1" t="s">
        <v>68</v>
      </c>
      <c r="B12" s="22">
        <v>6.952125072479248</v>
      </c>
      <c r="C12" s="26">
        <v>0.60784316062927246</v>
      </c>
      <c r="D12" s="26">
        <v>0.28125</v>
      </c>
      <c r="E12" s="26">
        <v>0.31481480598449707</v>
      </c>
      <c r="F12" s="26">
        <v>0.8611111044883728</v>
      </c>
      <c r="G12" s="26">
        <v>0.75</v>
      </c>
      <c r="H12" s="26">
        <v>0.3888888955116272</v>
      </c>
      <c r="I12" s="26">
        <v>0.9082568883895874</v>
      </c>
      <c r="J12" s="26">
        <v>0.41052630543708801</v>
      </c>
      <c r="K12" s="26">
        <v>0.6822429895401001</v>
      </c>
      <c r="L12" s="1" t="s">
        <v>125</v>
      </c>
    </row>
    <row r="13" spans="1:12" x14ac:dyDescent="0.15">
      <c r="A13" s="1" t="s">
        <v>69</v>
      </c>
      <c r="B13" s="22">
        <v>7.0704479217529297</v>
      </c>
      <c r="C13" s="26">
        <v>0.68817204236984253</v>
      </c>
      <c r="D13" s="26">
        <v>0.24691358208656311</v>
      </c>
      <c r="E13" s="26">
        <v>0.37234041094779968</v>
      </c>
      <c r="F13" s="26">
        <v>0.80851066112518311</v>
      </c>
      <c r="G13" s="26">
        <v>0.74468082189559937</v>
      </c>
      <c r="H13" s="26">
        <v>0.43617022037506104</v>
      </c>
      <c r="I13" s="26">
        <v>0.82978725433349609</v>
      </c>
      <c r="J13" s="26">
        <v>0.57471263408660889</v>
      </c>
      <c r="K13" s="26">
        <v>0.74468082189559937</v>
      </c>
      <c r="L13" s="1" t="s">
        <v>121</v>
      </c>
    </row>
    <row r="14" spans="1:12" x14ac:dyDescent="0.15">
      <c r="A14" s="1" t="s">
        <v>70</v>
      </c>
      <c r="B14" s="22">
        <v>6.873420238494873</v>
      </c>
      <c r="C14" s="26">
        <v>0.60550457239151001</v>
      </c>
      <c r="D14" s="26">
        <v>0.19417475163936615</v>
      </c>
      <c r="E14" s="26">
        <v>0.3928571343421936</v>
      </c>
      <c r="F14" s="26">
        <v>0.8125</v>
      </c>
      <c r="G14" s="26">
        <v>0.75</v>
      </c>
      <c r="H14" s="26">
        <v>0.4553571343421936</v>
      </c>
      <c r="I14" s="26">
        <v>0.81578946113586426</v>
      </c>
      <c r="J14" s="26">
        <v>0.44761905074119568</v>
      </c>
      <c r="K14" s="26">
        <v>0.75</v>
      </c>
      <c r="L14" s="1" t="s">
        <v>121</v>
      </c>
    </row>
    <row r="15" spans="1:12" x14ac:dyDescent="0.15">
      <c r="A15" s="1" t="s">
        <v>71</v>
      </c>
      <c r="B15" s="22">
        <v>6.3748855590820312</v>
      </c>
      <c r="C15" s="26">
        <v>0.57599997520446777</v>
      </c>
      <c r="D15" s="26">
        <v>0.3461538553237915</v>
      </c>
      <c r="E15" s="26">
        <v>0.3046875</v>
      </c>
      <c r="F15" s="26">
        <v>0.7578125</v>
      </c>
      <c r="G15" s="26">
        <v>0.65625</v>
      </c>
      <c r="H15" s="26">
        <v>0.3515625</v>
      </c>
      <c r="I15" s="26">
        <v>0.79230767488479614</v>
      </c>
      <c r="J15" s="26">
        <v>0.34453782439231873</v>
      </c>
      <c r="K15" s="26">
        <v>0.6796875</v>
      </c>
      <c r="L15" s="1" t="s">
        <v>123</v>
      </c>
    </row>
    <row r="16" spans="1:12" x14ac:dyDescent="0.15">
      <c r="A16" s="1" t="s">
        <v>72</v>
      </c>
      <c r="B16" s="22">
        <v>6.922116756439209</v>
      </c>
      <c r="C16" s="26">
        <v>0.54166668653488159</v>
      </c>
      <c r="D16" s="26">
        <v>0.31543624401092529</v>
      </c>
      <c r="E16" s="26">
        <v>0.3910614550113678</v>
      </c>
      <c r="F16" s="26">
        <v>0.87150835990905762</v>
      </c>
      <c r="G16" s="26">
        <v>0.84357541799545288</v>
      </c>
      <c r="H16" s="26">
        <v>0.38547486066818237</v>
      </c>
      <c r="I16" s="26">
        <v>0.9189189076423645</v>
      </c>
      <c r="J16" s="26">
        <v>0.4110429584980011</v>
      </c>
      <c r="K16" s="26">
        <v>0.74719101190567017</v>
      </c>
      <c r="L16" s="1" t="s">
        <v>125</v>
      </c>
    </row>
    <row r="17" spans="1:12" x14ac:dyDescent="0.15">
      <c r="A17" s="1" t="s">
        <v>73</v>
      </c>
      <c r="B17" s="22">
        <v>6.0701866149902344</v>
      </c>
      <c r="C17" s="26">
        <v>0.4285714328289032</v>
      </c>
      <c r="D17" s="26">
        <v>0.17692308127880096</v>
      </c>
      <c r="E17" s="26">
        <v>0.46385541558265686</v>
      </c>
      <c r="F17" s="26">
        <v>0.77108430862426758</v>
      </c>
      <c r="G17" s="26">
        <v>0.72289156913757324</v>
      </c>
      <c r="H17" s="26">
        <v>0.51204818487167358</v>
      </c>
      <c r="I17" s="26">
        <v>0.7764706015586853</v>
      </c>
      <c r="J17" s="26">
        <v>0.21374045312404633</v>
      </c>
      <c r="K17" s="26">
        <v>0.69879519939422607</v>
      </c>
      <c r="L17" s="1" t="s">
        <v>126</v>
      </c>
    </row>
    <row r="18" spans="1:12" x14ac:dyDescent="0.15">
      <c r="A18" s="1" t="s">
        <v>74</v>
      </c>
      <c r="B18" s="22">
        <v>6.1685075759887695</v>
      </c>
      <c r="C18" s="26">
        <v>0.48543688654899597</v>
      </c>
      <c r="D18" s="26">
        <v>0.18627451360225677</v>
      </c>
      <c r="E18" s="26">
        <v>0.35576921701431274</v>
      </c>
      <c r="F18" s="26">
        <v>0.75</v>
      </c>
      <c r="G18" s="26">
        <v>0.66346156597137451</v>
      </c>
      <c r="H18" s="26">
        <v>0.48076921701431274</v>
      </c>
      <c r="I18" s="26">
        <v>0.76923078298568726</v>
      </c>
      <c r="J18" s="26">
        <v>0.31632652878761292</v>
      </c>
      <c r="K18" s="26">
        <v>0.58653843402862549</v>
      </c>
      <c r="L18" s="1" t="s">
        <v>126</v>
      </c>
    </row>
    <row r="19" spans="1:12" x14ac:dyDescent="0.15">
      <c r="A19" s="1" t="s">
        <v>75</v>
      </c>
      <c r="B19" s="22">
        <v>6.681337833404541</v>
      </c>
      <c r="C19" s="26">
        <v>0.5</v>
      </c>
      <c r="D19" s="26">
        <v>0.24468085169792175</v>
      </c>
      <c r="E19" s="26">
        <v>0.42519685626029968</v>
      </c>
      <c r="F19" s="26">
        <v>0.73228347301483154</v>
      </c>
      <c r="G19" s="26">
        <v>0.78740155696868896</v>
      </c>
      <c r="H19" s="26">
        <v>0.40944883227348328</v>
      </c>
      <c r="I19" s="26">
        <v>0.85271316766738892</v>
      </c>
      <c r="J19" s="26">
        <v>0.46280992031097412</v>
      </c>
      <c r="K19" s="26">
        <v>0.81889766454696655</v>
      </c>
      <c r="L19" s="1" t="s">
        <v>123</v>
      </c>
    </row>
    <row r="20" spans="1:12" x14ac:dyDescent="0.15">
      <c r="A20" s="1" t="s">
        <v>76</v>
      </c>
      <c r="B20" s="22">
        <v>6.4057869911193848</v>
      </c>
      <c r="C20" s="26">
        <v>0.51552796363830566</v>
      </c>
      <c r="D20" s="26">
        <v>0.27741935849189758</v>
      </c>
      <c r="E20" s="26">
        <v>0.43195265531539917</v>
      </c>
      <c r="F20" s="26">
        <v>0.76923078298568726</v>
      </c>
      <c r="G20" s="26">
        <v>0.78698223829269409</v>
      </c>
      <c r="H20" s="26">
        <v>0.46745562553405762</v>
      </c>
      <c r="I20" s="26">
        <v>0.85465115308761597</v>
      </c>
      <c r="J20" s="26">
        <v>0.39873418211936951</v>
      </c>
      <c r="K20" s="26">
        <v>0.65680474042892456</v>
      </c>
      <c r="L20" s="1" t="s">
        <v>122</v>
      </c>
    </row>
    <row r="21" spans="1:12" x14ac:dyDescent="0.15">
      <c r="A21" s="1" t="s">
        <v>77</v>
      </c>
      <c r="B21" s="22">
        <v>6.8267302513122559</v>
      </c>
      <c r="C21" s="26">
        <v>0.52985072135925293</v>
      </c>
      <c r="D21" s="26">
        <v>0.20588235557079315</v>
      </c>
      <c r="E21" s="26">
        <v>0.40000000596046448</v>
      </c>
      <c r="F21" s="26">
        <v>0.85185188055038452</v>
      </c>
      <c r="G21" s="26">
        <v>0.80740737915039062</v>
      </c>
      <c r="H21" s="26">
        <v>0.4592592716217041</v>
      </c>
      <c r="I21" s="26">
        <v>0.88235294818878174</v>
      </c>
      <c r="J21" s="26">
        <v>0.31007751822471619</v>
      </c>
      <c r="K21" s="26">
        <v>0.78518515825271606</v>
      </c>
      <c r="L21" s="1" t="s">
        <v>121</v>
      </c>
    </row>
    <row r="22" spans="1:12" x14ac:dyDescent="0.15">
      <c r="A22" s="1" t="s">
        <v>78</v>
      </c>
      <c r="B22" s="22">
        <v>6.1027860641479492</v>
      </c>
      <c r="C22" s="26">
        <v>0.4098360538482666</v>
      </c>
      <c r="D22" s="26">
        <v>0.18269230425357819</v>
      </c>
      <c r="E22" s="26">
        <v>0.38211381435394287</v>
      </c>
      <c r="F22" s="26">
        <v>0.7398374080657959</v>
      </c>
      <c r="G22" s="26">
        <v>0.64227640628814697</v>
      </c>
      <c r="H22" s="26">
        <v>0.45528456568717957</v>
      </c>
      <c r="I22" s="26">
        <v>0.75999999046325684</v>
      </c>
      <c r="J22" s="26">
        <v>0.32773110270500183</v>
      </c>
      <c r="K22" s="26">
        <v>0.66666668653488159</v>
      </c>
      <c r="L22" s="1" t="s">
        <v>126</v>
      </c>
    </row>
    <row r="23" spans="1:12" x14ac:dyDescent="0.15">
      <c r="A23" s="1" t="s">
        <v>79</v>
      </c>
      <c r="B23" s="22">
        <v>6.3051037788391113</v>
      </c>
      <c r="C23" s="26">
        <v>0.5803571343421936</v>
      </c>
      <c r="D23" s="26">
        <v>0.2445141077041626</v>
      </c>
      <c r="E23" s="26">
        <v>0.4900285005569458</v>
      </c>
      <c r="F23" s="26">
        <v>0.79772078990936279</v>
      </c>
      <c r="G23" s="26">
        <v>0.7749287486076355</v>
      </c>
      <c r="H23" s="26">
        <v>0.55840456485748291</v>
      </c>
      <c r="I23" s="26">
        <v>0.83471071720123291</v>
      </c>
      <c r="J23" s="26">
        <v>0.30819672346115112</v>
      </c>
      <c r="K23" s="26">
        <v>0.65042978525161743</v>
      </c>
      <c r="L23" s="1" t="s">
        <v>122</v>
      </c>
    </row>
    <row r="24" spans="1:12" x14ac:dyDescent="0.15">
      <c r="A24" s="1" t="s">
        <v>80</v>
      </c>
      <c r="B24" s="22">
        <v>6.283268928527832</v>
      </c>
      <c r="C24" s="26">
        <v>0.53535354137420654</v>
      </c>
      <c r="D24" s="26">
        <v>0.18478260934352875</v>
      </c>
      <c r="E24" s="26">
        <v>0.47524753212928772</v>
      </c>
      <c r="F24" s="26">
        <v>0.82178217172622681</v>
      </c>
      <c r="G24" s="26">
        <v>0.74257427453994751</v>
      </c>
      <c r="H24" s="26">
        <v>0.5544554591178894</v>
      </c>
      <c r="I24" s="26">
        <v>0.81372547149658203</v>
      </c>
      <c r="J24" s="26">
        <v>0.34848484396934509</v>
      </c>
      <c r="K24" s="26">
        <v>0.55000001192092896</v>
      </c>
      <c r="L24" s="1" t="s">
        <v>123</v>
      </c>
    </row>
    <row r="25" spans="1:12" x14ac:dyDescent="0.15">
      <c r="A25" s="1" t="s">
        <v>81</v>
      </c>
      <c r="B25" s="22">
        <v>6.9198927879333496</v>
      </c>
      <c r="C25" s="26">
        <v>0.62400001287460327</v>
      </c>
      <c r="D25" s="26">
        <v>0.21782177686691284</v>
      </c>
      <c r="E25" s="26">
        <v>0.46153846383094788</v>
      </c>
      <c r="F25" s="26">
        <v>0.86923074722290039</v>
      </c>
      <c r="G25" s="26">
        <v>0.76923078298568726</v>
      </c>
      <c r="H25" s="26">
        <v>0.53846156597137451</v>
      </c>
      <c r="I25" s="26">
        <v>0.84057968854904175</v>
      </c>
      <c r="J25" s="26">
        <v>0.5</v>
      </c>
      <c r="K25" s="26">
        <v>0.79069769382476807</v>
      </c>
      <c r="L25" s="1" t="s">
        <v>124</v>
      </c>
    </row>
    <row r="26" spans="1:12" x14ac:dyDescent="0.15">
      <c r="A26" s="1" t="s">
        <v>82</v>
      </c>
      <c r="B26" s="22">
        <v>6.3528375625610352</v>
      </c>
      <c r="C26" s="26">
        <v>0.55769228935241699</v>
      </c>
      <c r="D26" s="26">
        <v>0.35692307353019714</v>
      </c>
      <c r="E26" s="26">
        <v>0.40414509177207947</v>
      </c>
      <c r="F26" s="26">
        <v>0.80569946765899658</v>
      </c>
      <c r="G26" s="26">
        <v>0.73316061496734619</v>
      </c>
      <c r="H26" s="26">
        <v>0.4196891188621521</v>
      </c>
      <c r="I26" s="26">
        <v>0.78817731142044067</v>
      </c>
      <c r="J26" s="26">
        <v>0.43478259444236755</v>
      </c>
      <c r="K26" s="26">
        <v>0.63376623392105103</v>
      </c>
      <c r="L26" s="1" t="s">
        <v>124</v>
      </c>
    </row>
    <row r="27" spans="1:12" x14ac:dyDescent="0.15">
      <c r="A27" s="1" t="s">
        <v>83</v>
      </c>
      <c r="B27" s="22">
        <v>5.5294766426086426</v>
      </c>
      <c r="C27" s="26">
        <v>0.34905660152435303</v>
      </c>
      <c r="D27" s="26">
        <v>0.14851485192775726</v>
      </c>
      <c r="E27" s="26">
        <v>0.78703701496124268</v>
      </c>
      <c r="F27" s="26">
        <v>0.85185188055038452</v>
      </c>
      <c r="G27" s="26">
        <v>0.82407408952713013</v>
      </c>
      <c r="H27" s="26">
        <v>0.79629629850387573</v>
      </c>
      <c r="I27" s="26">
        <v>0.8623853325843811</v>
      </c>
      <c r="J27" s="26">
        <v>0.16504853963851929</v>
      </c>
      <c r="K27" s="26">
        <v>0.62037038803100586</v>
      </c>
      <c r="L27" s="1" t="s">
        <v>125</v>
      </c>
    </row>
    <row r="28" spans="1:12" x14ac:dyDescent="0.15">
      <c r="A28" s="1" t="s">
        <v>84</v>
      </c>
      <c r="B28" s="22">
        <v>7.0360898971557617</v>
      </c>
      <c r="C28" s="26">
        <v>0.75816994905471802</v>
      </c>
      <c r="D28" s="26">
        <v>8.8235296308994293E-2</v>
      </c>
      <c r="E28" s="26">
        <v>0.6111111044883728</v>
      </c>
      <c r="F28" s="26">
        <v>0.90740740299224854</v>
      </c>
      <c r="G28" s="26">
        <v>0.84567898511886597</v>
      </c>
      <c r="H28" s="26">
        <v>0.62962961196899414</v>
      </c>
      <c r="I28" s="26">
        <v>0.90419161319732666</v>
      </c>
      <c r="J28" s="26">
        <v>0.24822695553302765</v>
      </c>
      <c r="K28" s="26">
        <v>0.77777779102325439</v>
      </c>
      <c r="L28" s="1" t="s">
        <v>124</v>
      </c>
    </row>
    <row r="29" spans="1:12" x14ac:dyDescent="0.15">
      <c r="A29" s="1" t="s">
        <v>85</v>
      </c>
      <c r="B29" s="22">
        <v>6.7977399826049805</v>
      </c>
      <c r="C29" s="26">
        <v>0.53703701496124268</v>
      </c>
      <c r="D29" s="26">
        <v>0.328125</v>
      </c>
      <c r="E29" s="26">
        <v>0.34090909361839294</v>
      </c>
      <c r="F29" s="26">
        <v>0.81818181276321411</v>
      </c>
      <c r="G29" s="26">
        <v>0.81818181276321411</v>
      </c>
      <c r="H29" s="26">
        <v>0.40000000596046448</v>
      </c>
      <c r="I29" s="26">
        <v>0.8820960521697998</v>
      </c>
      <c r="J29" s="26">
        <v>0.39903846383094788</v>
      </c>
      <c r="K29" s="26">
        <v>0.7818182110786438</v>
      </c>
      <c r="L29" s="1" t="s">
        <v>124</v>
      </c>
    </row>
    <row r="30" spans="1:12" x14ac:dyDescent="0.15">
      <c r="A30" s="1" t="s">
        <v>86</v>
      </c>
      <c r="B30" s="22">
        <v>7.1076769828796387</v>
      </c>
      <c r="C30" s="26">
        <v>0.56944441795349121</v>
      </c>
      <c r="D30" s="26">
        <v>0.11764705926179886</v>
      </c>
      <c r="E30" s="26">
        <v>0.3333333432674408</v>
      </c>
      <c r="F30" s="26">
        <v>0.80555558204650879</v>
      </c>
      <c r="G30" s="26">
        <v>0.80555558204650879</v>
      </c>
      <c r="H30" s="26">
        <v>0.4444444477558136</v>
      </c>
      <c r="I30" s="26">
        <v>0.8219178318977356</v>
      </c>
      <c r="J30" s="26">
        <v>0.48529410362243652</v>
      </c>
      <c r="K30" s="26">
        <v>0.72222220897674561</v>
      </c>
      <c r="L30" s="1" t="s">
        <v>121</v>
      </c>
    </row>
    <row r="31" spans="1:12" x14ac:dyDescent="0.15">
      <c r="A31" s="1" t="s">
        <v>87</v>
      </c>
      <c r="B31" s="22">
        <v>6.2528119087219238</v>
      </c>
      <c r="C31" s="26">
        <v>0.45871558785438538</v>
      </c>
      <c r="D31" s="26">
        <v>0.16504853963851929</v>
      </c>
      <c r="E31" s="26">
        <v>0.57798165082931519</v>
      </c>
      <c r="F31" s="26">
        <v>0.8165137767791748</v>
      </c>
      <c r="G31" s="26">
        <v>0.77981650829315186</v>
      </c>
      <c r="H31" s="26">
        <v>0.59633028507232666</v>
      </c>
      <c r="I31" s="26">
        <v>0.82727271318435669</v>
      </c>
      <c r="J31" s="26">
        <v>0.25961539149284363</v>
      </c>
      <c r="K31" s="26">
        <v>0.79816514253616333</v>
      </c>
      <c r="L31" s="1" t="s">
        <v>123</v>
      </c>
    </row>
    <row r="32" spans="1:12" x14ac:dyDescent="0.15">
      <c r="A32" s="1" t="s">
        <v>88</v>
      </c>
      <c r="B32" s="22">
        <v>6.851132869720459</v>
      </c>
      <c r="C32" s="26">
        <v>0.60150372982025146</v>
      </c>
      <c r="D32" s="26">
        <v>0.12389380484819412</v>
      </c>
      <c r="E32" s="26">
        <v>0.42335766553878784</v>
      </c>
      <c r="F32" s="26">
        <v>0.82481753826141357</v>
      </c>
      <c r="G32" s="26">
        <v>0.77372264862060547</v>
      </c>
      <c r="H32" s="26">
        <v>0.51824820041656494</v>
      </c>
      <c r="I32" s="26">
        <v>0.82014387845993042</v>
      </c>
      <c r="J32" s="26">
        <v>0.3650793731212616</v>
      </c>
      <c r="K32" s="26">
        <v>0.74452555179595947</v>
      </c>
      <c r="L32" s="1" t="s">
        <v>124</v>
      </c>
    </row>
    <row r="33" spans="1:12" x14ac:dyDescent="0.15">
      <c r="A33" s="1" t="s">
        <v>89</v>
      </c>
      <c r="B33" s="22">
        <v>6.6517000198364258</v>
      </c>
      <c r="C33" s="26">
        <v>0.54545456171035767</v>
      </c>
      <c r="D33" s="26">
        <v>0.21875</v>
      </c>
      <c r="E33" s="26">
        <v>0.47524753212928772</v>
      </c>
      <c r="F33" s="26">
        <v>0.84158414602279663</v>
      </c>
      <c r="G33" s="26">
        <v>0.76237624883651733</v>
      </c>
      <c r="H33" s="26">
        <v>0.57425743341445923</v>
      </c>
      <c r="I33" s="26">
        <v>0.84466022253036499</v>
      </c>
      <c r="J33" s="26">
        <v>0.52525252103805542</v>
      </c>
      <c r="K33" s="26">
        <v>0.72277230024337769</v>
      </c>
      <c r="L33" s="1" t="s">
        <v>125</v>
      </c>
    </row>
    <row r="34" spans="1:12" x14ac:dyDescent="0.15">
      <c r="A34" s="1" t="s">
        <v>90</v>
      </c>
      <c r="B34" s="22">
        <v>6.4712562561035156</v>
      </c>
      <c r="C34" s="26">
        <v>0.57142859697341919</v>
      </c>
      <c r="D34" s="26">
        <v>0.10144927352666855</v>
      </c>
      <c r="E34" s="26">
        <v>0.54285717010498047</v>
      </c>
      <c r="F34" s="26">
        <v>0.77142858505249023</v>
      </c>
      <c r="G34" s="26">
        <v>0.77142858505249023</v>
      </c>
      <c r="H34" s="26">
        <v>0.57142859697341919</v>
      </c>
      <c r="I34" s="26">
        <v>0.82857143878936768</v>
      </c>
      <c r="J34" s="26">
        <v>0.2950819730758667</v>
      </c>
      <c r="K34" s="26">
        <v>0.71428573131561279</v>
      </c>
      <c r="L34" s="1" t="s">
        <v>121</v>
      </c>
    </row>
    <row r="35" spans="1:12" x14ac:dyDescent="0.15">
      <c r="A35" s="1" t="s">
        <v>91</v>
      </c>
      <c r="B35" s="22">
        <v>6.1452579498291016</v>
      </c>
      <c r="C35" s="26">
        <v>0.50561797618865967</v>
      </c>
      <c r="D35" s="26">
        <v>0.28571429848670959</v>
      </c>
      <c r="E35" s="26">
        <v>0.54444444179534912</v>
      </c>
      <c r="F35" s="26">
        <v>0.78888887166976929</v>
      </c>
      <c r="G35" s="26">
        <v>0.74444442987442017</v>
      </c>
      <c r="H35" s="26">
        <v>0.55555558204650879</v>
      </c>
      <c r="I35" s="26">
        <v>0.84946238994598389</v>
      </c>
      <c r="J35" s="26">
        <v>0.3218390941619873</v>
      </c>
      <c r="K35" s="26">
        <v>0.75555557012557983</v>
      </c>
      <c r="L35" s="1" t="s">
        <v>126</v>
      </c>
    </row>
    <row r="36" spans="1:12" x14ac:dyDescent="0.15">
      <c r="A36" s="1" t="s">
        <v>92</v>
      </c>
      <c r="B36" s="22">
        <v>6.7937469482421875</v>
      </c>
      <c r="C36" s="26">
        <v>0.57758623361587524</v>
      </c>
      <c r="D36" s="26">
        <v>0.22340425848960876</v>
      </c>
      <c r="E36" s="26">
        <v>0.37606838345527649</v>
      </c>
      <c r="F36" s="26">
        <v>0.82051283121109009</v>
      </c>
      <c r="G36" s="26">
        <v>0.70940172672271729</v>
      </c>
      <c r="H36" s="26">
        <v>0.41025641560554504</v>
      </c>
      <c r="I36" s="26">
        <v>0.83898305892944336</v>
      </c>
      <c r="J36" s="26">
        <v>0.41071429848670959</v>
      </c>
      <c r="K36" s="26">
        <v>0.74358975887298584</v>
      </c>
      <c r="L36" s="1" t="s">
        <v>123</v>
      </c>
    </row>
    <row r="37" spans="1:12" x14ac:dyDescent="0.15">
      <c r="A37" s="1" t="s">
        <v>93</v>
      </c>
      <c r="B37" s="22">
        <v>6.4087352752685547</v>
      </c>
      <c r="C37" s="26">
        <v>0.63013696670532227</v>
      </c>
      <c r="D37" s="26">
        <v>0.20512820780277252</v>
      </c>
      <c r="E37" s="26">
        <v>0.43537414073944092</v>
      </c>
      <c r="F37" s="26">
        <v>0.75510203838348389</v>
      </c>
      <c r="G37" s="26">
        <v>0.66666668653488159</v>
      </c>
      <c r="H37" s="26">
        <v>0.48979592323303223</v>
      </c>
      <c r="I37" s="26">
        <v>0.77702701091766357</v>
      </c>
      <c r="J37" s="26">
        <v>0.33093523979187012</v>
      </c>
      <c r="K37" s="26">
        <v>0.70748299360275269</v>
      </c>
      <c r="L37" s="1" t="s">
        <v>126</v>
      </c>
    </row>
    <row r="38" spans="1:12" x14ac:dyDescent="0.15">
      <c r="A38" s="1" t="s">
        <v>94</v>
      </c>
      <c r="B38" s="22">
        <v>6.5925264358520508</v>
      </c>
      <c r="C38" s="26">
        <v>0.60431653261184692</v>
      </c>
      <c r="D38" s="26">
        <v>0.30769231915473938</v>
      </c>
      <c r="E38" s="26">
        <v>0.43835616111755371</v>
      </c>
      <c r="F38" s="26">
        <v>0.81506848335266113</v>
      </c>
      <c r="G38" s="26">
        <v>0.73972600698471069</v>
      </c>
      <c r="H38" s="26">
        <v>0.44520547986030579</v>
      </c>
      <c r="I38" s="26">
        <v>0.84563755989074707</v>
      </c>
      <c r="J38" s="26">
        <v>0.38405796885490417</v>
      </c>
      <c r="K38" s="26">
        <v>0.75342464447021484</v>
      </c>
      <c r="L38" s="1" t="s">
        <v>123</v>
      </c>
    </row>
    <row r="39" spans="1:12" x14ac:dyDescent="0.15">
      <c r="A39" s="1" t="s">
        <v>95</v>
      </c>
      <c r="B39" s="22">
        <v>6.626610279083252</v>
      </c>
      <c r="C39" s="26">
        <v>0.53636366128921509</v>
      </c>
      <c r="D39" s="26">
        <v>0.11320754885673523</v>
      </c>
      <c r="E39" s="26">
        <v>0.5765765905380249</v>
      </c>
      <c r="F39" s="26">
        <v>0.88288289308547974</v>
      </c>
      <c r="G39" s="26">
        <v>0.81981980800628662</v>
      </c>
      <c r="H39" s="26">
        <v>0.62162160873413086</v>
      </c>
      <c r="I39" s="26">
        <v>0.88392859697341919</v>
      </c>
      <c r="J39" s="26">
        <v>0.28037384152412415</v>
      </c>
      <c r="K39" s="26">
        <v>0.75675678253173828</v>
      </c>
      <c r="L39" s="1" t="s">
        <v>123</v>
      </c>
    </row>
    <row r="40" spans="1:12" x14ac:dyDescent="0.15">
      <c r="A40" s="1" t="s">
        <v>96</v>
      </c>
      <c r="B40" s="22">
        <v>7.2395620346069336</v>
      </c>
      <c r="C40" s="26">
        <v>0.61983472108840942</v>
      </c>
      <c r="D40" s="26">
        <v>0.10810811072587967</v>
      </c>
      <c r="E40" s="26">
        <v>0.38582676649093628</v>
      </c>
      <c r="F40" s="26">
        <v>0.81102359294891357</v>
      </c>
      <c r="G40" s="26">
        <v>0.77165353298187256</v>
      </c>
      <c r="H40" s="26">
        <v>0.48031497001647949</v>
      </c>
      <c r="I40" s="26">
        <v>0.79545456171035767</v>
      </c>
      <c r="J40" s="26">
        <v>0.53448277711868286</v>
      </c>
      <c r="K40" s="26">
        <v>0.87199997901916504</v>
      </c>
      <c r="L40" s="1" t="s">
        <v>121</v>
      </c>
    </row>
    <row r="41" spans="1:12" x14ac:dyDescent="0.15">
      <c r="A41" s="1" t="s">
        <v>97</v>
      </c>
      <c r="B41" s="22">
        <v>7.0680890083312988</v>
      </c>
      <c r="C41" s="26">
        <v>0.79365080595016479</v>
      </c>
      <c r="D41" s="26">
        <v>0.12612612545490265</v>
      </c>
      <c r="E41" s="26">
        <v>0.73643410205841064</v>
      </c>
      <c r="F41" s="26">
        <v>0.94573640823364258</v>
      </c>
      <c r="G41" s="26">
        <v>0.88372093439102173</v>
      </c>
      <c r="H41" s="26">
        <v>0.75193798542022705</v>
      </c>
      <c r="I41" s="26">
        <v>0.93893128633499146</v>
      </c>
      <c r="J41" s="26">
        <v>0.3645833432674408</v>
      </c>
      <c r="K41" s="26">
        <v>0.84496122598648071</v>
      </c>
      <c r="L41" s="1" t="s">
        <v>124</v>
      </c>
    </row>
    <row r="42" spans="1:12" x14ac:dyDescent="0.15">
      <c r="A42" s="1" t="s">
        <v>98</v>
      </c>
      <c r="B42" s="22">
        <v>6.6989359855651855</v>
      </c>
      <c r="C42" s="26">
        <v>0.57051283121109009</v>
      </c>
      <c r="D42" s="26">
        <v>0.20967741310596466</v>
      </c>
      <c r="E42" s="26">
        <v>0.41212120652198792</v>
      </c>
      <c r="F42" s="26">
        <v>0.86060607433319092</v>
      </c>
      <c r="G42" s="26">
        <v>0.76969695091247559</v>
      </c>
      <c r="H42" s="26">
        <v>0.4787878692150116</v>
      </c>
      <c r="I42" s="26">
        <v>0.82758623361587524</v>
      </c>
      <c r="J42" s="26">
        <v>0.4189189076423645</v>
      </c>
      <c r="K42" s="26">
        <v>0.61818182468414307</v>
      </c>
      <c r="L42" s="1" t="s">
        <v>125</v>
      </c>
    </row>
    <row r="43" spans="1:12" x14ac:dyDescent="0.15">
      <c r="A43" s="1" t="s">
        <v>99</v>
      </c>
      <c r="B43" s="22">
        <v>6.9333615303039551</v>
      </c>
      <c r="C43" s="26">
        <v>0.52307695150375366</v>
      </c>
      <c r="D43" s="26">
        <v>0.17045454680919647</v>
      </c>
      <c r="E43" s="26">
        <v>0.34586465358734131</v>
      </c>
      <c r="F43" s="26">
        <v>0.84962403774261475</v>
      </c>
      <c r="G43" s="26">
        <v>0.81203007698059082</v>
      </c>
      <c r="H43" s="26">
        <v>0.57894736528396606</v>
      </c>
      <c r="I43" s="26">
        <v>0.87407410144805908</v>
      </c>
      <c r="J43" s="26">
        <v>0.41732284426689148</v>
      </c>
      <c r="K43" s="26">
        <v>0.8195488452911377</v>
      </c>
      <c r="L43" s="1" t="s">
        <v>124</v>
      </c>
    </row>
    <row r="44" spans="1:12" x14ac:dyDescent="0.15">
      <c r="A44" s="1" t="s">
        <v>100</v>
      </c>
      <c r="B44" s="22">
        <v>7.3832840919494629</v>
      </c>
      <c r="C44" s="26">
        <v>0.80165290832519531</v>
      </c>
      <c r="D44" s="26">
        <v>0.15789473056793213</v>
      </c>
      <c r="E44" s="26">
        <v>0.46721312403678894</v>
      </c>
      <c r="F44" s="26">
        <v>0.8196721076965332</v>
      </c>
      <c r="G44" s="26">
        <v>0.83606559038162231</v>
      </c>
      <c r="H44" s="26">
        <v>0.5245901346206665</v>
      </c>
      <c r="I44" s="26">
        <v>0.90399998426437378</v>
      </c>
      <c r="J44" s="26">
        <v>0.48672565817832947</v>
      </c>
      <c r="K44" s="26">
        <v>0.8196721076965332</v>
      </c>
      <c r="L44" s="1" t="s">
        <v>125</v>
      </c>
    </row>
    <row r="45" spans="1:12" x14ac:dyDescent="0.15">
      <c r="A45" s="1" t="s">
        <v>101</v>
      </c>
      <c r="B45" s="22">
        <v>6.7957339286804199</v>
      </c>
      <c r="C45" s="26">
        <v>0.57692307233810425</v>
      </c>
      <c r="D45" s="26">
        <v>0.14035087823867798</v>
      </c>
      <c r="E45" s="26">
        <v>0.45185184478759766</v>
      </c>
      <c r="F45" s="26">
        <v>0.81481480598449707</v>
      </c>
      <c r="G45" s="26">
        <v>0.77037036418914795</v>
      </c>
      <c r="H45" s="26">
        <v>0.51851850748062134</v>
      </c>
      <c r="I45" s="26">
        <v>0.80851066112518311</v>
      </c>
      <c r="J45" s="26">
        <v>0.4076923131942749</v>
      </c>
      <c r="K45" s="26">
        <v>0.7761194109916687</v>
      </c>
      <c r="L45" s="1" t="s">
        <v>123</v>
      </c>
    </row>
    <row r="46" spans="1:12" x14ac:dyDescent="0.15">
      <c r="A46" s="1" t="s">
        <v>102</v>
      </c>
      <c r="B46" s="22">
        <v>6.2177462577819824</v>
      </c>
      <c r="C46" s="26">
        <v>0.48888888955116272</v>
      </c>
      <c r="D46" s="26">
        <v>0.28571429848670959</v>
      </c>
      <c r="E46" s="26">
        <v>0.4444444477558136</v>
      </c>
      <c r="F46" s="26">
        <v>0.77777779102325439</v>
      </c>
      <c r="G46" s="26">
        <v>0.71111112833023071</v>
      </c>
      <c r="H46" s="26">
        <v>0.48888888955116272</v>
      </c>
      <c r="I46" s="26">
        <v>0.79347825050354004</v>
      </c>
      <c r="J46" s="26">
        <v>0.40229883790016174</v>
      </c>
      <c r="K46" s="26">
        <v>0.69999998807907104</v>
      </c>
      <c r="L46" s="1" t="s">
        <v>125</v>
      </c>
    </row>
    <row r="47" spans="1:12" x14ac:dyDescent="0.15">
      <c r="A47" s="1" t="s">
        <v>103</v>
      </c>
      <c r="B47" s="22">
        <v>6.8271360397338867</v>
      </c>
      <c r="C47" s="26">
        <v>0.64150941371917725</v>
      </c>
      <c r="D47" s="26">
        <v>0.25806450843811035</v>
      </c>
      <c r="E47" s="26">
        <v>0.35454544425010681</v>
      </c>
      <c r="F47" s="26">
        <v>0.80909091234207153</v>
      </c>
      <c r="G47" s="26">
        <v>0.70909088850021362</v>
      </c>
      <c r="H47" s="26">
        <v>0.36363637447357178</v>
      </c>
      <c r="I47" s="26">
        <v>0.82608693838119507</v>
      </c>
      <c r="J47" s="26">
        <v>0.4711538553237915</v>
      </c>
      <c r="K47" s="26">
        <v>0.63636362552642822</v>
      </c>
      <c r="L47" s="1" t="s">
        <v>125</v>
      </c>
    </row>
    <row r="48" spans="1:12" x14ac:dyDescent="0.15">
      <c r="A48" s="1" t="s">
        <v>104</v>
      </c>
      <c r="B48" s="22">
        <v>6.7558102607727051</v>
      </c>
      <c r="C48" s="26">
        <v>0.53846156597137451</v>
      </c>
      <c r="D48" s="26">
        <v>0.20720720291137695</v>
      </c>
      <c r="E48" s="26">
        <v>0.38059702515602112</v>
      </c>
      <c r="F48" s="26">
        <v>0.8208954930305481</v>
      </c>
      <c r="G48" s="26">
        <v>0.753731369972229</v>
      </c>
      <c r="H48" s="26">
        <v>0.44029849767684937</v>
      </c>
      <c r="I48" s="26">
        <v>0.81159418821334839</v>
      </c>
      <c r="J48" s="26">
        <v>0.46399998664855957</v>
      </c>
      <c r="K48" s="26">
        <v>0.69402986764907837</v>
      </c>
      <c r="L48" s="1" t="s">
        <v>125</v>
      </c>
    </row>
    <row r="49" spans="1:12" x14ac:dyDescent="0.15">
      <c r="A49" s="1" t="s">
        <v>105</v>
      </c>
      <c r="B49" s="22">
        <v>6.3430705070495605</v>
      </c>
      <c r="C49" s="26">
        <v>0.6262626051902771</v>
      </c>
      <c r="D49" s="26">
        <v>0.16470588743686676</v>
      </c>
      <c r="E49" s="26">
        <v>0.52427184581756592</v>
      </c>
      <c r="F49" s="26">
        <v>0.7766990065574646</v>
      </c>
      <c r="G49" s="26">
        <v>0.71844661235809326</v>
      </c>
      <c r="H49" s="26">
        <v>0.46601942181587219</v>
      </c>
      <c r="I49" s="26">
        <v>0.8095238208770752</v>
      </c>
      <c r="J49" s="26">
        <v>0.1770833283662796</v>
      </c>
      <c r="K49" s="26">
        <v>0.66666668653488159</v>
      </c>
      <c r="L49" s="1" t="s">
        <v>125</v>
      </c>
    </row>
    <row r="50" spans="1:12" x14ac:dyDescent="0.15">
      <c r="A50" s="1" t="s">
        <v>106</v>
      </c>
      <c r="B50" s="22">
        <v>6.8276772499084473</v>
      </c>
      <c r="C50" s="26">
        <v>0.58823531866073608</v>
      </c>
      <c r="D50" s="26">
        <v>0.13986013829708099</v>
      </c>
      <c r="E50" s="26">
        <v>0.53757226467132568</v>
      </c>
      <c r="F50" s="26">
        <v>0.82658958435058594</v>
      </c>
      <c r="G50" s="26">
        <v>0.78612715005874634</v>
      </c>
      <c r="H50" s="26">
        <v>0.57803469896316528</v>
      </c>
      <c r="I50" s="26">
        <v>0.82857143878936768</v>
      </c>
      <c r="J50" s="26">
        <v>0.43030303716659546</v>
      </c>
      <c r="K50" s="26">
        <v>0.87283235788345337</v>
      </c>
      <c r="L50" s="1" t="s">
        <v>124</v>
      </c>
    </row>
    <row r="51" spans="1:12" x14ac:dyDescent="0.15">
      <c r="A51" s="1" t="s">
        <v>107</v>
      </c>
      <c r="B51" s="22">
        <v>6.3048510551452637</v>
      </c>
      <c r="C51" s="26">
        <v>0.52222222089767456</v>
      </c>
      <c r="D51" s="26">
        <v>0.28378379344940186</v>
      </c>
      <c r="E51" s="26">
        <v>0.51086956262588501</v>
      </c>
      <c r="F51" s="26">
        <v>0.82608693838119507</v>
      </c>
      <c r="G51" s="26">
        <v>0.69565218687057495</v>
      </c>
      <c r="H51" s="26">
        <v>0.55434781312942505</v>
      </c>
      <c r="I51" s="26">
        <v>0.82105261087417603</v>
      </c>
      <c r="J51" s="26">
        <v>0.5</v>
      </c>
      <c r="K51" s="26">
        <v>0.698924720287323</v>
      </c>
      <c r="L51" s="1" t="s">
        <v>125</v>
      </c>
    </row>
    <row r="52" spans="1:12" x14ac:dyDescent="0.15">
      <c r="A52" s="1" t="s">
        <v>108</v>
      </c>
      <c r="B52" s="22">
        <v>6.7475743293762207</v>
      </c>
      <c r="C52" s="26">
        <v>0.57608693838119507</v>
      </c>
      <c r="D52" s="26">
        <v>0.20689655840396881</v>
      </c>
      <c r="E52" s="26">
        <v>0.6086956262588501</v>
      </c>
      <c r="F52" s="26">
        <v>0.91304349899291992</v>
      </c>
      <c r="G52" s="26">
        <v>0.82608693838119507</v>
      </c>
      <c r="H52" s="26">
        <v>0.58695650100708008</v>
      </c>
      <c r="I52" s="26">
        <v>0.88541668653488159</v>
      </c>
      <c r="J52" s="26">
        <v>0.45454546809196472</v>
      </c>
      <c r="K52" s="26">
        <v>0.74725276231765747</v>
      </c>
      <c r="L52" s="1" t="s">
        <v>121</v>
      </c>
    </row>
    <row r="53" spans="1:12" x14ac:dyDescent="0.15">
      <c r="A53" s="1" t="s">
        <v>109</v>
      </c>
      <c r="B53" s="22">
        <v>6.6422538757324219</v>
      </c>
      <c r="C53" s="26">
        <v>0.61261260509490967</v>
      </c>
      <c r="D53" s="26">
        <v>0.24271844327449799</v>
      </c>
      <c r="E53" s="26">
        <v>0.55833333730697632</v>
      </c>
      <c r="F53" s="26">
        <v>0.86666667461395264</v>
      </c>
      <c r="G53" s="26">
        <v>0.76666665077209473</v>
      </c>
      <c r="H53" s="26">
        <v>0.60000002384185791</v>
      </c>
      <c r="I53" s="26">
        <v>0.88333332538604736</v>
      </c>
      <c r="J53" s="26">
        <v>0.44247788190841675</v>
      </c>
      <c r="K53" s="26">
        <v>0.77499997615814209</v>
      </c>
      <c r="L53" s="1" t="s">
        <v>123</v>
      </c>
    </row>
    <row r="54" spans="1:12" x14ac:dyDescent="0.15">
      <c r="A54" s="1" t="s">
        <v>110</v>
      </c>
      <c r="B54" s="22">
        <v>7.0186457633972168</v>
      </c>
      <c r="C54" s="26">
        <v>0.5901639461517334</v>
      </c>
      <c r="D54" s="26">
        <v>0.14754098653793335</v>
      </c>
      <c r="E54" s="26">
        <v>0.3968254029750824</v>
      </c>
      <c r="F54" s="26">
        <v>0.841269850730896</v>
      </c>
      <c r="G54" s="26">
        <v>0.78571426868438721</v>
      </c>
      <c r="H54" s="26">
        <v>0.5158730149269104</v>
      </c>
      <c r="I54" s="26">
        <v>0.83076924085617065</v>
      </c>
      <c r="J54" s="26">
        <v>0.5378151535987854</v>
      </c>
      <c r="K54" s="26">
        <v>0.71428573131561279</v>
      </c>
      <c r="L54" s="1" t="s">
        <v>125</v>
      </c>
    </row>
    <row r="55" spans="1:12" x14ac:dyDescent="0.15">
      <c r="A55" s="1" t="s">
        <v>111</v>
      </c>
      <c r="B55" s="22">
        <v>6.9148459434509277</v>
      </c>
      <c r="C55" s="26">
        <v>0.59782606363296509</v>
      </c>
      <c r="D55" s="26">
        <v>0.24050633609294891</v>
      </c>
      <c r="E55" s="26">
        <v>0.4583333432674408</v>
      </c>
      <c r="F55" s="26">
        <v>0.84375</v>
      </c>
      <c r="G55" s="26">
        <v>0.86458331346511841</v>
      </c>
      <c r="H55" s="26">
        <v>0.4791666567325592</v>
      </c>
      <c r="I55" s="26">
        <v>0.88659793138504028</v>
      </c>
      <c r="J55" s="26">
        <v>0.4637681245803833</v>
      </c>
      <c r="K55" s="26">
        <v>0.70526313781738281</v>
      </c>
      <c r="L55" s="1" t="s">
        <v>122</v>
      </c>
    </row>
    <row r="56" spans="1:12" x14ac:dyDescent="0.15">
      <c r="A56" s="1" t="s">
        <v>112</v>
      </c>
      <c r="B56" s="22">
        <v>7.3825230598449707</v>
      </c>
      <c r="C56" s="26">
        <v>0.76811593770980835</v>
      </c>
      <c r="D56" s="26">
        <v>7.3170728981494904E-2</v>
      </c>
      <c r="E56" s="26">
        <v>0.5177304744720459</v>
      </c>
      <c r="F56" s="26">
        <v>0.94326239824295044</v>
      </c>
      <c r="G56" s="26">
        <v>0.90070921182632446</v>
      </c>
      <c r="H56" s="26">
        <v>0.66666668653488159</v>
      </c>
      <c r="I56" s="26">
        <v>0.94405591487884521</v>
      </c>
      <c r="J56" s="26">
        <v>0.21212121844291687</v>
      </c>
      <c r="K56" s="26">
        <v>0.89361703395843506</v>
      </c>
      <c r="L56" s="1" t="s">
        <v>124</v>
      </c>
    </row>
    <row r="57" spans="1:12" x14ac:dyDescent="0.15">
      <c r="A57" s="1" t="s">
        <v>113</v>
      </c>
      <c r="B57" s="22">
        <v>7.1077513694763184</v>
      </c>
      <c r="C57" s="26">
        <v>0.78620690107345581</v>
      </c>
      <c r="D57" s="26">
        <v>7.6271183788776398E-2</v>
      </c>
      <c r="E57" s="26">
        <v>0.65540540218353271</v>
      </c>
      <c r="F57" s="26">
        <v>0.89864861965179443</v>
      </c>
      <c r="G57" s="26">
        <v>0.88513511419296265</v>
      </c>
      <c r="H57" s="26">
        <v>0.67567569017410278</v>
      </c>
      <c r="I57" s="26">
        <v>0.9060402512550354</v>
      </c>
      <c r="J57" s="26">
        <v>0.31304347515106201</v>
      </c>
      <c r="K57" s="26">
        <v>0.78767120838165283</v>
      </c>
      <c r="L57" s="1" t="s">
        <v>123</v>
      </c>
    </row>
    <row r="58" spans="1:12" x14ac:dyDescent="0.15">
      <c r="A58" s="1" t="s">
        <v>114</v>
      </c>
      <c r="B58" s="22">
        <v>7.1740026473999023</v>
      </c>
      <c r="C58" s="26">
        <v>0.65972220897674561</v>
      </c>
      <c r="D58" s="26">
        <v>0.11764705926179886</v>
      </c>
      <c r="E58" s="26">
        <v>0.46153846383094788</v>
      </c>
      <c r="F58" s="26">
        <v>0.83916085958480835</v>
      </c>
      <c r="G58" s="26">
        <v>0.77622377872467041</v>
      </c>
      <c r="H58" s="26">
        <v>0.49650350213050842</v>
      </c>
      <c r="I58" s="26">
        <v>0.85616439580917358</v>
      </c>
      <c r="J58" s="26">
        <v>0.53284668922424316</v>
      </c>
      <c r="K58" s="26">
        <v>0.75524473190307617</v>
      </c>
      <c r="L58" s="1" t="s">
        <v>125</v>
      </c>
    </row>
    <row r="59" spans="1:12" x14ac:dyDescent="0.15">
      <c r="A59" s="1" t="s">
        <v>115</v>
      </c>
      <c r="B59" s="22">
        <v>6.5039939880371094</v>
      </c>
      <c r="C59" s="26">
        <v>0.56321841478347778</v>
      </c>
      <c r="D59" s="26">
        <v>0.36250001192092896</v>
      </c>
      <c r="E59" s="26">
        <v>0.53260868787765503</v>
      </c>
      <c r="F59" s="26">
        <v>0.90217393636703491</v>
      </c>
      <c r="G59" s="26">
        <v>0.75</v>
      </c>
      <c r="H59" s="26">
        <v>0.54347825050354004</v>
      </c>
      <c r="I59" s="26">
        <v>0.90322577953338623</v>
      </c>
      <c r="J59" s="26">
        <v>0.42352941632270813</v>
      </c>
      <c r="K59" s="26">
        <v>0.79120880365371704</v>
      </c>
      <c r="L59" s="1" t="s">
        <v>121</v>
      </c>
    </row>
    <row r="60" spans="1:12" x14ac:dyDescent="0.15">
      <c r="A60" s="1" t="s">
        <v>116</v>
      </c>
      <c r="B60" s="22">
        <v>6.790687084197998</v>
      </c>
      <c r="C60" s="26">
        <v>0.69117647409439087</v>
      </c>
      <c r="D60" s="26">
        <v>0.11940298229455948</v>
      </c>
      <c r="E60" s="26">
        <v>0.57142859697341919</v>
      </c>
      <c r="F60" s="26">
        <v>0.80000001192092896</v>
      </c>
      <c r="G60" s="26">
        <v>0.77142858505249023</v>
      </c>
      <c r="H60" s="26">
        <v>0.62857145071029663</v>
      </c>
      <c r="I60" s="26">
        <v>0.82857143878936768</v>
      </c>
      <c r="J60" s="26">
        <v>0.37704917788505554</v>
      </c>
      <c r="K60" s="26">
        <v>0.8571428656578064</v>
      </c>
      <c r="L60" s="1" t="s">
        <v>121</v>
      </c>
    </row>
    <row r="61" spans="1:12" x14ac:dyDescent="0.15">
      <c r="A61" s="1" t="s">
        <v>117</v>
      </c>
      <c r="B61" s="22">
        <v>6.7838406562805176</v>
      </c>
      <c r="C61" s="26">
        <v>0.65168541669845581</v>
      </c>
      <c r="D61" s="26">
        <v>0.27777779102325439</v>
      </c>
      <c r="E61" s="26">
        <v>0.44565218687057495</v>
      </c>
      <c r="F61" s="26">
        <v>0.80434781312942505</v>
      </c>
      <c r="G61" s="26">
        <v>0.73913043737411499</v>
      </c>
      <c r="H61" s="26">
        <v>0.44565218687057495</v>
      </c>
      <c r="I61" s="26">
        <v>0.87368422746658325</v>
      </c>
      <c r="J61" s="26">
        <v>0.46428570151329041</v>
      </c>
      <c r="K61" s="26">
        <v>0.73913043737411499</v>
      </c>
      <c r="L61" s="1" t="s">
        <v>123</v>
      </c>
    </row>
    <row r="62" spans="1:12" x14ac:dyDescent="0.15">
      <c r="A62" s="1" t="s">
        <v>118</v>
      </c>
      <c r="B62" s="22">
        <v>6.9840531349182129</v>
      </c>
      <c r="C62" s="26">
        <v>0.70588237047195435</v>
      </c>
      <c r="D62" s="26">
        <v>0.11764705926179886</v>
      </c>
      <c r="E62" s="26">
        <v>0.4285714328289032</v>
      </c>
      <c r="F62" s="26">
        <v>0.75714284181594849</v>
      </c>
      <c r="G62" s="26">
        <v>0.80000001192092896</v>
      </c>
      <c r="H62" s="26">
        <v>0.47142857313156128</v>
      </c>
      <c r="I62" s="26">
        <v>0.82857143878936768</v>
      </c>
      <c r="J62" s="26">
        <v>0.3382352888584137</v>
      </c>
      <c r="K62" s="26">
        <v>0.75714284181594849</v>
      </c>
      <c r="L62" s="1" t="s">
        <v>121</v>
      </c>
    </row>
    <row r="63" spans="1:12" x14ac:dyDescent="0.15">
      <c r="A63" s="1" t="s">
        <v>119</v>
      </c>
      <c r="B63" s="22">
        <v>6.8901968002319336</v>
      </c>
      <c r="C63" s="26">
        <v>0.68874174356460571</v>
      </c>
      <c r="D63" s="26">
        <v>0.20388349890708923</v>
      </c>
      <c r="E63" s="26">
        <v>0.37820512056350708</v>
      </c>
      <c r="F63" s="26">
        <v>0.78846156597137451</v>
      </c>
      <c r="G63" s="26">
        <v>0.64743590354919434</v>
      </c>
      <c r="H63" s="26">
        <v>0.37820512056350708</v>
      </c>
      <c r="I63" s="26">
        <v>0.78750002384185791</v>
      </c>
      <c r="J63" s="26">
        <v>0.51127821207046509</v>
      </c>
      <c r="K63" s="26">
        <v>0.68387097120285034</v>
      </c>
      <c r="L63" s="1" t="s">
        <v>124</v>
      </c>
    </row>
    <row r="64" spans="1:12" x14ac:dyDescent="0.15">
      <c r="A64" s="1" t="s">
        <v>120</v>
      </c>
      <c r="B64" s="22">
        <v>7.052556037902832</v>
      </c>
      <c r="C64" s="26">
        <v>0.7053571343421936</v>
      </c>
      <c r="D64" s="26">
        <v>0.30263158679008484</v>
      </c>
      <c r="E64" s="26">
        <v>0.36974790692329407</v>
      </c>
      <c r="F64" s="26">
        <v>0.88235294818878174</v>
      </c>
      <c r="G64" s="26">
        <v>0.78151261806488037</v>
      </c>
      <c r="H64" s="26">
        <v>0.47058823704719543</v>
      </c>
      <c r="I64" s="26">
        <v>0.90833336114883423</v>
      </c>
      <c r="J64" s="26">
        <v>0.42056074738502502</v>
      </c>
      <c r="K64" s="26">
        <v>0.74789917469024658</v>
      </c>
      <c r="L64" s="4" t="s">
        <v>123</v>
      </c>
    </row>
    <row r="66" spans="1:11" x14ac:dyDescent="0.15">
      <c r="A66" s="8" t="str">
        <f>'Tổng hợp'!A66</f>
        <v>Yên Bái</v>
      </c>
      <c r="B66" s="9">
        <f>SUMIF($A$2:$A$64,$A$66,B2:B64)</f>
        <v>7.052556037902832</v>
      </c>
      <c r="C66" s="14">
        <f t="shared" ref="C66:K66" si="0">SUMIF($A$2:$A$64,$A$66,C2:C64)</f>
        <v>0.7053571343421936</v>
      </c>
      <c r="D66" s="14">
        <f t="shared" si="0"/>
        <v>0.30263158679008484</v>
      </c>
      <c r="E66" s="14">
        <f t="shared" si="0"/>
        <v>0.36974790692329407</v>
      </c>
      <c r="F66" s="14">
        <f t="shared" si="0"/>
        <v>0.88235294818878174</v>
      </c>
      <c r="G66" s="14">
        <f t="shared" si="0"/>
        <v>0.78151261806488037</v>
      </c>
      <c r="H66" s="14">
        <f t="shared" si="0"/>
        <v>0.47058823704719543</v>
      </c>
      <c r="I66" s="14">
        <f t="shared" si="0"/>
        <v>0.90833336114883423</v>
      </c>
      <c r="J66" s="14">
        <f t="shared" si="0"/>
        <v>0.42056074738502502</v>
      </c>
      <c r="K66" s="14">
        <f t="shared" si="0"/>
        <v>0.74789917469024658</v>
      </c>
    </row>
    <row r="67" spans="1:11" x14ac:dyDescent="0.15">
      <c r="A67" s="6" t="s">
        <v>0</v>
      </c>
      <c r="B67" s="7">
        <f t="shared" ref="B67:K67" si="1">MIN(B2:B64)</f>
        <v>5.5294766426086426</v>
      </c>
      <c r="C67" s="15">
        <f t="shared" si="1"/>
        <v>0.34905660152435303</v>
      </c>
      <c r="D67" s="15">
        <f t="shared" si="1"/>
        <v>7.3170728981494904E-2</v>
      </c>
      <c r="E67" s="15">
        <f t="shared" si="1"/>
        <v>0.3046875</v>
      </c>
      <c r="F67" s="15">
        <f t="shared" si="1"/>
        <v>0.73228347301483154</v>
      </c>
      <c r="G67" s="15">
        <f t="shared" si="1"/>
        <v>0.64227640628814697</v>
      </c>
      <c r="H67" s="15">
        <f t="shared" si="1"/>
        <v>0.3515625</v>
      </c>
      <c r="I67" s="15">
        <f t="shared" si="1"/>
        <v>0.75999999046325684</v>
      </c>
      <c r="J67" s="15">
        <f t="shared" si="1"/>
        <v>0.16504853963851929</v>
      </c>
      <c r="K67" s="15">
        <f t="shared" si="1"/>
        <v>0.55000001192092896</v>
      </c>
    </row>
    <row r="68" spans="1:11" x14ac:dyDescent="0.15">
      <c r="A68" s="6" t="s">
        <v>1</v>
      </c>
      <c r="B68" s="7">
        <f t="shared" ref="B68:K68" si="2">MEDIAN(B2:B64)</f>
        <v>6.7558102607727051</v>
      </c>
      <c r="C68" s="15">
        <f t="shared" si="2"/>
        <v>0.57608693838119507</v>
      </c>
      <c r="D68" s="15">
        <f t="shared" si="2"/>
        <v>0.20000000298023224</v>
      </c>
      <c r="E68" s="15">
        <f t="shared" si="2"/>
        <v>0.44680851697921753</v>
      </c>
      <c r="F68" s="15">
        <f t="shared" si="2"/>
        <v>0.82051283121109009</v>
      </c>
      <c r="G68" s="15">
        <f t="shared" si="2"/>
        <v>0.77142858505249023</v>
      </c>
      <c r="H68" s="15">
        <f t="shared" si="2"/>
        <v>0.5158730149269104</v>
      </c>
      <c r="I68" s="15">
        <f t="shared" si="2"/>
        <v>0.84057968854904175</v>
      </c>
      <c r="J68" s="15">
        <f t="shared" si="2"/>
        <v>0.4076923131942749</v>
      </c>
      <c r="K68" s="15">
        <f t="shared" si="2"/>
        <v>0.74452555179595947</v>
      </c>
    </row>
    <row r="69" spans="1:11" x14ac:dyDescent="0.15">
      <c r="A69" s="6" t="s">
        <v>2</v>
      </c>
      <c r="B69" s="7">
        <f t="shared" ref="B69:K69" si="3">MAX(B2:B64)</f>
        <v>7.3832840919494629</v>
      </c>
      <c r="C69" s="15">
        <f t="shared" si="3"/>
        <v>0.80165290832519531</v>
      </c>
      <c r="D69" s="15">
        <f t="shared" si="3"/>
        <v>0.36250001192092896</v>
      </c>
      <c r="E69" s="15">
        <f t="shared" si="3"/>
        <v>0.78703701496124268</v>
      </c>
      <c r="F69" s="15">
        <f t="shared" si="3"/>
        <v>0.94573640823364258</v>
      </c>
      <c r="G69" s="15">
        <f t="shared" si="3"/>
        <v>0.90070921182632446</v>
      </c>
      <c r="H69" s="15">
        <f t="shared" si="3"/>
        <v>0.79629629850387573</v>
      </c>
      <c r="I69" s="15">
        <f t="shared" si="3"/>
        <v>0.94405591487884521</v>
      </c>
      <c r="J69" s="15">
        <f t="shared" si="3"/>
        <v>0.58666664361953735</v>
      </c>
      <c r="K69" s="15">
        <f t="shared" si="3"/>
        <v>0.89361703395843506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69"/>
  <sheetViews>
    <sheetView zoomScaleNormal="100" workbookViewId="0">
      <pane xSplit="2" ySplit="1" topLeftCell="C2" activePane="bottomRight" state="frozen"/>
      <selection pane="topRight" activeCell="C1" sqref="C1"/>
      <selection pane="bottomLeft" activeCell="A2" sqref="A2"/>
      <selection pane="bottomRight" activeCell="D74" sqref="D74"/>
    </sheetView>
  </sheetViews>
  <sheetFormatPr baseColWidth="10" defaultColWidth="8.6640625" defaultRowHeight="13" x14ac:dyDescent="0.15"/>
  <cols>
    <col min="1" max="1" width="13.5" style="1" customWidth="1"/>
    <col min="2" max="2" width="11.33203125" style="1" customWidth="1"/>
    <col min="3" max="5" width="17.33203125" style="1" customWidth="1"/>
    <col min="6" max="7" width="25" style="1" customWidth="1"/>
    <col min="8" max="8" width="26.5" style="1" customWidth="1"/>
    <col min="9" max="9" width="17.33203125" style="1" customWidth="1"/>
    <col min="10" max="10" width="21.6640625" style="1" customWidth="1"/>
    <col min="11" max="11" width="22.33203125" style="1" customWidth="1"/>
    <col min="12" max="12" width="19.5" style="1" customWidth="1"/>
    <col min="13" max="13" width="22.1640625" style="1" customWidth="1"/>
    <col min="14" max="14" width="17.33203125" style="1" customWidth="1"/>
    <col min="15" max="15" width="22.1640625" style="1" customWidth="1"/>
    <col min="16" max="16" width="37.33203125" style="1" customWidth="1"/>
    <col min="17" max="16384" width="8.6640625" style="1"/>
  </cols>
  <sheetData>
    <row r="1" spans="1:16" ht="70" x14ac:dyDescent="0.15">
      <c r="A1" s="39" t="s">
        <v>3</v>
      </c>
      <c r="B1" s="39" t="s">
        <v>13</v>
      </c>
      <c r="C1" s="39" t="s">
        <v>127</v>
      </c>
      <c r="D1" s="39" t="s">
        <v>128</v>
      </c>
      <c r="E1" s="39" t="s">
        <v>129</v>
      </c>
      <c r="F1" s="39" t="s">
        <v>130</v>
      </c>
      <c r="G1" s="39" t="s">
        <v>131</v>
      </c>
      <c r="H1" s="39" t="s">
        <v>132</v>
      </c>
      <c r="I1" s="39" t="s">
        <v>133</v>
      </c>
      <c r="J1" s="39" t="s">
        <v>135</v>
      </c>
      <c r="K1" s="39" t="s">
        <v>134</v>
      </c>
      <c r="L1" s="39" t="s">
        <v>136</v>
      </c>
      <c r="M1" s="39" t="s">
        <v>137</v>
      </c>
      <c r="N1" s="39" t="s">
        <v>31</v>
      </c>
      <c r="O1" s="39" t="s">
        <v>32</v>
      </c>
      <c r="P1" s="25" t="s">
        <v>56</v>
      </c>
    </row>
    <row r="2" spans="1:16" x14ac:dyDescent="0.15">
      <c r="A2" s="1" t="s">
        <v>58</v>
      </c>
      <c r="B2" s="23">
        <v>4.5586400032043457</v>
      </c>
      <c r="C2" s="26">
        <v>0.4444444477558136</v>
      </c>
      <c r="D2" s="26">
        <v>0.60000002384185791</v>
      </c>
      <c r="E2" s="26">
        <v>0.40000000596046448</v>
      </c>
      <c r="F2" s="26">
        <v>0.5</v>
      </c>
      <c r="G2" s="26">
        <v>0.60000002384185791</v>
      </c>
      <c r="H2" s="26">
        <v>0.5</v>
      </c>
      <c r="I2" s="26">
        <v>0.55555558204650879</v>
      </c>
      <c r="J2" s="26">
        <v>0.45348837971687317</v>
      </c>
      <c r="K2" s="26">
        <v>1</v>
      </c>
      <c r="L2" s="26">
        <v>0.14117647707462311</v>
      </c>
      <c r="M2" s="26">
        <v>0.23076923191547394</v>
      </c>
      <c r="N2" s="38">
        <v>1.0640870779752731E-2</v>
      </c>
      <c r="O2" s="26">
        <v>0.54545456171035767</v>
      </c>
      <c r="P2" s="1" t="s">
        <v>121</v>
      </c>
    </row>
    <row r="3" spans="1:16" x14ac:dyDescent="0.15">
      <c r="A3" s="1" t="s">
        <v>59</v>
      </c>
      <c r="B3" s="23">
        <v>6.5740447044372559</v>
      </c>
      <c r="C3" s="26">
        <v>0.79166668653488159</v>
      </c>
      <c r="D3" s="26">
        <v>0.66666668653488159</v>
      </c>
      <c r="E3" s="26">
        <v>0.61538463830947876</v>
      </c>
      <c r="F3" s="26">
        <v>0.6875</v>
      </c>
      <c r="G3" s="26">
        <v>0.66666668653488159</v>
      </c>
      <c r="H3" s="26">
        <v>0.625</v>
      </c>
      <c r="I3" s="26">
        <v>0.73684209585189819</v>
      </c>
      <c r="J3" s="26">
        <v>0.34337350726127625</v>
      </c>
      <c r="K3" s="26">
        <v>0.88235294818878174</v>
      </c>
      <c r="L3" s="26">
        <v>8.6419753730297089E-2</v>
      </c>
      <c r="M3" s="26">
        <v>0.66666668653488159</v>
      </c>
      <c r="N3" s="38">
        <v>2.0311715081334114E-2</v>
      </c>
      <c r="O3" s="26">
        <v>0.94059407711029053</v>
      </c>
      <c r="P3" s="1" t="s">
        <v>122</v>
      </c>
    </row>
    <row r="4" spans="1:16" x14ac:dyDescent="0.15">
      <c r="A4" s="1" t="s">
        <v>60</v>
      </c>
      <c r="B4" s="23">
        <v>7.2411856651306152</v>
      </c>
      <c r="C4" s="26">
        <v>0.72000002861022949</v>
      </c>
      <c r="D4" s="26">
        <v>0.8399999737739563</v>
      </c>
      <c r="E4" s="26">
        <v>0.81818181276321411</v>
      </c>
      <c r="F4" s="26">
        <v>0.80000001192092896</v>
      </c>
      <c r="G4" s="26">
        <v>0.80769228935241699</v>
      </c>
      <c r="H4" s="26">
        <v>0.80000001192092896</v>
      </c>
      <c r="I4" s="26">
        <v>0.80769228935241699</v>
      </c>
      <c r="J4" s="26">
        <v>0.61194032430648804</v>
      </c>
      <c r="K4" s="26">
        <v>0.625</v>
      </c>
      <c r="L4" s="26">
        <v>6.0606062412261963E-2</v>
      </c>
      <c r="M4" s="26">
        <v>0.69999998807907104</v>
      </c>
      <c r="N4" s="38">
        <v>2.1022811532020569E-2</v>
      </c>
      <c r="O4" s="26">
        <v>0.90070921182632446</v>
      </c>
      <c r="P4" s="1" t="s">
        <v>123</v>
      </c>
    </row>
    <row r="5" spans="1:16" x14ac:dyDescent="0.15">
      <c r="A5" s="1" t="s">
        <v>61</v>
      </c>
      <c r="B5" s="23">
        <v>4.7916111946105957</v>
      </c>
      <c r="C5" s="26">
        <v>0.63636362552642822</v>
      </c>
      <c r="D5" s="26">
        <v>0.625</v>
      </c>
      <c r="E5" s="26">
        <v>0.83333331346511841</v>
      </c>
      <c r="F5" s="26">
        <v>0.63636362552642822</v>
      </c>
      <c r="G5" s="26">
        <v>0.69999998807907104</v>
      </c>
      <c r="H5" s="26">
        <v>0.60000002384185791</v>
      </c>
      <c r="I5" s="26">
        <v>0.86666667461395264</v>
      </c>
      <c r="J5" s="26">
        <v>0.64444446563720703</v>
      </c>
      <c r="K5" s="26">
        <v>0.5</v>
      </c>
      <c r="L5" s="26">
        <v>7.0588238537311554E-2</v>
      </c>
      <c r="M5" s="26">
        <v>0.45454546809196472</v>
      </c>
      <c r="N5" s="38">
        <v>9.2838192358613014E-3</v>
      </c>
      <c r="O5" s="26">
        <v>0.1428571492433548</v>
      </c>
      <c r="P5" s="1" t="s">
        <v>123</v>
      </c>
    </row>
    <row r="6" spans="1:16" x14ac:dyDescent="0.15">
      <c r="A6" s="1" t="s">
        <v>62</v>
      </c>
      <c r="B6" s="23">
        <v>4.9976987838745117</v>
      </c>
      <c r="C6" s="26">
        <v>0.38461539149284363</v>
      </c>
      <c r="D6" s="26">
        <v>0.63636362552642822</v>
      </c>
      <c r="E6" s="26">
        <v>0.4285714328289032</v>
      </c>
      <c r="F6" s="26">
        <v>0.60000002384185791</v>
      </c>
      <c r="G6" s="26">
        <v>0.55555558204650879</v>
      </c>
      <c r="H6" s="26">
        <v>0.66666668653488159</v>
      </c>
      <c r="I6" s="26">
        <v>0.66666668653488159</v>
      </c>
      <c r="J6" s="26">
        <v>0.41772150993347168</v>
      </c>
      <c r="K6" s="26">
        <v>0.4285714328289032</v>
      </c>
      <c r="L6" s="26">
        <v>0.13513512909412384</v>
      </c>
      <c r="M6" s="26">
        <v>0.46666666865348816</v>
      </c>
      <c r="N6" s="38">
        <v>2.4539876729249954E-2</v>
      </c>
      <c r="O6" s="26">
        <v>0.40000000596046448</v>
      </c>
      <c r="P6" s="1" t="s">
        <v>121</v>
      </c>
    </row>
    <row r="7" spans="1:16" x14ac:dyDescent="0.15">
      <c r="A7" s="1" t="s">
        <v>63</v>
      </c>
      <c r="B7" s="23">
        <v>5.4664154052734375</v>
      </c>
      <c r="C7" s="26">
        <v>0.52941179275512695</v>
      </c>
      <c r="D7" s="26">
        <v>0.3684210479259491</v>
      </c>
      <c r="E7" s="26">
        <v>0.44999998807907104</v>
      </c>
      <c r="F7" s="26">
        <v>0.4444444477558136</v>
      </c>
      <c r="G7" s="26">
        <v>0.3333333432674408</v>
      </c>
      <c r="H7" s="26">
        <v>0.5</v>
      </c>
      <c r="I7" s="26">
        <v>0.54545456171035767</v>
      </c>
      <c r="J7" s="26">
        <v>0.42331287264823914</v>
      </c>
      <c r="K7" s="26">
        <v>0.91304349899291992</v>
      </c>
      <c r="L7" s="26">
        <v>0.10526315867900848</v>
      </c>
      <c r="M7" s="26">
        <v>0.40740740299224854</v>
      </c>
      <c r="N7" s="38">
        <v>2.2148394957184792E-2</v>
      </c>
      <c r="O7" s="26">
        <v>0.99642854928970337</v>
      </c>
      <c r="P7" s="1" t="s">
        <v>124</v>
      </c>
    </row>
    <row r="8" spans="1:16" x14ac:dyDescent="0.15">
      <c r="A8" s="1" t="s">
        <v>64</v>
      </c>
      <c r="B8" s="23">
        <v>6.9461917877197266</v>
      </c>
      <c r="C8" s="26">
        <v>0.75757575035095215</v>
      </c>
      <c r="D8" s="26">
        <v>0.80000001192092896</v>
      </c>
      <c r="E8" s="26">
        <v>0.81481480598449707</v>
      </c>
      <c r="F8" s="26">
        <v>0.86206895112991333</v>
      </c>
      <c r="G8" s="26">
        <v>0.79310345649719238</v>
      </c>
      <c r="H8" s="26">
        <v>0.75862067937850952</v>
      </c>
      <c r="I8" s="26">
        <v>0.88235294818878174</v>
      </c>
      <c r="J8" s="26">
        <v>0.64179104566574097</v>
      </c>
      <c r="K8" s="26">
        <v>0.75</v>
      </c>
      <c r="L8" s="26">
        <v>0.11940298229455948</v>
      </c>
      <c r="M8" s="26">
        <v>1</v>
      </c>
      <c r="N8" s="38">
        <v>1.6393441706895828E-2</v>
      </c>
      <c r="O8" s="26">
        <v>0.75</v>
      </c>
      <c r="P8" s="1" t="s">
        <v>121</v>
      </c>
    </row>
    <row r="9" spans="1:16" x14ac:dyDescent="0.15">
      <c r="A9" s="1" t="s">
        <v>65</v>
      </c>
      <c r="B9" s="23">
        <v>6.6232686042785645</v>
      </c>
      <c r="C9" s="26">
        <v>0.6875</v>
      </c>
      <c r="D9" s="26">
        <v>0.91666668653488159</v>
      </c>
      <c r="E9" s="26">
        <v>0.81818181276321411</v>
      </c>
      <c r="F9" s="26">
        <v>0.92857140302658081</v>
      </c>
      <c r="G9" s="26">
        <v>0.73333334922790527</v>
      </c>
      <c r="H9" s="26">
        <v>0.76923078298568726</v>
      </c>
      <c r="I9" s="26">
        <v>0.8571428656578064</v>
      </c>
      <c r="J9" s="26">
        <v>0.66176468133926392</v>
      </c>
      <c r="K9" s="26">
        <v>0.69999998807907104</v>
      </c>
      <c r="L9" s="26">
        <v>0.25185185670852661</v>
      </c>
      <c r="M9" s="26">
        <v>0.34285715222358704</v>
      </c>
      <c r="N9" s="38">
        <v>8.5830213502049446E-3</v>
      </c>
      <c r="O9" s="26">
        <v>0.76363635063171387</v>
      </c>
      <c r="P9" s="1" t="s">
        <v>125</v>
      </c>
    </row>
    <row r="10" spans="1:16" x14ac:dyDescent="0.15">
      <c r="A10" s="1" t="s">
        <v>66</v>
      </c>
      <c r="B10" s="23">
        <v>6.6709537506103516</v>
      </c>
      <c r="C10" s="26">
        <v>0.8571428656578064</v>
      </c>
      <c r="D10" s="26">
        <v>0.8461538553237915</v>
      </c>
      <c r="E10" s="26">
        <v>0.6428571343421936</v>
      </c>
      <c r="F10" s="26">
        <v>0.71428573131561279</v>
      </c>
      <c r="G10" s="26">
        <v>0.75</v>
      </c>
      <c r="H10" s="26">
        <v>0.76923078298568726</v>
      </c>
      <c r="I10" s="26">
        <v>0.75</v>
      </c>
      <c r="J10" s="26">
        <v>0.53757226467132568</v>
      </c>
      <c r="K10" s="26">
        <v>0.60000002384185791</v>
      </c>
      <c r="L10" s="26">
        <v>7.0588238537311554E-2</v>
      </c>
      <c r="M10" s="26">
        <v>0.66666668653488159</v>
      </c>
      <c r="N10" s="38">
        <v>1.1132575571537018E-2</v>
      </c>
      <c r="O10" s="26">
        <v>0.92058825492858887</v>
      </c>
      <c r="P10" s="1" t="s">
        <v>122</v>
      </c>
    </row>
    <row r="11" spans="1:16" x14ac:dyDescent="0.15">
      <c r="A11" s="1" t="s">
        <v>67</v>
      </c>
      <c r="B11" s="23">
        <v>6.7741084098815918</v>
      </c>
      <c r="C11" s="26">
        <v>0.85185188055038452</v>
      </c>
      <c r="D11" s="26">
        <v>0.82608693838119507</v>
      </c>
      <c r="E11" s="26">
        <v>0.80000001192092896</v>
      </c>
      <c r="F11" s="26">
        <v>0.8888888955116272</v>
      </c>
      <c r="G11" s="26">
        <v>0.81481480598449707</v>
      </c>
      <c r="H11" s="26">
        <v>0.87999999523162842</v>
      </c>
      <c r="I11" s="26">
        <v>0.87999999523162842</v>
      </c>
      <c r="J11" s="26">
        <v>0.37113401293754578</v>
      </c>
      <c r="K11" s="26">
        <v>0.66666668653488159</v>
      </c>
      <c r="L11" s="26">
        <v>8.3333335816860199E-2</v>
      </c>
      <c r="M11" s="26">
        <v>0.4444444477558136</v>
      </c>
      <c r="N11" s="38">
        <v>1.1329438537359238E-2</v>
      </c>
      <c r="O11" s="26">
        <v>0.765625</v>
      </c>
      <c r="P11" s="1" t="s">
        <v>122</v>
      </c>
    </row>
    <row r="12" spans="1:16" x14ac:dyDescent="0.15">
      <c r="A12" s="1" t="s">
        <v>68</v>
      </c>
      <c r="B12" s="23">
        <v>7.8131752014160156</v>
      </c>
      <c r="C12" s="26">
        <v>0.77777779102325439</v>
      </c>
      <c r="D12" s="26">
        <v>0.84210526943206787</v>
      </c>
      <c r="E12" s="26">
        <v>1</v>
      </c>
      <c r="F12" s="26">
        <v>0.8888888955116272</v>
      </c>
      <c r="G12" s="26">
        <v>0.94117647409439087</v>
      </c>
      <c r="H12" s="26">
        <v>1</v>
      </c>
      <c r="I12" s="26">
        <v>0.9523809552192688</v>
      </c>
      <c r="J12" s="26">
        <v>0.43119266629219055</v>
      </c>
      <c r="K12" s="26">
        <v>0.83333331346511841</v>
      </c>
      <c r="L12" s="26">
        <v>5.6603774428367615E-2</v>
      </c>
      <c r="M12" s="26">
        <v>0.66666668653488159</v>
      </c>
      <c r="N12" s="38">
        <v>1.8273472785949707E-2</v>
      </c>
      <c r="O12" s="26">
        <v>0.93103450536727905</v>
      </c>
      <c r="P12" s="1" t="s">
        <v>125</v>
      </c>
    </row>
    <row r="13" spans="1:16" x14ac:dyDescent="0.15">
      <c r="A13" s="1" t="s">
        <v>69</v>
      </c>
      <c r="B13" s="23">
        <v>7.1461467742919922</v>
      </c>
      <c r="C13" s="26">
        <v>0.875</v>
      </c>
      <c r="D13" s="26">
        <v>0.86666667461395264</v>
      </c>
      <c r="E13" s="26">
        <v>0.82352942228317261</v>
      </c>
      <c r="F13" s="26">
        <v>0.80000001192092896</v>
      </c>
      <c r="G13" s="26">
        <v>0.69565218687057495</v>
      </c>
      <c r="H13" s="26">
        <v>0.73684209585189819</v>
      </c>
      <c r="I13" s="26">
        <v>0.75</v>
      </c>
      <c r="J13" s="26">
        <v>0.55319148302078247</v>
      </c>
      <c r="K13" s="26">
        <v>0.83333331346511841</v>
      </c>
      <c r="L13" s="26">
        <v>0.17204301059246063</v>
      </c>
      <c r="M13" s="26">
        <v>0.70588237047195435</v>
      </c>
      <c r="N13" s="38">
        <v>1.3793103396892548E-2</v>
      </c>
      <c r="O13" s="26">
        <v>0.97619044780731201</v>
      </c>
      <c r="P13" s="1" t="s">
        <v>121</v>
      </c>
    </row>
    <row r="14" spans="1:16" x14ac:dyDescent="0.15">
      <c r="A14" s="1" t="s">
        <v>70</v>
      </c>
      <c r="B14" s="23">
        <v>6.2827472686767578</v>
      </c>
      <c r="C14" s="26">
        <v>0.68181818723678589</v>
      </c>
      <c r="D14" s="26">
        <v>0.77777779102325439</v>
      </c>
      <c r="E14" s="26">
        <v>0.66666668653488159</v>
      </c>
      <c r="F14" s="26">
        <v>0.71428573131561279</v>
      </c>
      <c r="G14" s="26">
        <v>0.69999998807907104</v>
      </c>
      <c r="H14" s="26">
        <v>0.61904764175415039</v>
      </c>
      <c r="I14" s="26">
        <v>0.58823531866073608</v>
      </c>
      <c r="J14" s="26">
        <v>0.32456141710281372</v>
      </c>
      <c r="K14" s="26">
        <v>0.83333331346511841</v>
      </c>
      <c r="L14" s="26">
        <v>0.12280701845884323</v>
      </c>
      <c r="M14" s="26">
        <v>0.6428571343421936</v>
      </c>
      <c r="N14" s="38">
        <v>1.7121588811278343E-2</v>
      </c>
      <c r="O14" s="26">
        <v>0.84782606363296509</v>
      </c>
      <c r="P14" s="1" t="s">
        <v>121</v>
      </c>
    </row>
    <row r="15" spans="1:16" x14ac:dyDescent="0.15">
      <c r="A15" s="1" t="s">
        <v>71</v>
      </c>
      <c r="B15" s="23">
        <v>6.1641359329223633</v>
      </c>
      <c r="C15" s="26">
        <v>0.88461536169052124</v>
      </c>
      <c r="D15" s="26">
        <v>0.72727274894714355</v>
      </c>
      <c r="E15" s="26">
        <v>0.81818181276321411</v>
      </c>
      <c r="F15" s="26">
        <v>0.61904764175415039</v>
      </c>
      <c r="G15" s="26">
        <v>0.64705884456634521</v>
      </c>
      <c r="H15" s="26">
        <v>0.53333336114883423</v>
      </c>
      <c r="I15" s="26">
        <v>0.55000001192092896</v>
      </c>
      <c r="J15" s="26">
        <v>0.39230769872665405</v>
      </c>
      <c r="K15" s="26">
        <v>0.66666668653488159</v>
      </c>
      <c r="L15" s="26">
        <v>0.14960630238056183</v>
      </c>
      <c r="M15" s="26">
        <v>0.5</v>
      </c>
      <c r="N15" s="38">
        <v>1.9695613533258438E-2</v>
      </c>
      <c r="O15" s="26">
        <v>0.72727274894714355</v>
      </c>
      <c r="P15" s="1" t="s">
        <v>123</v>
      </c>
    </row>
    <row r="16" spans="1:16" x14ac:dyDescent="0.15">
      <c r="A16" s="1" t="s">
        <v>72</v>
      </c>
      <c r="B16" s="23">
        <v>6.9088420867919922</v>
      </c>
      <c r="C16" s="26">
        <v>0.62857145071029663</v>
      </c>
      <c r="D16" s="26">
        <v>0.77272725105285645</v>
      </c>
      <c r="E16" s="26">
        <v>0.63157892227172852</v>
      </c>
      <c r="F16" s="26">
        <v>0.8928571343421936</v>
      </c>
      <c r="G16" s="26">
        <v>0.92000001668930054</v>
      </c>
      <c r="H16" s="26">
        <v>0.86956518888473511</v>
      </c>
      <c r="I16" s="26">
        <v>0.8928571343421936</v>
      </c>
      <c r="J16" s="26">
        <v>0.44324323534965515</v>
      </c>
      <c r="K16" s="26">
        <v>0.80000001192092896</v>
      </c>
      <c r="L16" s="26">
        <v>0.19230769574642181</v>
      </c>
      <c r="M16" s="26">
        <v>0.57894736528396606</v>
      </c>
      <c r="N16" s="38">
        <v>1.6475951299071312E-2</v>
      </c>
      <c r="O16" s="26">
        <v>0.84726226329803467</v>
      </c>
      <c r="P16" s="1" t="s">
        <v>125</v>
      </c>
    </row>
    <row r="17" spans="1:16" x14ac:dyDescent="0.15">
      <c r="A17" s="1" t="s">
        <v>73</v>
      </c>
      <c r="B17" s="23">
        <v>6.1285300254821777</v>
      </c>
      <c r="C17" s="26">
        <v>0.60000002384185791</v>
      </c>
      <c r="D17" s="26">
        <v>0.80000001192092896</v>
      </c>
      <c r="E17" s="26">
        <v>0.71428573131561279</v>
      </c>
      <c r="F17" s="26">
        <v>0.81818181276321411</v>
      </c>
      <c r="G17" s="26">
        <v>0.72727274894714355</v>
      </c>
      <c r="H17" s="26">
        <v>0.58333331346511841</v>
      </c>
      <c r="I17" s="26">
        <v>0.92307692766189575</v>
      </c>
      <c r="J17" s="26">
        <v>0.364705890417099</v>
      </c>
      <c r="K17" s="26">
        <v>0.75</v>
      </c>
      <c r="L17" s="26">
        <v>6.5868265926837921E-2</v>
      </c>
      <c r="M17" s="26">
        <v>0.4285714328289032</v>
      </c>
      <c r="N17" s="38">
        <v>1.1356565169990063E-2</v>
      </c>
      <c r="O17" s="26">
        <v>0.76712328195571899</v>
      </c>
      <c r="P17" s="1" t="s">
        <v>126</v>
      </c>
    </row>
    <row r="18" spans="1:16" x14ac:dyDescent="0.15">
      <c r="A18" s="1" t="s">
        <v>74</v>
      </c>
      <c r="B18" s="23">
        <v>7.0448188781738281</v>
      </c>
      <c r="C18" s="26">
        <v>0.92000001668930054</v>
      </c>
      <c r="D18" s="26">
        <v>0.92857140302658081</v>
      </c>
      <c r="E18" s="26">
        <v>0.8571428656578064</v>
      </c>
      <c r="F18" s="26">
        <v>0.81818181276321411</v>
      </c>
      <c r="G18" s="26">
        <v>0.71428573131561279</v>
      </c>
      <c r="H18" s="26">
        <v>0.8571428656578064</v>
      </c>
      <c r="I18" s="26">
        <v>0.94999998807907104</v>
      </c>
      <c r="J18" s="26">
        <v>0.5</v>
      </c>
      <c r="K18" s="26">
        <v>0.53333336114883423</v>
      </c>
      <c r="L18" s="26">
        <v>0.13461539149284363</v>
      </c>
      <c r="M18" s="26">
        <v>0.71428573131561279</v>
      </c>
      <c r="N18" s="38">
        <v>1.4325323514640331E-2</v>
      </c>
      <c r="O18" s="26">
        <v>0.74193549156188965</v>
      </c>
      <c r="P18" s="1" t="s">
        <v>126</v>
      </c>
    </row>
    <row r="19" spans="1:16" x14ac:dyDescent="0.15">
      <c r="A19" s="1" t="s">
        <v>75</v>
      </c>
      <c r="B19" s="23">
        <v>6.4930887222290039</v>
      </c>
      <c r="C19" s="26">
        <v>0.79166668653488159</v>
      </c>
      <c r="D19" s="26">
        <v>0.72972971200942993</v>
      </c>
      <c r="E19" s="26">
        <v>0.76666665077209473</v>
      </c>
      <c r="F19" s="26">
        <v>0.6904761791229248</v>
      </c>
      <c r="G19" s="26">
        <v>0.71794873476028442</v>
      </c>
      <c r="H19" s="26">
        <v>0.74358975887298584</v>
      </c>
      <c r="I19" s="26">
        <v>0.73170733451843262</v>
      </c>
      <c r="J19" s="26">
        <v>0.62790697813034058</v>
      </c>
      <c r="K19" s="26">
        <v>0.5</v>
      </c>
      <c r="L19" s="26">
        <v>0.1705426424741745</v>
      </c>
      <c r="M19" s="26">
        <v>0.68181818723678589</v>
      </c>
      <c r="N19" s="38">
        <v>1.4577259309589863E-2</v>
      </c>
      <c r="O19" s="26">
        <v>0.80000001192092896</v>
      </c>
      <c r="P19" s="1" t="s">
        <v>123</v>
      </c>
    </row>
    <row r="20" spans="1:16" x14ac:dyDescent="0.15">
      <c r="A20" s="1" t="s">
        <v>76</v>
      </c>
      <c r="B20" s="23">
        <v>7.2825732231140137</v>
      </c>
      <c r="C20" s="26">
        <v>0.78787881135940552</v>
      </c>
      <c r="D20" s="26">
        <v>0.8399999737739563</v>
      </c>
      <c r="E20" s="26">
        <v>1</v>
      </c>
      <c r="F20" s="26">
        <v>0.85185188055038452</v>
      </c>
      <c r="G20" s="26">
        <v>0.90909093618392944</v>
      </c>
      <c r="H20" s="26">
        <v>0.92592591047286987</v>
      </c>
      <c r="I20" s="26">
        <v>0.92307692766189575</v>
      </c>
      <c r="J20" s="26">
        <v>0.37790697813034058</v>
      </c>
      <c r="K20" s="26">
        <v>0.83333331346511841</v>
      </c>
      <c r="L20" s="26">
        <v>0.12790697813034058</v>
      </c>
      <c r="M20" s="26">
        <v>0.59090906381607056</v>
      </c>
      <c r="N20" s="38">
        <v>1.2718059122562408E-2</v>
      </c>
      <c r="O20" s="26">
        <v>0.83141762018203735</v>
      </c>
      <c r="P20" s="1" t="s">
        <v>122</v>
      </c>
    </row>
    <row r="21" spans="1:16" x14ac:dyDescent="0.15">
      <c r="A21" s="1" t="s">
        <v>77</v>
      </c>
      <c r="B21" s="23">
        <v>6.2102785110473633</v>
      </c>
      <c r="C21" s="26">
        <v>0.75999999046325684</v>
      </c>
      <c r="D21" s="26">
        <v>0.80000001192092896</v>
      </c>
      <c r="E21" s="26">
        <v>0.76923078298568726</v>
      </c>
      <c r="F21" s="26">
        <v>0.84210526943206787</v>
      </c>
      <c r="G21" s="26">
        <v>0.8095238208770752</v>
      </c>
      <c r="H21" s="26">
        <v>0.81481480598449707</v>
      </c>
      <c r="I21" s="26">
        <v>0.88461536169052124</v>
      </c>
      <c r="J21" s="26">
        <v>0.38970589637756348</v>
      </c>
      <c r="K21" s="26">
        <v>0.75</v>
      </c>
      <c r="L21" s="26">
        <v>0.15441176295280457</v>
      </c>
      <c r="M21" s="26">
        <v>0.8095238208770752</v>
      </c>
      <c r="N21" s="38">
        <v>1.3208100572228432E-2</v>
      </c>
      <c r="O21" s="26">
        <v>0.46666666865348816</v>
      </c>
      <c r="P21" s="1" t="s">
        <v>121</v>
      </c>
    </row>
    <row r="22" spans="1:16" x14ac:dyDescent="0.15">
      <c r="A22" s="1" t="s">
        <v>78</v>
      </c>
      <c r="B22" s="23">
        <v>6.0290670394897461</v>
      </c>
      <c r="C22" s="26">
        <v>0.66666668653488159</v>
      </c>
      <c r="D22" s="26">
        <v>0.69230771064758301</v>
      </c>
      <c r="E22" s="26">
        <v>0.61538463830947876</v>
      </c>
      <c r="F22" s="26">
        <v>0.5</v>
      </c>
      <c r="G22" s="26">
        <v>0.69230771064758301</v>
      </c>
      <c r="H22" s="26">
        <v>0.6428571343421936</v>
      </c>
      <c r="I22" s="26">
        <v>0.80000001192092896</v>
      </c>
      <c r="J22" s="26">
        <v>0.31999999284744263</v>
      </c>
      <c r="K22" s="26">
        <v>0</v>
      </c>
      <c r="L22" s="26">
        <v>9.6774190664291382E-2</v>
      </c>
      <c r="M22" s="26">
        <v>0.61538463830947876</v>
      </c>
      <c r="N22" s="38">
        <v>1.3296652585268021E-2</v>
      </c>
      <c r="O22" s="26">
        <v>0.96551722288131714</v>
      </c>
      <c r="P22" s="1" t="s">
        <v>126</v>
      </c>
    </row>
    <row r="23" spans="1:16" x14ac:dyDescent="0.15">
      <c r="A23" s="1" t="s">
        <v>79</v>
      </c>
      <c r="B23" s="23">
        <v>7.3719058036804199</v>
      </c>
      <c r="C23" s="26">
        <v>0.67307692766189575</v>
      </c>
      <c r="D23" s="26">
        <v>0.68181818723678589</v>
      </c>
      <c r="E23" s="26">
        <v>0.76190477609634399</v>
      </c>
      <c r="F23" s="26">
        <v>0.77083331346511841</v>
      </c>
      <c r="G23" s="26">
        <v>0.68292683362960815</v>
      </c>
      <c r="H23" s="26">
        <v>0.71428573131561279</v>
      </c>
      <c r="I23" s="26">
        <v>0.58490568399429321</v>
      </c>
      <c r="J23" s="26">
        <v>0.39944905042648315</v>
      </c>
      <c r="K23" s="26">
        <v>0.48717948794364929</v>
      </c>
      <c r="L23" s="26">
        <v>0.20111732184886932</v>
      </c>
      <c r="M23" s="26">
        <v>0.24675324559211731</v>
      </c>
      <c r="N23" s="38">
        <v>4.1505098342895508E-2</v>
      </c>
      <c r="O23" s="26">
        <v>0.96965700387954712</v>
      </c>
      <c r="P23" s="1" t="s">
        <v>122</v>
      </c>
    </row>
    <row r="24" spans="1:16" x14ac:dyDescent="0.15">
      <c r="A24" s="1" t="s">
        <v>80</v>
      </c>
      <c r="B24" s="23">
        <v>5.3274531364440918</v>
      </c>
      <c r="C24" s="26">
        <v>0.55555558204650879</v>
      </c>
      <c r="D24" s="26">
        <v>0.66666668653488159</v>
      </c>
      <c r="E24" s="26">
        <v>0.72727274894714355</v>
      </c>
      <c r="F24" s="26">
        <v>0.53846156597137451</v>
      </c>
      <c r="G24" s="26">
        <v>0.61538463830947876</v>
      </c>
      <c r="H24" s="26">
        <v>0.63636362552642822</v>
      </c>
      <c r="I24" s="26">
        <v>0.61538463830947876</v>
      </c>
      <c r="J24" s="26">
        <v>0.46078431606292725</v>
      </c>
      <c r="K24" s="26">
        <v>0</v>
      </c>
      <c r="L24" s="26">
        <v>8.2474224269390106E-2</v>
      </c>
      <c r="M24" s="26">
        <v>0.53846156597137451</v>
      </c>
      <c r="N24" s="38">
        <v>1.107325404882431E-2</v>
      </c>
      <c r="O24" s="26">
        <v>0.69230771064758301</v>
      </c>
      <c r="P24" s="1" t="s">
        <v>123</v>
      </c>
    </row>
    <row r="25" spans="1:16" x14ac:dyDescent="0.15">
      <c r="A25" s="1" t="s">
        <v>81</v>
      </c>
      <c r="B25" s="23">
        <v>7.1031050682067871</v>
      </c>
      <c r="C25" s="26">
        <v>0.75862067937850952</v>
      </c>
      <c r="D25" s="26">
        <v>0.8571428656578064</v>
      </c>
      <c r="E25" s="26">
        <v>0.8571428656578064</v>
      </c>
      <c r="F25" s="26">
        <v>0.87999999523162842</v>
      </c>
      <c r="G25" s="26">
        <v>0.81481480598449707</v>
      </c>
      <c r="H25" s="26">
        <v>0.80000001192092896</v>
      </c>
      <c r="I25" s="26">
        <v>0.91304349899291992</v>
      </c>
      <c r="J25" s="26">
        <v>0.52898550033569336</v>
      </c>
      <c r="K25" s="26">
        <v>0.625</v>
      </c>
      <c r="L25" s="26">
        <v>0.20437955856323242</v>
      </c>
      <c r="M25" s="26">
        <v>0.68965518474578857</v>
      </c>
      <c r="N25" s="38">
        <v>6.6725979559123516E-3</v>
      </c>
      <c r="O25" s="26">
        <v>1</v>
      </c>
      <c r="P25" s="1" t="s">
        <v>124</v>
      </c>
    </row>
    <row r="26" spans="1:16" x14ac:dyDescent="0.15">
      <c r="A26" s="1" t="s">
        <v>82</v>
      </c>
      <c r="B26" s="23">
        <v>7.382359504699707</v>
      </c>
      <c r="C26" s="26">
        <v>0.80645161867141724</v>
      </c>
      <c r="D26" s="26">
        <v>0.84375</v>
      </c>
      <c r="E26" s="26">
        <v>0.78125</v>
      </c>
      <c r="F26" s="26">
        <v>0.79545456171035767</v>
      </c>
      <c r="G26" s="26">
        <v>0.82926827669143677</v>
      </c>
      <c r="H26" s="26">
        <v>0.81818181276321411</v>
      </c>
      <c r="I26" s="26">
        <v>0.92500001192092896</v>
      </c>
      <c r="J26" s="26">
        <v>0.44581282138824463</v>
      </c>
      <c r="K26" s="26">
        <v>0.63636362552642822</v>
      </c>
      <c r="L26" s="26">
        <v>0.11940298229455948</v>
      </c>
      <c r="M26" s="26">
        <v>0.67307692766189575</v>
      </c>
      <c r="N26" s="38">
        <v>2.0076250657439232E-2</v>
      </c>
      <c r="O26" s="26">
        <v>0.94723129272460938</v>
      </c>
      <c r="P26" s="1" t="s">
        <v>124</v>
      </c>
    </row>
    <row r="27" spans="1:16" x14ac:dyDescent="0.15">
      <c r="A27" s="1" t="s">
        <v>83</v>
      </c>
      <c r="B27" s="23">
        <v>5.8853535652160645</v>
      </c>
      <c r="C27" s="26">
        <v>0.53333336114883423</v>
      </c>
      <c r="D27" s="26">
        <v>0.54545456171035767</v>
      </c>
      <c r="E27" s="26">
        <v>0.5</v>
      </c>
      <c r="F27" s="26">
        <v>0.66666668653488159</v>
      </c>
      <c r="G27" s="26">
        <v>0.63636362552642822</v>
      </c>
      <c r="H27" s="26">
        <v>0.66666668653488159</v>
      </c>
      <c r="I27" s="26">
        <v>0.5</v>
      </c>
      <c r="J27" s="26">
        <v>0.65137612819671631</v>
      </c>
      <c r="K27" s="26">
        <v>0.80000001192092896</v>
      </c>
      <c r="L27" s="26">
        <v>8.3333335816860199E-2</v>
      </c>
      <c r="M27" s="26">
        <v>0.89999997615814209</v>
      </c>
      <c r="N27" s="38">
        <v>1.1919698677957058E-2</v>
      </c>
      <c r="O27" s="26">
        <v>0.9649122953414917</v>
      </c>
      <c r="P27" s="1" t="s">
        <v>125</v>
      </c>
    </row>
    <row r="28" spans="1:16" x14ac:dyDescent="0.15">
      <c r="A28" s="1" t="s">
        <v>84</v>
      </c>
      <c r="B28" s="23">
        <v>5.7213144302368164</v>
      </c>
      <c r="C28" s="26">
        <v>0.69565218687057495</v>
      </c>
      <c r="D28" s="26">
        <v>0.69999998807907104</v>
      </c>
      <c r="E28" s="26">
        <v>0.60000002384185791</v>
      </c>
      <c r="F28" s="26">
        <v>0.4375</v>
      </c>
      <c r="G28" s="26">
        <v>0.63636362552642822</v>
      </c>
      <c r="H28" s="26">
        <v>0.54545456171035767</v>
      </c>
      <c r="I28" s="26">
        <v>0.71428573131561279</v>
      </c>
      <c r="J28" s="26">
        <v>0.31736525893211365</v>
      </c>
      <c r="K28" s="26">
        <v>0</v>
      </c>
      <c r="L28" s="26">
        <v>7.3170728981494904E-2</v>
      </c>
      <c r="M28" s="26">
        <v>0.40000000596046448</v>
      </c>
      <c r="N28" s="38">
        <v>1.7628565430641174E-2</v>
      </c>
      <c r="O28" s="26">
        <v>0.85350316762924194</v>
      </c>
      <c r="P28" s="1" t="s">
        <v>124</v>
      </c>
    </row>
    <row r="29" spans="1:16" x14ac:dyDescent="0.15">
      <c r="A29" s="1" t="s">
        <v>85</v>
      </c>
      <c r="B29" s="23">
        <v>7.4019346237182617</v>
      </c>
      <c r="C29" s="26">
        <v>0.73076921701431274</v>
      </c>
      <c r="D29" s="26">
        <v>0.83333331346511841</v>
      </c>
      <c r="E29" s="26">
        <v>0.82758623361587524</v>
      </c>
      <c r="F29" s="26">
        <v>0.81578946113586426</v>
      </c>
      <c r="G29" s="26">
        <v>0.85294115543365479</v>
      </c>
      <c r="H29" s="26">
        <v>0.78947371244430542</v>
      </c>
      <c r="I29" s="26">
        <v>0.78947371244430542</v>
      </c>
      <c r="J29" s="26">
        <v>0.46724891662597656</v>
      </c>
      <c r="K29" s="26">
        <v>0.80000001192092896</v>
      </c>
      <c r="L29" s="26">
        <v>9.2511013150215149E-2</v>
      </c>
      <c r="M29" s="26">
        <v>0.69565218687057495</v>
      </c>
      <c r="N29" s="38">
        <v>2.2927366197109222E-2</v>
      </c>
      <c r="O29" s="26">
        <v>0.93866664171218872</v>
      </c>
      <c r="P29" s="1" t="s">
        <v>124</v>
      </c>
    </row>
    <row r="30" spans="1:16" x14ac:dyDescent="0.15">
      <c r="A30" s="1" t="s">
        <v>86</v>
      </c>
      <c r="B30" s="23">
        <v>7.1000552177429199</v>
      </c>
      <c r="C30" s="26">
        <v>1</v>
      </c>
      <c r="D30" s="26">
        <v>1</v>
      </c>
      <c r="E30" s="26">
        <v>0.83333331346511841</v>
      </c>
      <c r="F30" s="26">
        <v>1</v>
      </c>
      <c r="G30" s="26">
        <v>1</v>
      </c>
      <c r="H30" s="26">
        <v>0.89999997615814209</v>
      </c>
      <c r="I30" s="26">
        <v>1</v>
      </c>
      <c r="J30" s="26">
        <v>0.52054792642593384</v>
      </c>
      <c r="K30" s="26">
        <v>0.66666668653488159</v>
      </c>
      <c r="L30" s="26">
        <v>0.18840579688549042</v>
      </c>
      <c r="M30" s="26">
        <v>0.58823531866073608</v>
      </c>
      <c r="N30" s="38">
        <v>7.8048780560493469E-3</v>
      </c>
      <c r="O30" s="26">
        <v>0.625</v>
      </c>
      <c r="P30" s="1" t="s">
        <v>121</v>
      </c>
    </row>
    <row r="31" spans="1:16" x14ac:dyDescent="0.15">
      <c r="A31" s="1" t="s">
        <v>87</v>
      </c>
      <c r="B31" s="23">
        <v>6.1391191482543945</v>
      </c>
      <c r="C31" s="26">
        <v>0.73076921701431274</v>
      </c>
      <c r="D31" s="26">
        <v>0.75</v>
      </c>
      <c r="E31" s="26">
        <v>0.75</v>
      </c>
      <c r="F31" s="26">
        <v>0.76190477609634399</v>
      </c>
      <c r="G31" s="26">
        <v>0.77777779102325439</v>
      </c>
      <c r="H31" s="26">
        <v>0.72222220897674561</v>
      </c>
      <c r="I31" s="26">
        <v>0.8095238208770752</v>
      </c>
      <c r="J31" s="26">
        <v>0.41818180680274963</v>
      </c>
      <c r="K31" s="26">
        <v>0</v>
      </c>
      <c r="L31" s="26">
        <v>8.2568809390068054E-2</v>
      </c>
      <c r="M31" s="26">
        <v>0.30000001192092896</v>
      </c>
      <c r="N31" s="38">
        <v>8.0987270921468735E-3</v>
      </c>
      <c r="O31" s="26">
        <v>0.8571428656578064</v>
      </c>
      <c r="P31" s="1" t="s">
        <v>123</v>
      </c>
    </row>
    <row r="32" spans="1:16" x14ac:dyDescent="0.15">
      <c r="A32" s="1" t="s">
        <v>88</v>
      </c>
      <c r="B32" s="23">
        <v>6.6820149421691895</v>
      </c>
      <c r="C32" s="26">
        <v>0.79166668653488159</v>
      </c>
      <c r="D32" s="26">
        <v>0.91666668653488159</v>
      </c>
      <c r="E32" s="26">
        <v>0.80000001192092896</v>
      </c>
      <c r="F32" s="26">
        <v>0.8571428656578064</v>
      </c>
      <c r="G32" s="26">
        <v>0.72222220897674561</v>
      </c>
      <c r="H32" s="26">
        <v>0.77777779102325439</v>
      </c>
      <c r="I32" s="26">
        <v>0.78571426868438721</v>
      </c>
      <c r="J32" s="26">
        <v>0.33812949061393738</v>
      </c>
      <c r="K32" s="26">
        <v>0.66666668653488159</v>
      </c>
      <c r="L32" s="26">
        <v>0.11510791629552841</v>
      </c>
      <c r="M32" s="26">
        <v>0.8125</v>
      </c>
      <c r="N32" s="38">
        <v>7.9260235652327538E-3</v>
      </c>
      <c r="O32" s="26">
        <v>0.85000002384185791</v>
      </c>
      <c r="P32" s="1" t="s">
        <v>124</v>
      </c>
    </row>
    <row r="33" spans="1:16" x14ac:dyDescent="0.15">
      <c r="A33" s="1" t="s">
        <v>89</v>
      </c>
      <c r="B33" s="23">
        <v>6.4873971939086914</v>
      </c>
      <c r="C33" s="26">
        <v>0.69230771064758301</v>
      </c>
      <c r="D33" s="26">
        <v>0.40000000596046448</v>
      </c>
      <c r="E33" s="26">
        <v>0.71428573131561279</v>
      </c>
      <c r="F33" s="26">
        <v>0.57142859697341919</v>
      </c>
      <c r="G33" s="26">
        <v>0.71428573131561279</v>
      </c>
      <c r="H33" s="26">
        <v>0.66666668653488159</v>
      </c>
      <c r="I33" s="26">
        <v>0.80000001192092896</v>
      </c>
      <c r="J33" s="26">
        <v>0.49514561891555786</v>
      </c>
      <c r="K33" s="26">
        <v>0.78571426868438721</v>
      </c>
      <c r="L33" s="26">
        <v>0.11650485545396805</v>
      </c>
      <c r="M33" s="26">
        <v>0.91666668653488159</v>
      </c>
      <c r="N33" s="38">
        <v>2.0711041986942291E-2</v>
      </c>
      <c r="O33" s="26">
        <v>0.94652408361434937</v>
      </c>
      <c r="P33" s="1" t="s">
        <v>125</v>
      </c>
    </row>
    <row r="34" spans="1:16" x14ac:dyDescent="0.15">
      <c r="A34" s="1" t="s">
        <v>90</v>
      </c>
      <c r="B34" s="23">
        <v>5.1139955520629883</v>
      </c>
      <c r="C34" s="26">
        <v>0.60000002384185791</v>
      </c>
      <c r="D34" s="26">
        <v>0.40000000596046448</v>
      </c>
      <c r="E34" s="26">
        <v>0.3333333432674408</v>
      </c>
      <c r="F34" s="26">
        <v>0.60000002384185791</v>
      </c>
      <c r="G34" s="26">
        <v>0.60000002384185791</v>
      </c>
      <c r="H34" s="26">
        <v>0.3333333432674408</v>
      </c>
      <c r="I34" s="26">
        <v>0.3333333432674408</v>
      </c>
      <c r="J34" s="26">
        <v>0.44285714626312256</v>
      </c>
      <c r="K34" s="26">
        <v>0.5</v>
      </c>
      <c r="L34" s="26">
        <v>2.857142873108387E-2</v>
      </c>
      <c r="M34" s="26">
        <v>1</v>
      </c>
      <c r="N34" s="38">
        <v>1.4819295145571232E-2</v>
      </c>
      <c r="O34" s="26">
        <v>0.95918369293212891</v>
      </c>
      <c r="P34" s="1" t="s">
        <v>121</v>
      </c>
    </row>
    <row r="35" spans="1:16" x14ac:dyDescent="0.15">
      <c r="A35" s="1" t="s">
        <v>91</v>
      </c>
      <c r="B35" s="23">
        <v>7.2230467796325684</v>
      </c>
      <c r="C35" s="26">
        <v>0.71428573131561279</v>
      </c>
      <c r="D35" s="26">
        <v>0.80000001192092896</v>
      </c>
      <c r="E35" s="26">
        <v>0.8461538553237915</v>
      </c>
      <c r="F35" s="26">
        <v>0.8888888955116272</v>
      </c>
      <c r="G35" s="26">
        <v>0.94444441795349121</v>
      </c>
      <c r="H35" s="26">
        <v>0.89999997615814209</v>
      </c>
      <c r="I35" s="26">
        <v>0.89999997615814209</v>
      </c>
      <c r="J35" s="26">
        <v>0.61290323734283447</v>
      </c>
      <c r="K35" s="26">
        <v>0.60000002384185791</v>
      </c>
      <c r="L35" s="26">
        <v>7.526881992816925E-2</v>
      </c>
      <c r="M35" s="26">
        <v>0.8571428656578064</v>
      </c>
      <c r="N35" s="38">
        <v>6.9444444961845875E-3</v>
      </c>
      <c r="O35" s="26">
        <v>1</v>
      </c>
      <c r="P35" s="1" t="s">
        <v>126</v>
      </c>
    </row>
    <row r="36" spans="1:16" x14ac:dyDescent="0.15">
      <c r="A36" s="1" t="s">
        <v>92</v>
      </c>
      <c r="B36" s="23">
        <v>6.3611664772033691</v>
      </c>
      <c r="C36" s="26">
        <v>0.61363637447357178</v>
      </c>
      <c r="D36" s="26">
        <v>0.80769228935241699</v>
      </c>
      <c r="E36" s="26">
        <v>0.79166668653488159</v>
      </c>
      <c r="F36" s="26">
        <v>0.77142858505249023</v>
      </c>
      <c r="G36" s="26">
        <v>0.85185188055038452</v>
      </c>
      <c r="H36" s="26">
        <v>0.77777779102325439</v>
      </c>
      <c r="I36" s="26">
        <v>0.83870965242385864</v>
      </c>
      <c r="J36" s="26">
        <v>0.55084747076034546</v>
      </c>
      <c r="K36" s="26">
        <v>0.60000002384185791</v>
      </c>
      <c r="L36" s="26">
        <v>0.17948718369007111</v>
      </c>
      <c r="M36" s="26">
        <v>0.77272725105285645</v>
      </c>
      <c r="N36" s="38">
        <v>7.4349441565573215E-3</v>
      </c>
      <c r="O36" s="26">
        <v>0.75</v>
      </c>
      <c r="P36" s="1" t="s">
        <v>123</v>
      </c>
    </row>
    <row r="37" spans="1:16" x14ac:dyDescent="0.15">
      <c r="A37" s="1" t="s">
        <v>93</v>
      </c>
      <c r="B37" s="23">
        <v>5.9836292266845703</v>
      </c>
      <c r="C37" s="26">
        <v>0.72222220897674561</v>
      </c>
      <c r="D37" s="26">
        <v>0.61538463830947876</v>
      </c>
      <c r="E37" s="26">
        <v>0.77777779102325439</v>
      </c>
      <c r="F37" s="26">
        <v>0.75</v>
      </c>
      <c r="G37" s="26">
        <v>0.66666668653488159</v>
      </c>
      <c r="H37" s="26">
        <v>0.60000002384185791</v>
      </c>
      <c r="I37" s="26">
        <v>0.73333334922790527</v>
      </c>
      <c r="J37" s="26">
        <v>0.42567569017410278</v>
      </c>
      <c r="K37" s="26">
        <v>0.875</v>
      </c>
      <c r="L37" s="26">
        <v>0.13698630034923553</v>
      </c>
      <c r="M37" s="26">
        <v>0.36363637447357178</v>
      </c>
      <c r="N37" s="38">
        <v>1.8149117007851601E-2</v>
      </c>
      <c r="O37" s="26">
        <v>0.63963961601257324</v>
      </c>
      <c r="P37" s="1" t="s">
        <v>126</v>
      </c>
    </row>
    <row r="38" spans="1:16" x14ac:dyDescent="0.15">
      <c r="A38" s="1" t="s">
        <v>94</v>
      </c>
      <c r="B38" s="23">
        <v>6.5348052978515625</v>
      </c>
      <c r="C38" s="26">
        <v>0.78947371244430542</v>
      </c>
      <c r="D38" s="26">
        <v>0.875</v>
      </c>
      <c r="E38" s="26">
        <v>0.66666668653488159</v>
      </c>
      <c r="F38" s="26">
        <v>0.68421053886413574</v>
      </c>
      <c r="G38" s="26">
        <v>0.91666668653488159</v>
      </c>
      <c r="H38" s="26">
        <v>0.8095238208770752</v>
      </c>
      <c r="I38" s="26">
        <v>0.8571428656578064</v>
      </c>
      <c r="J38" s="26">
        <v>0.46979865431785583</v>
      </c>
      <c r="K38" s="26">
        <v>0.80000001192092896</v>
      </c>
      <c r="L38" s="26">
        <v>8.7837837636470795E-2</v>
      </c>
      <c r="M38" s="26">
        <v>0.8571428656578064</v>
      </c>
      <c r="N38" s="38">
        <v>1.4416146092116833E-2</v>
      </c>
      <c r="O38" s="26">
        <v>0.63333332538604736</v>
      </c>
      <c r="P38" s="1" t="s">
        <v>123</v>
      </c>
    </row>
    <row r="39" spans="1:16" x14ac:dyDescent="0.15">
      <c r="A39" s="1" t="s">
        <v>95</v>
      </c>
      <c r="B39" s="23">
        <v>6.7255287170410156</v>
      </c>
      <c r="C39" s="26">
        <v>0.8928571343421936</v>
      </c>
      <c r="D39" s="26">
        <v>0.88235294818878174</v>
      </c>
      <c r="E39" s="26">
        <v>0.73684209585189819</v>
      </c>
      <c r="F39" s="26">
        <v>0.76190477609634399</v>
      </c>
      <c r="G39" s="26">
        <v>0.84210526943206787</v>
      </c>
      <c r="H39" s="26">
        <v>0.89473682641983032</v>
      </c>
      <c r="I39" s="26">
        <v>0.95454543828964233</v>
      </c>
      <c r="J39" s="26">
        <v>0.4464285671710968</v>
      </c>
      <c r="K39" s="26">
        <v>0.83333331346511841</v>
      </c>
      <c r="L39" s="26">
        <v>6.25E-2</v>
      </c>
      <c r="M39" s="26">
        <v>1</v>
      </c>
      <c r="N39" s="38">
        <v>1.0297903791069984E-2</v>
      </c>
      <c r="O39" s="26">
        <v>0.6428571343421936</v>
      </c>
      <c r="P39" s="1" t="s">
        <v>123</v>
      </c>
    </row>
    <row r="40" spans="1:16" x14ac:dyDescent="0.15">
      <c r="A40" s="1" t="s">
        <v>96</v>
      </c>
      <c r="B40" s="23">
        <v>6.9044947624206543</v>
      </c>
      <c r="C40" s="26">
        <v>0.75</v>
      </c>
      <c r="D40" s="26">
        <v>0.78571426868438721</v>
      </c>
      <c r="E40" s="26">
        <v>0.82352942228317261</v>
      </c>
      <c r="F40" s="26">
        <v>0.71428573131561279</v>
      </c>
      <c r="G40" s="26">
        <v>0.73684209585189819</v>
      </c>
      <c r="H40" s="26">
        <v>0.77777779102325439</v>
      </c>
      <c r="I40" s="26">
        <v>0.76190477609634399</v>
      </c>
      <c r="J40" s="26">
        <v>0.37878787517547607</v>
      </c>
      <c r="K40" s="26">
        <v>0.875</v>
      </c>
      <c r="L40" s="26">
        <v>9.9236644804477692E-2</v>
      </c>
      <c r="M40" s="26">
        <v>0.5</v>
      </c>
      <c r="N40" s="38">
        <v>1.6428139060735703E-2</v>
      </c>
      <c r="O40" s="26">
        <v>0.93865031003952026</v>
      </c>
      <c r="P40" s="1" t="s">
        <v>121</v>
      </c>
    </row>
    <row r="41" spans="1:16" x14ac:dyDescent="0.15">
      <c r="A41" s="1" t="s">
        <v>97</v>
      </c>
      <c r="B41" s="23">
        <v>5.4189243316650391</v>
      </c>
      <c r="C41" s="26">
        <v>0.69999998807907104</v>
      </c>
      <c r="D41" s="26">
        <v>0.5</v>
      </c>
      <c r="E41" s="26">
        <v>0.45454546809196472</v>
      </c>
      <c r="F41" s="26">
        <v>0.75</v>
      </c>
      <c r="G41" s="26">
        <v>0.5</v>
      </c>
      <c r="H41" s="26">
        <v>0.54545456171035767</v>
      </c>
      <c r="I41" s="26">
        <v>0.6428571343421936</v>
      </c>
      <c r="J41" s="26">
        <v>0.41221374273300171</v>
      </c>
      <c r="K41" s="26">
        <v>0.5</v>
      </c>
      <c r="L41" s="26">
        <v>9.3023255467414856E-2</v>
      </c>
      <c r="M41" s="26">
        <v>0.4285714328289032</v>
      </c>
      <c r="N41" s="38">
        <v>1.1099365539848804E-2</v>
      </c>
      <c r="O41" s="26">
        <v>0.8730158805847168</v>
      </c>
      <c r="P41" s="1" t="s">
        <v>124</v>
      </c>
    </row>
    <row r="42" spans="1:16" x14ac:dyDescent="0.15">
      <c r="A42" s="1" t="s">
        <v>98</v>
      </c>
      <c r="B42" s="23">
        <v>7.5550670623779297</v>
      </c>
      <c r="C42" s="26">
        <v>0.80851066112518311</v>
      </c>
      <c r="D42" s="26">
        <v>0.70833331346511841</v>
      </c>
      <c r="E42" s="26">
        <v>0.66666668653488159</v>
      </c>
      <c r="F42" s="26">
        <v>0.82758623361587524</v>
      </c>
      <c r="G42" s="26">
        <v>0.75</v>
      </c>
      <c r="H42" s="26">
        <v>0.6875</v>
      </c>
      <c r="I42" s="26">
        <v>0.73333334922790527</v>
      </c>
      <c r="J42" s="26">
        <v>0.42528736591339111</v>
      </c>
      <c r="K42" s="26">
        <v>0.54545456171035767</v>
      </c>
      <c r="L42" s="26">
        <v>0.12280701845884323</v>
      </c>
      <c r="M42" s="26">
        <v>0.58333331346511841</v>
      </c>
      <c r="N42" s="38">
        <v>4.1505098342895508E-2</v>
      </c>
      <c r="O42" s="26">
        <v>0.92028987407684326</v>
      </c>
      <c r="P42" s="1" t="s">
        <v>125</v>
      </c>
    </row>
    <row r="43" spans="1:16" x14ac:dyDescent="0.15">
      <c r="A43" s="1" t="s">
        <v>99</v>
      </c>
      <c r="B43" s="23">
        <v>6.1798906326293945</v>
      </c>
      <c r="C43" s="26">
        <v>0.75</v>
      </c>
      <c r="D43" s="26">
        <v>0.8095238208770752</v>
      </c>
      <c r="E43" s="26">
        <v>0.83333331346511841</v>
      </c>
      <c r="F43" s="26">
        <v>0.875</v>
      </c>
      <c r="G43" s="26">
        <v>0.875</v>
      </c>
      <c r="H43" s="26">
        <v>0.81818181276321411</v>
      </c>
      <c r="I43" s="26">
        <v>0.80000001192092896</v>
      </c>
      <c r="J43" s="26">
        <v>0.31851851940155029</v>
      </c>
      <c r="K43" s="26">
        <v>0.3333333432674408</v>
      </c>
      <c r="L43" s="26">
        <v>0.16296295821666718</v>
      </c>
      <c r="M43" s="26">
        <v>0.63636362552642822</v>
      </c>
      <c r="N43" s="38">
        <v>7.4429772794246674E-3</v>
      </c>
      <c r="O43" s="26">
        <v>0.61290323734283447</v>
      </c>
      <c r="P43" s="1" t="s">
        <v>124</v>
      </c>
    </row>
    <row r="44" spans="1:16" x14ac:dyDescent="0.15">
      <c r="A44" s="1" t="s">
        <v>100</v>
      </c>
      <c r="B44" s="23">
        <v>5.8404960632324219</v>
      </c>
      <c r="C44" s="26">
        <v>0.68571430444717407</v>
      </c>
      <c r="D44" s="26">
        <v>0.45454546809196472</v>
      </c>
      <c r="E44" s="26">
        <v>0.6111111044883728</v>
      </c>
      <c r="F44" s="26">
        <v>0.62962961196899414</v>
      </c>
      <c r="G44" s="26">
        <v>0.65217393636703491</v>
      </c>
      <c r="H44" s="26">
        <v>0.69565218687057495</v>
      </c>
      <c r="I44" s="26">
        <v>0.65517240762710571</v>
      </c>
      <c r="J44" s="26">
        <v>0.50400000810623169</v>
      </c>
      <c r="K44" s="26">
        <v>0.60000002384185791</v>
      </c>
      <c r="L44" s="26">
        <v>0.11382114142179489</v>
      </c>
      <c r="M44" s="26">
        <v>0.5625</v>
      </c>
      <c r="N44" s="38">
        <v>8.997955359518528E-3</v>
      </c>
      <c r="O44" s="26">
        <v>0.95454543828964233</v>
      </c>
      <c r="P44" s="1" t="s">
        <v>125</v>
      </c>
    </row>
    <row r="45" spans="1:16" x14ac:dyDescent="0.15">
      <c r="A45" s="1" t="s">
        <v>101</v>
      </c>
      <c r="B45" s="23">
        <v>6.8334131240844727</v>
      </c>
      <c r="C45" s="26">
        <v>0.75</v>
      </c>
      <c r="D45" s="26">
        <v>0.73076921701431274</v>
      </c>
      <c r="E45" s="26">
        <v>0.77777779102325439</v>
      </c>
      <c r="F45" s="26">
        <v>0.78571426868438721</v>
      </c>
      <c r="G45" s="26">
        <v>0.77777779102325439</v>
      </c>
      <c r="H45" s="26">
        <v>0.70370370149612427</v>
      </c>
      <c r="I45" s="26">
        <v>0.80000001192092896</v>
      </c>
      <c r="J45" s="26">
        <v>0.46808511018753052</v>
      </c>
      <c r="K45" s="26">
        <v>0.72727274894714355</v>
      </c>
      <c r="L45" s="26">
        <v>0.20143884420394897</v>
      </c>
      <c r="M45" s="26">
        <v>0.66666668653488159</v>
      </c>
      <c r="N45" s="38">
        <v>1.587301678955555E-2</v>
      </c>
      <c r="O45" s="26">
        <v>0.91666668653488159</v>
      </c>
      <c r="P45" s="1" t="s">
        <v>123</v>
      </c>
    </row>
    <row r="46" spans="1:16" x14ac:dyDescent="0.15">
      <c r="A46" s="1" t="s">
        <v>102</v>
      </c>
      <c r="B46" s="23">
        <v>7.4245705604553223</v>
      </c>
      <c r="C46" s="26">
        <v>0.82608693838119507</v>
      </c>
      <c r="D46" s="26">
        <v>0.92857140302658081</v>
      </c>
      <c r="E46" s="26">
        <v>0.92857140302658081</v>
      </c>
      <c r="F46" s="26">
        <v>0.89999997615814209</v>
      </c>
      <c r="G46" s="26">
        <v>0.8888888955116272</v>
      </c>
      <c r="H46" s="26">
        <v>0.76190477609634399</v>
      </c>
      <c r="I46" s="26">
        <v>0.94736844301223755</v>
      </c>
      <c r="J46" s="26">
        <v>0.35869565606117249</v>
      </c>
      <c r="K46" s="26">
        <v>0.83333331346511841</v>
      </c>
      <c r="L46" s="26">
        <v>0.15217390656471252</v>
      </c>
      <c r="M46" s="26">
        <v>0.71428573131561279</v>
      </c>
      <c r="N46" s="38">
        <v>1.6356877982616425E-2</v>
      </c>
      <c r="O46" s="26">
        <v>0.86363637447357178</v>
      </c>
      <c r="P46" s="1" t="s">
        <v>125</v>
      </c>
    </row>
    <row r="47" spans="1:16" x14ac:dyDescent="0.15">
      <c r="A47" s="1" t="s">
        <v>103</v>
      </c>
      <c r="B47" s="23">
        <v>6.1117763519287109</v>
      </c>
      <c r="C47" s="26">
        <v>0.69999998807907104</v>
      </c>
      <c r="D47" s="26">
        <v>0.76923078298568726</v>
      </c>
      <c r="E47" s="26">
        <v>0.57142859697341919</v>
      </c>
      <c r="F47" s="26">
        <v>0.80000001192092896</v>
      </c>
      <c r="G47" s="26">
        <v>0.78571426868438721</v>
      </c>
      <c r="H47" s="26">
        <v>0.69230771064758301</v>
      </c>
      <c r="I47" s="26">
        <v>0.77777779102325439</v>
      </c>
      <c r="J47" s="26">
        <v>0.39130434393882751</v>
      </c>
      <c r="K47" s="26">
        <v>0.57142859697341919</v>
      </c>
      <c r="L47" s="26">
        <v>0.18584071099758148</v>
      </c>
      <c r="M47" s="26">
        <v>0.6086956262588501</v>
      </c>
      <c r="N47" s="38">
        <v>8.3764474838972092E-3</v>
      </c>
      <c r="O47" s="26">
        <v>0.82352942228317261</v>
      </c>
      <c r="P47" s="1" t="s">
        <v>125</v>
      </c>
    </row>
    <row r="48" spans="1:16" x14ac:dyDescent="0.15">
      <c r="A48" s="1" t="s">
        <v>104</v>
      </c>
      <c r="B48" s="23">
        <v>5.7010617256164551</v>
      </c>
      <c r="C48" s="26">
        <v>0.60000002384185791</v>
      </c>
      <c r="D48" s="26">
        <v>0.5625</v>
      </c>
      <c r="E48" s="26">
        <v>0.64705884456634521</v>
      </c>
      <c r="F48" s="26">
        <v>0.72222220897674561</v>
      </c>
      <c r="G48" s="26">
        <v>0.6875</v>
      </c>
      <c r="H48" s="26">
        <v>0.5</v>
      </c>
      <c r="I48" s="26">
        <v>0.66666668653488159</v>
      </c>
      <c r="J48" s="26">
        <v>0.42753621935844421</v>
      </c>
      <c r="K48" s="26">
        <v>0.57142859697341919</v>
      </c>
      <c r="L48" s="26">
        <v>0.10294117778539658</v>
      </c>
      <c r="M48" s="26">
        <v>0.5625</v>
      </c>
      <c r="N48" s="38">
        <v>9.611424058675766E-3</v>
      </c>
      <c r="O48" s="26">
        <v>0.89999997615814209</v>
      </c>
      <c r="P48" s="1" t="s">
        <v>125</v>
      </c>
    </row>
    <row r="49" spans="1:16" x14ac:dyDescent="0.15">
      <c r="A49" s="1" t="s">
        <v>105</v>
      </c>
      <c r="B49" s="23">
        <v>5.1181097030639648</v>
      </c>
      <c r="C49" s="26">
        <v>0.46666666865348816</v>
      </c>
      <c r="D49" s="26">
        <v>0.40000000596046448</v>
      </c>
      <c r="E49" s="26">
        <v>0.30000001192092896</v>
      </c>
      <c r="F49" s="26">
        <v>0.60000002384185791</v>
      </c>
      <c r="G49" s="26">
        <v>0.5</v>
      </c>
      <c r="H49" s="26">
        <v>0.45454546809196472</v>
      </c>
      <c r="I49" s="26">
        <v>0.66666668653488159</v>
      </c>
      <c r="J49" s="26">
        <v>0.64761906862258911</v>
      </c>
      <c r="K49" s="26">
        <v>0.5</v>
      </c>
      <c r="L49" s="26">
        <v>0.20000000298023224</v>
      </c>
      <c r="M49" s="26">
        <v>0.76190477609634399</v>
      </c>
      <c r="N49" s="38">
        <v>1.2040557339787483E-2</v>
      </c>
      <c r="O49" s="26">
        <v>0.91228067874908447</v>
      </c>
      <c r="P49" s="1" t="s">
        <v>125</v>
      </c>
    </row>
    <row r="50" spans="1:16" x14ac:dyDescent="0.15">
      <c r="A50" s="1" t="s">
        <v>106</v>
      </c>
      <c r="B50" s="23">
        <v>7.7220520973205566</v>
      </c>
      <c r="C50" s="26">
        <v>0.80392158031463623</v>
      </c>
      <c r="D50" s="26">
        <v>0.88095235824584961</v>
      </c>
      <c r="E50" s="26">
        <v>0.91666668653488159</v>
      </c>
      <c r="F50" s="26">
        <v>0.87804877758026123</v>
      </c>
      <c r="G50" s="26">
        <v>0.92105263471603394</v>
      </c>
      <c r="H50" s="26">
        <v>0.90243899822235107</v>
      </c>
      <c r="I50" s="26">
        <v>0.92105263471603394</v>
      </c>
      <c r="J50" s="26">
        <v>0.50857144594192505</v>
      </c>
      <c r="K50" s="26">
        <v>0.81818181276321411</v>
      </c>
      <c r="L50" s="26">
        <v>0.13218390941619873</v>
      </c>
      <c r="M50" s="26">
        <v>0.70833331346511841</v>
      </c>
      <c r="N50" s="38">
        <v>1.5892557799816132E-2</v>
      </c>
      <c r="O50" s="26">
        <v>0.98591548204421997</v>
      </c>
      <c r="P50" s="1" t="s">
        <v>124</v>
      </c>
    </row>
    <row r="51" spans="1:16" x14ac:dyDescent="0.15">
      <c r="A51" s="1" t="s">
        <v>107</v>
      </c>
      <c r="B51" s="23">
        <v>6.4161062240600586</v>
      </c>
      <c r="C51" s="26">
        <v>0.73333334922790527</v>
      </c>
      <c r="D51" s="26">
        <v>0.83333331346511841</v>
      </c>
      <c r="E51" s="26">
        <v>0.75</v>
      </c>
      <c r="F51" s="26">
        <v>0.8888888955116272</v>
      </c>
      <c r="G51" s="26">
        <v>0.89999997615814209</v>
      </c>
      <c r="H51" s="26">
        <v>1</v>
      </c>
      <c r="I51" s="26">
        <v>0.8888888955116272</v>
      </c>
      <c r="J51" s="26">
        <v>0.60000002384185791</v>
      </c>
      <c r="K51" s="26">
        <v>0.66666668653488159</v>
      </c>
      <c r="L51" s="26">
        <v>9.4736844301223755E-2</v>
      </c>
      <c r="M51" s="26">
        <v>0.8888888955116272</v>
      </c>
      <c r="N51" s="38">
        <v>7.0658237673342228E-3</v>
      </c>
      <c r="O51" s="26">
        <v>0.52631580829620361</v>
      </c>
      <c r="P51" s="1" t="s">
        <v>125</v>
      </c>
    </row>
    <row r="52" spans="1:16" x14ac:dyDescent="0.15">
      <c r="A52" s="1" t="s">
        <v>108</v>
      </c>
      <c r="B52" s="23">
        <v>6.372321605682373</v>
      </c>
      <c r="C52" s="26">
        <v>0.73684209585189819</v>
      </c>
      <c r="D52" s="26">
        <v>0.64705884456634521</v>
      </c>
      <c r="E52" s="26">
        <v>0.64705884456634521</v>
      </c>
      <c r="F52" s="26">
        <v>0.78947371244430542</v>
      </c>
      <c r="G52" s="26">
        <v>0.75</v>
      </c>
      <c r="H52" s="26">
        <v>0.76470589637756348</v>
      </c>
      <c r="I52" s="26">
        <v>0.75</v>
      </c>
      <c r="J52" s="26">
        <v>0.4583333432674408</v>
      </c>
      <c r="K52" s="26">
        <v>0.66666668653488159</v>
      </c>
      <c r="L52" s="26">
        <v>0.15789473056793213</v>
      </c>
      <c r="M52" s="26">
        <v>0.6875</v>
      </c>
      <c r="N52" s="38">
        <v>2.4507192894816399E-2</v>
      </c>
      <c r="O52" s="26">
        <v>0.6086956262588501</v>
      </c>
      <c r="P52" s="1" t="s">
        <v>121</v>
      </c>
    </row>
    <row r="53" spans="1:16" x14ac:dyDescent="0.15">
      <c r="A53" s="1" t="s">
        <v>109</v>
      </c>
      <c r="B53" s="23">
        <v>6.9806747436523438</v>
      </c>
      <c r="C53" s="26">
        <v>0.85365855693817139</v>
      </c>
      <c r="D53" s="26">
        <v>0.86666667461395264</v>
      </c>
      <c r="E53" s="26">
        <v>0.90625</v>
      </c>
      <c r="F53" s="26">
        <v>0.85294115543365479</v>
      </c>
      <c r="G53" s="26">
        <v>0.90909093618392944</v>
      </c>
      <c r="H53" s="26">
        <v>0.87878787517547607</v>
      </c>
      <c r="I53" s="26">
        <v>0.86842107772827148</v>
      </c>
      <c r="J53" s="26">
        <v>0.4583333432674408</v>
      </c>
      <c r="K53" s="26">
        <v>0.75</v>
      </c>
      <c r="L53" s="26">
        <v>9.1666668653488159E-2</v>
      </c>
      <c r="M53" s="26">
        <v>0.63636362552642822</v>
      </c>
      <c r="N53" s="38">
        <v>7.5187971815466881E-3</v>
      </c>
      <c r="O53" s="26">
        <v>0.8125</v>
      </c>
      <c r="P53" s="1" t="s">
        <v>123</v>
      </c>
    </row>
    <row r="54" spans="1:16" x14ac:dyDescent="0.15">
      <c r="A54" s="1" t="s">
        <v>110</v>
      </c>
      <c r="B54" s="23">
        <v>6.4507064819335938</v>
      </c>
      <c r="C54" s="26">
        <v>0.80000001192092896</v>
      </c>
      <c r="D54" s="26">
        <v>0.6428571343421936</v>
      </c>
      <c r="E54" s="26">
        <v>0.76470589637756348</v>
      </c>
      <c r="F54" s="26">
        <v>0.68181818723678589</v>
      </c>
      <c r="G54" s="26">
        <v>0.73684209585189819</v>
      </c>
      <c r="H54" s="26">
        <v>0.82352942228317261</v>
      </c>
      <c r="I54" s="26">
        <v>0.78947371244430542</v>
      </c>
      <c r="J54" s="26">
        <v>0.35384616255760193</v>
      </c>
      <c r="K54" s="26">
        <v>0.75</v>
      </c>
      <c r="L54" s="26">
        <v>0.125</v>
      </c>
      <c r="M54" s="26">
        <v>0.83333331346511841</v>
      </c>
      <c r="N54" s="38">
        <v>1.4347202144563198E-2</v>
      </c>
      <c r="O54" s="26">
        <v>0.76666665077209473</v>
      </c>
      <c r="P54" s="1" t="s">
        <v>125</v>
      </c>
    </row>
    <row r="55" spans="1:16" x14ac:dyDescent="0.15">
      <c r="A55" s="1" t="s">
        <v>111</v>
      </c>
      <c r="B55" s="23">
        <v>6.638951301574707</v>
      </c>
      <c r="C55" s="26">
        <v>0.51851850748062134</v>
      </c>
      <c r="D55" s="26">
        <v>0.63636362552642822</v>
      </c>
      <c r="E55" s="26">
        <v>0.72727274894714355</v>
      </c>
      <c r="F55" s="26">
        <v>0.61538463830947876</v>
      </c>
      <c r="G55" s="26">
        <v>0.69999998807907104</v>
      </c>
      <c r="H55" s="26">
        <v>0.89999997615814209</v>
      </c>
      <c r="I55" s="26">
        <v>0.76923078298568726</v>
      </c>
      <c r="J55" s="26">
        <v>0.4329896867275238</v>
      </c>
      <c r="K55" s="26">
        <v>0.69999998807907104</v>
      </c>
      <c r="L55" s="26">
        <v>8.3333335816860199E-2</v>
      </c>
      <c r="M55" s="26">
        <v>0.55555558204650879</v>
      </c>
      <c r="N55" s="38">
        <v>1.8087215721607208E-2</v>
      </c>
      <c r="O55" s="26">
        <v>0.9726027250289917</v>
      </c>
      <c r="P55" s="1" t="s">
        <v>122</v>
      </c>
    </row>
    <row r="56" spans="1:16" x14ac:dyDescent="0.15">
      <c r="A56" s="1" t="s">
        <v>112</v>
      </c>
      <c r="B56" s="23">
        <v>5.2563290596008301</v>
      </c>
      <c r="C56" s="26">
        <v>0.60000002384185791</v>
      </c>
      <c r="D56" s="26">
        <v>0.73333334922790527</v>
      </c>
      <c r="E56" s="26">
        <v>0.55555558204650879</v>
      </c>
      <c r="F56" s="26">
        <v>0.61538463830947876</v>
      </c>
      <c r="G56" s="26">
        <v>0.60000002384185791</v>
      </c>
      <c r="H56" s="26">
        <v>0.45454546809196472</v>
      </c>
      <c r="I56" s="26">
        <v>0.5625</v>
      </c>
      <c r="J56" s="26">
        <v>0.74825173616409302</v>
      </c>
      <c r="K56" s="26">
        <v>0.8571428656578064</v>
      </c>
      <c r="L56" s="26">
        <v>0.1631205677986145</v>
      </c>
      <c r="M56" s="26">
        <v>0.56000000238418579</v>
      </c>
      <c r="N56" s="38">
        <v>7.0550292730331421E-3</v>
      </c>
      <c r="O56" s="26">
        <v>0.68571430444717407</v>
      </c>
      <c r="P56" s="1" t="s">
        <v>124</v>
      </c>
    </row>
    <row r="57" spans="1:16" x14ac:dyDescent="0.15">
      <c r="A57" s="1" t="s">
        <v>113</v>
      </c>
      <c r="B57" s="23">
        <v>4.8807578086853027</v>
      </c>
      <c r="C57" s="26">
        <v>0.74074071645736694</v>
      </c>
      <c r="D57" s="26">
        <v>0.57142859697341919</v>
      </c>
      <c r="E57" s="26">
        <v>0.5</v>
      </c>
      <c r="F57" s="26">
        <v>0.77777779102325439</v>
      </c>
      <c r="G57" s="26">
        <v>0.5625</v>
      </c>
      <c r="H57" s="26">
        <v>0.53333336114883423</v>
      </c>
      <c r="I57" s="26">
        <v>0.70588237047195435</v>
      </c>
      <c r="J57" s="26">
        <v>0.53691273927688599</v>
      </c>
      <c r="K57" s="26">
        <v>0.80000001192092896</v>
      </c>
      <c r="L57" s="26">
        <v>0.158620685338974</v>
      </c>
      <c r="M57" s="26">
        <v>0.2222222238779068</v>
      </c>
      <c r="N57" s="38">
        <v>3.2199637498706579E-3</v>
      </c>
      <c r="O57" s="26">
        <v>0.5625</v>
      </c>
      <c r="P57" s="1" t="s">
        <v>123</v>
      </c>
    </row>
    <row r="58" spans="1:16" x14ac:dyDescent="0.15">
      <c r="A58" s="1" t="s">
        <v>114</v>
      </c>
      <c r="B58" s="23">
        <v>7.1943397521972656</v>
      </c>
      <c r="C58" s="26">
        <v>0.60000002384185791</v>
      </c>
      <c r="D58" s="26">
        <v>0.60000002384185791</v>
      </c>
      <c r="E58" s="26">
        <v>0.69230771064758301</v>
      </c>
      <c r="F58" s="26">
        <v>0.71428573131561279</v>
      </c>
      <c r="G58" s="26">
        <v>0.60000002384185791</v>
      </c>
      <c r="H58" s="26">
        <v>0.76470589637756348</v>
      </c>
      <c r="I58" s="26">
        <v>0.82352942228317261</v>
      </c>
      <c r="J58" s="26">
        <v>0.30821916460990906</v>
      </c>
      <c r="K58" s="26">
        <v>0.55555558204650879</v>
      </c>
      <c r="L58" s="26">
        <v>9.0909093618392944E-2</v>
      </c>
      <c r="M58" s="26">
        <v>0.375</v>
      </c>
      <c r="N58" s="38">
        <v>4.1505098342895508E-2</v>
      </c>
      <c r="O58" s="26">
        <v>0.92615014314651489</v>
      </c>
      <c r="P58" s="1" t="s">
        <v>125</v>
      </c>
    </row>
    <row r="59" spans="1:16" x14ac:dyDescent="0.15">
      <c r="A59" s="1" t="s">
        <v>115</v>
      </c>
      <c r="B59" s="23">
        <v>7.3544659614562988</v>
      </c>
      <c r="C59" s="26">
        <v>0.89473682641983032</v>
      </c>
      <c r="D59" s="26">
        <v>0.8571428656578064</v>
      </c>
      <c r="E59" s="26">
        <v>0.78571426868438721</v>
      </c>
      <c r="F59" s="26">
        <v>0.81818181276321411</v>
      </c>
      <c r="G59" s="26">
        <v>0.82352942228317261</v>
      </c>
      <c r="H59" s="26">
        <v>0.83333331346511841</v>
      </c>
      <c r="I59" s="26">
        <v>0.8888888955116272</v>
      </c>
      <c r="J59" s="26">
        <v>0.5161290168762207</v>
      </c>
      <c r="K59" s="26">
        <v>0.83333331346511841</v>
      </c>
      <c r="L59" s="26">
        <v>0.1505376398563385</v>
      </c>
      <c r="M59" s="26">
        <v>0.5</v>
      </c>
      <c r="N59" s="38">
        <v>2.2453702986240387E-2</v>
      </c>
      <c r="O59" s="26">
        <v>0.81443297863006592</v>
      </c>
      <c r="P59" s="1" t="s">
        <v>121</v>
      </c>
    </row>
    <row r="60" spans="1:16" x14ac:dyDescent="0.15">
      <c r="A60" s="1" t="s">
        <v>116</v>
      </c>
      <c r="B60" s="23">
        <v>6.0147199630737305</v>
      </c>
      <c r="C60" s="26">
        <v>0.73333334922790527</v>
      </c>
      <c r="D60" s="26">
        <v>0.60000002384185791</v>
      </c>
      <c r="E60" s="26">
        <v>0.80000001192092896</v>
      </c>
      <c r="F60" s="26">
        <v>0.72727274894714355</v>
      </c>
      <c r="G60" s="26">
        <v>0.69999998807907104</v>
      </c>
      <c r="H60" s="26">
        <v>0.72727274894714355</v>
      </c>
      <c r="I60" s="26">
        <v>0.6428571343421936</v>
      </c>
      <c r="J60" s="26">
        <v>0.55714285373687744</v>
      </c>
      <c r="K60" s="26">
        <v>0.66666668653488159</v>
      </c>
      <c r="L60" s="26">
        <v>7.352941483259201E-2</v>
      </c>
      <c r="M60" s="26">
        <v>0.4285714328289032</v>
      </c>
      <c r="N60" s="38">
        <v>1.0643689893186092E-2</v>
      </c>
      <c r="O60" s="26">
        <v>0.76190477609634399</v>
      </c>
      <c r="P60" s="1" t="s">
        <v>121</v>
      </c>
    </row>
    <row r="61" spans="1:16" x14ac:dyDescent="0.15">
      <c r="A61" s="1" t="s">
        <v>117</v>
      </c>
      <c r="B61" s="23">
        <v>5.5518331527709961</v>
      </c>
      <c r="C61" s="26">
        <v>0.76666665077209473</v>
      </c>
      <c r="D61" s="26">
        <v>0.70588237047195435</v>
      </c>
      <c r="E61" s="26">
        <v>0.75</v>
      </c>
      <c r="F61" s="26">
        <v>0.69999998807907104</v>
      </c>
      <c r="G61" s="26">
        <v>0.77777779102325439</v>
      </c>
      <c r="H61" s="26">
        <v>0.81818181276321411</v>
      </c>
      <c r="I61" s="26">
        <v>0.8095238208770752</v>
      </c>
      <c r="J61" s="26">
        <v>0.43157893419265747</v>
      </c>
      <c r="K61" s="26">
        <v>0.66666668653488159</v>
      </c>
      <c r="L61" s="26">
        <v>0.1473684161901474</v>
      </c>
      <c r="M61" s="26">
        <v>0.6428571343421936</v>
      </c>
      <c r="N61" s="38">
        <v>8.8776154443621635E-3</v>
      </c>
      <c r="O61" s="26">
        <v>0.3571428656578064</v>
      </c>
      <c r="P61" s="1" t="s">
        <v>123</v>
      </c>
    </row>
    <row r="62" spans="1:16" x14ac:dyDescent="0.15">
      <c r="A62" s="1" t="s">
        <v>118</v>
      </c>
      <c r="B62" s="23">
        <v>6.0597128868103027</v>
      </c>
      <c r="C62" s="26">
        <v>0.71428573131561279</v>
      </c>
      <c r="D62" s="26">
        <v>0.4444444477558136</v>
      </c>
      <c r="E62" s="26">
        <v>0.5</v>
      </c>
      <c r="F62" s="26">
        <v>1</v>
      </c>
      <c r="G62" s="26">
        <v>0.83333331346511841</v>
      </c>
      <c r="H62" s="26">
        <v>0.4444444477558136</v>
      </c>
      <c r="I62" s="26">
        <v>0.4285714328289032</v>
      </c>
      <c r="J62" s="26">
        <v>0.72857141494750977</v>
      </c>
      <c r="K62" s="26">
        <v>1</v>
      </c>
      <c r="L62" s="26">
        <v>0.10000000149011612</v>
      </c>
      <c r="M62" s="26">
        <v>1</v>
      </c>
      <c r="N62" s="38">
        <v>1.6306564211845398E-2</v>
      </c>
      <c r="O62" s="26">
        <v>0.85000002384185791</v>
      </c>
      <c r="P62" s="1" t="s">
        <v>121</v>
      </c>
    </row>
    <row r="63" spans="1:16" x14ac:dyDescent="0.15">
      <c r="A63" s="1" t="s">
        <v>119</v>
      </c>
      <c r="B63" s="23">
        <v>5.810546875</v>
      </c>
      <c r="C63" s="26">
        <v>0.5</v>
      </c>
      <c r="D63" s="26">
        <v>0.54545456171035767</v>
      </c>
      <c r="E63" s="26">
        <v>0.5</v>
      </c>
      <c r="F63" s="26">
        <v>0.63636362552642822</v>
      </c>
      <c r="G63" s="26">
        <v>0.63636362552642822</v>
      </c>
      <c r="H63" s="26">
        <v>0.57142859697341919</v>
      </c>
      <c r="I63" s="26">
        <v>0.6875</v>
      </c>
      <c r="J63" s="26">
        <v>0.32499998807907104</v>
      </c>
      <c r="K63" s="26">
        <v>0.875</v>
      </c>
      <c r="L63" s="26">
        <v>0.20129869878292084</v>
      </c>
      <c r="M63" s="26">
        <v>0.29729729890823364</v>
      </c>
      <c r="N63" s="38">
        <v>1.760469377040863E-2</v>
      </c>
      <c r="O63" s="26">
        <v>0.93181818723678589</v>
      </c>
      <c r="P63" s="1" t="s">
        <v>124</v>
      </c>
    </row>
    <row r="64" spans="1:16" x14ac:dyDescent="0.15">
      <c r="A64" s="4" t="s">
        <v>120</v>
      </c>
      <c r="B64" s="30">
        <v>6.2410650253295898</v>
      </c>
      <c r="C64" s="31">
        <v>0.74193549156188965</v>
      </c>
      <c r="D64" s="31">
        <v>0.76190477609634399</v>
      </c>
      <c r="E64" s="31">
        <v>0.78571426868438721</v>
      </c>
      <c r="F64" s="31">
        <v>0.85000002384185791</v>
      </c>
      <c r="G64" s="31">
        <v>0.66666668653488159</v>
      </c>
      <c r="H64" s="31">
        <v>0.73913043737411499</v>
      </c>
      <c r="I64" s="31">
        <v>0.8461538553237915</v>
      </c>
      <c r="J64" s="31">
        <v>0.50833332538604736</v>
      </c>
      <c r="K64" s="31">
        <v>0.40000000596046448</v>
      </c>
      <c r="L64" s="31">
        <v>0.10833333432674408</v>
      </c>
      <c r="M64" s="31">
        <v>0.69230771064758301</v>
      </c>
      <c r="N64" s="47">
        <v>8.1342142075300217E-3</v>
      </c>
      <c r="O64" s="31">
        <v>0.75</v>
      </c>
      <c r="P64" s="4" t="s">
        <v>123</v>
      </c>
    </row>
    <row r="66" spans="1:15" x14ac:dyDescent="0.15">
      <c r="A66" s="8" t="str">
        <f>'Tổng hợp'!A66</f>
        <v>Yên Bái</v>
      </c>
      <c r="B66" s="9">
        <f>SUMIF($A$2:$A$64,$A$66,B2:B64)</f>
        <v>6.2410650253295898</v>
      </c>
      <c r="C66" s="14">
        <f t="shared" ref="C66:O66" si="0">SUMIF($A$2:$A$64,$A$66,C2:C64)</f>
        <v>0.74193549156188965</v>
      </c>
      <c r="D66" s="14">
        <f t="shared" si="0"/>
        <v>0.76190477609634399</v>
      </c>
      <c r="E66" s="14">
        <f t="shared" si="0"/>
        <v>0.78571426868438721</v>
      </c>
      <c r="F66" s="14">
        <f t="shared" si="0"/>
        <v>0.85000002384185791</v>
      </c>
      <c r="G66" s="14">
        <f t="shared" si="0"/>
        <v>0.66666668653488159</v>
      </c>
      <c r="H66" s="14">
        <f t="shared" si="0"/>
        <v>0.73913043737411499</v>
      </c>
      <c r="I66" s="14">
        <f t="shared" si="0"/>
        <v>0.8461538553237915</v>
      </c>
      <c r="J66" s="14">
        <f t="shared" si="0"/>
        <v>0.50833332538604736</v>
      </c>
      <c r="K66" s="14">
        <f t="shared" si="0"/>
        <v>0.40000000596046448</v>
      </c>
      <c r="L66" s="14">
        <f t="shared" si="0"/>
        <v>0.10833333432674408</v>
      </c>
      <c r="M66" s="14">
        <f t="shared" si="0"/>
        <v>0.69230771064758301</v>
      </c>
      <c r="N66" s="48">
        <f t="shared" si="0"/>
        <v>8.1342142075300217E-3</v>
      </c>
      <c r="O66" s="14">
        <f t="shared" si="0"/>
        <v>0.75</v>
      </c>
    </row>
    <row r="67" spans="1:15" x14ac:dyDescent="0.15">
      <c r="A67" s="6" t="s">
        <v>0</v>
      </c>
      <c r="B67" s="7">
        <f t="shared" ref="B67:O67" si="1">MIN(B2:B64)</f>
        <v>4.5586400032043457</v>
      </c>
      <c r="C67" s="15">
        <f t="shared" si="1"/>
        <v>0.38461539149284363</v>
      </c>
      <c r="D67" s="15">
        <f t="shared" si="1"/>
        <v>0.3684210479259491</v>
      </c>
      <c r="E67" s="15">
        <f t="shared" si="1"/>
        <v>0.30000001192092896</v>
      </c>
      <c r="F67" s="15">
        <f t="shared" si="1"/>
        <v>0.4375</v>
      </c>
      <c r="G67" s="15">
        <f t="shared" si="1"/>
        <v>0.3333333432674408</v>
      </c>
      <c r="H67" s="15">
        <f t="shared" si="1"/>
        <v>0.3333333432674408</v>
      </c>
      <c r="I67" s="15">
        <f t="shared" si="1"/>
        <v>0.3333333432674408</v>
      </c>
      <c r="J67" s="15">
        <f t="shared" si="1"/>
        <v>0.30821916460990906</v>
      </c>
      <c r="K67" s="15">
        <f t="shared" si="1"/>
        <v>0</v>
      </c>
      <c r="L67" s="15">
        <f t="shared" si="1"/>
        <v>2.857142873108387E-2</v>
      </c>
      <c r="M67" s="15">
        <f t="shared" si="1"/>
        <v>0.2222222238779068</v>
      </c>
      <c r="N67" s="49">
        <f t="shared" si="1"/>
        <v>3.2199637498706579E-3</v>
      </c>
      <c r="O67" s="15">
        <f t="shared" si="1"/>
        <v>0.1428571492433548</v>
      </c>
    </row>
    <row r="68" spans="1:15" x14ac:dyDescent="0.15">
      <c r="A68" s="6" t="s">
        <v>1</v>
      </c>
      <c r="B68" s="7">
        <f t="shared" ref="B68:O68" si="2">MEDIAN(B2:B64)</f>
        <v>6.4507064819335938</v>
      </c>
      <c r="C68" s="15">
        <f t="shared" si="2"/>
        <v>0.73333334922790527</v>
      </c>
      <c r="D68" s="15">
        <f t="shared" si="2"/>
        <v>0.75</v>
      </c>
      <c r="E68" s="15">
        <f t="shared" si="2"/>
        <v>0.75</v>
      </c>
      <c r="F68" s="15">
        <f t="shared" si="2"/>
        <v>0.77083331346511841</v>
      </c>
      <c r="G68" s="15">
        <f t="shared" si="2"/>
        <v>0.73333334922790527</v>
      </c>
      <c r="H68" s="15">
        <f t="shared" si="2"/>
        <v>0.74358975887298584</v>
      </c>
      <c r="I68" s="15">
        <f t="shared" si="2"/>
        <v>0.78947371244430542</v>
      </c>
      <c r="J68" s="15">
        <f t="shared" si="2"/>
        <v>0.4464285671710968</v>
      </c>
      <c r="K68" s="15">
        <f t="shared" si="2"/>
        <v>0.66666668653488159</v>
      </c>
      <c r="L68" s="15">
        <f t="shared" si="2"/>
        <v>0.11940298229455948</v>
      </c>
      <c r="M68" s="15">
        <f t="shared" si="2"/>
        <v>0.63636362552642822</v>
      </c>
      <c r="N68" s="49">
        <f t="shared" si="2"/>
        <v>1.3793103396892548E-2</v>
      </c>
      <c r="O68" s="15">
        <f t="shared" si="2"/>
        <v>0.84782606363296509</v>
      </c>
    </row>
    <row r="69" spans="1:15" x14ac:dyDescent="0.15">
      <c r="A69" s="6" t="s">
        <v>2</v>
      </c>
      <c r="B69" s="7">
        <f t="shared" ref="B69:O69" si="3">MAX(B2:B64)</f>
        <v>7.8131752014160156</v>
      </c>
      <c r="C69" s="15">
        <f t="shared" si="3"/>
        <v>1</v>
      </c>
      <c r="D69" s="15">
        <f t="shared" si="3"/>
        <v>1</v>
      </c>
      <c r="E69" s="15">
        <f t="shared" si="3"/>
        <v>1</v>
      </c>
      <c r="F69" s="15">
        <f t="shared" si="3"/>
        <v>1</v>
      </c>
      <c r="G69" s="15">
        <f t="shared" si="3"/>
        <v>1</v>
      </c>
      <c r="H69" s="15">
        <f t="shared" si="3"/>
        <v>1</v>
      </c>
      <c r="I69" s="15">
        <f t="shared" si="3"/>
        <v>1</v>
      </c>
      <c r="J69" s="15">
        <f t="shared" si="3"/>
        <v>0.74825173616409302</v>
      </c>
      <c r="K69" s="15">
        <f t="shared" si="3"/>
        <v>1</v>
      </c>
      <c r="L69" s="15">
        <f t="shared" si="3"/>
        <v>0.25185185670852661</v>
      </c>
      <c r="M69" s="15">
        <f t="shared" si="3"/>
        <v>1</v>
      </c>
      <c r="N69" s="49">
        <f t="shared" si="3"/>
        <v>4.1505098342895508E-2</v>
      </c>
      <c r="O69" s="15">
        <f t="shared" si="3"/>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Tổng hợp</vt:lpstr>
      <vt:lpstr>Gia nhập thị trường</vt:lpstr>
      <vt:lpstr>Tiếp cận đất đai</vt:lpstr>
      <vt:lpstr>Tính Minh bạch</vt:lpstr>
      <vt:lpstr>Chi phí thời gian</vt:lpstr>
      <vt:lpstr>Chi phí không chính thức</vt:lpstr>
      <vt:lpstr>Cạnh tranh bình đẳng</vt:lpstr>
      <vt:lpstr>Tính Năng động</vt:lpstr>
      <vt:lpstr>Chính sách hỗ trợ DN</vt:lpstr>
      <vt:lpstr>Đào tạo lao động</vt:lpstr>
      <vt:lpstr>Thiết chế pháp lý và ANTT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2022-04-05T03:16:22Z</dcterms:created>
  <dcterms:modified xsi:type="dcterms:W3CDTF">2024-05-08T15:08:44Z</dcterms:modified>
</cp:coreProperties>
</file>