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atuncay/Documents/Personal/LSE Data Analytics/Module 2/Week 5/Practical Activity/"/>
    </mc:Choice>
  </mc:AlternateContent>
  <xr:revisionPtr revIDLastSave="0" documentId="13_ncr:1_{9327CE18-8B49-B64F-BEC2-50F8F2D71FB3}" xr6:coauthVersionLast="47" xr6:coauthVersionMax="47" xr10:uidLastSave="{00000000-0000-0000-0000-000000000000}"/>
  <bookViews>
    <workbookView xWindow="0" yWindow="500" windowWidth="28800" windowHeight="15840" xr2:uid="{0E35224D-B6D5-4803-9E69-AA3E4BBA7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H15" i="1"/>
  <c r="E16" i="1"/>
  <c r="G16" i="1"/>
  <c r="G2" i="1"/>
  <c r="E2" i="1"/>
  <c r="H2" i="1" s="1"/>
  <c r="H14" i="1" l="1"/>
  <c r="H10" i="1"/>
  <c r="H6" i="1"/>
  <c r="H11" i="1"/>
  <c r="H7" i="1"/>
  <c r="H5" i="1"/>
  <c r="H3" i="1"/>
  <c r="H8" i="1"/>
  <c r="H16" i="1"/>
  <c r="H13" i="1"/>
  <c r="H4" i="1"/>
  <c r="H12" i="1"/>
  <c r="H9" i="1"/>
</calcChain>
</file>

<file path=xl/sharedStrings.xml><?xml version="1.0" encoding="utf-8"?>
<sst xmlns="http://schemas.openxmlformats.org/spreadsheetml/2006/main" count="53" uniqueCount="41">
  <si>
    <t>region</t>
  </si>
  <si>
    <t>country</t>
  </si>
  <si>
    <t>port</t>
  </si>
  <si>
    <t>sea freight cost</t>
  </si>
  <si>
    <t>road transport cost per km</t>
  </si>
  <si>
    <t>Africa</t>
  </si>
  <si>
    <t>Asia</t>
  </si>
  <si>
    <t>Europe</t>
  </si>
  <si>
    <t>Latin America and the Caribbean</t>
  </si>
  <si>
    <t>Oceania</t>
  </si>
  <si>
    <t>South Africa</t>
  </si>
  <si>
    <t>Durban</t>
  </si>
  <si>
    <t>Nigeria</t>
  </si>
  <si>
    <t>Kenya</t>
  </si>
  <si>
    <t>Mombasa</t>
  </si>
  <si>
    <t>Lagos</t>
  </si>
  <si>
    <t>Netherlands</t>
  </si>
  <si>
    <t>Rotterdam</t>
  </si>
  <si>
    <t>Hamburg</t>
  </si>
  <si>
    <t>Valencia</t>
  </si>
  <si>
    <t>Spain</t>
  </si>
  <si>
    <t>Germany</t>
  </si>
  <si>
    <t>Singapore</t>
  </si>
  <si>
    <t>Yokohama</t>
  </si>
  <si>
    <t>Shanghai</t>
  </si>
  <si>
    <t>China</t>
  </si>
  <si>
    <t>Japan</t>
  </si>
  <si>
    <t>Brazil</t>
  </si>
  <si>
    <t>Santos</t>
  </si>
  <si>
    <t>Cartagena</t>
  </si>
  <si>
    <t>Costa Rica</t>
  </si>
  <si>
    <t>Puerto Limon</t>
  </si>
  <si>
    <t>Columbia</t>
  </si>
  <si>
    <t>Australia</t>
  </si>
  <si>
    <t>New Zealand</t>
  </si>
  <si>
    <t>Auckland</t>
  </si>
  <si>
    <t>Brisbane</t>
  </si>
  <si>
    <t>Fremantle</t>
  </si>
  <si>
    <t>total_sea_freight_costs</t>
  </si>
  <si>
    <t>total_road_transport_cost</t>
  </si>
  <si>
    <t>total_export_costs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</si>
</sst>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D8BB-A486-400B-AEDA-1678332E3384}">
  <dimension ref="A1:H16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1" width="30.6640625" customWidth="1"/>
    <col min="2" max="2" width="15.33203125" customWidth="1"/>
    <col min="3" max="3" width="16.5" customWidth="1"/>
    <col min="4" max="4" width="15.83203125" customWidth="1"/>
    <col min="6" max="6" width="26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39</v>
      </c>
      <c r="H1" t="s">
        <v>40</v>
      </c>
    </row>
    <row r="2" spans="1:8" x14ac:dyDescent="0.2">
      <c r="A2" t="s">
        <v>5</v>
      </c>
      <c r="B2" t="s">
        <v>10</v>
      </c>
      <c r="C2" t="s">
        <v>11</v>
      </c>
      <c r="D2">
        <v>2300</v>
      </c>
      <c r="E2">
        <f>+D2*2*4</f>
        <v>18400</v>
      </c>
      <c r="F2">
        <v>1.61</v>
      </c>
      <c r="G2">
        <f>+F2*10000</f>
        <v>16100.000000000002</v>
      </c>
      <c r="H2">
        <f>+E2+G2</f>
        <v>34500</v>
      </c>
    </row>
    <row r="3" spans="1:8" x14ac:dyDescent="0.2">
      <c r="A3" t="s">
        <v>5</v>
      </c>
      <c r="B3" t="s">
        <v>13</v>
      </c>
      <c r="C3" t="s">
        <v>14</v>
      </c>
      <c r="D3">
        <v>2800</v>
      </c>
      <c r="E3">
        <f>+D3*2*4</f>
        <v>22400</v>
      </c>
      <c r="F3">
        <v>13.5</v>
      </c>
      <c r="G3">
        <f t="shared" ref="G3:G16" si="0">+F3*10000</f>
        <v>135000</v>
      </c>
      <c r="H3">
        <f>+E3+G3</f>
        <v>157400</v>
      </c>
    </row>
    <row r="4" spans="1:8" x14ac:dyDescent="0.2">
      <c r="A4" t="s">
        <v>5</v>
      </c>
      <c r="B4" t="s">
        <v>12</v>
      </c>
      <c r="C4" t="s">
        <v>15</v>
      </c>
      <c r="D4">
        <v>4240</v>
      </c>
      <c r="E4">
        <f>+D4*2*4</f>
        <v>33920</v>
      </c>
      <c r="F4">
        <v>2.5</v>
      </c>
      <c r="G4">
        <f t="shared" si="0"/>
        <v>25000</v>
      </c>
      <c r="H4">
        <f>+E4+G4</f>
        <v>58920</v>
      </c>
    </row>
    <row r="5" spans="1:8" x14ac:dyDescent="0.2">
      <c r="A5" t="s">
        <v>6</v>
      </c>
      <c r="B5" t="s">
        <v>22</v>
      </c>
      <c r="C5" t="s">
        <v>22</v>
      </c>
      <c r="D5">
        <v>180</v>
      </c>
      <c r="E5">
        <f>+D5*2*4</f>
        <v>1440</v>
      </c>
      <c r="F5">
        <v>1</v>
      </c>
      <c r="G5">
        <f t="shared" si="0"/>
        <v>10000</v>
      </c>
      <c r="H5">
        <f>+E5+G5</f>
        <v>11440</v>
      </c>
    </row>
    <row r="6" spans="1:8" x14ac:dyDescent="0.2">
      <c r="A6" t="s">
        <v>6</v>
      </c>
      <c r="B6" t="s">
        <v>26</v>
      </c>
      <c r="C6" t="s">
        <v>23</v>
      </c>
      <c r="D6">
        <v>180</v>
      </c>
      <c r="E6">
        <f>+D6*2*4</f>
        <v>1440</v>
      </c>
      <c r="F6">
        <v>1</v>
      </c>
      <c r="G6">
        <f t="shared" si="0"/>
        <v>10000</v>
      </c>
      <c r="H6">
        <f>+E6+G6</f>
        <v>11440</v>
      </c>
    </row>
    <row r="7" spans="1:8" x14ac:dyDescent="0.2">
      <c r="A7" t="s">
        <v>6</v>
      </c>
      <c r="B7" t="s">
        <v>25</v>
      </c>
      <c r="C7" t="s">
        <v>24</v>
      </c>
      <c r="D7">
        <v>180</v>
      </c>
      <c r="E7">
        <f>+D7*2*4</f>
        <v>1440</v>
      </c>
      <c r="F7">
        <v>1</v>
      </c>
      <c r="G7">
        <f t="shared" si="0"/>
        <v>10000</v>
      </c>
      <c r="H7">
        <f>+E7+G7</f>
        <v>11440</v>
      </c>
    </row>
    <row r="8" spans="1:8" x14ac:dyDescent="0.2">
      <c r="A8" t="s">
        <v>7</v>
      </c>
      <c r="B8" t="s">
        <v>16</v>
      </c>
      <c r="C8" t="s">
        <v>17</v>
      </c>
      <c r="D8">
        <v>110</v>
      </c>
      <c r="E8">
        <f>+D8*2*4</f>
        <v>880</v>
      </c>
      <c r="F8">
        <v>2.1</v>
      </c>
      <c r="G8">
        <f t="shared" si="0"/>
        <v>21000</v>
      </c>
      <c r="H8">
        <f>+E8+G8</f>
        <v>21880</v>
      </c>
    </row>
    <row r="9" spans="1:8" x14ac:dyDescent="0.2">
      <c r="A9" t="s">
        <v>7</v>
      </c>
      <c r="B9" t="s">
        <v>21</v>
      </c>
      <c r="C9" t="s">
        <v>18</v>
      </c>
      <c r="D9">
        <v>200</v>
      </c>
      <c r="E9">
        <f>+D9*2*4</f>
        <v>1600</v>
      </c>
      <c r="F9">
        <v>2.1</v>
      </c>
      <c r="G9">
        <f t="shared" si="0"/>
        <v>21000</v>
      </c>
      <c r="H9">
        <f>+E9+G9</f>
        <v>22600</v>
      </c>
    </row>
    <row r="10" spans="1:8" x14ac:dyDescent="0.2">
      <c r="A10" t="s">
        <v>7</v>
      </c>
      <c r="B10" t="s">
        <v>20</v>
      </c>
      <c r="C10" t="s">
        <v>19</v>
      </c>
      <c r="D10">
        <v>195</v>
      </c>
      <c r="E10">
        <f>+D10*2*4</f>
        <v>1560</v>
      </c>
      <c r="F10">
        <v>2.1</v>
      </c>
      <c r="G10">
        <f t="shared" si="0"/>
        <v>21000</v>
      </c>
      <c r="H10">
        <f>+E10+G10</f>
        <v>22560</v>
      </c>
    </row>
    <row r="11" spans="1:8" x14ac:dyDescent="0.2">
      <c r="A11" t="s">
        <v>8</v>
      </c>
      <c r="B11" t="s">
        <v>27</v>
      </c>
      <c r="C11" t="s">
        <v>28</v>
      </c>
      <c r="D11">
        <v>544</v>
      </c>
      <c r="E11">
        <f>+D11*2*4</f>
        <v>4352</v>
      </c>
      <c r="F11">
        <v>1</v>
      </c>
      <c r="G11">
        <f t="shared" si="0"/>
        <v>10000</v>
      </c>
      <c r="H11">
        <f>+E11+G11</f>
        <v>14352</v>
      </c>
    </row>
    <row r="12" spans="1:8" x14ac:dyDescent="0.2">
      <c r="A12" t="s">
        <v>8</v>
      </c>
      <c r="B12" t="s">
        <v>32</v>
      </c>
      <c r="C12" t="s">
        <v>29</v>
      </c>
      <c r="D12">
        <v>833</v>
      </c>
      <c r="E12">
        <f>+D12*2*4</f>
        <v>6664</v>
      </c>
      <c r="F12">
        <v>1</v>
      </c>
      <c r="G12">
        <f t="shared" si="0"/>
        <v>10000</v>
      </c>
      <c r="H12">
        <f>+E12+G12</f>
        <v>16664</v>
      </c>
    </row>
    <row r="13" spans="1:8" x14ac:dyDescent="0.2">
      <c r="A13" t="s">
        <v>8</v>
      </c>
      <c r="B13" t="s">
        <v>30</v>
      </c>
      <c r="C13" t="s">
        <v>31</v>
      </c>
      <c r="D13">
        <v>1654</v>
      </c>
      <c r="E13">
        <f>+D13*2*4</f>
        <v>13232</v>
      </c>
      <c r="F13">
        <v>1</v>
      </c>
      <c r="G13">
        <f t="shared" si="0"/>
        <v>10000</v>
      </c>
      <c r="H13">
        <f>+E13+G13</f>
        <v>23232</v>
      </c>
    </row>
    <row r="14" spans="1:8" x14ac:dyDescent="0.2">
      <c r="A14" t="s">
        <v>9</v>
      </c>
      <c r="B14" t="s">
        <v>33</v>
      </c>
      <c r="C14" t="s">
        <v>36</v>
      </c>
      <c r="D14">
        <v>4450</v>
      </c>
      <c r="E14">
        <f>+D14*2*4</f>
        <v>35600</v>
      </c>
      <c r="F14">
        <v>1.8</v>
      </c>
      <c r="G14">
        <f t="shared" si="0"/>
        <v>18000</v>
      </c>
      <c r="H14">
        <f>+E14+G14</f>
        <v>53600</v>
      </c>
    </row>
    <row r="15" spans="1:8" x14ac:dyDescent="0.2">
      <c r="A15" t="s">
        <v>9</v>
      </c>
      <c r="B15" t="s">
        <v>33</v>
      </c>
      <c r="C15" t="s">
        <v>37</v>
      </c>
      <c r="D15">
        <v>4450</v>
      </c>
      <c r="E15">
        <f>+D15*2*4</f>
        <v>35600</v>
      </c>
      <c r="F15">
        <v>1.8</v>
      </c>
      <c r="G15">
        <f t="shared" si="0"/>
        <v>18000</v>
      </c>
      <c r="H15">
        <f>+E15+G15</f>
        <v>53600</v>
      </c>
    </row>
    <row r="16" spans="1:8" x14ac:dyDescent="0.2">
      <c r="A16" t="s">
        <v>9</v>
      </c>
      <c r="B16" t="s">
        <v>34</v>
      </c>
      <c r="C16" t="s">
        <v>35</v>
      </c>
      <c r="D16">
        <v>4450</v>
      </c>
      <c r="E16">
        <f>+D16*2*4</f>
        <v>35600</v>
      </c>
      <c r="F16">
        <v>1.75</v>
      </c>
      <c r="G16">
        <f t="shared" si="0"/>
        <v>17500</v>
      </c>
      <c r="H16">
        <f>+E16+G16</f>
        <v>53100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Tuna TUNCAY (ETIMADEN ASIA PACIFIC)</cp:lastModifiedBy>
  <dcterms:created xsi:type="dcterms:W3CDTF">2021-11-17T11:18:49Z</dcterms:created>
  <dcterms:modified xsi:type="dcterms:W3CDTF">2022-06-26T03:29:05Z</dcterms:modified>
</cp:coreProperties>
</file>