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52738F31-70FB-4003-8234-56C8D66FAE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C-ZIKA" sheetId="1" r:id="rId1"/>
    <sheet name="Sheet2" sheetId="7" state="hidden" r:id="rId2"/>
    <sheet name="Sheet1" sheetId="6" state="hidden" r:id="rId3"/>
  </sheets>
  <definedNames>
    <definedName name="_xlnm._FilterDatabase" localSheetId="0" hidden="1">'TC-ZIKA'!$A$1:$V$3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M4" i="7"/>
  <c r="M2" i="7"/>
</calcChain>
</file>

<file path=xl/sharedStrings.xml><?xml version="1.0" encoding="utf-8"?>
<sst xmlns="http://schemas.openxmlformats.org/spreadsheetml/2006/main" count="85" uniqueCount="72">
  <si>
    <t>BV</t>
  </si>
  <si>
    <t>ICD</t>
  </si>
  <si>
    <t>T_BENH</t>
  </si>
  <si>
    <t>SHS</t>
  </si>
  <si>
    <t>HO TEN</t>
  </si>
  <si>
    <t>PHAI</t>
  </si>
  <si>
    <t>TUOI</t>
  </si>
  <si>
    <t>DIA CHI</t>
  </si>
  <si>
    <t>NGHE NGHIEP</t>
  </si>
  <si>
    <t>ME</t>
  </si>
  <si>
    <t>DT</t>
  </si>
  <si>
    <t>QH</t>
  </si>
  <si>
    <t>PX</t>
  </si>
  <si>
    <t>NG_NV</t>
  </si>
  <si>
    <t>NG_BC</t>
  </si>
  <si>
    <t>Nam NV</t>
  </si>
  <si>
    <t>Thang NV</t>
  </si>
  <si>
    <t>Tuan NV</t>
  </si>
  <si>
    <t>Nam BC</t>
  </si>
  <si>
    <t>Thang BC</t>
  </si>
  <si>
    <t>Tuan BC</t>
  </si>
  <si>
    <t/>
  </si>
  <si>
    <t>TIEU CHAY</t>
  </si>
  <si>
    <t>TAN PHU</t>
  </si>
  <si>
    <t>BINH THANH</t>
  </si>
  <si>
    <t>11</t>
  </si>
  <si>
    <t>04</t>
  </si>
  <si>
    <t>08</t>
  </si>
  <si>
    <t>CAN GIO</t>
  </si>
  <si>
    <t>07</t>
  </si>
  <si>
    <t>01</t>
  </si>
  <si>
    <t>02</t>
  </si>
  <si>
    <t>NHA BE</t>
  </si>
  <si>
    <t>05</t>
  </si>
  <si>
    <t>PHU NHUAN</t>
  </si>
  <si>
    <t>03</t>
  </si>
  <si>
    <t>15</t>
  </si>
  <si>
    <t>09</t>
  </si>
  <si>
    <t>06</t>
  </si>
  <si>
    <t>THU DUC</t>
  </si>
  <si>
    <t>LINH TRUNG</t>
  </si>
  <si>
    <t>12</t>
  </si>
  <si>
    <t>10</t>
  </si>
  <si>
    <t>BINH CHANH</t>
  </si>
  <si>
    <t>TAN BINH</t>
  </si>
  <si>
    <t>GO VAP</t>
  </si>
  <si>
    <t>BINH TAN</t>
  </si>
  <si>
    <t>HOC MON</t>
  </si>
  <si>
    <t>CU CHI</t>
  </si>
  <si>
    <t>DK TD</t>
  </si>
  <si>
    <t>BÙI NGUYỄN QUANG TRƯỜNG</t>
  </si>
  <si>
    <t>H.MY</t>
  </si>
  <si>
    <t>Hồ Hoàng Thiên An</t>
  </si>
  <si>
    <t>45/1 D1 Điện Biên Phủ , Phường 15, Quận Bình Thạnh, Tp. Hồ Chí Minh</t>
  </si>
  <si>
    <t>0938 884 433</t>
  </si>
  <si>
    <t>Hình thức điều trị</t>
  </si>
  <si>
    <t>Điều trị nội trú</t>
  </si>
  <si>
    <t>Row Labels</t>
  </si>
  <si>
    <t>max</t>
  </si>
  <si>
    <t>min</t>
  </si>
  <si>
    <t>tb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</si>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</sst>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14" fontId="2" fillId="2" borderId="1" xfId="1" applyNumberFormat="1" applyFont="1" applyFill="1" applyBorder="1" applyAlignment="1">
      <alignment horizontal="center"/>
    </xf>
    <xf numFmtId="14" fontId="2" fillId="0" borderId="2" xfId="1" applyNumberFormat="1" applyFont="1" applyFill="1" applyBorder="1" applyAlignment="1">
      <alignment horizontal="right" wrapText="1"/>
    </xf>
    <xf numFmtId="14" fontId="0" fillId="0" borderId="0" xfId="0" applyNumberFormat="1"/>
    <xf numFmtId="0" fontId="0" fillId="0" borderId="3" xfId="0" applyBorder="1"/>
    <xf numFmtId="0" fontId="1" fillId="3" borderId="3" xfId="0" applyFont="1" applyFill="1" applyBorder="1"/>
    <xf numFmtId="164" fontId="0" fillId="0" borderId="0" xfId="0" applyNumberFormat="1"/>
    <xf numFmtId="164" fontId="0" fillId="0" borderId="3" xfId="0" applyNumberFormat="1" applyBorder="1"/>
    <xf numFmtId="1" fontId="0" fillId="0" borderId="0" xfId="0" applyNumberFormat="1"/>
    <xf numFmtId="0" fontId="1" fillId="3" borderId="3" xfId="0" applyFont="1" applyFill="1" applyBorder="1" applyAlignment="1">
      <alignment horizontal="right"/>
    </xf>
    <xf numFmtId="0" fontId="4" fillId="0" borderId="3" xfId="0" applyFont="1" applyBorder="1"/>
    <xf numFmtId="164" fontId="4" fillId="0" borderId="3" xfId="0" applyNumberFormat="1" applyFont="1" applyBorder="1"/>
    <xf numFmtId="0" fontId="5" fillId="0" borderId="2" xfId="1" applyFont="1" applyFill="1" applyBorder="1" applyAlignment="1">
      <alignment wrapText="1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selection activeCell="E12" sqref="E12"/>
    </sheetView>
  </sheetViews>
  <sheetFormatPr defaultRowHeight="16.5" customHeight="1" x14ac:dyDescent="0.25"/>
  <cols>
    <col min="1" max="1" width="7.28515625" bestFit="1" customWidth="1"/>
    <col min="2" max="2" width="4" bestFit="1" customWidth="1"/>
    <col min="3" max="3" width="10" bestFit="1" customWidth="1"/>
    <col min="4" max="4" width="4.28515625" bestFit="1" customWidth="1"/>
    <col min="5" max="5" width="42.5703125" bestFit="1" customWidth="1"/>
    <col min="6" max="6" width="5.42578125" bestFit="1" customWidth="1"/>
    <col min="7" max="7" width="5.28515625" bestFit="1" customWidth="1"/>
    <col min="8" max="8" width="22.7109375" customWidth="1"/>
    <col min="9" max="9" width="13.7109375" bestFit="1" customWidth="1"/>
    <col min="10" max="10" width="3.7109375" bestFit="1" customWidth="1"/>
    <col min="11" max="11" width="30.85546875" bestFit="1" customWidth="1"/>
    <col min="12" max="12" width="12.28515625" bestFit="1" customWidth="1"/>
    <col min="13" max="13" width="19.28515625" bestFit="1" customWidth="1"/>
    <col min="14" max="14" width="14" style="6" customWidth="1"/>
    <col min="15" max="15" width="10.7109375" style="6" bestFit="1" customWidth="1"/>
    <col min="16" max="16" width="8.28515625" bestFit="1" customWidth="1"/>
    <col min="17" max="17" width="9.42578125" bestFit="1" customWidth="1"/>
    <col min="18" max="18" width="8.42578125" bestFit="1" customWidth="1"/>
    <col min="19" max="19" width="7.85546875" bestFit="1" customWidth="1"/>
    <col min="20" max="20" width="9" bestFit="1" customWidth="1"/>
    <col min="21" max="21" width="8" bestFit="1" customWidth="1"/>
    <col min="22" max="22" width="22.28515625" customWidth="1"/>
  </cols>
  <sheetData>
    <row r="1" spans="1:22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55</v>
      </c>
    </row>
    <row r="2" spans="1:22" ht="16.5" customHeight="1" x14ac:dyDescent="0.25">
      <c r="A2" s="2" t="s">
        <v>49</v>
      </c>
      <c r="B2" s="2" t="s">
        <v>21</v>
      </c>
      <c r="C2" s="2" t="s">
        <v>22</v>
      </c>
      <c r="D2" s="2" t="s">
        <v>21</v>
      </c>
      <c r="E2" s="2" t="s">
        <v>50</v>
      </c>
      <c r="F2" s="15" t="s">
        <v>71</v>
      </c>
      <c r="G2" s="3">
        <v>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39</v>
      </c>
      <c r="M2" s="2" t="s">
        <v>40</v>
      </c>
      <c r="N2" s="5">
        <v>43466</v>
      </c>
      <c r="O2" s="5">
        <v>43507</v>
      </c>
      <c r="P2" s="3">
        <v>2019</v>
      </c>
      <c r="Q2" s="3">
        <v>1</v>
      </c>
      <c r="R2" s="3">
        <v>1</v>
      </c>
      <c r="S2" s="3">
        <v>2019</v>
      </c>
      <c r="T2" s="3">
        <v>2</v>
      </c>
      <c r="U2" s="3">
        <v>7</v>
      </c>
      <c r="V2" s="2" t="s">
        <v>56</v>
      </c>
    </row>
    <row r="3" spans="1:22" ht="16.5" customHeight="1" x14ac:dyDescent="0.25">
      <c r="A3" s="2" t="s">
        <v>51</v>
      </c>
      <c r="B3" s="2" t="s">
        <v>21</v>
      </c>
      <c r="C3" s="2" t="s">
        <v>22</v>
      </c>
      <c r="D3" s="2" t="s">
        <v>21</v>
      </c>
      <c r="E3" s="2" t="s">
        <v>52</v>
      </c>
      <c r="F3" s="15" t="s">
        <v>70</v>
      </c>
      <c r="G3" s="3">
        <v>2</v>
      </c>
      <c r="H3" s="2" t="s">
        <v>53</v>
      </c>
      <c r="I3" s="2" t="s">
        <v>21</v>
      </c>
      <c r="J3" s="2" t="s">
        <v>21</v>
      </c>
      <c r="K3" s="2" t="s">
        <v>54</v>
      </c>
      <c r="L3" s="2" t="s">
        <v>24</v>
      </c>
      <c r="M3" s="2" t="s">
        <v>36</v>
      </c>
      <c r="N3" s="5">
        <v>43466</v>
      </c>
      <c r="O3" s="5">
        <v>43505</v>
      </c>
      <c r="P3" s="3">
        <v>2019</v>
      </c>
      <c r="Q3" s="3">
        <v>1</v>
      </c>
      <c r="R3" s="3">
        <v>1</v>
      </c>
      <c r="S3" s="3">
        <v>2019</v>
      </c>
      <c r="T3" s="3">
        <v>2</v>
      </c>
      <c r="U3" s="3">
        <v>6</v>
      </c>
      <c r="V3" s="2" t="s">
        <v>56</v>
      </c>
    </row>
  </sheetData>
  <sortState ref="A2:V3">
    <sortCondition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5"/>
  <sheetViews>
    <sheetView workbookViewId="0">
      <selection activeCell="O14" sqref="O14"/>
    </sheetView>
  </sheetViews>
  <sheetFormatPr defaultRowHeight="15" x14ac:dyDescent="0.25"/>
  <cols>
    <col min="2" max="2" width="9.5703125" bestFit="1" customWidth="1"/>
    <col min="3" max="10" width="10.5703125" bestFit="1" customWidth="1"/>
  </cols>
  <sheetData>
    <row r="1" spans="1:13" x14ac:dyDescent="0.25">
      <c r="A1" s="8" t="s">
        <v>57</v>
      </c>
      <c r="B1" s="12" t="s">
        <v>61</v>
      </c>
      <c r="C1" s="12" t="s">
        <v>62</v>
      </c>
      <c r="D1" s="12" t="s">
        <v>63</v>
      </c>
      <c r="E1" s="12" t="s">
        <v>64</v>
      </c>
      <c r="F1" s="12" t="s">
        <v>65</v>
      </c>
      <c r="G1" s="12" t="s">
        <v>66</v>
      </c>
      <c r="H1" s="12" t="s">
        <v>67</v>
      </c>
      <c r="I1" s="12" t="s">
        <v>68</v>
      </c>
      <c r="J1" s="12" t="s">
        <v>69</v>
      </c>
    </row>
    <row r="2" spans="1:13" x14ac:dyDescent="0.25">
      <c r="A2" s="7" t="s">
        <v>25</v>
      </c>
      <c r="B2" s="10">
        <v>0.91186463551858654</v>
      </c>
      <c r="C2" s="10">
        <v>1.8237292710371731</v>
      </c>
      <c r="D2" s="10">
        <v>9.1186463551858647</v>
      </c>
      <c r="E2" s="10">
        <v>12.310172579500918</v>
      </c>
      <c r="F2" s="10">
        <v>15.501698803815971</v>
      </c>
      <c r="G2" s="10">
        <v>21.428818934686785</v>
      </c>
      <c r="H2" s="10">
        <v>25.076277476761131</v>
      </c>
      <c r="I2" s="10">
        <v>27.811871383316891</v>
      </c>
      <c r="J2" s="10">
        <v>32.827126878669119</v>
      </c>
      <c r="L2" t="s">
        <v>59</v>
      </c>
      <c r="M2" s="9">
        <f>MIN(J2:J25)</f>
        <v>25.532209794520423</v>
      </c>
    </row>
    <row r="3" spans="1:13" x14ac:dyDescent="0.25">
      <c r="A3" s="7" t="s">
        <v>38</v>
      </c>
      <c r="B3" s="10">
        <v>5.0152554953522266</v>
      </c>
      <c r="C3" s="10">
        <v>8.2067817196672799</v>
      </c>
      <c r="D3" s="10">
        <v>10.030510990704453</v>
      </c>
      <c r="E3" s="10">
        <v>13.222037215019506</v>
      </c>
      <c r="F3" s="10">
        <v>15.501698803815973</v>
      </c>
      <c r="G3" s="10">
        <v>18.693225028131025</v>
      </c>
      <c r="H3" s="10">
        <v>20.972886616927489</v>
      </c>
      <c r="I3" s="10">
        <v>22.340683570205371</v>
      </c>
      <c r="J3" s="10">
        <v>25.532209794520423</v>
      </c>
      <c r="L3" t="s">
        <v>58</v>
      </c>
      <c r="M3" s="9">
        <f>MAX(J2:J25)</f>
        <v>620.0679521526389</v>
      </c>
    </row>
    <row r="4" spans="1:13" x14ac:dyDescent="0.25">
      <c r="A4" s="7" t="s">
        <v>43</v>
      </c>
      <c r="B4" s="10">
        <v>5.0152554953522266</v>
      </c>
      <c r="C4" s="10">
        <v>9.1186463551858665</v>
      </c>
      <c r="D4" s="10">
        <v>14.589834168297386</v>
      </c>
      <c r="E4" s="10">
        <v>20.516954299168198</v>
      </c>
      <c r="F4" s="10">
        <v>27.355939065557596</v>
      </c>
      <c r="G4" s="10">
        <v>35.562720785224876</v>
      </c>
      <c r="H4" s="10">
        <v>44.225434822651451</v>
      </c>
      <c r="I4" s="10">
        <v>49.240690318003679</v>
      </c>
      <c r="J4" s="10">
        <v>53.344081177837317</v>
      </c>
      <c r="L4" t="s">
        <v>60</v>
      </c>
      <c r="M4" s="11">
        <f>AVERAGEA(J2:J25)</f>
        <v>211.17265184217936</v>
      </c>
    </row>
    <row r="5" spans="1:13" x14ac:dyDescent="0.25">
      <c r="A5" s="7" t="s">
        <v>48</v>
      </c>
      <c r="B5" s="10">
        <v>5.0152554953522266</v>
      </c>
      <c r="C5" s="10">
        <v>13.6779695327788</v>
      </c>
      <c r="D5" s="10">
        <v>27.3559390655576</v>
      </c>
      <c r="E5" s="10">
        <v>35.562720785224883</v>
      </c>
      <c r="F5" s="10">
        <v>42.857637869373576</v>
      </c>
      <c r="G5" s="10">
        <v>48.784758000244388</v>
      </c>
      <c r="H5" s="10">
        <v>58.359336673189546</v>
      </c>
      <c r="I5" s="10">
        <v>63.374592168541774</v>
      </c>
      <c r="J5" s="10">
        <v>72.037306205968349</v>
      </c>
      <c r="L5" s="9"/>
    </row>
    <row r="6" spans="1:13" x14ac:dyDescent="0.25">
      <c r="A6" s="7" t="s">
        <v>28</v>
      </c>
      <c r="B6" s="10">
        <v>5.0152554953522266</v>
      </c>
      <c r="C6" s="10">
        <v>16.869495757093851</v>
      </c>
      <c r="D6" s="10">
        <v>28.267803701076183</v>
      </c>
      <c r="E6" s="10">
        <v>36.018653102984167</v>
      </c>
      <c r="F6" s="10">
        <v>49.696622635762964</v>
      </c>
      <c r="G6" s="10">
        <v>57.447472037670948</v>
      </c>
      <c r="H6" s="10">
        <v>62.006795215263878</v>
      </c>
      <c r="I6" s="10">
        <v>70.213576934931154</v>
      </c>
      <c r="J6" s="10">
        <v>74.316967794764793</v>
      </c>
    </row>
    <row r="7" spans="1:13" x14ac:dyDescent="0.25">
      <c r="A7" s="7" t="s">
        <v>42</v>
      </c>
      <c r="B7" s="10">
        <v>6.838984766389399</v>
      </c>
      <c r="C7" s="10">
        <v>10.486443308463745</v>
      </c>
      <c r="D7" s="10">
        <v>15.045766486056678</v>
      </c>
      <c r="E7" s="10">
        <v>19.149157345890316</v>
      </c>
      <c r="F7" s="10">
        <v>25.076277476761128</v>
      </c>
      <c r="G7" s="10">
        <v>30.547465289872648</v>
      </c>
      <c r="H7" s="10">
        <v>34.650856149706286</v>
      </c>
      <c r="I7" s="10">
        <v>37.842382374021341</v>
      </c>
      <c r="J7" s="10">
        <v>47.416961046966499</v>
      </c>
    </row>
    <row r="8" spans="1:13" x14ac:dyDescent="0.25">
      <c r="A8" s="7" t="s">
        <v>33</v>
      </c>
      <c r="B8" s="10">
        <v>7.7508494019079857</v>
      </c>
      <c r="C8" s="10">
        <v>10.030510990704453</v>
      </c>
      <c r="D8" s="10">
        <v>15.957631121575266</v>
      </c>
      <c r="E8" s="10">
        <v>20.972886616927493</v>
      </c>
      <c r="F8" s="10">
        <v>25.076277476761135</v>
      </c>
      <c r="G8" s="10">
        <v>28.723736018835481</v>
      </c>
      <c r="H8" s="10">
        <v>33.73899151418771</v>
      </c>
      <c r="I8" s="10">
        <v>36.930517738502765</v>
      </c>
      <c r="J8" s="10">
        <v>42.401705551614285</v>
      </c>
    </row>
    <row r="9" spans="1:13" x14ac:dyDescent="0.25">
      <c r="A9" s="7" t="s">
        <v>46</v>
      </c>
      <c r="B9" s="10">
        <v>8.2067817196672799</v>
      </c>
      <c r="C9" s="10">
        <v>11.398307943982333</v>
      </c>
      <c r="D9" s="10">
        <v>21.428818934686788</v>
      </c>
      <c r="E9" s="10">
        <v>27.3559390655576</v>
      </c>
      <c r="F9" s="10">
        <v>36.474585420743466</v>
      </c>
      <c r="G9" s="10">
        <v>45.593231775929333</v>
      </c>
      <c r="H9" s="10">
        <v>54.711878131115199</v>
      </c>
      <c r="I9" s="10">
        <v>62.462727533023184</v>
      </c>
      <c r="J9" s="10">
        <v>72.493238523727641</v>
      </c>
    </row>
    <row r="10" spans="1:13" x14ac:dyDescent="0.25">
      <c r="A10" s="7" t="s">
        <v>27</v>
      </c>
      <c r="B10" s="10">
        <v>9.1186463551858665</v>
      </c>
      <c r="C10" s="10">
        <v>14.589834168297386</v>
      </c>
      <c r="D10" s="10">
        <v>26.444074430039013</v>
      </c>
      <c r="E10" s="10">
        <v>34.650856149706293</v>
      </c>
      <c r="F10" s="10">
        <v>40.122043962817813</v>
      </c>
      <c r="G10" s="10">
        <v>49.696622635762971</v>
      </c>
      <c r="H10" s="10">
        <v>58.359336673189546</v>
      </c>
      <c r="I10" s="10">
        <v>65.654253757338239</v>
      </c>
      <c r="J10" s="10">
        <v>74.316967794764807</v>
      </c>
    </row>
    <row r="11" spans="1:13" x14ac:dyDescent="0.25">
      <c r="A11" s="7" t="s">
        <v>23</v>
      </c>
      <c r="B11" s="10">
        <v>13.222037215019505</v>
      </c>
      <c r="C11" s="10">
        <v>20.972886616927489</v>
      </c>
      <c r="D11" s="10">
        <v>35.106788467465577</v>
      </c>
      <c r="E11" s="10">
        <v>48.328825682485082</v>
      </c>
      <c r="F11" s="10">
        <v>58.81526899094883</v>
      </c>
      <c r="G11" s="10">
        <v>72.949170841486918</v>
      </c>
      <c r="H11" s="10">
        <v>80.700020243394903</v>
      </c>
      <c r="I11" s="10">
        <v>92.098328187377234</v>
      </c>
      <c r="J11" s="10">
        <v>102.12883917808169</v>
      </c>
    </row>
    <row r="12" spans="1:13" x14ac:dyDescent="0.25">
      <c r="A12" s="7" t="s">
        <v>47</v>
      </c>
      <c r="B12" s="10">
        <v>15.957631121575265</v>
      </c>
      <c r="C12" s="10">
        <v>27.3559390655576</v>
      </c>
      <c r="D12" s="10">
        <v>42.857637869373569</v>
      </c>
      <c r="E12" s="10">
        <v>52.888148860078019</v>
      </c>
      <c r="F12" s="10">
        <v>67.933915346134697</v>
      </c>
      <c r="G12" s="10">
        <v>82.979681832191375</v>
      </c>
      <c r="H12" s="10">
        <v>99.849177589285233</v>
      </c>
      <c r="I12" s="10">
        <v>114.43901175758262</v>
      </c>
      <c r="J12" s="10">
        <v>124.01359043052778</v>
      </c>
    </row>
    <row r="13" spans="1:13" x14ac:dyDescent="0.25">
      <c r="A13" s="7" t="s">
        <v>32</v>
      </c>
      <c r="B13" s="10">
        <v>17.781360392612438</v>
      </c>
      <c r="C13" s="10">
        <v>33.283059196428411</v>
      </c>
      <c r="D13" s="10">
        <v>50.608487271281561</v>
      </c>
      <c r="E13" s="10">
        <v>65.198321439578947</v>
      </c>
      <c r="F13" s="10">
        <v>78.420358654598459</v>
      </c>
      <c r="G13" s="10">
        <v>95.289854411692318</v>
      </c>
      <c r="H13" s="10">
        <v>115.35087639310123</v>
      </c>
      <c r="I13" s="10">
        <v>138.14749228106589</v>
      </c>
      <c r="J13" s="10">
        <v>150.91359717832611</v>
      </c>
    </row>
    <row r="14" spans="1:13" x14ac:dyDescent="0.25">
      <c r="A14" s="13" t="s">
        <v>35</v>
      </c>
      <c r="B14" s="14">
        <v>20.061021981408906</v>
      </c>
      <c r="C14" s="14">
        <v>31.915262243150533</v>
      </c>
      <c r="D14" s="14">
        <v>47.872893364725797</v>
      </c>
      <c r="E14" s="14">
        <v>67.933915346134711</v>
      </c>
      <c r="F14" s="14">
        <v>88.450869645302902</v>
      </c>
      <c r="G14" s="14">
        <v>111.70341785102686</v>
      </c>
      <c r="H14" s="14">
        <v>125.38138738380566</v>
      </c>
      <c r="I14" s="14">
        <v>151.36952949608536</v>
      </c>
      <c r="J14" s="14">
        <v>174.62207770180933</v>
      </c>
    </row>
    <row r="15" spans="1:13" x14ac:dyDescent="0.25">
      <c r="A15" s="7" t="s">
        <v>26</v>
      </c>
      <c r="B15" s="10">
        <v>20.972886616927493</v>
      </c>
      <c r="C15" s="10">
        <v>38.298314691780639</v>
      </c>
      <c r="D15" s="10">
        <v>59.72713362646742</v>
      </c>
      <c r="E15" s="10">
        <v>77.05256170132057</v>
      </c>
      <c r="F15" s="10">
        <v>97.569516000488761</v>
      </c>
      <c r="G15" s="10">
        <v>119.91019957069413</v>
      </c>
      <c r="H15" s="10">
        <v>139.97122155210303</v>
      </c>
      <c r="I15" s="10">
        <v>159.12037889799336</v>
      </c>
      <c r="J15" s="10">
        <v>176.9017392906058</v>
      </c>
    </row>
    <row r="16" spans="1:13" x14ac:dyDescent="0.25">
      <c r="A16" s="7" t="s">
        <v>44</v>
      </c>
      <c r="B16" s="10">
        <v>21.428818934686785</v>
      </c>
      <c r="C16" s="10">
        <v>31.459329925391238</v>
      </c>
      <c r="D16" s="10">
        <v>56.991539719911657</v>
      </c>
      <c r="E16" s="10">
        <v>81.611884878913486</v>
      </c>
      <c r="F16" s="10">
        <v>108.0559593089525</v>
      </c>
      <c r="G16" s="10">
        <v>132.67630446795434</v>
      </c>
      <c r="H16" s="10">
        <v>150.00173254280747</v>
      </c>
      <c r="I16" s="10">
        <v>174.6220777018093</v>
      </c>
      <c r="J16" s="10">
        <v>196.05089663649608</v>
      </c>
    </row>
    <row r="17" spans="1:10" x14ac:dyDescent="0.25">
      <c r="A17" s="7" t="s">
        <v>31</v>
      </c>
      <c r="B17" s="10">
        <v>23.708480523483253</v>
      </c>
      <c r="C17" s="10">
        <v>48.784758000244381</v>
      </c>
      <c r="D17" s="10">
        <v>83.891546467709958</v>
      </c>
      <c r="E17" s="10">
        <v>111.70341785102684</v>
      </c>
      <c r="F17" s="10">
        <v>142.70681545865878</v>
      </c>
      <c r="G17" s="10">
        <v>167.78309293541992</v>
      </c>
      <c r="H17" s="10">
        <v>201.52208444960763</v>
      </c>
      <c r="I17" s="10">
        <v>226.59836192636877</v>
      </c>
      <c r="J17" s="10">
        <v>256.23396258072285</v>
      </c>
    </row>
    <row r="18" spans="1:10" x14ac:dyDescent="0.25">
      <c r="A18" s="7" t="s">
        <v>30</v>
      </c>
      <c r="B18" s="10">
        <v>27.811871383316891</v>
      </c>
      <c r="C18" s="10">
        <v>42.401705551614278</v>
      </c>
      <c r="D18" s="10">
        <v>71.581373888209043</v>
      </c>
      <c r="E18" s="10">
        <v>100.76104222480382</v>
      </c>
      <c r="F18" s="10">
        <v>121.73392884173131</v>
      </c>
      <c r="G18" s="10">
        <v>160.48817585127125</v>
      </c>
      <c r="H18" s="10">
        <v>181.91699478595802</v>
      </c>
      <c r="I18" s="10">
        <v>201.97801676736694</v>
      </c>
      <c r="J18" s="10">
        <v>230.24582046844313</v>
      </c>
    </row>
    <row r="19" spans="1:10" x14ac:dyDescent="0.25">
      <c r="A19" s="7" t="s">
        <v>34</v>
      </c>
      <c r="B19" s="10">
        <v>39.666111645058514</v>
      </c>
      <c r="C19" s="10">
        <v>52.888148860078019</v>
      </c>
      <c r="D19" s="10">
        <v>101.6729068603224</v>
      </c>
      <c r="E19" s="10">
        <v>135.86783069226939</v>
      </c>
      <c r="F19" s="10">
        <v>179.63733319716155</v>
      </c>
      <c r="G19" s="10">
        <v>219.30344484222007</v>
      </c>
      <c r="H19" s="10">
        <v>236.62887291707321</v>
      </c>
      <c r="I19" s="10">
        <v>271.27972906677951</v>
      </c>
      <c r="J19" s="10">
        <v>309.12211144080084</v>
      </c>
    </row>
    <row r="20" spans="1:10" x14ac:dyDescent="0.25">
      <c r="A20" s="7" t="s">
        <v>29</v>
      </c>
      <c r="B20" s="10">
        <v>39.666111645058514</v>
      </c>
      <c r="C20" s="10">
        <v>88.906801963062179</v>
      </c>
      <c r="D20" s="10">
        <v>133.58816910347292</v>
      </c>
      <c r="E20" s="10">
        <v>173.71021306629075</v>
      </c>
      <c r="F20" s="10">
        <v>214.74412166462713</v>
      </c>
      <c r="G20" s="10">
        <v>258.51362416951929</v>
      </c>
      <c r="H20" s="10">
        <v>305.4746528987265</v>
      </c>
      <c r="I20" s="10">
        <v>357.45093712328594</v>
      </c>
      <c r="J20" s="10">
        <v>399.85264267490021</v>
      </c>
    </row>
    <row r="21" spans="1:10" x14ac:dyDescent="0.25">
      <c r="A21" s="7" t="s">
        <v>41</v>
      </c>
      <c r="B21" s="10">
        <v>42.857637869373569</v>
      </c>
      <c r="C21" s="10">
        <v>84.803411103228555</v>
      </c>
      <c r="D21" s="10">
        <v>131.76443983243576</v>
      </c>
      <c r="E21" s="10">
        <v>163.67970207558628</v>
      </c>
      <c r="F21" s="10">
        <v>209.2729338515156</v>
      </c>
      <c r="G21" s="10">
        <v>254.86616562744493</v>
      </c>
      <c r="H21" s="10">
        <v>302.28312667441145</v>
      </c>
      <c r="I21" s="10">
        <v>349.24415540361866</v>
      </c>
      <c r="J21" s="10">
        <v>394.38145486178871</v>
      </c>
    </row>
    <row r="22" spans="1:10" x14ac:dyDescent="0.25">
      <c r="A22" s="7" t="s">
        <v>37</v>
      </c>
      <c r="B22" s="10">
        <v>50.608487271281554</v>
      </c>
      <c r="C22" s="10">
        <v>93.922057458414415</v>
      </c>
      <c r="D22" s="10">
        <v>142.70681545865881</v>
      </c>
      <c r="E22" s="10">
        <v>176.9017392906058</v>
      </c>
      <c r="F22" s="10">
        <v>219.75937715997938</v>
      </c>
      <c r="G22" s="10">
        <v>259.88142112279718</v>
      </c>
      <c r="H22" s="10">
        <v>300.45939740337428</v>
      </c>
      <c r="I22" s="10">
        <v>351.06788467465583</v>
      </c>
      <c r="J22" s="10">
        <v>387.9984024131586</v>
      </c>
    </row>
    <row r="23" spans="1:10" x14ac:dyDescent="0.25">
      <c r="A23" s="7" t="s">
        <v>45</v>
      </c>
      <c r="B23" s="10">
        <v>56.991539719911664</v>
      </c>
      <c r="C23" s="10">
        <v>91.642395869617957</v>
      </c>
      <c r="D23" s="10">
        <v>162.31190512230842</v>
      </c>
      <c r="E23" s="10">
        <v>211.55259544031207</v>
      </c>
      <c r="F23" s="10">
        <v>267.17633820694584</v>
      </c>
      <c r="G23" s="10">
        <v>325.07974256237611</v>
      </c>
      <c r="H23" s="10">
        <v>374.7763651981391</v>
      </c>
      <c r="I23" s="10">
        <v>432.22383723581004</v>
      </c>
      <c r="J23" s="10">
        <v>485.56791841364736</v>
      </c>
    </row>
    <row r="24" spans="1:10" x14ac:dyDescent="0.25">
      <c r="A24" s="7" t="s">
        <v>39</v>
      </c>
      <c r="B24" s="10">
        <v>66.110186075097531</v>
      </c>
      <c r="C24" s="10">
        <v>120.36613188845342</v>
      </c>
      <c r="D24" s="10">
        <v>192.85937041218105</v>
      </c>
      <c r="E24" s="10">
        <v>258.51362416951929</v>
      </c>
      <c r="F24" s="10">
        <v>317.32889316046811</v>
      </c>
      <c r="G24" s="10">
        <v>377.05602678693555</v>
      </c>
      <c r="H24" s="10">
        <v>430.85604028253215</v>
      </c>
      <c r="I24" s="10">
        <v>498.33402331090758</v>
      </c>
      <c r="J24" s="10">
        <v>565.35607402152368</v>
      </c>
    </row>
    <row r="25" spans="1:10" x14ac:dyDescent="0.25">
      <c r="A25" s="7" t="s">
        <v>24</v>
      </c>
      <c r="B25" s="10">
        <v>73.405103159246224</v>
      </c>
      <c r="C25" s="10">
        <v>119.45426725293484</v>
      </c>
      <c r="D25" s="10">
        <v>201.52208444960763</v>
      </c>
      <c r="E25" s="10">
        <v>268.54413516022373</v>
      </c>
      <c r="F25" s="10">
        <v>351.06788467465583</v>
      </c>
      <c r="G25" s="10">
        <v>429.48824332925426</v>
      </c>
      <c r="H25" s="10">
        <v>475.53740742294286</v>
      </c>
      <c r="I25" s="10">
        <v>551.22217217098557</v>
      </c>
      <c r="J25" s="10">
        <v>620.0679521526389</v>
      </c>
    </row>
  </sheetData>
  <sortState ref="A2:J25">
    <sortCondition ref="B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TC-ZIKA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2019-12-11T17:09:07Z</dcterms:modified>
</cp:coreProperties>
</file>