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E:\ZYXT\0407-0413\sector_rotation_update\db\"/>
    </mc:Choice>
  </mc:AlternateContent>
  <xr:revisionPtr revIDLastSave="0" documentId="13_ncr:1_{FA2C2DA9-FD32-4818-B372-0B9880C87A60}" xr6:coauthVersionLast="47" xr6:coauthVersionMax="47" xr10:uidLastSave="{00000000-0000-0000-0000-000000000000}"/>
  <bookViews>
    <workbookView xWindow="-110" yWindow="-110" windowWidth="31420" windowHeight="21020" activeTab="2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1" i="2" l="1"/>
  <c r="AC27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AC28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AC20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B5" i="2"/>
  <c r="AC5" i="2"/>
  <c r="I3" i="2"/>
  <c r="Q3" i="2"/>
  <c r="Y3" i="2"/>
  <c r="AH3" i="2"/>
  <c r="AP3" i="2"/>
  <c r="AX3" i="2"/>
  <c r="AF3" i="2"/>
  <c r="B3" i="2"/>
  <c r="J3" i="2"/>
  <c r="R3" i="2"/>
  <c r="Z3" i="2"/>
  <c r="AI3" i="2"/>
  <c r="AQ3" i="2"/>
  <c r="AY3" i="2"/>
  <c r="AN3" i="2"/>
  <c r="C3" i="2"/>
  <c r="K3" i="2"/>
  <c r="S3" i="2"/>
  <c r="AJ3" i="2"/>
  <c r="AR3" i="2"/>
  <c r="AZ3" i="2"/>
  <c r="D3" i="2"/>
  <c r="L3" i="2"/>
  <c r="T3" i="2"/>
  <c r="AC3" i="2"/>
  <c r="AK3" i="2"/>
  <c r="AS3" i="2"/>
  <c r="BA3" i="2"/>
  <c r="W3" i="2"/>
  <c r="E3" i="2"/>
  <c r="M3" i="2"/>
  <c r="U3" i="2"/>
  <c r="AD3" i="2"/>
  <c r="AL3" i="2"/>
  <c r="AT3" i="2"/>
  <c r="G3" i="2"/>
  <c r="F3" i="2"/>
  <c r="N3" i="2"/>
  <c r="V3" i="2"/>
  <c r="AE3" i="2"/>
  <c r="AM3" i="2"/>
  <c r="AU3" i="2"/>
  <c r="O3" i="2"/>
  <c r="H3" i="2"/>
  <c r="P3" i="2"/>
  <c r="X3" i="2"/>
  <c r="AG3" i="2"/>
  <c r="AO3" i="2"/>
  <c r="AW3" i="2"/>
  <c r="AV3" i="2"/>
  <c r="AC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Tongtong Zhang</author>
  </authors>
  <commentList>
    <comment ref="B5" authorId="0" shapeId="0" xr:uid="{798E1052-1596-4CB7-BDC4-CED56122947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AC5" authorId="0" shapeId="0" xr:uid="{DE3538F5-803B-4601-A768-0C81DB0AE534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AC27" authorId="0" shapeId="0" xr:uid="{0E4D385C-D1D7-4B62-B6A2-A8BF5F000257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<sst xmlns="http://schemas.openxmlformats.org/spreadsheetml/2006/main" count="133" uniqueCount="72">
  <si>
    <t>"801080.SI": ["电子", "159995"],</t>
    <phoneticPr fontId="1" type="noConversion"/>
  </si>
  <si>
    <t>    "801110.SI": ["家用电器", "159996"],</t>
    <phoneticPr fontId="1" type="noConversion"/>
  </si>
  <si>
    <t>    "801880.SI": ["汽车", "516110"],</t>
    <phoneticPr fontId="1" type="noConversion"/>
  </si>
  <si>
    <t>    "801050.SI": ["有色金属", "512400"],</t>
    <phoneticPr fontId="1" type="noConversion"/>
  </si>
  <si>
    <t>    "801770.SI": ["通信", "515880"],</t>
    <phoneticPr fontId="1" type="noConversion"/>
  </si>
  <si>
    <t>    "801790.SI": ["非银金融", "512880"],</t>
    <phoneticPr fontId="1" type="noConversion"/>
  </si>
  <si>
    <t>    "801150.SI": ["医药生物", "512010"],</t>
    <phoneticPr fontId="1" type="noConversion"/>
  </si>
  <si>
    <t>    "801120.SI": ["食品饮料", "512690"],</t>
    <phoneticPr fontId="1" type="noConversion"/>
  </si>
  <si>
    <t>    "801780.SI": ["银行", "512800"],</t>
    <phoneticPr fontId="1" type="noConversion"/>
  </si>
  <si>
    <t>    "801160.SI": ["公共事业", "159611"],</t>
    <phoneticPr fontId="1" type="noConversion"/>
  </si>
  <si>
    <t>    "801890.SI": ["机械设备", "562500"],</t>
    <phoneticPr fontId="1" type="noConversion"/>
  </si>
  <si>
    <t>    "801030.SI": ["基础化工", "159870"],</t>
    <phoneticPr fontId="1" type="noConversion"/>
  </si>
  <si>
    <t>    "801210.SI": ["社会服务", "159766"],</t>
    <phoneticPr fontId="1" type="noConversion"/>
  </si>
  <si>
    <t>    "801740.SI": ["国防军工", "512660"],</t>
    <phoneticPr fontId="1" type="noConversion"/>
  </si>
  <si>
    <t>    "801960.SI": ["石油石化", "159930"],</t>
    <phoneticPr fontId="1" type="noConversion"/>
  </si>
  <si>
    <t>    "801750.SI": ["计算机", "159998"],</t>
    <phoneticPr fontId="1" type="noConversion"/>
  </si>
  <si>
    <t>    "801170.SI": ["交通运输", "516910"],</t>
    <phoneticPr fontId="1" type="noConversion"/>
  </si>
  <si>
    <t>    "801720.SI": ["建筑装饰", "516970"],</t>
    <phoneticPr fontId="1" type="noConversion"/>
  </si>
  <si>
    <t>    "801730.SI": ["电力设备", "515790"],</t>
    <phoneticPr fontId="1" type="noConversion"/>
  </si>
  <si>
    <t>    "801760.SI": ["传媒", "159869"],</t>
    <phoneticPr fontId="1" type="noConversion"/>
  </si>
  <si>
    <t>    "801010.SI": ["农林牧渔", "159865"],</t>
    <phoneticPr fontId="1" type="noConversion"/>
  </si>
  <si>
    <t>    "801180.SI": ["房地产", "512200"],</t>
    <phoneticPr fontId="1" type="noConversion"/>
  </si>
  <si>
    <t>    "801040.SI": ["钢铁", "515210"],</t>
    <phoneticPr fontId="1" type="noConversion"/>
  </si>
  <si>
    <t>    "801710.SI": ["建筑材料", "159745"],</t>
    <phoneticPr fontId="1" type="noConversion"/>
  </si>
  <si>
    <t>    "801950.SI": ["煤炭", "515220"],</t>
    <phoneticPr fontId="1" type="noConversion"/>
  </si>
  <si>
    <t>159995.OF</t>
  </si>
  <si>
    <t>159996.OF</t>
  </si>
  <si>
    <t>516110.OF</t>
  </si>
  <si>
    <t>512400.OF</t>
  </si>
  <si>
    <t>515880.OF</t>
  </si>
  <si>
    <t>512880.OF</t>
  </si>
  <si>
    <t>512010.OF</t>
  </si>
  <si>
    <t>512690.OF</t>
  </si>
  <si>
    <t>512800.OF</t>
  </si>
  <si>
    <t>159611.OF</t>
  </si>
  <si>
    <t>562500.OF</t>
  </si>
  <si>
    <t>159870.OF</t>
  </si>
  <si>
    <t>159766.OF</t>
  </si>
  <si>
    <t>512660.OF</t>
  </si>
  <si>
    <t>159930.OF</t>
  </si>
  <si>
    <t>159998.OF</t>
  </si>
  <si>
    <t>516910.OF</t>
  </si>
  <si>
    <t>516970.OF</t>
  </si>
  <si>
    <t>515790.OF</t>
  </si>
  <si>
    <t>159869.OF</t>
  </si>
  <si>
    <t>159865.OF</t>
  </si>
  <si>
    <t>512200.OF</t>
  </si>
  <si>
    <t>515210.OF</t>
  </si>
  <si>
    <t>159745.OF</t>
  </si>
  <si>
    <t>515220.OF</t>
  </si>
  <si>
    <t>涨跌幅</t>
    <phoneticPr fontId="1" type="noConversion"/>
  </si>
  <si>
    <t>pct_chg</t>
    <phoneticPr fontId="1" type="noConversion"/>
  </si>
  <si>
    <t>日期</t>
    <phoneticPr fontId="1" type="noConversion"/>
  </si>
  <si>
    <t>Date</t>
    <phoneticPr fontId="1" type="noConversion"/>
  </si>
  <si>
    <t>累计单位净值</t>
    <phoneticPr fontId="1" type="noConversion"/>
  </si>
  <si>
    <t>NAV_acc</t>
    <phoneticPr fontId="1" type="noConversion"/>
  </si>
  <si>
    <t>涨跌幅rank</t>
    <phoneticPr fontId="1" type="noConversion"/>
  </si>
  <si>
    <t>['159870.OF', '159930.OF', '515220.OF']</t>
  </si>
  <si>
    <t>['159870.OF', '159930.OF', '512400.OF', '515790.OF']</t>
  </si>
  <si>
    <t>['159870.OF', '512400.OF', '515210.OF', '515220.OF']</t>
  </si>
  <si>
    <t>['159865.OF', '159998.OF', '516110.OF']</t>
  </si>
  <si>
    <t>['159745.OF', '159998.OF', '515880.OF']</t>
  </si>
  <si>
    <t>['159870.OF', '159998.OF', '562500.OF']</t>
  </si>
  <si>
    <t>['159869.OF', '159998.OF', '515220.OF', '515790.OF']</t>
  </si>
  <si>
    <t>['159869.OF', '516970.OF', '512660.OF']</t>
  </si>
  <si>
    <t>['159869.OF', '512880.OF', '516970.OF']</t>
  </si>
  <si>
    <t>['159930.OF', '512800.OF', '516910.OF']</t>
  </si>
  <si>
    <t>['159611.OF', '512800.OF', '516110.OF', '516970.OF']</t>
  </si>
  <si>
    <t>'515210.OF</t>
  </si>
  <si>
    <t>516910.OF</t>
    <phoneticPr fontId="1" type="noConversion"/>
  </si>
  <si>
    <t>['', '', '']</t>
    <phoneticPr fontId="1" type="noConversion"/>
  </si>
  <si>
    <t>['', '', '512800.OF', '512880.OF']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</si>
</sst>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yyyy\-mm\-dd"/>
    <numFmt numFmtId="181" formatCode="0.0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Alignment="1">
      <alignment horizontal="right"/>
    </xf>
    <xf numFmtId="180" fontId="0" fillId="0" borderId="0" xfId="0" applyNumberFormat="1" applyAlignment="1">
      <alignment horizontal="right"/>
    </xf>
    <xf numFmtId="181" fontId="0" fillId="0" borderId="0" xfId="0" applyNumberFormat="1" applyAlignment="1">
      <alignment horizontal="right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ind\DataBrowse\XLA\WindFunc.xla" TargetMode="External"/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name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5"/>
  <sheetViews>
    <sheetView topLeftCell="A2" workbookViewId="0">
      <selection activeCell="A25" sqref="A25"/>
    </sheetView>
  </sheetViews>
  <sheetFormatPr defaultRowHeight="14" x14ac:dyDescent="0.3"/>
  <cols>
    <col min="1" max="1" width="33.08203125" bestFit="1" customWidth="1"/>
  </cols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C1FC0-0C78-40B1-AF95-900B951A6077}">
  <dimension ref="A1:BA308"/>
  <sheetViews>
    <sheetView topLeftCell="Y1" workbookViewId="0">
      <selection activeCell="AF45" sqref="AF45"/>
    </sheetView>
  </sheetViews>
  <sheetFormatPr defaultRowHeight="14" x14ac:dyDescent="0.3"/>
  <cols>
    <col min="1" max="1" width="11.08203125" bestFit="1" customWidth="1"/>
    <col min="2" max="2" width="12.33203125" bestFit="1" customWidth="1"/>
    <col min="3" max="4" width="9.83203125" bestFit="1" customWidth="1"/>
    <col min="5" max="5" width="11.25" bestFit="1" customWidth="1"/>
    <col min="6" max="26" width="9.83203125" bestFit="1" customWidth="1"/>
    <col min="28" max="28" width="11.08203125" bestFit="1" customWidth="1"/>
    <col min="29" max="31" width="9.83203125" bestFit="1" customWidth="1"/>
    <col min="32" max="32" width="11.25" bestFit="1" customWidth="1"/>
    <col min="33" max="53" width="9.83203125" bestFit="1" customWidth="1"/>
  </cols>
  <sheetData>
    <row r="1" spans="1:53" x14ac:dyDescent="0.3">
      <c r="B1" s="1" t="s">
        <v>54</v>
      </c>
      <c r="AC1" s="1" t="s">
        <v>50</v>
      </c>
    </row>
    <row r="2" spans="1:53" x14ac:dyDescent="0.3">
      <c r="B2" s="1" t="s">
        <v>55</v>
      </c>
      <c r="AC2" s="1" t="s">
        <v>51</v>
      </c>
    </row>
    <row r="3" spans="1:53" x14ac:dyDescent="0.3">
      <c r="A3" s="1" t="s">
        <v>52</v>
      </c>
      <c r="B3" s="1" t="str">
        <f>[1]!s_info_name(B4)</f>
        <v>芯片ETF</v>
      </c>
      <c r="C3" s="1" t="str">
        <f>[1]!s_info_name(C4)</f>
        <v>家电ETF</v>
      </c>
      <c r="D3" s="1" t="str">
        <f>[1]!s_info_name(D4)</f>
        <v>汽车ETF</v>
      </c>
      <c r="E3" s="1" t="str">
        <f>[1]!s_info_name(E4)</f>
        <v>有色金属ETF</v>
      </c>
      <c r="F3" s="1" t="str">
        <f>[1]!s_info_name(F4)</f>
        <v>通信ETF</v>
      </c>
      <c r="G3" s="1" t="str">
        <f>[1]!s_info_name(G4)</f>
        <v>证券ETF</v>
      </c>
      <c r="H3" s="1" t="str">
        <f>[1]!s_info_name(H4)</f>
        <v>医药ETF</v>
      </c>
      <c r="I3" s="1" t="str">
        <f>[1]!s_info_name(I4)</f>
        <v>酒ETF</v>
      </c>
      <c r="J3" s="1" t="str">
        <f>[1]!s_info_name(J4)</f>
        <v>银行ETF</v>
      </c>
      <c r="K3" s="1" t="str">
        <f>[1]!s_info_name(K4)</f>
        <v>电力ETF</v>
      </c>
      <c r="L3" s="1" t="str">
        <f>[1]!s_info_name(L4)</f>
        <v>机器人ETF</v>
      </c>
      <c r="M3" s="1" t="str">
        <f>[1]!s_info_name(M4)</f>
        <v>化工ETF</v>
      </c>
      <c r="N3" s="1" t="str">
        <f>[1]!s_info_name(N4)</f>
        <v>旅游ETF</v>
      </c>
      <c r="O3" s="1" t="str">
        <f>[1]!s_info_name(O4)</f>
        <v>军工ETF</v>
      </c>
      <c r="P3" s="1" t="str">
        <f>[1]!s_info_name(P4)</f>
        <v>能源ETF</v>
      </c>
      <c r="Q3" s="1" t="str">
        <f>[1]!s_info_name(Q4)</f>
        <v>计算机ETF</v>
      </c>
      <c r="R3" s="1" t="str">
        <f>[1]!s_info_name(R4)</f>
        <v>物流ETF</v>
      </c>
      <c r="S3" s="1" t="str">
        <f>[1]!s_info_name(S4)</f>
        <v>基建50ETF</v>
      </c>
      <c r="T3" s="1" t="str">
        <f>[1]!s_info_name(T4)</f>
        <v>光伏ETF</v>
      </c>
      <c r="U3" s="1" t="str">
        <f>[1]!s_info_name(U4)</f>
        <v>游戏ETF</v>
      </c>
      <c r="V3" s="1" t="str">
        <f>[1]!s_info_name(V4)</f>
        <v>养殖ETF</v>
      </c>
      <c r="W3" s="1" t="str">
        <f>[1]!s_info_name(W4)</f>
        <v>房地产ETF</v>
      </c>
      <c r="X3" s="1" t="str">
        <f>[1]!s_info_name(X4)</f>
        <v>钢铁ETF</v>
      </c>
      <c r="Y3" s="1" t="str">
        <f>[1]!s_info_name(Y4)</f>
        <v>建材ETF</v>
      </c>
      <c r="Z3" s="1" t="str">
        <f>[1]!s_info_name(Z4)</f>
        <v>煤炭ETF</v>
      </c>
      <c r="AB3" s="1" t="s">
        <v>52</v>
      </c>
      <c r="AC3" s="1" t="str">
        <f>[1]!s_info_name(AC4)</f>
        <v>芯片ETF</v>
      </c>
      <c r="AD3" s="1" t="str">
        <f>[1]!s_info_name(AD4)</f>
        <v>家电ETF</v>
      </c>
      <c r="AE3" s="1" t="str">
        <f>[1]!s_info_name(AE4)</f>
        <v>汽车ETF</v>
      </c>
      <c r="AF3" s="1" t="str">
        <f>[1]!s_info_name(AF4)</f>
        <v>有色金属ETF</v>
      </c>
      <c r="AG3" s="1" t="str">
        <f>[1]!s_info_name(AG4)</f>
        <v>通信ETF</v>
      </c>
      <c r="AH3" s="1" t="str">
        <f>[1]!s_info_name(AH4)</f>
        <v>证券ETF</v>
      </c>
      <c r="AI3" s="1" t="str">
        <f>[1]!s_info_name(AI4)</f>
        <v>医药ETF</v>
      </c>
      <c r="AJ3" s="1" t="str">
        <f>[1]!s_info_name(AJ4)</f>
        <v>酒ETF</v>
      </c>
      <c r="AK3" s="1" t="str">
        <f>[1]!s_info_name(AK4)</f>
        <v>银行ETF</v>
      </c>
      <c r="AL3" s="1" t="str">
        <f>[1]!s_info_name(AL4)</f>
        <v>电力ETF</v>
      </c>
      <c r="AM3" s="1" t="str">
        <f>[1]!s_info_name(AM4)</f>
        <v>机器人ETF</v>
      </c>
      <c r="AN3" s="1" t="str">
        <f>[1]!s_info_name(AN4)</f>
        <v>化工ETF</v>
      </c>
      <c r="AO3" s="1" t="str">
        <f>[1]!s_info_name(AO4)</f>
        <v>旅游ETF</v>
      </c>
      <c r="AP3" s="1" t="str">
        <f>[1]!s_info_name(AP4)</f>
        <v>军工ETF</v>
      </c>
      <c r="AQ3" s="1" t="str">
        <f>[1]!s_info_name(AQ4)</f>
        <v>能源ETF</v>
      </c>
      <c r="AR3" s="1" t="str">
        <f>[1]!s_info_name(AR4)</f>
        <v>计算机ETF</v>
      </c>
      <c r="AS3" s="1" t="str">
        <f>[1]!s_info_name(AS4)</f>
        <v>物流ETF</v>
      </c>
      <c r="AT3" s="1" t="str">
        <f>[1]!s_info_name(AT4)</f>
        <v>基建50ETF</v>
      </c>
      <c r="AU3" s="1" t="str">
        <f>[1]!s_info_name(AU4)</f>
        <v>光伏ETF</v>
      </c>
      <c r="AV3" s="1" t="str">
        <f>[1]!s_info_name(AV4)</f>
        <v>游戏ETF</v>
      </c>
      <c r="AW3" s="1" t="str">
        <f>[1]!s_info_name(AW4)</f>
        <v>养殖ETF</v>
      </c>
      <c r="AX3" s="1" t="str">
        <f>[1]!s_info_name(AX4)</f>
        <v>房地产ETF</v>
      </c>
      <c r="AY3" s="1" t="str">
        <f>[1]!s_info_name(AY4)</f>
        <v>钢铁ETF</v>
      </c>
      <c r="AZ3" s="1" t="str">
        <f>[1]!s_info_name(AZ4)</f>
        <v>建材ETF</v>
      </c>
      <c r="BA3" s="1" t="str">
        <f>[1]!s_info_name(BA4)</f>
        <v>煤炭ETF</v>
      </c>
    </row>
    <row r="4" spans="1:53" x14ac:dyDescent="0.3">
      <c r="A4" s="1" t="s">
        <v>53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  <c r="O4" s="1" t="s">
        <v>38</v>
      </c>
      <c r="P4" s="1" t="s">
        <v>39</v>
      </c>
      <c r="Q4" s="1" t="s">
        <v>40</v>
      </c>
      <c r="R4" s="1" t="s">
        <v>41</v>
      </c>
      <c r="S4" s="1" t="s">
        <v>42</v>
      </c>
      <c r="T4" s="1" t="s">
        <v>43</v>
      </c>
      <c r="U4" s="1" t="s">
        <v>44</v>
      </c>
      <c r="V4" s="1" t="s">
        <v>45</v>
      </c>
      <c r="W4" s="1" t="s">
        <v>46</v>
      </c>
      <c r="X4" s="1" t="s">
        <v>47</v>
      </c>
      <c r="Y4" s="1" t="s">
        <v>48</v>
      </c>
      <c r="Z4" s="1" t="s">
        <v>49</v>
      </c>
      <c r="AB4" s="1" t="s">
        <v>53</v>
      </c>
      <c r="AC4" s="1" t="s">
        <v>25</v>
      </c>
      <c r="AD4" s="1" t="s">
        <v>26</v>
      </c>
      <c r="AE4" s="1" t="s">
        <v>27</v>
      </c>
      <c r="AF4" s="1" t="s">
        <v>28</v>
      </c>
      <c r="AG4" s="1" t="s">
        <v>29</v>
      </c>
      <c r="AH4" s="1" t="s">
        <v>30</v>
      </c>
      <c r="AI4" s="1" t="s">
        <v>31</v>
      </c>
      <c r="AJ4" s="1" t="s">
        <v>32</v>
      </c>
      <c r="AK4" s="1" t="s">
        <v>33</v>
      </c>
      <c r="AL4" s="1" t="s">
        <v>34</v>
      </c>
      <c r="AM4" s="1" t="s">
        <v>35</v>
      </c>
      <c r="AN4" s="1" t="s">
        <v>36</v>
      </c>
      <c r="AO4" s="1" t="s">
        <v>37</v>
      </c>
      <c r="AP4" s="1" t="s">
        <v>38</v>
      </c>
      <c r="AQ4" s="1" t="s">
        <v>39</v>
      </c>
      <c r="AR4" s="1" t="s">
        <v>40</v>
      </c>
      <c r="AS4" s="1" t="s">
        <v>41</v>
      </c>
      <c r="AT4" s="1" t="s">
        <v>42</v>
      </c>
      <c r="AU4" s="1" t="s">
        <v>43</v>
      </c>
      <c r="AV4" s="1" t="s">
        <v>44</v>
      </c>
      <c r="AW4" s="1" t="s">
        <v>45</v>
      </c>
      <c r="AX4" s="1" t="s">
        <v>46</v>
      </c>
      <c r="AY4" s="1" t="s">
        <v>47</v>
      </c>
      <c r="AZ4" s="1" t="s">
        <v>48</v>
      </c>
      <c r="BA4" s="1" t="s">
        <v>49</v>
      </c>
    </row>
    <row r="5" spans="1:53" x14ac:dyDescent="0.3">
      <c r="A5" s="2">
        <v>45322</v>
      </c>
      <c r="B5" s="3">
        <f>[1]!WSD(B4:Z4,B2,"2024-01-01","","Per=M","TradingCalendar=SSE","rptType=1","ShowParams=Y","cols=25;rows=16")</f>
        <v>0.73080000000000001</v>
      </c>
      <c r="C5" s="3">
        <v>0.99970000000000003</v>
      </c>
      <c r="D5" s="3">
        <v>0.88719999999999999</v>
      </c>
      <c r="E5" s="3">
        <v>0.84440000000000004</v>
      </c>
      <c r="F5" s="3">
        <v>0.86050000000000004</v>
      </c>
      <c r="G5" s="3">
        <v>0.85440000000000005</v>
      </c>
      <c r="H5" s="3">
        <v>1.3672</v>
      </c>
      <c r="I5" s="3">
        <v>1.9068000000000001</v>
      </c>
      <c r="J5" s="3">
        <v>1.1155999999999999</v>
      </c>
      <c r="K5" s="3">
        <v>0.89259999999999995</v>
      </c>
      <c r="L5" s="3">
        <v>0.58699999999999997</v>
      </c>
      <c r="M5" s="3">
        <v>0.51200000000000001</v>
      </c>
      <c r="N5" s="3">
        <v>0.66310000000000002</v>
      </c>
      <c r="O5" s="3">
        <v>0.77700000000000002</v>
      </c>
      <c r="P5" s="3">
        <v>1.3599000000000001</v>
      </c>
      <c r="Q5" s="3">
        <v>0.61870000000000003</v>
      </c>
      <c r="R5" s="3">
        <v>0.85150000000000003</v>
      </c>
      <c r="S5" s="3">
        <v>0.99970000000000003</v>
      </c>
      <c r="T5" s="3">
        <v>0.75760000000000005</v>
      </c>
      <c r="U5" s="3">
        <v>0.85140000000000005</v>
      </c>
      <c r="V5" s="3">
        <v>0.57040000000000002</v>
      </c>
      <c r="W5" s="3">
        <v>0.4834</v>
      </c>
      <c r="X5" s="3">
        <v>1.2175</v>
      </c>
      <c r="Y5" s="3">
        <v>0.56240000000000001</v>
      </c>
      <c r="Z5" s="3">
        <v>2.5878000000000001</v>
      </c>
      <c r="AB5" s="2">
        <v>45322</v>
      </c>
      <c r="AC5" s="3" t="str">
        <f>[1]!WSD(AC4:BA4,AC2,"2024-01-01","","Per=M","TradingCalendar=SSE","rptType=1","ShowParams=Y","cols=25;rows=16")</f>
        <v/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spans="1:53" x14ac:dyDescent="0.3">
      <c r="A6" s="2">
        <v>45351</v>
      </c>
      <c r="B6" s="3">
        <v>0.87949999999999995</v>
      </c>
      <c r="C6" s="3">
        <v>1.1092</v>
      </c>
      <c r="D6" s="3">
        <v>1.0176000000000001</v>
      </c>
      <c r="E6" s="3">
        <v>0.93769999999999998</v>
      </c>
      <c r="F6" s="3">
        <v>1.1044</v>
      </c>
      <c r="G6" s="3">
        <v>0.91349999999999998</v>
      </c>
      <c r="H6" s="3">
        <v>1.5132000000000001</v>
      </c>
      <c r="I6" s="3">
        <v>2.0398000000000001</v>
      </c>
      <c r="J6" s="3">
        <v>1.1633</v>
      </c>
      <c r="K6" s="3">
        <v>0.92759999999999998</v>
      </c>
      <c r="L6" s="3">
        <v>0.70740000000000003</v>
      </c>
      <c r="M6" s="3">
        <v>0.58199999999999996</v>
      </c>
      <c r="N6" s="3">
        <v>0.70950000000000002</v>
      </c>
      <c r="O6" s="3">
        <v>0.88429999999999997</v>
      </c>
      <c r="P6" s="3">
        <v>1.4592000000000001</v>
      </c>
      <c r="Q6" s="3">
        <v>0.75839999999999996</v>
      </c>
      <c r="R6" s="3">
        <v>0.90939999999999999</v>
      </c>
      <c r="S6" s="3">
        <v>1.0290999999999999</v>
      </c>
      <c r="T6" s="3">
        <v>0.84409999999999996</v>
      </c>
      <c r="U6" s="3">
        <v>1.0227999999999999</v>
      </c>
      <c r="V6" s="3">
        <v>0.60729999999999995</v>
      </c>
      <c r="W6" s="3">
        <v>0.49890000000000001</v>
      </c>
      <c r="X6" s="3">
        <v>1.2850999999999999</v>
      </c>
      <c r="Y6" s="3">
        <v>0.58830000000000005</v>
      </c>
      <c r="Z6" s="3">
        <v>2.7875000000000001</v>
      </c>
      <c r="AB6" s="2">
        <v>45351</v>
      </c>
      <c r="AC6" s="3">
        <f>(B6-B5)/B5</f>
        <v>0.20347564313081545</v>
      </c>
      <c r="AD6" s="3">
        <f t="shared" ref="AD6:BA16" si="0">(C6-C5)/C5</f>
        <v>0.10953285985795731</v>
      </c>
      <c r="AE6" s="3">
        <f t="shared" si="0"/>
        <v>0.14697926059513083</v>
      </c>
      <c r="AF6" s="3">
        <f t="shared" si="0"/>
        <v>0.11049265750828983</v>
      </c>
      <c r="AG6" s="3">
        <f t="shared" si="0"/>
        <v>0.28343986054619408</v>
      </c>
      <c r="AH6" s="3">
        <f t="shared" si="0"/>
        <v>6.9171348314606654E-2</v>
      </c>
      <c r="AI6" s="3">
        <f t="shared" si="0"/>
        <v>0.10678759508484503</v>
      </c>
      <c r="AJ6" s="3">
        <f t="shared" si="0"/>
        <v>6.9750367107195302E-2</v>
      </c>
      <c r="AK6" s="3">
        <f t="shared" si="0"/>
        <v>4.2757260666905772E-2</v>
      </c>
      <c r="AL6" s="3">
        <f t="shared" si="0"/>
        <v>3.9211292852341512E-2</v>
      </c>
      <c r="AM6" s="3">
        <f t="shared" si="0"/>
        <v>0.20511073253833062</v>
      </c>
      <c r="AN6" s="3">
        <f t="shared" si="0"/>
        <v>0.13671874999999989</v>
      </c>
      <c r="AO6" s="3">
        <f t="shared" si="0"/>
        <v>6.9974362841200413E-2</v>
      </c>
      <c r="AP6" s="3">
        <f t="shared" si="0"/>
        <v>0.13809523809523802</v>
      </c>
      <c r="AQ6" s="3">
        <f t="shared" si="0"/>
        <v>7.3020075005515064E-2</v>
      </c>
      <c r="AR6" s="3">
        <f t="shared" si="0"/>
        <v>0.22579602392112483</v>
      </c>
      <c r="AS6" s="3">
        <f t="shared" si="0"/>
        <v>6.7997651203758017E-2</v>
      </c>
      <c r="AT6" s="3">
        <f t="shared" si="0"/>
        <v>2.9408822646793908E-2</v>
      </c>
      <c r="AU6" s="3">
        <f t="shared" si="0"/>
        <v>0.11417634635691645</v>
      </c>
      <c r="AV6" s="3">
        <f t="shared" si="0"/>
        <v>0.20131548038524769</v>
      </c>
      <c r="AW6" s="3">
        <f t="shared" si="0"/>
        <v>6.4691444600280382E-2</v>
      </c>
      <c r="AX6" s="3">
        <f t="shared" si="0"/>
        <v>3.2064542821679795E-2</v>
      </c>
      <c r="AY6" s="3">
        <f t="shared" si="0"/>
        <v>5.5523613963038919E-2</v>
      </c>
      <c r="AZ6" s="3">
        <f t="shared" si="0"/>
        <v>4.6052631578947428E-2</v>
      </c>
      <c r="BA6" s="3">
        <f t="shared" si="0"/>
        <v>7.7169796738542379E-2</v>
      </c>
    </row>
    <row r="7" spans="1:53" x14ac:dyDescent="0.3">
      <c r="A7" s="2">
        <v>45380</v>
      </c>
      <c r="B7" s="3">
        <v>0.84489999999999998</v>
      </c>
      <c r="C7" s="3">
        <v>1.1319999999999999</v>
      </c>
      <c r="D7" s="3">
        <v>1.0494000000000001</v>
      </c>
      <c r="E7" s="3">
        <v>1.0451999999999999</v>
      </c>
      <c r="F7" s="3">
        <v>1.1538999999999999</v>
      </c>
      <c r="G7" s="3">
        <v>0.85709999999999997</v>
      </c>
      <c r="H7" s="3">
        <v>1.4503999999999999</v>
      </c>
      <c r="I7" s="3">
        <v>2.0811999999999999</v>
      </c>
      <c r="J7" s="3">
        <v>1.1611</v>
      </c>
      <c r="K7" s="3">
        <v>0.97170000000000001</v>
      </c>
      <c r="L7" s="3">
        <v>0.71799999999999997</v>
      </c>
      <c r="M7" s="3">
        <v>0.58640000000000003</v>
      </c>
      <c r="N7" s="3">
        <v>0.70699999999999996</v>
      </c>
      <c r="O7" s="3">
        <v>0.90100000000000002</v>
      </c>
      <c r="P7" s="3">
        <v>1.4614</v>
      </c>
      <c r="Q7" s="3">
        <v>0.74009999999999998</v>
      </c>
      <c r="R7" s="3">
        <v>0.92310000000000003</v>
      </c>
      <c r="S7" s="3">
        <v>1.0267999999999999</v>
      </c>
      <c r="T7" s="3">
        <v>0.83560000000000001</v>
      </c>
      <c r="U7" s="3">
        <v>0.98</v>
      </c>
      <c r="V7" s="3">
        <v>0.62339999999999995</v>
      </c>
      <c r="W7" s="3">
        <v>0.4778</v>
      </c>
      <c r="X7" s="3">
        <v>1.2971999999999999</v>
      </c>
      <c r="Y7" s="3">
        <v>0.57079999999999997</v>
      </c>
      <c r="Z7" s="3">
        <v>2.6560999999999999</v>
      </c>
      <c r="AB7" s="2">
        <v>45380</v>
      </c>
      <c r="AC7" s="3">
        <f t="shared" ref="AC7:AC19" si="1">(B7-B6)/B6</f>
        <v>-3.9340534394542312E-2</v>
      </c>
      <c r="AD7" s="3">
        <f t="shared" si="0"/>
        <v>2.0555355210962797E-2</v>
      </c>
      <c r="AE7" s="3">
        <f t="shared" si="0"/>
        <v>3.1250000000000049E-2</v>
      </c>
      <c r="AF7" s="3">
        <f t="shared" si="0"/>
        <v>0.11464220966193871</v>
      </c>
      <c r="AG7" s="3">
        <f t="shared" si="0"/>
        <v>4.4820717131473987E-2</v>
      </c>
      <c r="AH7" s="3">
        <f t="shared" si="0"/>
        <v>-6.1740558292282435E-2</v>
      </c>
      <c r="AI7" s="3">
        <f t="shared" si="0"/>
        <v>-4.1501453872588016E-2</v>
      </c>
      <c r="AJ7" s="3">
        <f t="shared" si="0"/>
        <v>2.0296107461515778E-2</v>
      </c>
      <c r="AK7" s="3">
        <f t="shared" si="0"/>
        <v>-1.8911716668099199E-3</v>
      </c>
      <c r="AL7" s="3">
        <f t="shared" si="0"/>
        <v>4.7542043984476097E-2</v>
      </c>
      <c r="AM7" s="3">
        <f t="shared" si="0"/>
        <v>1.4984450098953835E-2</v>
      </c>
      <c r="AN7" s="3">
        <f t="shared" si="0"/>
        <v>7.560137457044795E-3</v>
      </c>
      <c r="AO7" s="3">
        <f t="shared" si="0"/>
        <v>-3.5236081747710467E-3</v>
      </c>
      <c r="AP7" s="3">
        <f t="shared" si="0"/>
        <v>1.8884993780391324E-2</v>
      </c>
      <c r="AQ7" s="3">
        <f t="shared" si="0"/>
        <v>1.5076754385964773E-3</v>
      </c>
      <c r="AR7" s="3">
        <f t="shared" si="0"/>
        <v>-2.4129746835443017E-2</v>
      </c>
      <c r="AS7" s="3">
        <f t="shared" si="0"/>
        <v>1.506487794149994E-2</v>
      </c>
      <c r="AT7" s="3">
        <f t="shared" si="0"/>
        <v>-2.2349625886696812E-3</v>
      </c>
      <c r="AU7" s="3">
        <f t="shared" si="0"/>
        <v>-1.0069896931643113E-2</v>
      </c>
      <c r="AV7" s="3">
        <f t="shared" si="0"/>
        <v>-4.1845913179507185E-2</v>
      </c>
      <c r="AW7" s="3">
        <f t="shared" si="0"/>
        <v>2.6510785443767504E-2</v>
      </c>
      <c r="AX7" s="3">
        <f t="shared" si="0"/>
        <v>-4.2293044698336356E-2</v>
      </c>
      <c r="AY7" s="3">
        <f t="shared" si="0"/>
        <v>9.4156096801805318E-3</v>
      </c>
      <c r="AZ7" s="3">
        <f t="shared" si="0"/>
        <v>-2.9746727859935526E-2</v>
      </c>
      <c r="BA7" s="3">
        <f t="shared" si="0"/>
        <v>-4.7139013452914866E-2</v>
      </c>
    </row>
    <row r="8" spans="1:53" x14ac:dyDescent="0.3">
      <c r="A8" s="2">
        <v>45412</v>
      </c>
      <c r="B8" s="3">
        <v>0.84289999999999998</v>
      </c>
      <c r="C8" s="3">
        <v>1.2242999999999999</v>
      </c>
      <c r="D8" s="3">
        <v>1.0931</v>
      </c>
      <c r="E8" s="3">
        <v>1.0685</v>
      </c>
      <c r="F8" s="3">
        <v>1.1904999999999999</v>
      </c>
      <c r="G8" s="3">
        <v>0.87270000000000003</v>
      </c>
      <c r="H8" s="3">
        <v>1.4688000000000001</v>
      </c>
      <c r="I8" s="3">
        <v>2.0992000000000002</v>
      </c>
      <c r="J8" s="3">
        <v>1.2161999999999999</v>
      </c>
      <c r="K8" s="3">
        <v>0.98499999999999999</v>
      </c>
      <c r="L8" s="3">
        <v>0.71099999999999997</v>
      </c>
      <c r="M8" s="3">
        <v>0.61070000000000002</v>
      </c>
      <c r="N8" s="3">
        <v>0.70489999999999997</v>
      </c>
      <c r="O8" s="3">
        <v>0.88919999999999999</v>
      </c>
      <c r="P8" s="3">
        <v>1.4761</v>
      </c>
      <c r="Q8" s="3">
        <v>0.72519999999999996</v>
      </c>
      <c r="R8" s="3">
        <v>0.95179999999999998</v>
      </c>
      <c r="S8" s="3">
        <v>1.0408999999999999</v>
      </c>
      <c r="T8" s="3">
        <v>0.79269999999999996</v>
      </c>
      <c r="U8" s="3">
        <v>0.9506</v>
      </c>
      <c r="V8" s="3">
        <v>0.62329999999999997</v>
      </c>
      <c r="W8" s="3">
        <v>0.46239999999999998</v>
      </c>
      <c r="X8" s="3">
        <v>1.3181</v>
      </c>
      <c r="Y8" s="3">
        <v>0.57599999999999996</v>
      </c>
      <c r="Z8" s="3">
        <v>2.6564000000000001</v>
      </c>
      <c r="AB8" s="2">
        <v>45412</v>
      </c>
      <c r="AC8" s="3">
        <f t="shared" si="1"/>
        <v>-2.3671440407148797E-3</v>
      </c>
      <c r="AD8" s="3">
        <f t="shared" si="0"/>
        <v>8.1537102473498282E-2</v>
      </c>
      <c r="AE8" s="3">
        <f t="shared" si="0"/>
        <v>4.1642843529635834E-2</v>
      </c>
      <c r="AF8" s="3">
        <f t="shared" si="0"/>
        <v>2.2292384232682837E-2</v>
      </c>
      <c r="AG8" s="3">
        <f t="shared" si="0"/>
        <v>3.1718519802409195E-2</v>
      </c>
      <c r="AH8" s="3">
        <f t="shared" si="0"/>
        <v>1.8200910045502342E-2</v>
      </c>
      <c r="AI8" s="3">
        <f t="shared" si="0"/>
        <v>1.2686155543298536E-2</v>
      </c>
      <c r="AJ8" s="3">
        <f t="shared" si="0"/>
        <v>8.6488564289833939E-3</v>
      </c>
      <c r="AK8" s="3">
        <f t="shared" si="0"/>
        <v>4.7454999569373803E-2</v>
      </c>
      <c r="AL8" s="3">
        <f t="shared" si="0"/>
        <v>1.3687352063394029E-2</v>
      </c>
      <c r="AM8" s="3">
        <f t="shared" si="0"/>
        <v>-9.7493036211699254E-3</v>
      </c>
      <c r="AN8" s="3">
        <f t="shared" si="0"/>
        <v>4.1439290586630262E-2</v>
      </c>
      <c r="AO8" s="3">
        <f t="shared" si="0"/>
        <v>-2.9702970297029573E-3</v>
      </c>
      <c r="AP8" s="3">
        <f t="shared" si="0"/>
        <v>-1.3096559378468405E-2</v>
      </c>
      <c r="AQ8" s="3">
        <f t="shared" si="0"/>
        <v>1.0058847680306512E-2</v>
      </c>
      <c r="AR8" s="3">
        <f t="shared" si="0"/>
        <v>-2.01324145385759E-2</v>
      </c>
      <c r="AS8" s="3">
        <f t="shared" si="0"/>
        <v>3.1090889394431748E-2</v>
      </c>
      <c r="AT8" s="3">
        <f t="shared" si="0"/>
        <v>1.3731982859368915E-2</v>
      </c>
      <c r="AU8" s="3">
        <f t="shared" si="0"/>
        <v>-5.1340354236476843E-2</v>
      </c>
      <c r="AV8" s="3">
        <f t="shared" si="0"/>
        <v>-2.9999999999999982E-2</v>
      </c>
      <c r="AW8" s="3">
        <f t="shared" si="0"/>
        <v>-1.604106512672265E-4</v>
      </c>
      <c r="AX8" s="3">
        <f t="shared" si="0"/>
        <v>-3.2231059020510724E-2</v>
      </c>
      <c r="AY8" s="3">
        <f t="shared" si="0"/>
        <v>1.6111625038544668E-2</v>
      </c>
      <c r="AZ8" s="3">
        <f t="shared" si="0"/>
        <v>9.1100210231254072E-3</v>
      </c>
      <c r="BA8" s="3">
        <f t="shared" si="0"/>
        <v>1.1294755468551222E-4</v>
      </c>
    </row>
    <row r="9" spans="1:53" x14ac:dyDescent="0.3">
      <c r="A9" s="2">
        <v>45443</v>
      </c>
      <c r="B9" s="3">
        <v>0.82589999999999997</v>
      </c>
      <c r="C9" s="3">
        <v>1.2070000000000001</v>
      </c>
      <c r="D9" s="3">
        <v>1.0504</v>
      </c>
      <c r="E9" s="3">
        <v>1.0646</v>
      </c>
      <c r="F9" s="3">
        <v>1.1094999999999999</v>
      </c>
      <c r="G9" s="3">
        <v>0.83779999999999999</v>
      </c>
      <c r="H9" s="3">
        <v>1.4032</v>
      </c>
      <c r="I9" s="3">
        <v>2.0455999999999999</v>
      </c>
      <c r="J9" s="3">
        <v>1.2522</v>
      </c>
      <c r="K9" s="3">
        <v>1.02</v>
      </c>
      <c r="L9" s="3">
        <v>0.68310000000000004</v>
      </c>
      <c r="M9" s="3">
        <v>0.60350000000000004</v>
      </c>
      <c r="N9" s="3">
        <v>0.68559999999999999</v>
      </c>
      <c r="O9" s="3">
        <v>0.90590000000000004</v>
      </c>
      <c r="P9" s="3">
        <v>1.5224</v>
      </c>
      <c r="Q9" s="3">
        <v>0.6845</v>
      </c>
      <c r="R9" s="3">
        <v>1.0042</v>
      </c>
      <c r="S9" s="3">
        <v>1.0564</v>
      </c>
      <c r="T9" s="3">
        <v>0.79249999999999998</v>
      </c>
      <c r="U9" s="3">
        <v>0.86709999999999998</v>
      </c>
      <c r="V9" s="3">
        <v>0.6472</v>
      </c>
      <c r="W9" s="3">
        <v>0.48659999999999998</v>
      </c>
      <c r="X9" s="3">
        <v>1.3026</v>
      </c>
      <c r="Y9" s="3">
        <v>0.58320000000000005</v>
      </c>
      <c r="Z9" s="3">
        <v>2.8144</v>
      </c>
      <c r="AB9" s="2">
        <v>45443</v>
      </c>
      <c r="AC9" s="3">
        <f t="shared" si="1"/>
        <v>-2.016846601020289E-2</v>
      </c>
      <c r="AD9" s="3">
        <f t="shared" si="0"/>
        <v>-1.4130523564485725E-2</v>
      </c>
      <c r="AE9" s="3">
        <f t="shared" si="0"/>
        <v>-3.9063214710456463E-2</v>
      </c>
      <c r="AF9" s="3">
        <f t="shared" si="0"/>
        <v>-3.6499766027140988E-3</v>
      </c>
      <c r="AG9" s="3">
        <f t="shared" si="0"/>
        <v>-6.8038639227215425E-2</v>
      </c>
      <c r="AH9" s="3">
        <f t="shared" si="0"/>
        <v>-3.9990833046866098E-2</v>
      </c>
      <c r="AI9" s="3">
        <f t="shared" si="0"/>
        <v>-4.4662309368191787E-2</v>
      </c>
      <c r="AJ9" s="3">
        <f t="shared" si="0"/>
        <v>-2.5533536585366001E-2</v>
      </c>
      <c r="AK9" s="3">
        <f t="shared" si="0"/>
        <v>2.9600394671928987E-2</v>
      </c>
      <c r="AL9" s="3">
        <f t="shared" si="0"/>
        <v>3.5532994923857898E-2</v>
      </c>
      <c r="AM9" s="3">
        <f t="shared" si="0"/>
        <v>-3.9240506329113821E-2</v>
      </c>
      <c r="AN9" s="3">
        <f t="shared" si="0"/>
        <v>-1.1789749467823782E-2</v>
      </c>
      <c r="AO9" s="3">
        <f t="shared" si="0"/>
        <v>-2.7379770180167379E-2</v>
      </c>
      <c r="AP9" s="3">
        <f t="shared" si="0"/>
        <v>1.8780926675663574E-2</v>
      </c>
      <c r="AQ9" s="3">
        <f t="shared" si="0"/>
        <v>3.1366438588171536E-2</v>
      </c>
      <c r="AR9" s="3">
        <f t="shared" si="0"/>
        <v>-5.6122448979591781E-2</v>
      </c>
      <c r="AS9" s="3">
        <f t="shared" si="0"/>
        <v>5.505358268543812E-2</v>
      </c>
      <c r="AT9" s="3">
        <f t="shared" si="0"/>
        <v>1.4890959746373398E-2</v>
      </c>
      <c r="AU9" s="3">
        <f t="shared" si="0"/>
        <v>-2.5230225810518228E-4</v>
      </c>
      <c r="AV9" s="3">
        <f t="shared" si="0"/>
        <v>-8.7839259415106272E-2</v>
      </c>
      <c r="AW9" s="3">
        <f t="shared" si="0"/>
        <v>3.8344296486443177E-2</v>
      </c>
      <c r="AX9" s="3">
        <f t="shared" si="0"/>
        <v>5.2335640138408308E-2</v>
      </c>
      <c r="AY9" s="3">
        <f t="shared" si="0"/>
        <v>-1.1759350580380903E-2</v>
      </c>
      <c r="AZ9" s="3">
        <f t="shared" si="0"/>
        <v>1.2500000000000165E-2</v>
      </c>
      <c r="BA9" s="3">
        <f t="shared" si="0"/>
        <v>5.9478994127390418E-2</v>
      </c>
    </row>
    <row r="10" spans="1:53" x14ac:dyDescent="0.3">
      <c r="A10" s="2">
        <v>45471</v>
      </c>
      <c r="B10" s="3">
        <v>0.84940000000000004</v>
      </c>
      <c r="C10" s="3">
        <v>1.1226</v>
      </c>
      <c r="D10" s="3">
        <v>1.0409999999999999</v>
      </c>
      <c r="E10" s="3">
        <v>0.98719999999999997</v>
      </c>
      <c r="F10" s="3">
        <v>1.1768000000000001</v>
      </c>
      <c r="G10" s="3">
        <v>0.78320000000000001</v>
      </c>
      <c r="H10" s="3">
        <v>1.3051999999999999</v>
      </c>
      <c r="I10" s="3">
        <v>1.8797999999999999</v>
      </c>
      <c r="J10" s="3">
        <v>1.2454000000000001</v>
      </c>
      <c r="K10" s="3">
        <v>1.0411999999999999</v>
      </c>
      <c r="L10" s="3">
        <v>0.63449999999999995</v>
      </c>
      <c r="M10" s="3">
        <v>0.56699999999999995</v>
      </c>
      <c r="N10" s="3">
        <v>0.62539999999999996</v>
      </c>
      <c r="O10" s="3">
        <v>0.87949999999999995</v>
      </c>
      <c r="P10" s="3">
        <v>1.5123</v>
      </c>
      <c r="Q10" s="3">
        <v>0.64959999999999996</v>
      </c>
      <c r="R10" s="3">
        <v>0.96930000000000005</v>
      </c>
      <c r="S10" s="3">
        <v>1.0269999999999999</v>
      </c>
      <c r="T10" s="3">
        <v>0.67959999999999998</v>
      </c>
      <c r="U10" s="3">
        <v>0.78159999999999996</v>
      </c>
      <c r="V10" s="3">
        <v>0.57379999999999998</v>
      </c>
      <c r="W10" s="3">
        <v>0.42080000000000001</v>
      </c>
      <c r="X10" s="3">
        <v>1.1999</v>
      </c>
      <c r="Y10" s="3">
        <v>0.53200000000000003</v>
      </c>
      <c r="Z10" s="3">
        <v>2.6412</v>
      </c>
      <c r="AB10" s="2">
        <v>45471</v>
      </c>
      <c r="AC10" s="3">
        <f t="shared" si="1"/>
        <v>2.8453807967066324E-2</v>
      </c>
      <c r="AD10" s="3">
        <f t="shared" si="0"/>
        <v>-6.9925434962717498E-2</v>
      </c>
      <c r="AE10" s="3">
        <f t="shared" si="0"/>
        <v>-8.9489718202590204E-3</v>
      </c>
      <c r="AF10" s="3">
        <f t="shared" si="0"/>
        <v>-7.270336276535791E-2</v>
      </c>
      <c r="AG10" s="3">
        <f t="shared" si="0"/>
        <v>6.0657954033348484E-2</v>
      </c>
      <c r="AH10" s="3">
        <f t="shared" si="0"/>
        <v>-6.5170685127715428E-2</v>
      </c>
      <c r="AI10" s="3">
        <f t="shared" si="0"/>
        <v>-6.9840364880273717E-2</v>
      </c>
      <c r="AJ10" s="3">
        <f t="shared" si="0"/>
        <v>-8.1052014078998813E-2</v>
      </c>
      <c r="AK10" s="3">
        <f t="shared" si="0"/>
        <v>-5.430442421338378E-3</v>
      </c>
      <c r="AL10" s="3">
        <f t="shared" si="0"/>
        <v>2.0784313725490083E-2</v>
      </c>
      <c r="AM10" s="3">
        <f t="shared" si="0"/>
        <v>-7.1146245059288668E-2</v>
      </c>
      <c r="AN10" s="3">
        <f t="shared" si="0"/>
        <v>-6.0480530240265264E-2</v>
      </c>
      <c r="AO10" s="3">
        <f t="shared" si="0"/>
        <v>-8.7806301050175076E-2</v>
      </c>
      <c r="AP10" s="3">
        <f t="shared" si="0"/>
        <v>-2.9142289435920177E-2</v>
      </c>
      <c r="AQ10" s="3">
        <f t="shared" si="0"/>
        <v>-6.6342616920651593E-3</v>
      </c>
      <c r="AR10" s="3">
        <f t="shared" si="0"/>
        <v>-5.0986121256391591E-2</v>
      </c>
      <c r="AS10" s="3">
        <f t="shared" si="0"/>
        <v>-3.4754033061143129E-2</v>
      </c>
      <c r="AT10" s="3">
        <f t="shared" si="0"/>
        <v>-2.783036728511936E-2</v>
      </c>
      <c r="AU10" s="3">
        <f t="shared" si="0"/>
        <v>-0.14246056782334385</v>
      </c>
      <c r="AV10" s="3">
        <f t="shared" si="0"/>
        <v>-9.8604543881905232E-2</v>
      </c>
      <c r="AW10" s="3">
        <f t="shared" si="0"/>
        <v>-0.11341161928306555</v>
      </c>
      <c r="AX10" s="3">
        <f t="shared" si="0"/>
        <v>-0.13522400328812159</v>
      </c>
      <c r="AY10" s="3">
        <f t="shared" si="0"/>
        <v>-7.8842315369261493E-2</v>
      </c>
      <c r="AZ10" s="3">
        <f t="shared" si="0"/>
        <v>-8.7791495198902642E-2</v>
      </c>
      <c r="BA10" s="3">
        <f t="shared" si="0"/>
        <v>-6.1540648095508819E-2</v>
      </c>
    </row>
    <row r="11" spans="1:53" x14ac:dyDescent="0.3">
      <c r="A11" s="2">
        <v>45504</v>
      </c>
      <c r="B11" s="3">
        <v>0.90300000000000002</v>
      </c>
      <c r="C11" s="3">
        <v>1.0831999999999999</v>
      </c>
      <c r="D11" s="3">
        <v>1.0589</v>
      </c>
      <c r="E11" s="3">
        <v>0.96030000000000004</v>
      </c>
      <c r="F11" s="3">
        <v>1.1393</v>
      </c>
      <c r="G11" s="3">
        <v>0.83799999999999997</v>
      </c>
      <c r="H11" s="3">
        <v>1.3380000000000001</v>
      </c>
      <c r="I11" s="3">
        <v>1.8442000000000001</v>
      </c>
      <c r="J11" s="3">
        <v>1.2735000000000001</v>
      </c>
      <c r="K11" s="3">
        <v>1.0306</v>
      </c>
      <c r="L11" s="3">
        <v>0.60460000000000003</v>
      </c>
      <c r="M11" s="3">
        <v>0.53969999999999996</v>
      </c>
      <c r="N11" s="3">
        <v>0.64600000000000002</v>
      </c>
      <c r="O11" s="3">
        <v>0.91930000000000001</v>
      </c>
      <c r="P11" s="3">
        <v>1.3919999999999999</v>
      </c>
      <c r="Q11" s="3">
        <v>0.64039999999999997</v>
      </c>
      <c r="R11" s="3">
        <v>0.9526</v>
      </c>
      <c r="S11" s="3">
        <v>1.0118</v>
      </c>
      <c r="T11" s="3">
        <v>0.68910000000000005</v>
      </c>
      <c r="U11" s="3">
        <v>0.76939999999999997</v>
      </c>
      <c r="V11" s="3">
        <v>0.5706</v>
      </c>
      <c r="W11" s="3">
        <v>0.43669999999999998</v>
      </c>
      <c r="X11" s="3">
        <v>1.2005999999999999</v>
      </c>
      <c r="Y11" s="3">
        <v>0.52790000000000004</v>
      </c>
      <c r="Z11" s="3">
        <v>2.4094000000000002</v>
      </c>
      <c r="AB11" s="2">
        <v>45504</v>
      </c>
      <c r="AC11" s="3">
        <f t="shared" si="1"/>
        <v>6.310336708264655E-2</v>
      </c>
      <c r="AD11" s="3">
        <f t="shared" si="0"/>
        <v>-3.5097096027080082E-2</v>
      </c>
      <c r="AE11" s="3">
        <f t="shared" si="0"/>
        <v>1.7195004803073996E-2</v>
      </c>
      <c r="AF11" s="3">
        <f t="shared" si="0"/>
        <v>-2.7248784440842711E-2</v>
      </c>
      <c r="AG11" s="3">
        <f t="shared" si="0"/>
        <v>-3.1866077498300546E-2</v>
      </c>
      <c r="AH11" s="3">
        <f t="shared" si="0"/>
        <v>6.996935648621036E-2</v>
      </c>
      <c r="AI11" s="3">
        <f t="shared" si="0"/>
        <v>2.5130248237818086E-2</v>
      </c>
      <c r="AJ11" s="3">
        <f t="shared" si="0"/>
        <v>-1.893818491328857E-2</v>
      </c>
      <c r="AK11" s="3">
        <f t="shared" si="0"/>
        <v>2.2563031957603993E-2</v>
      </c>
      <c r="AL11" s="3">
        <f t="shared" si="0"/>
        <v>-1.018056089127924E-2</v>
      </c>
      <c r="AM11" s="3">
        <f t="shared" si="0"/>
        <v>-4.7123719464144884E-2</v>
      </c>
      <c r="AN11" s="3">
        <f t="shared" si="0"/>
        <v>-4.8148148148148134E-2</v>
      </c>
      <c r="AO11" s="3">
        <f t="shared" si="0"/>
        <v>3.2938919091781364E-2</v>
      </c>
      <c r="AP11" s="3">
        <f t="shared" si="0"/>
        <v>4.5252984650369595E-2</v>
      </c>
      <c r="AQ11" s="3">
        <f t="shared" si="0"/>
        <v>-7.9547708787938945E-2</v>
      </c>
      <c r="AR11" s="3">
        <f t="shared" si="0"/>
        <v>-1.4162561576354659E-2</v>
      </c>
      <c r="AS11" s="3">
        <f t="shared" si="0"/>
        <v>-1.7228928092437892E-2</v>
      </c>
      <c r="AT11" s="3">
        <f t="shared" si="0"/>
        <v>-1.4800389483933673E-2</v>
      </c>
      <c r="AU11" s="3">
        <f t="shared" si="0"/>
        <v>1.3978811065332643E-2</v>
      </c>
      <c r="AV11" s="3">
        <f t="shared" si="0"/>
        <v>-1.560900716479016E-2</v>
      </c>
      <c r="AW11" s="3">
        <f t="shared" si="0"/>
        <v>-5.5768560474032426E-3</v>
      </c>
      <c r="AX11" s="3">
        <f t="shared" si="0"/>
        <v>3.7785171102661524E-2</v>
      </c>
      <c r="AY11" s="3">
        <f t="shared" si="0"/>
        <v>5.8338194849564379E-4</v>
      </c>
      <c r="AZ11" s="3">
        <f t="shared" si="0"/>
        <v>-7.7067669172932183E-3</v>
      </c>
      <c r="BA11" s="3">
        <f t="shared" si="0"/>
        <v>-8.7763137967590402E-2</v>
      </c>
    </row>
    <row r="12" spans="1:53" x14ac:dyDescent="0.3">
      <c r="A12" s="2">
        <v>45534</v>
      </c>
      <c r="B12" s="3">
        <v>0.82240000000000002</v>
      </c>
      <c r="C12" s="3">
        <v>1.0646</v>
      </c>
      <c r="D12" s="3">
        <v>1.0074000000000001</v>
      </c>
      <c r="E12" s="3">
        <v>0.91890000000000005</v>
      </c>
      <c r="F12" s="3">
        <v>1.0296000000000001</v>
      </c>
      <c r="G12" s="3">
        <v>0.8125</v>
      </c>
      <c r="H12" s="3">
        <v>1.2891999999999999</v>
      </c>
      <c r="I12" s="3">
        <v>1.7927999999999999</v>
      </c>
      <c r="J12" s="3">
        <v>1.2512000000000001</v>
      </c>
      <c r="K12" s="3">
        <v>0.98450000000000004</v>
      </c>
      <c r="L12" s="3">
        <v>0.56969999999999998</v>
      </c>
      <c r="M12" s="3">
        <v>0.51370000000000005</v>
      </c>
      <c r="N12" s="3">
        <v>0.61409999999999998</v>
      </c>
      <c r="O12" s="3">
        <v>0.84150000000000003</v>
      </c>
      <c r="P12" s="3">
        <v>1.4015</v>
      </c>
      <c r="Q12" s="3">
        <v>0.5837</v>
      </c>
      <c r="R12" s="3">
        <v>0.91069999999999995</v>
      </c>
      <c r="S12" s="3">
        <v>0.94510000000000005</v>
      </c>
      <c r="T12" s="3">
        <v>0.66510000000000002</v>
      </c>
      <c r="U12" s="3">
        <v>0.77310000000000001</v>
      </c>
      <c r="V12" s="3">
        <v>0.51919999999999999</v>
      </c>
      <c r="W12" s="3">
        <v>0.41870000000000002</v>
      </c>
      <c r="X12" s="3">
        <v>1.1283000000000001</v>
      </c>
      <c r="Y12" s="3">
        <v>0.48899999999999999</v>
      </c>
      <c r="Z12" s="3">
        <v>2.3788</v>
      </c>
      <c r="AB12" s="2">
        <v>45534</v>
      </c>
      <c r="AC12" s="3">
        <f t="shared" si="1"/>
        <v>-8.9258028792912517E-2</v>
      </c>
      <c r="AD12" s="3">
        <f t="shared" si="0"/>
        <v>-1.7171344165435701E-2</v>
      </c>
      <c r="AE12" s="3">
        <f t="shared" si="0"/>
        <v>-4.8635376333931328E-2</v>
      </c>
      <c r="AF12" s="3">
        <f t="shared" si="0"/>
        <v>-4.3111527647610115E-2</v>
      </c>
      <c r="AG12" s="3">
        <f t="shared" si="0"/>
        <v>-9.6287193890985612E-2</v>
      </c>
      <c r="AH12" s="3">
        <f t="shared" si="0"/>
        <v>-3.0429594272076334E-2</v>
      </c>
      <c r="AI12" s="3">
        <f t="shared" si="0"/>
        <v>-3.6472346786248264E-2</v>
      </c>
      <c r="AJ12" s="3">
        <f t="shared" si="0"/>
        <v>-2.7871163648194398E-2</v>
      </c>
      <c r="AK12" s="3">
        <f t="shared" si="0"/>
        <v>-1.7510797016097358E-2</v>
      </c>
      <c r="AL12" s="3">
        <f t="shared" si="0"/>
        <v>-4.4731224529400274E-2</v>
      </c>
      <c r="AM12" s="3">
        <f t="shared" si="0"/>
        <v>-5.7724115117433084E-2</v>
      </c>
      <c r="AN12" s="3">
        <f t="shared" si="0"/>
        <v>-4.8174911988141403E-2</v>
      </c>
      <c r="AO12" s="3">
        <f t="shared" si="0"/>
        <v>-4.9380804953560432E-2</v>
      </c>
      <c r="AP12" s="3">
        <f t="shared" si="0"/>
        <v>-8.4629609485478055E-2</v>
      </c>
      <c r="AQ12" s="3">
        <f t="shared" si="0"/>
        <v>6.8247126436782072E-3</v>
      </c>
      <c r="AR12" s="3">
        <f t="shared" si="0"/>
        <v>-8.8538413491567727E-2</v>
      </c>
      <c r="AS12" s="3">
        <f t="shared" si="0"/>
        <v>-4.3984883476800386E-2</v>
      </c>
      <c r="AT12" s="3">
        <f t="shared" si="0"/>
        <v>-6.5922118995848961E-2</v>
      </c>
      <c r="AU12" s="3">
        <f t="shared" si="0"/>
        <v>-3.4828036569438427E-2</v>
      </c>
      <c r="AV12" s="3">
        <f t="shared" si="0"/>
        <v>4.8089420327528422E-3</v>
      </c>
      <c r="AW12" s="3">
        <f t="shared" si="0"/>
        <v>-9.008061689449702E-2</v>
      </c>
      <c r="AX12" s="3">
        <f t="shared" si="0"/>
        <v>-4.1218227616212418E-2</v>
      </c>
      <c r="AY12" s="3">
        <f t="shared" si="0"/>
        <v>-6.0219890054972358E-2</v>
      </c>
      <c r="AZ12" s="3">
        <f t="shared" si="0"/>
        <v>-7.3688198522447512E-2</v>
      </c>
      <c r="BA12" s="3">
        <f t="shared" si="0"/>
        <v>-1.2700257325475297E-2</v>
      </c>
    </row>
    <row r="13" spans="1:53" x14ac:dyDescent="0.3">
      <c r="A13" s="2">
        <v>45565</v>
      </c>
      <c r="B13" s="3">
        <v>1.0087999999999999</v>
      </c>
      <c r="C13" s="3">
        <v>1.3190999999999999</v>
      </c>
      <c r="D13" s="3">
        <v>1.2471000000000001</v>
      </c>
      <c r="E13" s="3">
        <v>1.1054999999999999</v>
      </c>
      <c r="F13" s="3">
        <v>1.3177000000000001</v>
      </c>
      <c r="G13" s="3">
        <v>1.1195999999999999</v>
      </c>
      <c r="H13" s="3">
        <v>1.5995999999999999</v>
      </c>
      <c r="I13" s="3">
        <v>2.0777999999999999</v>
      </c>
      <c r="J13" s="3">
        <v>1.4068000000000001</v>
      </c>
      <c r="K13" s="3">
        <v>1.0612999999999999</v>
      </c>
      <c r="L13" s="3">
        <v>0.71909999999999996</v>
      </c>
      <c r="M13" s="3">
        <v>0.62480000000000002</v>
      </c>
      <c r="N13" s="3">
        <v>0.74780000000000002</v>
      </c>
      <c r="O13" s="3">
        <v>0.99609999999999999</v>
      </c>
      <c r="P13" s="3">
        <v>1.5367999999999999</v>
      </c>
      <c r="Q13" s="3">
        <v>0.77749999999999997</v>
      </c>
      <c r="R13" s="3">
        <v>1.0833999999999999</v>
      </c>
      <c r="S13" s="3">
        <v>1.1154999999999999</v>
      </c>
      <c r="T13" s="3">
        <v>0.82879999999999998</v>
      </c>
      <c r="U13" s="3">
        <v>0.98909999999999998</v>
      </c>
      <c r="V13" s="3">
        <v>0.61119999999999997</v>
      </c>
      <c r="W13" s="3">
        <v>0.57230000000000003</v>
      </c>
      <c r="X13" s="3">
        <v>1.3494999999999999</v>
      </c>
      <c r="Y13" s="3">
        <v>0.60760000000000003</v>
      </c>
      <c r="Z13" s="3">
        <v>2.7507999999999999</v>
      </c>
      <c r="AB13" s="2">
        <v>45565</v>
      </c>
      <c r="AC13" s="3">
        <f t="shared" si="1"/>
        <v>0.22665369649805434</v>
      </c>
      <c r="AD13" s="3">
        <f t="shared" si="0"/>
        <v>0.23905692278790153</v>
      </c>
      <c r="AE13" s="3">
        <f t="shared" si="0"/>
        <v>0.23793924955330553</v>
      </c>
      <c r="AF13" s="3">
        <f t="shared" si="0"/>
        <v>0.20306888671237336</v>
      </c>
      <c r="AG13" s="3">
        <f t="shared" si="0"/>
        <v>0.2798174048174048</v>
      </c>
      <c r="AH13" s="3">
        <f t="shared" si="0"/>
        <v>0.37796923076923067</v>
      </c>
      <c r="AI13" s="3">
        <f t="shared" si="0"/>
        <v>0.24076946943841143</v>
      </c>
      <c r="AJ13" s="3">
        <f t="shared" si="0"/>
        <v>0.1589692101740294</v>
      </c>
      <c r="AK13" s="3">
        <f t="shared" si="0"/>
        <v>0.12436061381074165</v>
      </c>
      <c r="AL13" s="3">
        <f t="shared" si="0"/>
        <v>7.8009141696292403E-2</v>
      </c>
      <c r="AM13" s="3">
        <f t="shared" si="0"/>
        <v>0.26224328593996837</v>
      </c>
      <c r="AN13" s="3">
        <f t="shared" si="0"/>
        <v>0.21627408993576011</v>
      </c>
      <c r="AO13" s="3">
        <f t="shared" si="0"/>
        <v>0.21771698420452704</v>
      </c>
      <c r="AP13" s="3">
        <f t="shared" si="0"/>
        <v>0.18371954842543073</v>
      </c>
      <c r="AQ13" s="3">
        <f t="shared" si="0"/>
        <v>9.6539422047805912E-2</v>
      </c>
      <c r="AR13" s="3">
        <f t="shared" si="0"/>
        <v>0.33201987322254578</v>
      </c>
      <c r="AS13" s="3">
        <f t="shared" si="0"/>
        <v>0.18963434720544634</v>
      </c>
      <c r="AT13" s="3">
        <f t="shared" si="0"/>
        <v>0.18029838112369048</v>
      </c>
      <c r="AU13" s="3">
        <f t="shared" si="0"/>
        <v>0.24612840174409856</v>
      </c>
      <c r="AV13" s="3">
        <f t="shared" si="0"/>
        <v>0.27939464493597199</v>
      </c>
      <c r="AW13" s="3">
        <f t="shared" si="0"/>
        <v>0.17719568567026189</v>
      </c>
      <c r="AX13" s="3">
        <f t="shared" si="0"/>
        <v>0.36684977310723671</v>
      </c>
      <c r="AY13" s="3">
        <f t="shared" si="0"/>
        <v>0.19604715058051922</v>
      </c>
      <c r="AZ13" s="3">
        <f t="shared" si="0"/>
        <v>0.24253578732106348</v>
      </c>
      <c r="BA13" s="3">
        <f t="shared" si="0"/>
        <v>0.15638136875735661</v>
      </c>
    </row>
    <row r="14" spans="1:53" x14ac:dyDescent="0.3">
      <c r="A14" s="2">
        <v>45596</v>
      </c>
      <c r="B14" s="3">
        <v>1.1863999999999999</v>
      </c>
      <c r="C14" s="3">
        <v>1.3425</v>
      </c>
      <c r="D14" s="3">
        <v>1.2189000000000001</v>
      </c>
      <c r="E14" s="3">
        <v>1.0463</v>
      </c>
      <c r="F14" s="3">
        <v>1.4052</v>
      </c>
      <c r="G14" s="3">
        <v>1.165</v>
      </c>
      <c r="H14" s="3">
        <v>1.4783999999999999</v>
      </c>
      <c r="I14" s="3">
        <v>1.9283999999999999</v>
      </c>
      <c r="J14" s="3">
        <v>1.3727</v>
      </c>
      <c r="K14" s="3">
        <v>1.0066999999999999</v>
      </c>
      <c r="L14" s="3">
        <v>0.72130000000000005</v>
      </c>
      <c r="M14" s="3">
        <v>0.58699999999999997</v>
      </c>
      <c r="N14" s="3">
        <v>0.69069999999999998</v>
      </c>
      <c r="O14" s="3">
        <v>1.0853999999999999</v>
      </c>
      <c r="P14" s="3">
        <v>1.3958999999999999</v>
      </c>
      <c r="Q14" s="3">
        <v>0.8599</v>
      </c>
      <c r="R14" s="3">
        <v>1.0498000000000001</v>
      </c>
      <c r="S14" s="3">
        <v>1.1417999999999999</v>
      </c>
      <c r="T14" s="3">
        <v>0.90490000000000004</v>
      </c>
      <c r="U14" s="3">
        <v>1.0304</v>
      </c>
      <c r="V14" s="3">
        <v>0.57830000000000004</v>
      </c>
      <c r="W14" s="3">
        <v>0.59030000000000005</v>
      </c>
      <c r="X14" s="3">
        <v>1.3472999999999999</v>
      </c>
      <c r="Y14" s="3">
        <v>0.63419999999999999</v>
      </c>
      <c r="Z14" s="3">
        <v>2.5375999999999999</v>
      </c>
      <c r="AB14" s="2">
        <v>45596</v>
      </c>
      <c r="AC14" s="3">
        <f t="shared" si="1"/>
        <v>0.17605075337034098</v>
      </c>
      <c r="AD14" s="3">
        <f t="shared" si="0"/>
        <v>1.7739367750739206E-2</v>
      </c>
      <c r="AE14" s="3">
        <f t="shared" si="0"/>
        <v>-2.2612460909309597E-2</v>
      </c>
      <c r="AF14" s="3">
        <f t="shared" si="0"/>
        <v>-5.3550429669832589E-2</v>
      </c>
      <c r="AG14" s="3">
        <f t="shared" si="0"/>
        <v>6.6403581998937464E-2</v>
      </c>
      <c r="AH14" s="3">
        <f t="shared" si="0"/>
        <v>4.0550196498749649E-2</v>
      </c>
      <c r="AI14" s="3">
        <f t="shared" si="0"/>
        <v>-7.5768942235558884E-2</v>
      </c>
      <c r="AJ14" s="3">
        <f t="shared" si="0"/>
        <v>-7.1902974299740102E-2</v>
      </c>
      <c r="AK14" s="3">
        <f t="shared" si="0"/>
        <v>-2.4239408586863818E-2</v>
      </c>
      <c r="AL14" s="3">
        <f t="shared" si="0"/>
        <v>-5.1446339395081489E-2</v>
      </c>
      <c r="AM14" s="3">
        <f t="shared" si="0"/>
        <v>3.059379780281033E-3</v>
      </c>
      <c r="AN14" s="3">
        <f t="shared" si="0"/>
        <v>-6.049935979513453E-2</v>
      </c>
      <c r="AO14" s="3">
        <f t="shared" si="0"/>
        <v>-7.6357314790050868E-2</v>
      </c>
      <c r="AP14" s="3">
        <f t="shared" si="0"/>
        <v>8.9649633570926548E-2</v>
      </c>
      <c r="AQ14" s="3">
        <f t="shared" si="0"/>
        <v>-9.1684018740239473E-2</v>
      </c>
      <c r="AR14" s="3">
        <f t="shared" si="0"/>
        <v>0.10598070739549843</v>
      </c>
      <c r="AS14" s="3">
        <f t="shared" si="0"/>
        <v>-3.1013476093778709E-2</v>
      </c>
      <c r="AT14" s="3">
        <f t="shared" si="0"/>
        <v>2.3576871358135357E-2</v>
      </c>
      <c r="AU14" s="3">
        <f t="shared" si="0"/>
        <v>9.1819498069498143E-2</v>
      </c>
      <c r="AV14" s="3">
        <f t="shared" si="0"/>
        <v>4.1755130927105456E-2</v>
      </c>
      <c r="AW14" s="3">
        <f t="shared" si="0"/>
        <v>-5.3828534031413501E-2</v>
      </c>
      <c r="AX14" s="3">
        <f t="shared" si="0"/>
        <v>3.1452035645640426E-2</v>
      </c>
      <c r="AY14" s="3">
        <f t="shared" si="0"/>
        <v>-1.6302334197850906E-3</v>
      </c>
      <c r="AZ14" s="3">
        <f t="shared" si="0"/>
        <v>4.3778801843317901E-2</v>
      </c>
      <c r="BA14" s="3">
        <f t="shared" si="0"/>
        <v>-7.7504725897920623E-2</v>
      </c>
    </row>
    <row r="15" spans="1:53" x14ac:dyDescent="0.3">
      <c r="A15" s="2">
        <v>45625</v>
      </c>
      <c r="B15" s="3">
        <v>1.2121</v>
      </c>
      <c r="C15" s="3">
        <v>1.2974000000000001</v>
      </c>
      <c r="D15" s="3">
        <v>1.2296</v>
      </c>
      <c r="E15" s="3">
        <v>1.0412999999999999</v>
      </c>
      <c r="F15" s="3">
        <v>1.3332999999999999</v>
      </c>
      <c r="G15" s="3">
        <v>1.2152000000000001</v>
      </c>
      <c r="H15" s="3">
        <v>1.5092000000000001</v>
      </c>
      <c r="I15" s="3">
        <v>1.9743999999999999</v>
      </c>
      <c r="J15" s="3">
        <v>1.3915999999999999</v>
      </c>
      <c r="K15" s="3">
        <v>0.96779999999999999</v>
      </c>
      <c r="L15" s="3">
        <v>0.78680000000000005</v>
      </c>
      <c r="M15" s="3">
        <v>0.5978</v>
      </c>
      <c r="N15" s="3">
        <v>0.71970000000000001</v>
      </c>
      <c r="O15" s="3">
        <v>1.0666</v>
      </c>
      <c r="P15" s="3">
        <v>1.377</v>
      </c>
      <c r="Q15" s="3">
        <v>0.92569999999999997</v>
      </c>
      <c r="R15" s="3">
        <v>1.0411999999999999</v>
      </c>
      <c r="S15" s="3">
        <v>1.139</v>
      </c>
      <c r="T15" s="3">
        <v>0.84140000000000004</v>
      </c>
      <c r="U15" s="3">
        <v>1.1008</v>
      </c>
      <c r="V15" s="3">
        <v>0.58489999999999998</v>
      </c>
      <c r="W15" s="3">
        <v>0.58589999999999998</v>
      </c>
      <c r="X15" s="3">
        <v>1.3572</v>
      </c>
      <c r="Y15" s="3">
        <v>0.6139</v>
      </c>
      <c r="Z15" s="3">
        <v>2.5184000000000002</v>
      </c>
      <c r="AB15" s="2">
        <v>45625</v>
      </c>
      <c r="AC15" s="3">
        <f t="shared" si="1"/>
        <v>2.1662171274443743E-2</v>
      </c>
      <c r="AD15" s="3">
        <f t="shared" si="0"/>
        <v>-3.3594040968342585E-2</v>
      </c>
      <c r="AE15" s="3">
        <f t="shared" si="0"/>
        <v>8.7784067601935599E-3</v>
      </c>
      <c r="AF15" s="3">
        <f t="shared" si="0"/>
        <v>-4.7787441460385317E-3</v>
      </c>
      <c r="AG15" s="3">
        <f t="shared" si="0"/>
        <v>-5.1167093652149213E-2</v>
      </c>
      <c r="AH15" s="3">
        <f t="shared" si="0"/>
        <v>4.3090128755364825E-2</v>
      </c>
      <c r="AI15" s="3">
        <f t="shared" si="0"/>
        <v>2.0833333333333443E-2</v>
      </c>
      <c r="AJ15" s="3">
        <f t="shared" si="0"/>
        <v>2.3853972204936756E-2</v>
      </c>
      <c r="AK15" s="3">
        <f t="shared" si="0"/>
        <v>1.3768485466598613E-2</v>
      </c>
      <c r="AL15" s="3">
        <f t="shared" si="0"/>
        <v>-3.8641104599185398E-2</v>
      </c>
      <c r="AM15" s="3">
        <f t="shared" si="0"/>
        <v>9.0808262858727298E-2</v>
      </c>
      <c r="AN15" s="3">
        <f t="shared" si="0"/>
        <v>1.8398637137989834E-2</v>
      </c>
      <c r="AO15" s="3">
        <f t="shared" si="0"/>
        <v>4.1986390618213444E-2</v>
      </c>
      <c r="AP15" s="3">
        <f t="shared" si="0"/>
        <v>-1.7320803390455067E-2</v>
      </c>
      <c r="AQ15" s="3">
        <f t="shared" si="0"/>
        <v>-1.3539651837524119E-2</v>
      </c>
      <c r="AR15" s="3">
        <f t="shared" si="0"/>
        <v>7.6520525642516532E-2</v>
      </c>
      <c r="AS15" s="3">
        <f t="shared" si="0"/>
        <v>-8.1920365783960392E-3</v>
      </c>
      <c r="AT15" s="3">
        <f t="shared" si="0"/>
        <v>-2.4522683482220298E-3</v>
      </c>
      <c r="AU15" s="3">
        <f t="shared" si="0"/>
        <v>-7.017349983423582E-2</v>
      </c>
      <c r="AV15" s="3">
        <f t="shared" si="0"/>
        <v>6.8322981366459645E-2</v>
      </c>
      <c r="AW15" s="3">
        <f t="shared" si="0"/>
        <v>1.1412761542451908E-2</v>
      </c>
      <c r="AX15" s="3">
        <f t="shared" si="0"/>
        <v>-7.453837032017737E-3</v>
      </c>
      <c r="AY15" s="3">
        <f t="shared" si="0"/>
        <v>7.3480293921175839E-3</v>
      </c>
      <c r="AZ15" s="3">
        <f t="shared" si="0"/>
        <v>-3.2008830022075031E-2</v>
      </c>
      <c r="BA15" s="3">
        <f t="shared" si="0"/>
        <v>-7.5662042875156302E-3</v>
      </c>
    </row>
    <row r="16" spans="1:53" x14ac:dyDescent="0.3">
      <c r="A16" s="2">
        <v>45657</v>
      </c>
      <c r="B16" s="3">
        <v>1.2255</v>
      </c>
      <c r="C16" s="3">
        <v>1.333</v>
      </c>
      <c r="D16" s="3">
        <v>1.2775000000000001</v>
      </c>
      <c r="E16" s="3">
        <v>0.98209999999999997</v>
      </c>
      <c r="F16" s="3">
        <v>1.3631</v>
      </c>
      <c r="G16" s="3">
        <v>1.1693</v>
      </c>
      <c r="H16" s="3">
        <v>1.4412</v>
      </c>
      <c r="I16" s="3">
        <v>1.9316</v>
      </c>
      <c r="J16" s="3">
        <v>1.4844999999999999</v>
      </c>
      <c r="K16" s="3">
        <v>0.99099999999999999</v>
      </c>
      <c r="L16" s="3">
        <v>0.77710000000000001</v>
      </c>
      <c r="M16" s="3">
        <v>0.57689999999999997</v>
      </c>
      <c r="N16" s="3">
        <v>0.70469999999999999</v>
      </c>
      <c r="O16" s="3">
        <v>1.0417000000000001</v>
      </c>
      <c r="P16" s="3">
        <v>1.4194</v>
      </c>
      <c r="Q16" s="3">
        <v>0.87980000000000003</v>
      </c>
      <c r="R16" s="3">
        <v>1.0418000000000001</v>
      </c>
      <c r="S16" s="3">
        <v>1.1161000000000001</v>
      </c>
      <c r="T16" s="3">
        <v>0.7581</v>
      </c>
      <c r="U16" s="3">
        <v>1.0021</v>
      </c>
      <c r="V16" s="3">
        <v>0.56720000000000004</v>
      </c>
      <c r="W16" s="3">
        <v>0.52329999999999999</v>
      </c>
      <c r="X16" s="3">
        <v>1.3375999999999999</v>
      </c>
      <c r="Y16" s="3">
        <v>0.58250000000000002</v>
      </c>
      <c r="Z16" s="3">
        <v>2.5182000000000002</v>
      </c>
      <c r="AB16" s="2">
        <v>45657</v>
      </c>
      <c r="AC16" s="3">
        <f t="shared" si="1"/>
        <v>1.1055193465885719E-2</v>
      </c>
      <c r="AD16" s="3">
        <f t="shared" si="0"/>
        <v>2.7439494373361992E-2</v>
      </c>
      <c r="AE16" s="3">
        <f t="shared" si="0"/>
        <v>3.8955757970071614E-2</v>
      </c>
      <c r="AF16" s="3">
        <f t="shared" si="0"/>
        <v>-5.6852011908191613E-2</v>
      </c>
      <c r="AG16" s="3">
        <f t="shared" si="0"/>
        <v>2.2350558763969137E-2</v>
      </c>
      <c r="AH16" s="3">
        <f t="shared" si="0"/>
        <v>-3.7771560236998063E-2</v>
      </c>
      <c r="AI16" s="3">
        <f t="shared" si="0"/>
        <v>-4.5056983832494076E-2</v>
      </c>
      <c r="AJ16" s="3">
        <f t="shared" si="0"/>
        <v>-2.1677471636952973E-2</v>
      </c>
      <c r="AK16" s="3">
        <f t="shared" si="0"/>
        <v>6.6757688991089387E-2</v>
      </c>
      <c r="AL16" s="3">
        <f t="shared" si="0"/>
        <v>2.3971895019632154E-2</v>
      </c>
      <c r="AM16" s="3">
        <f t="shared" si="0"/>
        <v>-1.2328418912048857E-2</v>
      </c>
      <c r="AN16" s="3">
        <f t="shared" si="0"/>
        <v>-3.4961525593844148E-2</v>
      </c>
      <c r="AO16" s="3">
        <f t="shared" si="0"/>
        <v>-2.0842017507294724E-2</v>
      </c>
      <c r="AP16" s="3">
        <f t="shared" si="0"/>
        <v>-2.3345209075567148E-2</v>
      </c>
      <c r="AQ16" s="3">
        <f t="shared" si="0"/>
        <v>3.0791575889615102E-2</v>
      </c>
      <c r="AR16" s="3">
        <f t="shared" si="0"/>
        <v>-4.9584098520038825E-2</v>
      </c>
      <c r="AS16" s="3">
        <f t="shared" ref="AS16:AS20" si="2">(R16-R15)/R15</f>
        <v>5.7625816365746829E-4</v>
      </c>
      <c r="AT16" s="3">
        <f t="shared" ref="AT16:AT20" si="3">(S16-S15)/S15</f>
        <v>-2.0105355575065778E-2</v>
      </c>
      <c r="AU16" s="3">
        <f t="shared" ref="AU16:AU20" si="4">(T16-T15)/T15</f>
        <v>-9.9001663893510866E-2</v>
      </c>
      <c r="AV16" s="3">
        <f t="shared" ref="AV16:AV20" si="5">(U16-U15)/U15</f>
        <v>-8.9662063953488386E-2</v>
      </c>
      <c r="AW16" s="3">
        <f t="shared" ref="AW16:AW20" si="6">(V16-V15)/V15</f>
        <v>-3.0261583176611283E-2</v>
      </c>
      <c r="AX16" s="3">
        <f t="shared" ref="AX16:AX20" si="7">(W16-W15)/W15</f>
        <v>-0.10684417136030037</v>
      </c>
      <c r="AY16" s="3">
        <f t="shared" ref="AY16:AY20" si="8">(X16-X15)/X15</f>
        <v>-1.4441497200117935E-2</v>
      </c>
      <c r="AZ16" s="3">
        <f t="shared" ref="AZ16:AZ20" si="9">(Y16-Y15)/Y15</f>
        <v>-5.1148395504153746E-2</v>
      </c>
      <c r="BA16" s="3">
        <f t="shared" ref="BA16:BA20" si="10">(Z16-Z15)/Z15</f>
        <v>-7.9415501905963294E-5</v>
      </c>
    </row>
    <row r="17" spans="1:53" x14ac:dyDescent="0.3">
      <c r="A17" s="2">
        <v>45684</v>
      </c>
      <c r="B17" s="3">
        <v>1.18</v>
      </c>
      <c r="C17" s="3">
        <v>1.3465</v>
      </c>
      <c r="D17" s="3">
        <v>1.2699</v>
      </c>
      <c r="E17" s="3">
        <v>1.0301</v>
      </c>
      <c r="F17" s="3">
        <v>1.3573</v>
      </c>
      <c r="G17" s="3">
        <v>1.0845</v>
      </c>
      <c r="H17" s="3">
        <v>1.3804000000000001</v>
      </c>
      <c r="I17" s="3">
        <v>1.8415999999999999</v>
      </c>
      <c r="J17" s="3">
        <v>1.5027999999999999</v>
      </c>
      <c r="K17" s="3">
        <v>0.93510000000000004</v>
      </c>
      <c r="L17" s="3">
        <v>0.81579999999999997</v>
      </c>
      <c r="M17" s="3">
        <v>0.57240000000000002</v>
      </c>
      <c r="N17" s="3">
        <v>0.66700000000000004</v>
      </c>
      <c r="O17" s="3">
        <v>0.97940000000000005</v>
      </c>
      <c r="P17" s="3">
        <v>1.3285</v>
      </c>
      <c r="Q17" s="3">
        <v>0.8538</v>
      </c>
      <c r="R17" s="3">
        <v>1.0031000000000001</v>
      </c>
      <c r="S17" s="3">
        <v>1.0526</v>
      </c>
      <c r="T17" s="3">
        <v>0.71609999999999996</v>
      </c>
      <c r="U17" s="3">
        <v>1.0053000000000001</v>
      </c>
      <c r="V17" s="3">
        <v>0.55030000000000001</v>
      </c>
      <c r="W17" s="3">
        <v>0.49370000000000003</v>
      </c>
      <c r="X17" s="3">
        <v>1.3284</v>
      </c>
      <c r="Y17" s="3">
        <v>0.57410000000000005</v>
      </c>
      <c r="Z17" s="3">
        <v>2.3694000000000002</v>
      </c>
      <c r="AB17" s="2">
        <v>45684</v>
      </c>
      <c r="AC17" s="3">
        <f t="shared" si="1"/>
        <v>-3.7127702978376254E-2</v>
      </c>
      <c r="AD17" s="3">
        <f t="shared" ref="AD17:AD20" si="11">(C17-C16)/C16</f>
        <v>1.0127531882970794E-2</v>
      </c>
      <c r="AE17" s="3">
        <f t="shared" ref="AE17:AE20" si="12">(D17-D16)/D16</f>
        <v>-5.9491193737769479E-3</v>
      </c>
      <c r="AF17" s="3">
        <f t="shared" ref="AF17:AF20" si="13">(E17-E16)/E16</f>
        <v>4.8874859993890685E-2</v>
      </c>
      <c r="AG17" s="3">
        <f t="shared" ref="AG17:AG20" si="14">(F17-F16)/F16</f>
        <v>-4.2550069694079875E-3</v>
      </c>
      <c r="AH17" s="3">
        <f t="shared" ref="AH17:AH20" si="15">(G17-G16)/G16</f>
        <v>-7.2522021722398008E-2</v>
      </c>
      <c r="AI17" s="3">
        <f t="shared" ref="AI17:AI20" si="16">(H17-H16)/H16</f>
        <v>-4.2187066333610856E-2</v>
      </c>
      <c r="AJ17" s="3">
        <f t="shared" ref="AJ17:AJ20" si="17">(I17-I16)/I16</f>
        <v>-4.6593497618554608E-2</v>
      </c>
      <c r="AK17" s="3">
        <f t="shared" ref="AK17:AK20" si="18">(J17-J16)/J16</f>
        <v>1.2327382957224645E-2</v>
      </c>
      <c r="AL17" s="3">
        <f t="shared" ref="AL17:AL20" si="19">(K17-K16)/K16</f>
        <v>-5.6407669021190668E-2</v>
      </c>
      <c r="AM17" s="3">
        <f t="shared" ref="AM17:AM20" si="20">(L17-L16)/L16</f>
        <v>4.9800540470981799E-2</v>
      </c>
      <c r="AN17" s="3">
        <f t="shared" ref="AN17:AN20" si="21">(M17-M16)/M16</f>
        <v>-7.8003120124804102E-3</v>
      </c>
      <c r="AO17" s="3">
        <f t="shared" ref="AO17:AO20" si="22">(N17-N16)/N16</f>
        <v>-5.3497942386831213E-2</v>
      </c>
      <c r="AP17" s="3">
        <f t="shared" ref="AP17:AP20" si="23">(O17-O16)/O16</f>
        <v>-5.980608620524145E-2</v>
      </c>
      <c r="AQ17" s="3">
        <f t="shared" ref="AQ17:AQ20" si="24">(P17-P16)/P16</f>
        <v>-6.4041144145413537E-2</v>
      </c>
      <c r="AR17" s="3">
        <f t="shared" ref="AR17:AR20" si="25">(Q17-Q16)/Q16</f>
        <v>-2.9552170947942741E-2</v>
      </c>
      <c r="AS17" s="3">
        <f t="shared" si="2"/>
        <v>-3.7147245152620419E-2</v>
      </c>
      <c r="AT17" s="3">
        <f t="shared" si="3"/>
        <v>-5.6894543499686506E-2</v>
      </c>
      <c r="AU17" s="3">
        <f t="shared" si="4"/>
        <v>-5.5401662049861543E-2</v>
      </c>
      <c r="AV17" s="3">
        <f t="shared" si="5"/>
        <v>3.1932940824269951E-3</v>
      </c>
      <c r="AW17" s="3">
        <f t="shared" si="6"/>
        <v>-2.9795486600846306E-2</v>
      </c>
      <c r="AX17" s="3">
        <f t="shared" si="7"/>
        <v>-5.6564112363844753E-2</v>
      </c>
      <c r="AY17" s="3">
        <f t="shared" si="8"/>
        <v>-6.8779904306219162E-3</v>
      </c>
      <c r="AZ17" s="3">
        <f t="shared" si="9"/>
        <v>-1.4420600858369034E-2</v>
      </c>
      <c r="BA17" s="3">
        <f t="shared" si="10"/>
        <v>-5.9089826066237798E-2</v>
      </c>
    </row>
    <row r="18" spans="1:53" x14ac:dyDescent="0.3">
      <c r="A18" s="2">
        <v>45716</v>
      </c>
      <c r="B18" s="3">
        <v>1.3285</v>
      </c>
      <c r="C18" s="3">
        <v>1.3609</v>
      </c>
      <c r="D18" s="3">
        <v>1.3118000000000001</v>
      </c>
      <c r="E18" s="3">
        <v>1.0109999999999999</v>
      </c>
      <c r="F18" s="3">
        <v>1.3248</v>
      </c>
      <c r="G18" s="3">
        <v>1.1083000000000001</v>
      </c>
      <c r="H18" s="3">
        <v>1.4348000000000001</v>
      </c>
      <c r="I18" s="3">
        <v>1.9081999999999999</v>
      </c>
      <c r="J18" s="3">
        <v>1.4866999999999999</v>
      </c>
      <c r="K18" s="3">
        <v>0.92610000000000003</v>
      </c>
      <c r="L18" s="3">
        <v>0.94469999999999998</v>
      </c>
      <c r="M18" s="3">
        <v>0.58860000000000001</v>
      </c>
      <c r="N18" s="3">
        <v>0.66220000000000001</v>
      </c>
      <c r="O18" s="3">
        <v>1.0056</v>
      </c>
      <c r="P18" s="3">
        <v>1.2323999999999999</v>
      </c>
      <c r="Q18" s="3">
        <v>0.97850000000000004</v>
      </c>
      <c r="R18" s="3">
        <v>1.0033000000000001</v>
      </c>
      <c r="S18" s="3">
        <v>1.0749</v>
      </c>
      <c r="T18" s="3">
        <v>0.74490000000000001</v>
      </c>
      <c r="U18" s="3">
        <v>1.1749000000000001</v>
      </c>
      <c r="V18" s="3">
        <v>0.5474</v>
      </c>
      <c r="W18" s="3">
        <v>0.51849999999999996</v>
      </c>
      <c r="X18" s="3">
        <v>1.4098999999999999</v>
      </c>
      <c r="Y18" s="3">
        <v>0.57330000000000003</v>
      </c>
      <c r="Z18" s="3">
        <v>2.2462</v>
      </c>
      <c r="AB18" s="2">
        <v>45716</v>
      </c>
      <c r="AC18" s="3">
        <f t="shared" si="1"/>
        <v>0.12584745762711871</v>
      </c>
      <c r="AD18" s="3">
        <f t="shared" si="11"/>
        <v>1.069439287040473E-2</v>
      </c>
      <c r="AE18" s="3">
        <f t="shared" si="12"/>
        <v>3.2994723994015311E-2</v>
      </c>
      <c r="AF18" s="3">
        <f t="shared" si="13"/>
        <v>-1.8541889136977106E-2</v>
      </c>
      <c r="AG18" s="3">
        <f t="shared" si="14"/>
        <v>-2.3944595888897056E-2</v>
      </c>
      <c r="AH18" s="3">
        <f t="shared" si="15"/>
        <v>2.1945597049331529E-2</v>
      </c>
      <c r="AI18" s="3">
        <f t="shared" si="16"/>
        <v>3.9408866995073892E-2</v>
      </c>
      <c r="AJ18" s="3">
        <f t="shared" si="17"/>
        <v>3.6164205039096432E-2</v>
      </c>
      <c r="AK18" s="3">
        <f t="shared" si="18"/>
        <v>-1.0713335107798778E-2</v>
      </c>
      <c r="AL18" s="3">
        <f t="shared" si="19"/>
        <v>-9.6246390760346568E-3</v>
      </c>
      <c r="AM18" s="3">
        <f t="shared" si="20"/>
        <v>0.15800441284628589</v>
      </c>
      <c r="AN18" s="3">
        <f t="shared" si="21"/>
        <v>2.8301886792452817E-2</v>
      </c>
      <c r="AO18" s="3">
        <f t="shared" si="22"/>
        <v>-7.1964017991004887E-3</v>
      </c>
      <c r="AP18" s="3">
        <f t="shared" si="23"/>
        <v>2.6751072084949968E-2</v>
      </c>
      <c r="AQ18" s="3">
        <f t="shared" si="24"/>
        <v>-7.2337222431313561E-2</v>
      </c>
      <c r="AR18" s="3">
        <f t="shared" si="25"/>
        <v>0.14605293979854772</v>
      </c>
      <c r="AS18" s="3">
        <f t="shared" si="2"/>
        <v>1.9938191606019135E-4</v>
      </c>
      <c r="AT18" s="3">
        <f t="shared" si="3"/>
        <v>2.1185635569067059E-2</v>
      </c>
      <c r="AU18" s="3">
        <f t="shared" si="4"/>
        <v>4.0217846669459642E-2</v>
      </c>
      <c r="AV18" s="3">
        <f t="shared" si="5"/>
        <v>0.16870585894757781</v>
      </c>
      <c r="AW18" s="3">
        <f t="shared" si="6"/>
        <v>-5.2698528075595377E-3</v>
      </c>
      <c r="AX18" s="3">
        <f t="shared" si="7"/>
        <v>5.0232934980757406E-2</v>
      </c>
      <c r="AY18" s="3">
        <f t="shared" si="8"/>
        <v>6.1352002408912906E-2</v>
      </c>
      <c r="AZ18" s="3">
        <f t="shared" si="9"/>
        <v>-1.3934854554955981E-3</v>
      </c>
      <c r="BA18" s="3">
        <f t="shared" si="10"/>
        <v>-5.1996285979572968E-2</v>
      </c>
    </row>
    <row r="19" spans="1:53" x14ac:dyDescent="0.3">
      <c r="A19" s="2">
        <v>45747</v>
      </c>
      <c r="B19" s="3">
        <v>1.2325999999999999</v>
      </c>
      <c r="C19" s="3">
        <v>1.4044000000000001</v>
      </c>
      <c r="D19" s="3">
        <v>1.3248</v>
      </c>
      <c r="E19" s="3">
        <v>1.0882000000000001</v>
      </c>
      <c r="F19" s="3">
        <v>1.2655000000000001</v>
      </c>
      <c r="G19" s="3">
        <v>1.0857000000000001</v>
      </c>
      <c r="H19" s="3">
        <v>1.4516</v>
      </c>
      <c r="I19" s="3">
        <v>1.929</v>
      </c>
      <c r="J19" s="3">
        <v>1.5230999999999999</v>
      </c>
      <c r="K19" s="3">
        <v>0.94499999999999995</v>
      </c>
      <c r="L19" s="3">
        <v>0.9</v>
      </c>
      <c r="M19" s="3">
        <v>0.58299999999999996</v>
      </c>
      <c r="N19" s="3">
        <v>0.66720000000000002</v>
      </c>
      <c r="O19" s="3">
        <v>1.0224</v>
      </c>
      <c r="P19" s="3">
        <v>1.2654000000000001</v>
      </c>
      <c r="Q19" s="3">
        <v>0.92159999999999997</v>
      </c>
      <c r="R19" s="3">
        <v>1.0117</v>
      </c>
      <c r="S19" s="3">
        <v>1.0425</v>
      </c>
      <c r="T19" s="3">
        <v>0.7157</v>
      </c>
      <c r="U19" s="3">
        <v>1.1236999999999999</v>
      </c>
      <c r="V19" s="3">
        <v>0.56330000000000002</v>
      </c>
      <c r="W19" s="3">
        <v>0.49399999999999999</v>
      </c>
      <c r="X19" s="3">
        <v>1.409</v>
      </c>
      <c r="Y19" s="3">
        <v>0.58560000000000001</v>
      </c>
      <c r="Z19" s="3">
        <v>2.2844000000000002</v>
      </c>
      <c r="AB19" s="2">
        <v>45747</v>
      </c>
      <c r="AC19" s="3">
        <f t="shared" si="1"/>
        <v>-7.2186676703048624E-2</v>
      </c>
      <c r="AD19" s="3">
        <f t="shared" si="11"/>
        <v>3.1964141377029978E-2</v>
      </c>
      <c r="AE19" s="3">
        <f t="shared" si="12"/>
        <v>9.9100472633022567E-3</v>
      </c>
      <c r="AF19" s="3">
        <f t="shared" si="13"/>
        <v>7.6360039564787499E-2</v>
      </c>
      <c r="AG19" s="3">
        <f t="shared" si="14"/>
        <v>-4.4761473429951619E-2</v>
      </c>
      <c r="AH19" s="3">
        <f t="shared" si="15"/>
        <v>-2.0391590724533025E-2</v>
      </c>
      <c r="AI19" s="3">
        <f t="shared" si="16"/>
        <v>1.1708948982436525E-2</v>
      </c>
      <c r="AJ19" s="3">
        <f t="shared" si="17"/>
        <v>1.0900324913531156E-2</v>
      </c>
      <c r="AK19" s="3">
        <f t="shared" si="18"/>
        <v>2.4483755969597086E-2</v>
      </c>
      <c r="AL19" s="3">
        <f t="shared" si="19"/>
        <v>2.0408163265306031E-2</v>
      </c>
      <c r="AM19" s="3">
        <f t="shared" si="20"/>
        <v>-4.7316608447126034E-2</v>
      </c>
      <c r="AN19" s="3">
        <f t="shared" si="21"/>
        <v>-9.5141012572206064E-3</v>
      </c>
      <c r="AO19" s="3">
        <f t="shared" si="22"/>
        <v>7.5505889459377895E-3</v>
      </c>
      <c r="AP19" s="3">
        <f t="shared" si="23"/>
        <v>1.6706443914081073E-2</v>
      </c>
      <c r="AQ19" s="3">
        <f t="shared" si="24"/>
        <v>2.6777020447906637E-2</v>
      </c>
      <c r="AR19" s="3">
        <f t="shared" si="25"/>
        <v>-5.8150229943791577E-2</v>
      </c>
      <c r="AS19" s="3">
        <f t="shared" si="2"/>
        <v>8.3723711751220592E-3</v>
      </c>
      <c r="AT19" s="3">
        <f t="shared" si="3"/>
        <v>-3.0142338822216005E-2</v>
      </c>
      <c r="AU19" s="3">
        <f t="shared" si="4"/>
        <v>-3.919989260303397E-2</v>
      </c>
      <c r="AV19" s="3">
        <f t="shared" si="5"/>
        <v>-4.3578176866116376E-2</v>
      </c>
      <c r="AW19" s="3">
        <f t="shared" si="6"/>
        <v>2.9046401169163363E-2</v>
      </c>
      <c r="AX19" s="3">
        <f t="shared" si="7"/>
        <v>-4.7251687560269949E-2</v>
      </c>
      <c r="AY19" s="3">
        <f t="shared" si="8"/>
        <v>-6.3834314490382362E-4</v>
      </c>
      <c r="AZ19" s="3">
        <f t="shared" si="9"/>
        <v>2.1454735740449985E-2</v>
      </c>
      <c r="BA19" s="3">
        <f t="shared" si="10"/>
        <v>1.7006499866441205E-2</v>
      </c>
    </row>
    <row r="20" spans="1:53" x14ac:dyDescent="0.3">
      <c r="A20" s="2">
        <v>45755</v>
      </c>
      <c r="B20" s="3">
        <v>1.131</v>
      </c>
      <c r="C20" s="3">
        <v>1.2239</v>
      </c>
      <c r="D20" s="3">
        <v>1.17</v>
      </c>
      <c r="E20" s="3">
        <v>0.97340000000000004</v>
      </c>
      <c r="F20" s="3">
        <v>1.0441</v>
      </c>
      <c r="G20" s="3">
        <v>0.99429999999999996</v>
      </c>
      <c r="H20" s="3">
        <v>1.3804000000000001</v>
      </c>
      <c r="I20" s="3">
        <v>1.927</v>
      </c>
      <c r="J20" s="3">
        <v>1.4858</v>
      </c>
      <c r="K20" s="3">
        <v>0.94169999999999998</v>
      </c>
      <c r="L20" s="3">
        <v>0.75260000000000005</v>
      </c>
      <c r="M20" s="3">
        <v>0.53620000000000001</v>
      </c>
      <c r="N20" s="3">
        <v>0.66100000000000003</v>
      </c>
      <c r="O20" s="3">
        <v>0.94730000000000003</v>
      </c>
      <c r="P20" s="3">
        <v>1.2174</v>
      </c>
      <c r="Q20" s="3">
        <v>0.81889999999999996</v>
      </c>
      <c r="R20" s="3">
        <v>0.95709999999999995</v>
      </c>
      <c r="S20" s="3">
        <v>1.0106999999999999</v>
      </c>
      <c r="T20" s="3">
        <v>0.62870000000000004</v>
      </c>
      <c r="U20" s="3">
        <v>0.98170000000000002</v>
      </c>
      <c r="V20" s="3">
        <v>0.61240000000000006</v>
      </c>
      <c r="W20" s="3">
        <v>0.46660000000000001</v>
      </c>
      <c r="X20" s="3">
        <v>1.3125</v>
      </c>
      <c r="Y20" s="3">
        <v>0.56620000000000004</v>
      </c>
      <c r="Z20" s="3">
        <v>2.2006000000000001</v>
      </c>
      <c r="AB20" s="2">
        <v>45755</v>
      </c>
      <c r="AC20" s="3">
        <f>(B20-B19)/B19</f>
        <v>-8.2427389258477951E-2</v>
      </c>
      <c r="AD20" s="3">
        <f t="shared" si="11"/>
        <v>-0.12852463685559676</v>
      </c>
      <c r="AE20" s="3">
        <f t="shared" si="12"/>
        <v>-0.11684782608695655</v>
      </c>
      <c r="AF20" s="3">
        <f t="shared" si="13"/>
        <v>-0.10549531336151444</v>
      </c>
      <c r="AG20" s="3">
        <f t="shared" si="14"/>
        <v>-0.17495061240616361</v>
      </c>
      <c r="AH20" s="3">
        <f t="shared" si="15"/>
        <v>-8.418531822787155E-2</v>
      </c>
      <c r="AI20" s="3">
        <f t="shared" si="16"/>
        <v>-4.9049324882887803E-2</v>
      </c>
      <c r="AJ20" s="3">
        <f t="shared" si="17"/>
        <v>-1.0368066355624685E-3</v>
      </c>
      <c r="AK20" s="3">
        <f t="shared" si="18"/>
        <v>-2.4489527936445335E-2</v>
      </c>
      <c r="AL20" s="3">
        <f t="shared" si="19"/>
        <v>-3.49206349206346E-3</v>
      </c>
      <c r="AM20" s="3">
        <f t="shared" si="20"/>
        <v>-0.16377777777777774</v>
      </c>
      <c r="AN20" s="3">
        <f t="shared" si="21"/>
        <v>-8.0274442538593407E-2</v>
      </c>
      <c r="AO20" s="3">
        <f t="shared" si="22"/>
        <v>-9.2925659472421814E-3</v>
      </c>
      <c r="AP20" s="3">
        <f t="shared" si="23"/>
        <v>-7.3454616588419355E-2</v>
      </c>
      <c r="AQ20" s="3">
        <f t="shared" si="24"/>
        <v>-3.7932669511616911E-2</v>
      </c>
      <c r="AR20" s="3">
        <f t="shared" si="25"/>
        <v>-0.11143663194444446</v>
      </c>
      <c r="AS20" s="3">
        <f t="shared" si="2"/>
        <v>-5.3968567757240377E-2</v>
      </c>
      <c r="AT20" s="3">
        <f t="shared" si="3"/>
        <v>-3.0503597122302207E-2</v>
      </c>
      <c r="AU20" s="3">
        <f t="shared" si="4"/>
        <v>-0.12155931256112892</v>
      </c>
      <c r="AV20" s="3">
        <f t="shared" si="5"/>
        <v>-0.12636824775295891</v>
      </c>
      <c r="AW20" s="3">
        <f t="shared" si="6"/>
        <v>8.7164921001242734E-2</v>
      </c>
      <c r="AX20" s="3">
        <f t="shared" si="7"/>
        <v>-5.5465587044534373E-2</v>
      </c>
      <c r="AY20" s="3">
        <f t="shared" si="8"/>
        <v>-6.8488289567068858E-2</v>
      </c>
      <c r="AZ20" s="3">
        <f t="shared" si="9"/>
        <v>-3.3128415300546402E-2</v>
      </c>
      <c r="BA20" s="3">
        <f t="shared" si="10"/>
        <v>-3.6683593066012994E-2</v>
      </c>
    </row>
    <row r="21" spans="1:53" x14ac:dyDescent="0.3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53" x14ac:dyDescent="0.3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C22" s="1" t="s">
        <v>56</v>
      </c>
    </row>
    <row r="23" spans="1:53" x14ac:dyDescent="0.3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C23" s="1" t="s">
        <v>51</v>
      </c>
    </row>
    <row r="24" spans="1:53" x14ac:dyDescent="0.3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B24" s="1" t="s">
        <v>52</v>
      </c>
      <c r="AC24" s="1" t="str">
        <f>[1]!s_info_name(AC25)</f>
        <v>芯片ETF</v>
      </c>
      <c r="AD24" s="1" t="str">
        <f>[1]!s_info_name(AD25)</f>
        <v>家电ETF</v>
      </c>
      <c r="AE24" s="1" t="str">
        <f>[1]!s_info_name(AE25)</f>
        <v>汽车ETF</v>
      </c>
      <c r="AF24" s="1" t="str">
        <f>[1]!s_info_name(AF25)</f>
        <v>有色金属ETF</v>
      </c>
      <c r="AG24" s="1" t="str">
        <f>[1]!s_info_name(AG25)</f>
        <v>通信ETF</v>
      </c>
      <c r="AH24" s="1" t="str">
        <f>[1]!s_info_name(AH25)</f>
        <v>证券ETF</v>
      </c>
      <c r="AI24" s="1" t="str">
        <f>[1]!s_info_name(AI25)</f>
        <v>医药ETF</v>
      </c>
      <c r="AJ24" s="1" t="str">
        <f>[1]!s_info_name(AJ25)</f>
        <v>酒ETF</v>
      </c>
      <c r="AK24" s="1" t="str">
        <f>[1]!s_info_name(AK25)</f>
        <v>银行ETF</v>
      </c>
      <c r="AL24" s="1" t="str">
        <f>[1]!s_info_name(AL25)</f>
        <v>电力ETF</v>
      </c>
      <c r="AM24" s="1" t="str">
        <f>[1]!s_info_name(AM25)</f>
        <v>机器人ETF</v>
      </c>
      <c r="AN24" s="1" t="str">
        <f>[1]!s_info_name(AN25)</f>
        <v>化工ETF</v>
      </c>
      <c r="AO24" s="1" t="str">
        <f>[1]!s_info_name(AO25)</f>
        <v>旅游ETF</v>
      </c>
      <c r="AP24" s="1" t="str">
        <f>[1]!s_info_name(AP25)</f>
        <v>军工ETF</v>
      </c>
      <c r="AQ24" s="1" t="str">
        <f>[1]!s_info_name(AQ25)</f>
        <v>能源ETF</v>
      </c>
      <c r="AR24" s="1" t="str">
        <f>[1]!s_info_name(AR25)</f>
        <v>计算机ETF</v>
      </c>
      <c r="AS24" s="1" t="str">
        <f>[1]!s_info_name(AS25)</f>
        <v>物流ETF</v>
      </c>
      <c r="AT24" s="1" t="str">
        <f>[1]!s_info_name(AT25)</f>
        <v>基建50ETF</v>
      </c>
      <c r="AU24" s="1" t="str">
        <f>[1]!s_info_name(AU25)</f>
        <v>光伏ETF</v>
      </c>
      <c r="AV24" s="1" t="str">
        <f>[1]!s_info_name(AV25)</f>
        <v>游戏ETF</v>
      </c>
      <c r="AW24" s="1" t="str">
        <f>[1]!s_info_name(AW25)</f>
        <v>养殖ETF</v>
      </c>
      <c r="AX24" s="1" t="str">
        <f>[1]!s_info_name(AX25)</f>
        <v>房地产ETF</v>
      </c>
      <c r="AY24" s="1" t="str">
        <f>[1]!s_info_name(AY25)</f>
        <v>钢铁ETF</v>
      </c>
      <c r="AZ24" s="1" t="str">
        <f>[1]!s_info_name(AZ25)</f>
        <v>建材ETF</v>
      </c>
      <c r="BA24" s="1" t="str">
        <f>[1]!s_info_name(BA25)</f>
        <v>煤炭ETF</v>
      </c>
    </row>
    <row r="25" spans="1:53" x14ac:dyDescent="0.3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B25" s="1" t="s">
        <v>53</v>
      </c>
      <c r="AC25" s="1" t="s">
        <v>25</v>
      </c>
      <c r="AD25" s="1" t="s">
        <v>26</v>
      </c>
      <c r="AE25" s="1" t="s">
        <v>27</v>
      </c>
      <c r="AF25" s="1" t="s">
        <v>28</v>
      </c>
      <c r="AG25" s="1" t="s">
        <v>29</v>
      </c>
      <c r="AH25" s="1" t="s">
        <v>30</v>
      </c>
      <c r="AI25" s="1" t="s">
        <v>31</v>
      </c>
      <c r="AJ25" s="1" t="s">
        <v>32</v>
      </c>
      <c r="AK25" s="1" t="s">
        <v>33</v>
      </c>
      <c r="AL25" s="1" t="s">
        <v>34</v>
      </c>
      <c r="AM25" s="1" t="s">
        <v>35</v>
      </c>
      <c r="AN25" s="1" t="s">
        <v>36</v>
      </c>
      <c r="AO25" s="1" t="s">
        <v>37</v>
      </c>
      <c r="AP25" s="1" t="s">
        <v>38</v>
      </c>
      <c r="AQ25" s="1" t="s">
        <v>39</v>
      </c>
      <c r="AR25" s="1" t="s">
        <v>40</v>
      </c>
      <c r="AS25" s="1" t="s">
        <v>41</v>
      </c>
      <c r="AT25" s="1" t="s">
        <v>42</v>
      </c>
      <c r="AU25" s="1" t="s">
        <v>43</v>
      </c>
      <c r="AV25" s="1" t="s">
        <v>44</v>
      </c>
      <c r="AW25" s="1" t="s">
        <v>45</v>
      </c>
      <c r="AX25" s="1" t="s">
        <v>46</v>
      </c>
      <c r="AY25" s="1" t="s">
        <v>47</v>
      </c>
      <c r="AZ25" s="1" t="s">
        <v>48</v>
      </c>
      <c r="BA25" s="1" t="s">
        <v>49</v>
      </c>
    </row>
    <row r="26" spans="1:53" x14ac:dyDescent="0.3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B26" s="2">
        <v>45322</v>
      </c>
    </row>
    <row r="27" spans="1:53" x14ac:dyDescent="0.3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B27" s="2">
        <v>45351</v>
      </c>
      <c r="AC27" s="3">
        <f>_xlfn.RANK.EQ(AC6,$AC6:$BA6)</f>
        <v>4</v>
      </c>
      <c r="AD27" s="3">
        <f>_xlfn.RANK.EQ(AD6,$AC6:$BA6)</f>
        <v>11</v>
      </c>
      <c r="AE27" s="3">
        <f>_xlfn.RANK.EQ(AE6,$AC6:$BA6)</f>
        <v>6</v>
      </c>
      <c r="AF27" s="3">
        <f>_xlfn.RANK.EQ(AF6,$AC6:$BA6)</f>
        <v>10</v>
      </c>
      <c r="AG27" s="3">
        <f>_xlfn.RANK.EQ(AG6,$AC6:$BA6)</f>
        <v>1</v>
      </c>
      <c r="AH27" s="3">
        <f>_xlfn.RANK.EQ(AH6,$AC6:$BA6)</f>
        <v>17</v>
      </c>
      <c r="AI27" s="3">
        <f>_xlfn.RANK.EQ(AI6,$AC6:$BA6)</f>
        <v>12</v>
      </c>
      <c r="AJ27" s="3">
        <f>_xlfn.RANK.EQ(AJ6,$AC6:$BA6)</f>
        <v>16</v>
      </c>
      <c r="AK27" s="3">
        <f>_xlfn.RANK.EQ(AK6,$AC6:$BA6)</f>
        <v>22</v>
      </c>
      <c r="AL27" s="3">
        <f>_xlfn.RANK.EQ(AL6,$AC6:$BA6)</f>
        <v>23</v>
      </c>
      <c r="AM27" s="3">
        <f>_xlfn.RANK.EQ(AM6,$AC6:$BA6)</f>
        <v>3</v>
      </c>
      <c r="AN27" s="3">
        <f>_xlfn.RANK.EQ(AN6,$AC6:$BA6)</f>
        <v>8</v>
      </c>
      <c r="AO27" s="3">
        <f>_xlfn.RANK.EQ(AO6,$AC6:$BA6)</f>
        <v>15</v>
      </c>
      <c r="AP27" s="3">
        <f>_xlfn.RANK.EQ(AP6,$AC6:$BA6)</f>
        <v>7</v>
      </c>
      <c r="AQ27" s="3">
        <f>_xlfn.RANK.EQ(AQ6,$AC6:$BA6)</f>
        <v>14</v>
      </c>
      <c r="AR27" s="3">
        <f>_xlfn.RANK.EQ(AR6,$AC6:$BA6)</f>
        <v>2</v>
      </c>
      <c r="AS27" s="3">
        <f>_xlfn.RANK.EQ(AS6,$AC6:$BA6)</f>
        <v>18</v>
      </c>
      <c r="AT27" s="3">
        <f>_xlfn.RANK.EQ(AT6,$AC6:$BA6)</f>
        <v>25</v>
      </c>
      <c r="AU27" s="3">
        <f>_xlfn.RANK.EQ(AU6,$AC6:$BA6)</f>
        <v>9</v>
      </c>
      <c r="AV27" s="3">
        <f>_xlfn.RANK.EQ(AV6,$AC6:$BA6)</f>
        <v>5</v>
      </c>
      <c r="AW27" s="3">
        <f>_xlfn.RANK.EQ(AW6,$AC6:$BA6)</f>
        <v>19</v>
      </c>
      <c r="AX27" s="3">
        <f>_xlfn.RANK.EQ(AX6,$AC6:$BA6)</f>
        <v>24</v>
      </c>
      <c r="AY27" s="3">
        <f>_xlfn.RANK.EQ(AY6,$AC6:$BA6)</f>
        <v>20</v>
      </c>
      <c r="AZ27" s="3">
        <f>_xlfn.RANK.EQ(AZ6,$AC6:$BA6)</f>
        <v>21</v>
      </c>
      <c r="BA27" s="3">
        <f>_xlfn.RANK.EQ(BA6,$AC6:$BA6)</f>
        <v>13</v>
      </c>
    </row>
    <row r="28" spans="1:53" x14ac:dyDescent="0.3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B28" s="2">
        <v>45380</v>
      </c>
      <c r="AC28" s="3">
        <f>_xlfn.RANK.EQ(AC7,$AC7:$BA7)</f>
        <v>20</v>
      </c>
      <c r="AD28" s="3">
        <f>_xlfn.RANK.EQ(AD7,$AC7:$BA7)</f>
        <v>6</v>
      </c>
      <c r="AE28" s="3">
        <f>_xlfn.RANK.EQ(AE7,$AC7:$BA7)</f>
        <v>4</v>
      </c>
      <c r="AF28" s="3">
        <f>_xlfn.RANK.EQ(AF7,$AC7:$BA7)</f>
        <v>1</v>
      </c>
      <c r="AG28" s="3">
        <f>_xlfn.RANK.EQ(AG7,$AC7:$BA7)</f>
        <v>3</v>
      </c>
      <c r="AH28" s="3">
        <f>_xlfn.RANK.EQ(AH7,$AC7:$BA7)</f>
        <v>25</v>
      </c>
      <c r="AI28" s="3">
        <f>_xlfn.RANK.EQ(AI7,$AC7:$BA7)</f>
        <v>21</v>
      </c>
      <c r="AJ28" s="3">
        <f>_xlfn.RANK.EQ(AJ7,$AC7:$BA7)</f>
        <v>7</v>
      </c>
      <c r="AK28" s="3">
        <f>_xlfn.RANK.EQ(AK7,$AC7:$BA7)</f>
        <v>14</v>
      </c>
      <c r="AL28" s="3">
        <f>_xlfn.RANK.EQ(AL7,$AC7:$BA7)</f>
        <v>2</v>
      </c>
      <c r="AM28" s="3">
        <f>_xlfn.RANK.EQ(AM7,$AC7:$BA7)</f>
        <v>10</v>
      </c>
      <c r="AN28" s="3">
        <f>_xlfn.RANK.EQ(AN7,$AC7:$BA7)</f>
        <v>12</v>
      </c>
      <c r="AO28" s="3">
        <f>_xlfn.RANK.EQ(AO7,$AC7:$BA7)</f>
        <v>16</v>
      </c>
      <c r="AP28" s="3">
        <f>_xlfn.RANK.EQ(AP7,$AC7:$BA7)</f>
        <v>8</v>
      </c>
      <c r="AQ28" s="3">
        <f>_xlfn.RANK.EQ(AQ7,$AC7:$BA7)</f>
        <v>13</v>
      </c>
      <c r="AR28" s="3">
        <f>_xlfn.RANK.EQ(AR7,$AC7:$BA7)</f>
        <v>18</v>
      </c>
      <c r="AS28" s="3">
        <f>_xlfn.RANK.EQ(AS7,$AC7:$BA7)</f>
        <v>9</v>
      </c>
      <c r="AT28" s="3">
        <f>_xlfn.RANK.EQ(AT7,$AC7:$BA7)</f>
        <v>15</v>
      </c>
      <c r="AU28" s="3">
        <f>_xlfn.RANK.EQ(AU7,$AC7:$BA7)</f>
        <v>17</v>
      </c>
      <c r="AV28" s="3">
        <f>_xlfn.RANK.EQ(AV7,$AC7:$BA7)</f>
        <v>22</v>
      </c>
      <c r="AW28" s="3">
        <f>_xlfn.RANK.EQ(AW7,$AC7:$BA7)</f>
        <v>5</v>
      </c>
      <c r="AX28" s="3">
        <f>_xlfn.RANK.EQ(AX7,$AC7:$BA7)</f>
        <v>23</v>
      </c>
      <c r="AY28" s="3">
        <f>_xlfn.RANK.EQ(AY7,$AC7:$BA7)</f>
        <v>11</v>
      </c>
      <c r="AZ28" s="3">
        <f>_xlfn.RANK.EQ(AZ7,$AC7:$BA7)</f>
        <v>19</v>
      </c>
      <c r="BA28" s="3">
        <f>_xlfn.RANK.EQ(BA7,$AC7:$BA7)</f>
        <v>24</v>
      </c>
    </row>
    <row r="29" spans="1:53" x14ac:dyDescent="0.3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B29" s="2">
        <v>45412</v>
      </c>
      <c r="AC29" s="3">
        <f>_xlfn.RANK.EQ(AC8,$AC8:$BA8)</f>
        <v>18</v>
      </c>
      <c r="AD29" s="3">
        <f>_xlfn.RANK.EQ(AD8,$AC8:$BA8)</f>
        <v>1</v>
      </c>
      <c r="AE29" s="3">
        <f>_xlfn.RANK.EQ(AE8,$AC8:$BA8)</f>
        <v>3</v>
      </c>
      <c r="AF29" s="3">
        <f>_xlfn.RANK.EQ(AF8,$AC8:$BA8)</f>
        <v>7</v>
      </c>
      <c r="AG29" s="3">
        <f>_xlfn.RANK.EQ(AG8,$AC8:$BA8)</f>
        <v>5</v>
      </c>
      <c r="AH29" s="3">
        <f>_xlfn.RANK.EQ(AH8,$AC8:$BA8)</f>
        <v>8</v>
      </c>
      <c r="AI29" s="3">
        <f>_xlfn.RANK.EQ(AI8,$AC8:$BA8)</f>
        <v>12</v>
      </c>
      <c r="AJ29" s="3">
        <f>_xlfn.RANK.EQ(AJ8,$AC8:$BA8)</f>
        <v>15</v>
      </c>
      <c r="AK29" s="3">
        <f>_xlfn.RANK.EQ(AK8,$AC8:$BA8)</f>
        <v>2</v>
      </c>
      <c r="AL29" s="3">
        <f>_xlfn.RANK.EQ(AL8,$AC8:$BA8)</f>
        <v>11</v>
      </c>
      <c r="AM29" s="3">
        <f>_xlfn.RANK.EQ(AM8,$AC8:$BA8)</f>
        <v>20</v>
      </c>
      <c r="AN29" s="3">
        <f>_xlfn.RANK.EQ(AN8,$AC8:$BA8)</f>
        <v>4</v>
      </c>
      <c r="AO29" s="3">
        <f>_xlfn.RANK.EQ(AO8,$AC8:$BA8)</f>
        <v>19</v>
      </c>
      <c r="AP29" s="3">
        <f>_xlfn.RANK.EQ(AP8,$AC8:$BA8)</f>
        <v>21</v>
      </c>
      <c r="AQ29" s="3">
        <f>_xlfn.RANK.EQ(AQ8,$AC8:$BA8)</f>
        <v>13</v>
      </c>
      <c r="AR29" s="3">
        <f>_xlfn.RANK.EQ(AR8,$AC8:$BA8)</f>
        <v>22</v>
      </c>
      <c r="AS29" s="3">
        <f>_xlfn.RANK.EQ(AS8,$AC8:$BA8)</f>
        <v>6</v>
      </c>
      <c r="AT29" s="3">
        <f>_xlfn.RANK.EQ(AT8,$AC8:$BA8)</f>
        <v>10</v>
      </c>
      <c r="AU29" s="3">
        <f>_xlfn.RANK.EQ(AU8,$AC8:$BA8)</f>
        <v>25</v>
      </c>
      <c r="AV29" s="3">
        <f>_xlfn.RANK.EQ(AV8,$AC8:$BA8)</f>
        <v>23</v>
      </c>
      <c r="AW29" s="3">
        <f>_xlfn.RANK.EQ(AW8,$AC8:$BA8)</f>
        <v>17</v>
      </c>
      <c r="AX29" s="3">
        <f>_xlfn.RANK.EQ(AX8,$AC8:$BA8)</f>
        <v>24</v>
      </c>
      <c r="AY29" s="3">
        <f>_xlfn.RANK.EQ(AY8,$AC8:$BA8)</f>
        <v>9</v>
      </c>
      <c r="AZ29" s="3">
        <f>_xlfn.RANK.EQ(AZ8,$AC8:$BA8)</f>
        <v>14</v>
      </c>
      <c r="BA29" s="3">
        <f>_xlfn.RANK.EQ(BA8,$AC8:$BA8)</f>
        <v>16</v>
      </c>
    </row>
    <row r="30" spans="1:53" x14ac:dyDescent="0.3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B30" s="2">
        <v>45443</v>
      </c>
      <c r="AC30" s="3">
        <f>_xlfn.RANK.EQ(AC9,$AC9:$BA9)</f>
        <v>16</v>
      </c>
      <c r="AD30" s="3">
        <f>_xlfn.RANK.EQ(AD9,$AC9:$BA9)</f>
        <v>15</v>
      </c>
      <c r="AE30" s="3">
        <f>_xlfn.RANK.EQ(AE9,$AC9:$BA9)</f>
        <v>19</v>
      </c>
      <c r="AF30" s="3">
        <f>_xlfn.RANK.EQ(AF9,$AC9:$BA9)</f>
        <v>12</v>
      </c>
      <c r="AG30" s="3">
        <f>_xlfn.RANK.EQ(AG9,$AC9:$BA9)</f>
        <v>24</v>
      </c>
      <c r="AH30" s="3">
        <f>_xlfn.RANK.EQ(AH9,$AC9:$BA9)</f>
        <v>21</v>
      </c>
      <c r="AI30" s="3">
        <f>_xlfn.RANK.EQ(AI9,$AC9:$BA9)</f>
        <v>22</v>
      </c>
      <c r="AJ30" s="3">
        <f>_xlfn.RANK.EQ(AJ9,$AC9:$BA9)</f>
        <v>17</v>
      </c>
      <c r="AK30" s="3">
        <f>_xlfn.RANK.EQ(AK9,$AC9:$BA9)</f>
        <v>7</v>
      </c>
      <c r="AL30" s="3">
        <f>_xlfn.RANK.EQ(AL9,$AC9:$BA9)</f>
        <v>5</v>
      </c>
      <c r="AM30" s="3">
        <f>_xlfn.RANK.EQ(AM9,$AC9:$BA9)</f>
        <v>20</v>
      </c>
      <c r="AN30" s="3">
        <f>_xlfn.RANK.EQ(AN9,$AC9:$BA9)</f>
        <v>14</v>
      </c>
      <c r="AO30" s="3">
        <f>_xlfn.RANK.EQ(AO9,$AC9:$BA9)</f>
        <v>18</v>
      </c>
      <c r="AP30" s="3">
        <f>_xlfn.RANK.EQ(AP9,$AC9:$BA9)</f>
        <v>8</v>
      </c>
      <c r="AQ30" s="3">
        <f>_xlfn.RANK.EQ(AQ9,$AC9:$BA9)</f>
        <v>6</v>
      </c>
      <c r="AR30" s="3">
        <f>_xlfn.RANK.EQ(AR9,$AC9:$BA9)</f>
        <v>23</v>
      </c>
      <c r="AS30" s="3">
        <f>_xlfn.RANK.EQ(AS9,$AC9:$BA9)</f>
        <v>2</v>
      </c>
      <c r="AT30" s="3">
        <f>_xlfn.RANK.EQ(AT9,$AC9:$BA9)</f>
        <v>9</v>
      </c>
      <c r="AU30" s="3">
        <f>_xlfn.RANK.EQ(AU9,$AC9:$BA9)</f>
        <v>11</v>
      </c>
      <c r="AV30" s="3">
        <f>_xlfn.RANK.EQ(AV9,$AC9:$BA9)</f>
        <v>25</v>
      </c>
      <c r="AW30" s="3">
        <f>_xlfn.RANK.EQ(AW9,$AC9:$BA9)</f>
        <v>4</v>
      </c>
      <c r="AX30" s="3">
        <f>_xlfn.RANK.EQ(AX9,$AC9:$BA9)</f>
        <v>3</v>
      </c>
      <c r="AY30" s="3">
        <f>_xlfn.RANK.EQ(AY9,$AC9:$BA9)</f>
        <v>13</v>
      </c>
      <c r="AZ30" s="3">
        <f>_xlfn.RANK.EQ(AZ9,$AC9:$BA9)</f>
        <v>10</v>
      </c>
      <c r="BA30" s="3">
        <f>_xlfn.RANK.EQ(BA9,$AC9:$BA9)</f>
        <v>1</v>
      </c>
    </row>
    <row r="31" spans="1:53" x14ac:dyDescent="0.3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B31" s="2">
        <v>45471</v>
      </c>
      <c r="AC31" s="3">
        <f>_xlfn.RANK.EQ(AC10,$AC10:$BA10)</f>
        <v>2</v>
      </c>
      <c r="AD31" s="3">
        <f>_xlfn.RANK.EQ(AD10,$AC10:$BA10)</f>
        <v>15</v>
      </c>
      <c r="AE31" s="3">
        <f>_xlfn.RANK.EQ(AE10,$AC10:$BA10)</f>
        <v>6</v>
      </c>
      <c r="AF31" s="3">
        <f>_xlfn.RANK.EQ(AF10,$AC10:$BA10)</f>
        <v>17</v>
      </c>
      <c r="AG31" s="3">
        <f>_xlfn.RANK.EQ(AG10,$AC10:$BA10)</f>
        <v>1</v>
      </c>
      <c r="AH31" s="3">
        <f>_xlfn.RANK.EQ(AH10,$AC10:$BA10)</f>
        <v>13</v>
      </c>
      <c r="AI31" s="3">
        <f>_xlfn.RANK.EQ(AI10,$AC10:$BA10)</f>
        <v>14</v>
      </c>
      <c r="AJ31" s="3">
        <f>_xlfn.RANK.EQ(AJ10,$AC10:$BA10)</f>
        <v>19</v>
      </c>
      <c r="AK31" s="3">
        <f>_xlfn.RANK.EQ(AK10,$AC10:$BA10)</f>
        <v>4</v>
      </c>
      <c r="AL31" s="3">
        <f>_xlfn.RANK.EQ(AL10,$AC10:$BA10)</f>
        <v>3</v>
      </c>
      <c r="AM31" s="3">
        <f>_xlfn.RANK.EQ(AM10,$AC10:$BA10)</f>
        <v>16</v>
      </c>
      <c r="AN31" s="3">
        <f>_xlfn.RANK.EQ(AN10,$AC10:$BA10)</f>
        <v>11</v>
      </c>
      <c r="AO31" s="3">
        <f>_xlfn.RANK.EQ(AO10,$AC10:$BA10)</f>
        <v>21</v>
      </c>
      <c r="AP31" s="3">
        <f>_xlfn.RANK.EQ(AP10,$AC10:$BA10)</f>
        <v>8</v>
      </c>
      <c r="AQ31" s="3">
        <f>_xlfn.RANK.EQ(AQ10,$AC10:$BA10)</f>
        <v>5</v>
      </c>
      <c r="AR31" s="3">
        <f>_xlfn.RANK.EQ(AR10,$AC10:$BA10)</f>
        <v>10</v>
      </c>
      <c r="AS31" s="3">
        <f>_xlfn.RANK.EQ(AS10,$AC10:$BA10)</f>
        <v>9</v>
      </c>
      <c r="AT31" s="3">
        <f>_xlfn.RANK.EQ(AT10,$AC10:$BA10)</f>
        <v>7</v>
      </c>
      <c r="AU31" s="3">
        <f>_xlfn.RANK.EQ(AU10,$AC10:$BA10)</f>
        <v>25</v>
      </c>
      <c r="AV31" s="3">
        <f>_xlfn.RANK.EQ(AV10,$AC10:$BA10)</f>
        <v>22</v>
      </c>
      <c r="AW31" s="3">
        <f>_xlfn.RANK.EQ(AW10,$AC10:$BA10)</f>
        <v>23</v>
      </c>
      <c r="AX31" s="3">
        <f>_xlfn.RANK.EQ(AX10,$AC10:$BA10)</f>
        <v>24</v>
      </c>
      <c r="AY31" s="3">
        <f>_xlfn.RANK.EQ(AY10,$AC10:$BA10)</f>
        <v>18</v>
      </c>
      <c r="AZ31" s="3">
        <f>_xlfn.RANK.EQ(AZ10,$AC10:$BA10)</f>
        <v>20</v>
      </c>
      <c r="BA31" s="3">
        <f>_xlfn.RANK.EQ(BA10,$AC10:$BA10)</f>
        <v>12</v>
      </c>
    </row>
    <row r="32" spans="1:53" x14ac:dyDescent="0.3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B32" s="2">
        <v>45504</v>
      </c>
      <c r="AC32" s="3">
        <f>_xlfn.RANK.EQ(AC11,$AC11:$BA11)</f>
        <v>2</v>
      </c>
      <c r="AD32" s="3">
        <f>_xlfn.RANK.EQ(AD11,$AC11:$BA11)</f>
        <v>21</v>
      </c>
      <c r="AE32" s="3">
        <f>_xlfn.RANK.EQ(AE11,$AC11:$BA11)</f>
        <v>8</v>
      </c>
      <c r="AF32" s="3">
        <f>_xlfn.RANK.EQ(AF11,$AC11:$BA11)</f>
        <v>19</v>
      </c>
      <c r="AG32" s="3">
        <f>_xlfn.RANK.EQ(AG11,$AC11:$BA11)</f>
        <v>20</v>
      </c>
      <c r="AH32" s="3">
        <f>_xlfn.RANK.EQ(AH11,$AC11:$BA11)</f>
        <v>1</v>
      </c>
      <c r="AI32" s="3">
        <f>_xlfn.RANK.EQ(AI11,$AC11:$BA11)</f>
        <v>6</v>
      </c>
      <c r="AJ32" s="3">
        <f>_xlfn.RANK.EQ(AJ11,$AC11:$BA11)</f>
        <v>18</v>
      </c>
      <c r="AK32" s="3">
        <f>_xlfn.RANK.EQ(AK11,$AC11:$BA11)</f>
        <v>7</v>
      </c>
      <c r="AL32" s="3">
        <f>_xlfn.RANK.EQ(AL11,$AC11:$BA11)</f>
        <v>13</v>
      </c>
      <c r="AM32" s="3">
        <f>_xlfn.RANK.EQ(AM11,$AC11:$BA11)</f>
        <v>22</v>
      </c>
      <c r="AN32" s="3">
        <f>_xlfn.RANK.EQ(AN11,$AC11:$BA11)</f>
        <v>23</v>
      </c>
      <c r="AO32" s="3">
        <f>_xlfn.RANK.EQ(AO11,$AC11:$BA11)</f>
        <v>5</v>
      </c>
      <c r="AP32" s="3">
        <f>_xlfn.RANK.EQ(AP11,$AC11:$BA11)</f>
        <v>3</v>
      </c>
      <c r="AQ32" s="3">
        <f>_xlfn.RANK.EQ(AQ11,$AC11:$BA11)</f>
        <v>24</v>
      </c>
      <c r="AR32" s="3">
        <f>_xlfn.RANK.EQ(AR11,$AC11:$BA11)</f>
        <v>14</v>
      </c>
      <c r="AS32" s="3">
        <f>_xlfn.RANK.EQ(AS11,$AC11:$BA11)</f>
        <v>17</v>
      </c>
      <c r="AT32" s="3">
        <f>_xlfn.RANK.EQ(AT11,$AC11:$BA11)</f>
        <v>15</v>
      </c>
      <c r="AU32" s="3">
        <f>_xlfn.RANK.EQ(AU11,$AC11:$BA11)</f>
        <v>9</v>
      </c>
      <c r="AV32" s="3">
        <f>_xlfn.RANK.EQ(AV11,$AC11:$BA11)</f>
        <v>16</v>
      </c>
      <c r="AW32" s="3">
        <f>_xlfn.RANK.EQ(AW11,$AC11:$BA11)</f>
        <v>11</v>
      </c>
      <c r="AX32" s="3">
        <f>_xlfn.RANK.EQ(AX11,$AC11:$BA11)</f>
        <v>4</v>
      </c>
      <c r="AY32" s="3">
        <f>_xlfn.RANK.EQ(AY11,$AC11:$BA11)</f>
        <v>10</v>
      </c>
      <c r="AZ32" s="3">
        <f>_xlfn.RANK.EQ(AZ11,$AC11:$BA11)</f>
        <v>12</v>
      </c>
      <c r="BA32" s="3">
        <f>_xlfn.RANK.EQ(BA11,$AC11:$BA11)</f>
        <v>25</v>
      </c>
    </row>
    <row r="33" spans="1:53" x14ac:dyDescent="0.3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B33" s="2">
        <v>45534</v>
      </c>
      <c r="AC33" s="3">
        <f>_xlfn.RANK.EQ(AC12,$AC12:$BA12)</f>
        <v>23</v>
      </c>
      <c r="AD33" s="3">
        <f>_xlfn.RANK.EQ(AD12,$AC12:$BA12)</f>
        <v>4</v>
      </c>
      <c r="AE33" s="3">
        <f>_xlfn.RANK.EQ(AE12,$AC12:$BA12)</f>
        <v>15</v>
      </c>
      <c r="AF33" s="3">
        <f>_xlfn.RANK.EQ(AF12,$AC12:$BA12)</f>
        <v>11</v>
      </c>
      <c r="AG33" s="3">
        <f>_xlfn.RANK.EQ(AG12,$AC12:$BA12)</f>
        <v>25</v>
      </c>
      <c r="AH33" s="3">
        <f>_xlfn.RANK.EQ(AH12,$AC12:$BA12)</f>
        <v>7</v>
      </c>
      <c r="AI33" s="3">
        <f>_xlfn.RANK.EQ(AI12,$AC12:$BA12)</f>
        <v>9</v>
      </c>
      <c r="AJ33" s="3">
        <f>_xlfn.RANK.EQ(AJ12,$AC12:$BA12)</f>
        <v>6</v>
      </c>
      <c r="AK33" s="3">
        <f>_xlfn.RANK.EQ(AK12,$AC12:$BA12)</f>
        <v>5</v>
      </c>
      <c r="AL33" s="3">
        <f>_xlfn.RANK.EQ(AL12,$AC12:$BA12)</f>
        <v>13</v>
      </c>
      <c r="AM33" s="3">
        <f>_xlfn.RANK.EQ(AM12,$AC12:$BA12)</f>
        <v>17</v>
      </c>
      <c r="AN33" s="3">
        <f>_xlfn.RANK.EQ(AN12,$AC12:$BA12)</f>
        <v>14</v>
      </c>
      <c r="AO33" s="3">
        <f>_xlfn.RANK.EQ(AO12,$AC12:$BA12)</f>
        <v>16</v>
      </c>
      <c r="AP33" s="3">
        <f>_xlfn.RANK.EQ(AP12,$AC12:$BA12)</f>
        <v>21</v>
      </c>
      <c r="AQ33" s="3">
        <f>_xlfn.RANK.EQ(AQ12,$AC12:$BA12)</f>
        <v>1</v>
      </c>
      <c r="AR33" s="3">
        <f>_xlfn.RANK.EQ(AR12,$AC12:$BA12)</f>
        <v>22</v>
      </c>
      <c r="AS33" s="3">
        <f>_xlfn.RANK.EQ(AS12,$AC12:$BA12)</f>
        <v>12</v>
      </c>
      <c r="AT33" s="3">
        <f>_xlfn.RANK.EQ(AT12,$AC12:$BA12)</f>
        <v>19</v>
      </c>
      <c r="AU33" s="3">
        <f>_xlfn.RANK.EQ(AU12,$AC12:$BA12)</f>
        <v>8</v>
      </c>
      <c r="AV33" s="3">
        <f>_xlfn.RANK.EQ(AV12,$AC12:$BA12)</f>
        <v>2</v>
      </c>
      <c r="AW33" s="3">
        <f>_xlfn.RANK.EQ(AW12,$AC12:$BA12)</f>
        <v>24</v>
      </c>
      <c r="AX33" s="3">
        <f>_xlfn.RANK.EQ(AX12,$AC12:$BA12)</f>
        <v>10</v>
      </c>
      <c r="AY33" s="3">
        <f>_xlfn.RANK.EQ(AY12,$AC12:$BA12)</f>
        <v>18</v>
      </c>
      <c r="AZ33" s="3">
        <f>_xlfn.RANK.EQ(AZ12,$AC12:$BA12)</f>
        <v>20</v>
      </c>
      <c r="BA33" s="3">
        <f>_xlfn.RANK.EQ(BA12,$AC12:$BA12)</f>
        <v>3</v>
      </c>
    </row>
    <row r="34" spans="1:53" x14ac:dyDescent="0.3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B34" s="2">
        <v>45565</v>
      </c>
      <c r="AC34" s="3">
        <f>_xlfn.RANK.EQ(AC13,$AC13:$BA13)</f>
        <v>12</v>
      </c>
      <c r="AD34" s="3">
        <f>_xlfn.RANK.EQ(AD13,$AC13:$BA13)</f>
        <v>10</v>
      </c>
      <c r="AE34" s="3">
        <f>_xlfn.RANK.EQ(AE13,$AC13:$BA13)</f>
        <v>11</v>
      </c>
      <c r="AF34" s="3">
        <f>_xlfn.RANK.EQ(AF13,$AC13:$BA13)</f>
        <v>15</v>
      </c>
      <c r="AG34" s="3">
        <f>_xlfn.RANK.EQ(AG13,$AC13:$BA13)</f>
        <v>4</v>
      </c>
      <c r="AH34" s="3">
        <f>_xlfn.RANK.EQ(AH13,$AC13:$BA13)</f>
        <v>1</v>
      </c>
      <c r="AI34" s="3">
        <f>_xlfn.RANK.EQ(AI13,$AC13:$BA13)</f>
        <v>9</v>
      </c>
      <c r="AJ34" s="3">
        <f>_xlfn.RANK.EQ(AJ13,$AC13:$BA13)</f>
        <v>21</v>
      </c>
      <c r="AK34" s="3">
        <f>_xlfn.RANK.EQ(AK13,$AC13:$BA13)</f>
        <v>23</v>
      </c>
      <c r="AL34" s="3">
        <f>_xlfn.RANK.EQ(AL13,$AC13:$BA13)</f>
        <v>25</v>
      </c>
      <c r="AM34" s="3">
        <f>_xlfn.RANK.EQ(AM13,$AC13:$BA13)</f>
        <v>6</v>
      </c>
      <c r="AN34" s="3">
        <f>_xlfn.RANK.EQ(AN13,$AC13:$BA13)</f>
        <v>14</v>
      </c>
      <c r="AO34" s="3">
        <f>_xlfn.RANK.EQ(AO13,$AC13:$BA13)</f>
        <v>13</v>
      </c>
      <c r="AP34" s="3">
        <f>_xlfn.RANK.EQ(AP13,$AC13:$BA13)</f>
        <v>18</v>
      </c>
      <c r="AQ34" s="3">
        <f>_xlfn.RANK.EQ(AQ13,$AC13:$BA13)</f>
        <v>24</v>
      </c>
      <c r="AR34" s="3">
        <f>_xlfn.RANK.EQ(AR13,$AC13:$BA13)</f>
        <v>3</v>
      </c>
      <c r="AS34" s="3">
        <f>_xlfn.RANK.EQ(AS13,$AC13:$BA13)</f>
        <v>17</v>
      </c>
      <c r="AT34" s="3">
        <f>_xlfn.RANK.EQ(AT13,$AC13:$BA13)</f>
        <v>19</v>
      </c>
      <c r="AU34" s="3">
        <f>_xlfn.RANK.EQ(AU13,$AC13:$BA13)</f>
        <v>7</v>
      </c>
      <c r="AV34" s="3">
        <f>_xlfn.RANK.EQ(AV13,$AC13:$BA13)</f>
        <v>5</v>
      </c>
      <c r="AW34" s="3">
        <f>_xlfn.RANK.EQ(AW13,$AC13:$BA13)</f>
        <v>20</v>
      </c>
      <c r="AX34" s="3">
        <f>_xlfn.RANK.EQ(AX13,$AC13:$BA13)</f>
        <v>2</v>
      </c>
      <c r="AY34" s="3">
        <f>_xlfn.RANK.EQ(AY13,$AC13:$BA13)</f>
        <v>16</v>
      </c>
      <c r="AZ34" s="3">
        <f>_xlfn.RANK.EQ(AZ13,$AC13:$BA13)</f>
        <v>8</v>
      </c>
      <c r="BA34" s="3">
        <f>_xlfn.RANK.EQ(BA13,$AC13:$BA13)</f>
        <v>22</v>
      </c>
    </row>
    <row r="35" spans="1:53" x14ac:dyDescent="0.3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B35" s="2">
        <v>45596</v>
      </c>
      <c r="AC35" s="3">
        <f>_xlfn.RANK.EQ(AC14,$AC14:$BA14)</f>
        <v>1</v>
      </c>
      <c r="AD35" s="3">
        <f>_xlfn.RANK.EQ(AD14,$AC14:$BA14)</f>
        <v>11</v>
      </c>
      <c r="AE35" s="3">
        <f>_xlfn.RANK.EQ(AE14,$AC14:$BA14)</f>
        <v>14</v>
      </c>
      <c r="AF35" s="3">
        <f>_xlfn.RANK.EQ(AF14,$AC14:$BA14)</f>
        <v>18</v>
      </c>
      <c r="AG35" s="3">
        <f>_xlfn.RANK.EQ(AG14,$AC14:$BA14)</f>
        <v>5</v>
      </c>
      <c r="AH35" s="3">
        <f>_xlfn.RANK.EQ(AH14,$AC14:$BA14)</f>
        <v>8</v>
      </c>
      <c r="AI35" s="3">
        <f>_xlfn.RANK.EQ(AI14,$AC14:$BA14)</f>
        <v>22</v>
      </c>
      <c r="AJ35" s="3">
        <f>_xlfn.RANK.EQ(AJ14,$AC14:$BA14)</f>
        <v>21</v>
      </c>
      <c r="AK35" s="3">
        <f>_xlfn.RANK.EQ(AK14,$AC14:$BA14)</f>
        <v>15</v>
      </c>
      <c r="AL35" s="3">
        <f>_xlfn.RANK.EQ(AL14,$AC14:$BA14)</f>
        <v>17</v>
      </c>
      <c r="AM35" s="3">
        <f>_xlfn.RANK.EQ(AM14,$AC14:$BA14)</f>
        <v>12</v>
      </c>
      <c r="AN35" s="3">
        <f>_xlfn.RANK.EQ(AN14,$AC14:$BA14)</f>
        <v>20</v>
      </c>
      <c r="AO35" s="3">
        <f>_xlfn.RANK.EQ(AO14,$AC14:$BA14)</f>
        <v>23</v>
      </c>
      <c r="AP35" s="3">
        <f>_xlfn.RANK.EQ(AP14,$AC14:$BA14)</f>
        <v>4</v>
      </c>
      <c r="AQ35" s="3">
        <f>_xlfn.RANK.EQ(AQ14,$AC14:$BA14)</f>
        <v>25</v>
      </c>
      <c r="AR35" s="3">
        <f>_xlfn.RANK.EQ(AR14,$AC14:$BA14)</f>
        <v>2</v>
      </c>
      <c r="AS35" s="3">
        <f>_xlfn.RANK.EQ(AS14,$AC14:$BA14)</f>
        <v>16</v>
      </c>
      <c r="AT35" s="3">
        <f>_xlfn.RANK.EQ(AT14,$AC14:$BA14)</f>
        <v>10</v>
      </c>
      <c r="AU35" s="3">
        <f>_xlfn.RANK.EQ(AU14,$AC14:$BA14)</f>
        <v>3</v>
      </c>
      <c r="AV35" s="3">
        <f>_xlfn.RANK.EQ(AV14,$AC14:$BA14)</f>
        <v>7</v>
      </c>
      <c r="AW35" s="3">
        <f>_xlfn.RANK.EQ(AW14,$AC14:$BA14)</f>
        <v>19</v>
      </c>
      <c r="AX35" s="3">
        <f>_xlfn.RANK.EQ(AX14,$AC14:$BA14)</f>
        <v>9</v>
      </c>
      <c r="AY35" s="3">
        <f>_xlfn.RANK.EQ(AY14,$AC14:$BA14)</f>
        <v>13</v>
      </c>
      <c r="AZ35" s="3">
        <f>_xlfn.RANK.EQ(AZ14,$AC14:$BA14)</f>
        <v>6</v>
      </c>
      <c r="BA35" s="3">
        <f>_xlfn.RANK.EQ(BA14,$AC14:$BA14)</f>
        <v>24</v>
      </c>
    </row>
    <row r="36" spans="1:53" x14ac:dyDescent="0.3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B36" s="2">
        <v>45625</v>
      </c>
      <c r="AC36" s="3">
        <f>_xlfn.RANK.EQ(AC15,$AC15:$BA15)</f>
        <v>7</v>
      </c>
      <c r="AD36" s="3">
        <f>_xlfn.RANK.EQ(AD15,$AC15:$BA15)</f>
        <v>22</v>
      </c>
      <c r="AE36" s="3">
        <f>_xlfn.RANK.EQ(AE15,$AC15:$BA15)</f>
        <v>12</v>
      </c>
      <c r="AF36" s="3">
        <f>_xlfn.RANK.EQ(AF15,$AC15:$BA15)</f>
        <v>15</v>
      </c>
      <c r="AG36" s="3">
        <f>_xlfn.RANK.EQ(AG15,$AC15:$BA15)</f>
        <v>24</v>
      </c>
      <c r="AH36" s="3">
        <f>_xlfn.RANK.EQ(AH15,$AC15:$BA15)</f>
        <v>4</v>
      </c>
      <c r="AI36" s="3">
        <f>_xlfn.RANK.EQ(AI15,$AC15:$BA15)</f>
        <v>8</v>
      </c>
      <c r="AJ36" s="3">
        <f>_xlfn.RANK.EQ(AJ15,$AC15:$BA15)</f>
        <v>6</v>
      </c>
      <c r="AK36" s="3">
        <f>_xlfn.RANK.EQ(AK15,$AC15:$BA15)</f>
        <v>10</v>
      </c>
      <c r="AL36" s="3">
        <f>_xlfn.RANK.EQ(AL15,$AC15:$BA15)</f>
        <v>23</v>
      </c>
      <c r="AM36" s="3">
        <f>_xlfn.RANK.EQ(AM15,$AC15:$BA15)</f>
        <v>1</v>
      </c>
      <c r="AN36" s="3">
        <f>_xlfn.RANK.EQ(AN15,$AC15:$BA15)</f>
        <v>9</v>
      </c>
      <c r="AO36" s="3">
        <f>_xlfn.RANK.EQ(AO15,$AC15:$BA15)</f>
        <v>5</v>
      </c>
      <c r="AP36" s="3">
        <f>_xlfn.RANK.EQ(AP15,$AC15:$BA15)</f>
        <v>20</v>
      </c>
      <c r="AQ36" s="3">
        <f>_xlfn.RANK.EQ(AQ15,$AC15:$BA15)</f>
        <v>19</v>
      </c>
      <c r="AR36" s="3">
        <f>_xlfn.RANK.EQ(AR15,$AC15:$BA15)</f>
        <v>2</v>
      </c>
      <c r="AS36" s="3">
        <f>_xlfn.RANK.EQ(AS15,$AC15:$BA15)</f>
        <v>18</v>
      </c>
      <c r="AT36" s="3">
        <f>_xlfn.RANK.EQ(AT15,$AC15:$BA15)</f>
        <v>14</v>
      </c>
      <c r="AU36" s="3">
        <f>_xlfn.RANK.EQ(AU15,$AC15:$BA15)</f>
        <v>25</v>
      </c>
      <c r="AV36" s="3">
        <f>_xlfn.RANK.EQ(AV15,$AC15:$BA15)</f>
        <v>3</v>
      </c>
      <c r="AW36" s="3">
        <f>_xlfn.RANK.EQ(AW15,$AC15:$BA15)</f>
        <v>11</v>
      </c>
      <c r="AX36" s="3">
        <f>_xlfn.RANK.EQ(AX15,$AC15:$BA15)</f>
        <v>16</v>
      </c>
      <c r="AY36" s="3">
        <f>_xlfn.RANK.EQ(AY15,$AC15:$BA15)</f>
        <v>13</v>
      </c>
      <c r="AZ36" s="3">
        <f>_xlfn.RANK.EQ(AZ15,$AC15:$BA15)</f>
        <v>21</v>
      </c>
      <c r="BA36" s="3">
        <f>_xlfn.RANK.EQ(BA15,$AC15:$BA15)</f>
        <v>17</v>
      </c>
    </row>
    <row r="37" spans="1:53" x14ac:dyDescent="0.3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B37" s="2">
        <v>45657</v>
      </c>
      <c r="AC37" s="3">
        <f>_xlfn.RANK.EQ(AC16,$AC16:$BA16)</f>
        <v>7</v>
      </c>
      <c r="AD37" s="3">
        <f>_xlfn.RANK.EQ(AD16,$AC16:$BA16)</f>
        <v>4</v>
      </c>
      <c r="AE37" s="3">
        <f>_xlfn.RANK.EQ(AE16,$AC16:$BA16)</f>
        <v>2</v>
      </c>
      <c r="AF37" s="3">
        <f>_xlfn.RANK.EQ(AF16,$AC16:$BA16)</f>
        <v>22</v>
      </c>
      <c r="AG37" s="3">
        <f>_xlfn.RANK.EQ(AG16,$AC16:$BA16)</f>
        <v>6</v>
      </c>
      <c r="AH37" s="3">
        <f>_xlfn.RANK.EQ(AH16,$AC16:$BA16)</f>
        <v>18</v>
      </c>
      <c r="AI37" s="3">
        <f>_xlfn.RANK.EQ(AI16,$AC16:$BA16)</f>
        <v>19</v>
      </c>
      <c r="AJ37" s="3">
        <f>_xlfn.RANK.EQ(AJ16,$AC16:$BA16)</f>
        <v>14</v>
      </c>
      <c r="AK37" s="3">
        <f>_xlfn.RANK.EQ(AK16,$AC16:$BA16)</f>
        <v>1</v>
      </c>
      <c r="AL37" s="3">
        <f>_xlfn.RANK.EQ(AL16,$AC16:$BA16)</f>
        <v>5</v>
      </c>
      <c r="AM37" s="3">
        <f>_xlfn.RANK.EQ(AM16,$AC16:$BA16)</f>
        <v>10</v>
      </c>
      <c r="AN37" s="3">
        <f>_xlfn.RANK.EQ(AN16,$AC16:$BA16)</f>
        <v>17</v>
      </c>
      <c r="AO37" s="3">
        <f>_xlfn.RANK.EQ(AO16,$AC16:$BA16)</f>
        <v>13</v>
      </c>
      <c r="AP37" s="3">
        <f>_xlfn.RANK.EQ(AP16,$AC16:$BA16)</f>
        <v>15</v>
      </c>
      <c r="AQ37" s="3">
        <f>_xlfn.RANK.EQ(AQ16,$AC16:$BA16)</f>
        <v>3</v>
      </c>
      <c r="AR37" s="3">
        <f>_xlfn.RANK.EQ(AR16,$AC16:$BA16)</f>
        <v>20</v>
      </c>
      <c r="AS37" s="3">
        <f>_xlfn.RANK.EQ(AS16,$AC16:$BA16)</f>
        <v>8</v>
      </c>
      <c r="AT37" s="3">
        <f>_xlfn.RANK.EQ(AT16,$AC16:$BA16)</f>
        <v>12</v>
      </c>
      <c r="AU37" s="3">
        <f>_xlfn.RANK.EQ(AU16,$AC16:$BA16)</f>
        <v>24</v>
      </c>
      <c r="AV37" s="3">
        <f>_xlfn.RANK.EQ(AV16,$AC16:$BA16)</f>
        <v>23</v>
      </c>
      <c r="AW37" s="3">
        <f>_xlfn.RANK.EQ(AW16,$AC16:$BA16)</f>
        <v>16</v>
      </c>
      <c r="AX37" s="3">
        <f>_xlfn.RANK.EQ(AX16,$AC16:$BA16)</f>
        <v>25</v>
      </c>
      <c r="AY37" s="3">
        <f>_xlfn.RANK.EQ(AY16,$AC16:$BA16)</f>
        <v>11</v>
      </c>
      <c r="AZ37" s="3">
        <f>_xlfn.RANK.EQ(AZ16,$AC16:$BA16)</f>
        <v>21</v>
      </c>
      <c r="BA37" s="3">
        <f>_xlfn.RANK.EQ(BA16,$AC16:$BA16)</f>
        <v>9</v>
      </c>
    </row>
    <row r="38" spans="1:53" x14ac:dyDescent="0.3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B38" s="2">
        <v>45684</v>
      </c>
      <c r="AC38" s="3">
        <f>_xlfn.RANK.EQ(AC17,$AC17:$BA17)</f>
        <v>13</v>
      </c>
      <c r="AD38" s="3">
        <f>_xlfn.RANK.EQ(AD17,$AC17:$BA17)</f>
        <v>4</v>
      </c>
      <c r="AE38" s="3">
        <f>_xlfn.RANK.EQ(AE17,$AC17:$BA17)</f>
        <v>7</v>
      </c>
      <c r="AF38" s="3">
        <f>_xlfn.RANK.EQ(AF17,$AC17:$BA17)</f>
        <v>2</v>
      </c>
      <c r="AG38" s="3">
        <f>_xlfn.RANK.EQ(AG17,$AC17:$BA17)</f>
        <v>6</v>
      </c>
      <c r="AH38" s="3">
        <f>_xlfn.RANK.EQ(AH17,$AC17:$BA17)</f>
        <v>25</v>
      </c>
      <c r="AI38" s="3">
        <f>_xlfn.RANK.EQ(AI17,$AC17:$BA17)</f>
        <v>15</v>
      </c>
      <c r="AJ38" s="3">
        <f>_xlfn.RANK.EQ(AJ17,$AC17:$BA17)</f>
        <v>16</v>
      </c>
      <c r="AK38" s="3">
        <f>_xlfn.RANK.EQ(AK17,$AC17:$BA17)</f>
        <v>3</v>
      </c>
      <c r="AL38" s="3">
        <f>_xlfn.RANK.EQ(AL17,$AC17:$BA17)</f>
        <v>19</v>
      </c>
      <c r="AM38" s="3">
        <f>_xlfn.RANK.EQ(AM17,$AC17:$BA17)</f>
        <v>1</v>
      </c>
      <c r="AN38" s="3">
        <f>_xlfn.RANK.EQ(AN17,$AC17:$BA17)</f>
        <v>9</v>
      </c>
      <c r="AO38" s="3">
        <f>_xlfn.RANK.EQ(AO17,$AC17:$BA17)</f>
        <v>17</v>
      </c>
      <c r="AP38" s="3">
        <f>_xlfn.RANK.EQ(AP17,$AC17:$BA17)</f>
        <v>23</v>
      </c>
      <c r="AQ38" s="3">
        <f>_xlfn.RANK.EQ(AQ17,$AC17:$BA17)</f>
        <v>24</v>
      </c>
      <c r="AR38" s="3">
        <f>_xlfn.RANK.EQ(AR17,$AC17:$BA17)</f>
        <v>11</v>
      </c>
      <c r="AS38" s="3">
        <f>_xlfn.RANK.EQ(AS17,$AC17:$BA17)</f>
        <v>14</v>
      </c>
      <c r="AT38" s="3">
        <f>_xlfn.RANK.EQ(AT17,$AC17:$BA17)</f>
        <v>21</v>
      </c>
      <c r="AU38" s="3">
        <f>_xlfn.RANK.EQ(AU17,$AC17:$BA17)</f>
        <v>18</v>
      </c>
      <c r="AV38" s="3">
        <f>_xlfn.RANK.EQ(AV17,$AC17:$BA17)</f>
        <v>5</v>
      </c>
      <c r="AW38" s="3">
        <f>_xlfn.RANK.EQ(AW17,$AC17:$BA17)</f>
        <v>12</v>
      </c>
      <c r="AX38" s="3">
        <f>_xlfn.RANK.EQ(AX17,$AC17:$BA17)</f>
        <v>20</v>
      </c>
      <c r="AY38" s="3">
        <f>_xlfn.RANK.EQ(AY17,$AC17:$BA17)</f>
        <v>8</v>
      </c>
      <c r="AZ38" s="3">
        <f>_xlfn.RANK.EQ(AZ17,$AC17:$BA17)</f>
        <v>10</v>
      </c>
      <c r="BA38" s="3">
        <f>_xlfn.RANK.EQ(BA17,$AC17:$BA17)</f>
        <v>22</v>
      </c>
    </row>
    <row r="39" spans="1:53" x14ac:dyDescent="0.3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B39" s="2">
        <v>45716</v>
      </c>
      <c r="AC39" s="3">
        <f>_xlfn.RANK.EQ(AC18,$AC18:$BA18)</f>
        <v>4</v>
      </c>
      <c r="AD39" s="3">
        <f>_xlfn.RANK.EQ(AD18,$AC18:$BA18)</f>
        <v>15</v>
      </c>
      <c r="AE39" s="3">
        <f>_xlfn.RANK.EQ(AE18,$AC18:$BA18)</f>
        <v>10</v>
      </c>
      <c r="AF39" s="3">
        <f>_xlfn.RANK.EQ(AF18,$AC18:$BA18)</f>
        <v>22</v>
      </c>
      <c r="AG39" s="3">
        <f>_xlfn.RANK.EQ(AG18,$AC18:$BA18)</f>
        <v>23</v>
      </c>
      <c r="AH39" s="3">
        <f>_xlfn.RANK.EQ(AH18,$AC18:$BA18)</f>
        <v>13</v>
      </c>
      <c r="AI39" s="3">
        <f>_xlfn.RANK.EQ(AI18,$AC18:$BA18)</f>
        <v>8</v>
      </c>
      <c r="AJ39" s="3">
        <f>_xlfn.RANK.EQ(AJ18,$AC18:$BA18)</f>
        <v>9</v>
      </c>
      <c r="AK39" s="3">
        <f>_xlfn.RANK.EQ(AK18,$AC18:$BA18)</f>
        <v>21</v>
      </c>
      <c r="AL39" s="3">
        <f>_xlfn.RANK.EQ(AL18,$AC18:$BA18)</f>
        <v>20</v>
      </c>
      <c r="AM39" s="3">
        <f>_xlfn.RANK.EQ(AM18,$AC18:$BA18)</f>
        <v>2</v>
      </c>
      <c r="AN39" s="3">
        <f>_xlfn.RANK.EQ(AN18,$AC18:$BA18)</f>
        <v>11</v>
      </c>
      <c r="AO39" s="3">
        <f>_xlfn.RANK.EQ(AO18,$AC18:$BA18)</f>
        <v>19</v>
      </c>
      <c r="AP39" s="3">
        <f>_xlfn.RANK.EQ(AP18,$AC18:$BA18)</f>
        <v>12</v>
      </c>
      <c r="AQ39" s="3">
        <f>_xlfn.RANK.EQ(AQ18,$AC18:$BA18)</f>
        <v>25</v>
      </c>
      <c r="AR39" s="3">
        <f>_xlfn.RANK.EQ(AR18,$AC18:$BA18)</f>
        <v>3</v>
      </c>
      <c r="AS39" s="3">
        <f>_xlfn.RANK.EQ(AS18,$AC18:$BA18)</f>
        <v>16</v>
      </c>
      <c r="AT39" s="3">
        <f>_xlfn.RANK.EQ(AT18,$AC18:$BA18)</f>
        <v>14</v>
      </c>
      <c r="AU39" s="3">
        <f>_xlfn.RANK.EQ(AU18,$AC18:$BA18)</f>
        <v>7</v>
      </c>
      <c r="AV39" s="3">
        <f>_xlfn.RANK.EQ(AV18,$AC18:$BA18)</f>
        <v>1</v>
      </c>
      <c r="AW39" s="3">
        <f>_xlfn.RANK.EQ(AW18,$AC18:$BA18)</f>
        <v>18</v>
      </c>
      <c r="AX39" s="3">
        <f>_xlfn.RANK.EQ(AX18,$AC18:$BA18)</f>
        <v>6</v>
      </c>
      <c r="AY39" s="3">
        <f>_xlfn.RANK.EQ(AY18,$AC18:$BA18)</f>
        <v>5</v>
      </c>
      <c r="AZ39" s="3">
        <f>_xlfn.RANK.EQ(AZ18,$AC18:$BA18)</f>
        <v>17</v>
      </c>
      <c r="BA39" s="3">
        <f>_xlfn.RANK.EQ(BA18,$AC18:$BA18)</f>
        <v>24</v>
      </c>
    </row>
    <row r="40" spans="1:53" x14ac:dyDescent="0.3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B40" s="2">
        <v>45747</v>
      </c>
      <c r="AC40" s="3">
        <f>_xlfn.RANK.EQ(AC19,$AC19:$BA19)</f>
        <v>25</v>
      </c>
      <c r="AD40" s="3">
        <f>_xlfn.RANK.EQ(AD19,$AC19:$BA19)</f>
        <v>2</v>
      </c>
      <c r="AE40" s="3">
        <f>_xlfn.RANK.EQ(AE19,$AC19:$BA19)</f>
        <v>12</v>
      </c>
      <c r="AF40" s="3">
        <f>_xlfn.RANK.EQ(AF19,$AC19:$BA19)</f>
        <v>1</v>
      </c>
      <c r="AG40" s="3">
        <f>_xlfn.RANK.EQ(AG19,$AC19:$BA19)</f>
        <v>21</v>
      </c>
      <c r="AH40" s="3">
        <f>_xlfn.RANK.EQ(AH19,$AC19:$BA19)</f>
        <v>17</v>
      </c>
      <c r="AI40" s="3">
        <f>_xlfn.RANK.EQ(AI19,$AC19:$BA19)</f>
        <v>10</v>
      </c>
      <c r="AJ40" s="3">
        <f>_xlfn.RANK.EQ(AJ19,$AC19:$BA19)</f>
        <v>11</v>
      </c>
      <c r="AK40" s="3">
        <f>_xlfn.RANK.EQ(AK19,$AC19:$BA19)</f>
        <v>5</v>
      </c>
      <c r="AL40" s="3">
        <f>_xlfn.RANK.EQ(AL19,$AC19:$BA19)</f>
        <v>7</v>
      </c>
      <c r="AM40" s="3">
        <f>_xlfn.RANK.EQ(AM19,$AC19:$BA19)</f>
        <v>23</v>
      </c>
      <c r="AN40" s="3">
        <f>_xlfn.RANK.EQ(AN19,$AC19:$BA19)</f>
        <v>16</v>
      </c>
      <c r="AO40" s="3">
        <f>_xlfn.RANK.EQ(AO19,$AC19:$BA19)</f>
        <v>14</v>
      </c>
      <c r="AP40" s="3">
        <f>_xlfn.RANK.EQ(AP19,$AC19:$BA19)</f>
        <v>9</v>
      </c>
      <c r="AQ40" s="3">
        <f>_xlfn.RANK.EQ(AQ19,$AC19:$BA19)</f>
        <v>4</v>
      </c>
      <c r="AR40" s="3">
        <f>_xlfn.RANK.EQ(AR19,$AC19:$BA19)</f>
        <v>24</v>
      </c>
      <c r="AS40" s="3">
        <f>_xlfn.RANK.EQ(AS19,$AC19:$BA19)</f>
        <v>13</v>
      </c>
      <c r="AT40" s="3">
        <f>_xlfn.RANK.EQ(AT19,$AC19:$BA19)</f>
        <v>18</v>
      </c>
      <c r="AU40" s="3">
        <f>_xlfn.RANK.EQ(AU19,$AC19:$BA19)</f>
        <v>19</v>
      </c>
      <c r="AV40" s="3">
        <f>_xlfn.RANK.EQ(AV19,$AC19:$BA19)</f>
        <v>20</v>
      </c>
      <c r="AW40" s="3">
        <f>_xlfn.RANK.EQ(AW19,$AC19:$BA19)</f>
        <v>3</v>
      </c>
      <c r="AX40" s="3">
        <f>_xlfn.RANK.EQ(AX19,$AC19:$BA19)</f>
        <v>22</v>
      </c>
      <c r="AY40" s="3">
        <f>_xlfn.RANK.EQ(AY19,$AC19:$BA19)</f>
        <v>15</v>
      </c>
      <c r="AZ40" s="3">
        <f>_xlfn.RANK.EQ(AZ19,$AC19:$BA19)</f>
        <v>6</v>
      </c>
      <c r="BA40" s="3">
        <f>_xlfn.RANK.EQ(BA19,$AC19:$BA19)</f>
        <v>8</v>
      </c>
    </row>
    <row r="41" spans="1:53" x14ac:dyDescent="0.3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B41" s="2">
        <v>45755</v>
      </c>
      <c r="AC41" s="3">
        <f>_xlfn.RANK.EQ(AC20,$AC20:$BA20)</f>
        <v>16</v>
      </c>
      <c r="AD41" s="3">
        <f>_xlfn.RANK.EQ(AD20,$AC20:$BA20)</f>
        <v>23</v>
      </c>
      <c r="AE41" s="3">
        <f>_xlfn.RANK.EQ(AE20,$AC20:$BA20)</f>
        <v>20</v>
      </c>
      <c r="AF41" s="3">
        <f>_xlfn.RANK.EQ(AF20,$AC20:$BA20)</f>
        <v>18</v>
      </c>
      <c r="AG41" s="3">
        <f>_xlfn.RANK.EQ(AG20,$AC20:$BA20)</f>
        <v>25</v>
      </c>
      <c r="AH41" s="3">
        <f>_xlfn.RANK.EQ(AH20,$AC20:$BA20)</f>
        <v>17</v>
      </c>
      <c r="AI41" s="3">
        <f>_xlfn.RANK.EQ(AI20,$AC20:$BA20)</f>
        <v>10</v>
      </c>
      <c r="AJ41" s="3">
        <f>_xlfn.RANK.EQ(AJ20,$AC20:$BA20)</f>
        <v>2</v>
      </c>
      <c r="AK41" s="3">
        <f>_xlfn.RANK.EQ(AK20,$AC20:$BA20)</f>
        <v>5</v>
      </c>
      <c r="AL41" s="3">
        <f>_xlfn.RANK.EQ(AL20,$AC20:$BA20)</f>
        <v>3</v>
      </c>
      <c r="AM41" s="3">
        <f>_xlfn.RANK.EQ(AM20,$AC20:$BA20)</f>
        <v>24</v>
      </c>
      <c r="AN41" s="3">
        <f>_xlfn.RANK.EQ(AN20,$AC20:$BA20)</f>
        <v>15</v>
      </c>
      <c r="AO41" s="3">
        <f>_xlfn.RANK.EQ(AO20,$AC20:$BA20)</f>
        <v>4</v>
      </c>
      <c r="AP41" s="3">
        <f>_xlfn.RANK.EQ(AP20,$AC20:$BA20)</f>
        <v>14</v>
      </c>
      <c r="AQ41" s="3">
        <f>_xlfn.RANK.EQ(AQ20,$AC20:$BA20)</f>
        <v>9</v>
      </c>
      <c r="AR41" s="3">
        <f>_xlfn.RANK.EQ(AR20,$AC20:$BA20)</f>
        <v>19</v>
      </c>
      <c r="AS41" s="3">
        <f>_xlfn.RANK.EQ(AS20,$AC20:$BA20)</f>
        <v>11</v>
      </c>
      <c r="AT41" s="3">
        <f>_xlfn.RANK.EQ(AT20,$AC20:$BA20)</f>
        <v>6</v>
      </c>
      <c r="AU41" s="3">
        <f>_xlfn.RANK.EQ(AU20,$AC20:$BA20)</f>
        <v>21</v>
      </c>
      <c r="AV41" s="3">
        <f>_xlfn.RANK.EQ(AV20,$AC20:$BA20)</f>
        <v>22</v>
      </c>
      <c r="AW41" s="3">
        <f>_xlfn.RANK.EQ(AW20,$AC20:$BA20)</f>
        <v>1</v>
      </c>
      <c r="AX41" s="3">
        <f>_xlfn.RANK.EQ(AX20,$AC20:$BA20)</f>
        <v>12</v>
      </c>
      <c r="AY41" s="3">
        <f>_xlfn.RANK.EQ(AY20,$AC20:$BA20)</f>
        <v>13</v>
      </c>
      <c r="AZ41" s="3">
        <f>_xlfn.RANK.EQ(AZ20,$AC20:$BA20)</f>
        <v>7</v>
      </c>
      <c r="BA41" s="3">
        <f>_xlfn.RANK.EQ(BA20,$AC20:$BA20)</f>
        <v>8</v>
      </c>
    </row>
    <row r="42" spans="1:53" x14ac:dyDescent="0.3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spans="1:53" x14ac:dyDescent="0.3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53" x14ac:dyDescent="0.3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53" x14ac:dyDescent="0.3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53" x14ac:dyDescent="0.3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53" x14ac:dyDescent="0.3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53" x14ac:dyDescent="0.3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3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3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3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3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3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3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3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3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3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3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3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3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3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3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3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3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3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3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3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3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3">
      <c r="A69" s="2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3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3">
      <c r="A71" s="2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3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3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3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3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3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3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3">
      <c r="A78" s="2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3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3">
      <c r="A80" s="2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3">
      <c r="A81" s="2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3">
      <c r="A82" s="2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3">
      <c r="A83" s="2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3">
      <c r="A84" s="2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3">
      <c r="A85" s="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3">
      <c r="A86" s="2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3">
      <c r="A87" s="2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3">
      <c r="A88" s="2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3">
      <c r="A89" s="2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3">
      <c r="A90" s="2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3">
      <c r="A91" s="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3">
      <c r="A92" s="2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3">
      <c r="A93" s="2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3">
      <c r="A94" s="2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3">
      <c r="A95" s="2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3">
      <c r="A96" s="2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3">
      <c r="A97" s="2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3">
      <c r="A98" s="2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3">
      <c r="A99" s="2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3">
      <c r="A100" s="2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3">
      <c r="A101" s="2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3">
      <c r="A102" s="2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3">
      <c r="A103" s="2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3">
      <c r="A104" s="2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3">
      <c r="A105" s="2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3">
      <c r="A106" s="2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3">
      <c r="A107" s="2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3">
      <c r="A108" s="2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3">
      <c r="A109" s="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3">
      <c r="A110" s="2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3">
      <c r="A111" s="2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3">
      <c r="A112" s="2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3">
      <c r="A113" s="2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3">
      <c r="A114" s="2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3">
      <c r="A115" s="2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3">
      <c r="A116" s="2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3">
      <c r="A117" s="2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3">
      <c r="A118" s="2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3">
      <c r="A119" s="2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3">
      <c r="A120" s="2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3">
      <c r="A121" s="2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3">
      <c r="A122" s="2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3">
      <c r="A123" s="2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3">
      <c r="A124" s="2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3">
      <c r="A125" s="2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3">
      <c r="A126" s="2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3">
      <c r="A127" s="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3">
      <c r="A128" s="2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3">
      <c r="A129" s="2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3">
      <c r="A130" s="2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3">
      <c r="A131" s="2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3">
      <c r="A132" s="2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3">
      <c r="A133" s="2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3">
      <c r="A134" s="2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3">
      <c r="A135" s="2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3">
      <c r="A136" s="2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3">
      <c r="A137" s="2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3">
      <c r="A138" s="2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3">
      <c r="A139" s="2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3">
      <c r="A140" s="2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3">
      <c r="A141" s="2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3">
      <c r="A142" s="2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3">
      <c r="A143" s="2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3">
      <c r="A144" s="2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3">
      <c r="A145" s="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3">
      <c r="A146" s="2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3">
      <c r="A147" s="2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3">
      <c r="A148" s="2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3">
      <c r="A149" s="2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3">
      <c r="A150" s="2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3">
      <c r="A151" s="2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3">
      <c r="A152" s="2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3">
      <c r="A153" s="2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3">
      <c r="A154" s="2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3">
      <c r="A155" s="2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3">
      <c r="A156" s="2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3">
      <c r="A157" s="2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3">
      <c r="A158" s="2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3">
      <c r="A159" s="2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3">
      <c r="A160" s="2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3">
      <c r="A161" s="2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3">
      <c r="A162" s="2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3">
      <c r="A163" s="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3">
      <c r="A164" s="2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3">
      <c r="A165" s="2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3">
      <c r="A166" s="2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3">
      <c r="A167" s="2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3">
      <c r="A168" s="2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3">
      <c r="A169" s="2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3">
      <c r="A170" s="2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3">
      <c r="A171" s="2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3">
      <c r="A172" s="2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3">
      <c r="A173" s="2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3">
      <c r="A174" s="2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3">
      <c r="A175" s="2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3">
      <c r="A176" s="2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3">
      <c r="A177" s="2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3">
      <c r="A178" s="2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3">
      <c r="A179" s="2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3">
      <c r="A180" s="2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3">
      <c r="A181" s="2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3">
      <c r="A182" s="2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3">
      <c r="A183" s="2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3">
      <c r="A184" s="2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3">
      <c r="A185" s="2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3">
      <c r="A186" s="2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3">
      <c r="A187" s="2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3">
      <c r="A188" s="2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3">
      <c r="A189" s="2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3">
      <c r="A190" s="2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3">
      <c r="A191" s="2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3">
      <c r="A192" s="2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3">
      <c r="A193" s="2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3">
      <c r="A194" s="2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3">
      <c r="A195" s="2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3">
      <c r="A196" s="2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3">
      <c r="A197" s="2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3">
      <c r="A198" s="2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3">
      <c r="A199" s="2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3">
      <c r="A200" s="2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3">
      <c r="A201" s="2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3">
      <c r="A202" s="2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3">
      <c r="A203" s="2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3">
      <c r="A204" s="2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3">
      <c r="A205" s="2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3">
      <c r="A206" s="2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3">
      <c r="A207" s="2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3">
      <c r="A208" s="2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3">
      <c r="A209" s="2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3">
      <c r="A210" s="2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3">
      <c r="A211" s="2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3">
      <c r="A212" s="2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3">
      <c r="A213" s="2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3">
      <c r="A214" s="2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3">
      <c r="A215" s="2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3">
      <c r="A216" s="2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3">
      <c r="A217" s="2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3">
      <c r="A218" s="2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3">
      <c r="A219" s="2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3">
      <c r="A220" s="2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3">
      <c r="A221" s="2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3">
      <c r="A222" s="2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3">
      <c r="A223" s="2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3">
      <c r="A224" s="2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3">
      <c r="A225" s="2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3">
      <c r="A226" s="2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3">
      <c r="A227" s="2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3">
      <c r="A228" s="2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3">
      <c r="A229" s="2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3">
      <c r="A230" s="2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3">
      <c r="A231" s="2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3">
      <c r="A232" s="2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3">
      <c r="A233" s="2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3">
      <c r="A234" s="2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3">
      <c r="A235" s="2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3">
      <c r="A236" s="2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3">
      <c r="A237" s="2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3">
      <c r="A238" s="2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3">
      <c r="A239" s="2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3">
      <c r="A240" s="2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3">
      <c r="A241" s="2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3">
      <c r="A242" s="2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3">
      <c r="A243" s="2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3">
      <c r="A244" s="2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3">
      <c r="A245" s="2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3">
      <c r="A246" s="2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3">
      <c r="A247" s="2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3">
      <c r="A248" s="2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3">
      <c r="A249" s="2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3">
      <c r="A250" s="2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3">
      <c r="A251" s="2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3">
      <c r="A252" s="2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3">
      <c r="A253" s="2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3">
      <c r="A254" s="2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3">
      <c r="A255" s="2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3">
      <c r="A256" s="2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3">
      <c r="A257" s="2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3">
      <c r="A258" s="2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3">
      <c r="A259" s="2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3">
      <c r="A260" s="2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3">
      <c r="A261" s="2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3">
      <c r="A262" s="2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3">
      <c r="A263" s="2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3">
      <c r="A264" s="2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3">
      <c r="A265" s="2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3">
      <c r="A266" s="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3">
      <c r="A267" s="2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3">
      <c r="A268" s="2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3">
      <c r="A269" s="2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3">
      <c r="A270" s="2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3">
      <c r="A271" s="2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3">
      <c r="A272" s="2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3">
      <c r="A273" s="2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3">
      <c r="A274" s="2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3">
      <c r="A275" s="2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3">
      <c r="A276" s="2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3">
      <c r="A277" s="2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3">
      <c r="A278" s="2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3">
      <c r="A279" s="2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3">
      <c r="A280" s="2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3">
      <c r="A281" s="2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3">
      <c r="A282" s="2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3">
      <c r="A283" s="2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3">
      <c r="A284" s="2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3">
      <c r="A285" s="2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3">
      <c r="A286" s="2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3">
      <c r="A287" s="2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3">
      <c r="A288" s="2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3">
      <c r="A289" s="2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3">
      <c r="A290" s="2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3">
      <c r="A291" s="2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3">
      <c r="A292" s="2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3">
      <c r="A293" s="2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3">
      <c r="A294" s="2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3">
      <c r="A295" s="2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3">
      <c r="A296" s="2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3">
      <c r="A297" s="2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3">
      <c r="A298" s="2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3">
      <c r="A299" s="2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3">
      <c r="A300" s="2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3">
      <c r="A301" s="2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3">
      <c r="A302" s="2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3">
      <c r="A303" s="2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3">
      <c r="A304" s="2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3">
      <c r="A305" s="2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3">
      <c r="A306" s="2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3">
      <c r="A307" s="2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3">
      <c r="A308" s="2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6AE3-7A8E-42E4-82AE-8A562D4C1446}">
  <dimension ref="A1:E15"/>
  <sheetViews>
    <sheetView tabSelected="1" workbookViewId="0">
      <selection activeCell="C9" sqref="C9"/>
    </sheetView>
  </sheetViews>
  <sheetFormatPr defaultRowHeight="14" x14ac:dyDescent="0.3"/>
  <cols>
    <col min="1" max="1" width="10.58203125" bestFit="1" customWidth="1"/>
    <col min="2" max="2" width="45.33203125" bestFit="1" customWidth="1"/>
    <col min="3" max="4" width="9.83203125" bestFit="1" customWidth="1"/>
    <col min="5" max="5" width="11.25" bestFit="1" customWidth="1"/>
    <col min="6" max="26" width="9.83203125" bestFit="1" customWidth="1"/>
  </cols>
  <sheetData>
    <row r="1" spans="1:5" x14ac:dyDescent="0.3">
      <c r="A1" s="4"/>
      <c r="B1" s="4">
        <v>0</v>
      </c>
    </row>
    <row r="2" spans="1:5" x14ac:dyDescent="0.3">
      <c r="A2" s="5">
        <v>45351</v>
      </c>
      <c r="B2" s="4"/>
      <c r="C2" t="s">
        <v>68</v>
      </c>
      <c r="D2" t="s">
        <v>27</v>
      </c>
      <c r="E2" t="s">
        <v>69</v>
      </c>
    </row>
    <row r="3" spans="1:5" x14ac:dyDescent="0.3">
      <c r="A3" s="5">
        <v>45382</v>
      </c>
      <c r="B3" s="4" t="s">
        <v>70</v>
      </c>
      <c r="C3" t="s">
        <v>32</v>
      </c>
      <c r="D3" t="s">
        <v>30</v>
      </c>
      <c r="E3" t="s">
        <v>42</v>
      </c>
    </row>
    <row r="4" spans="1:5" x14ac:dyDescent="0.3">
      <c r="A4" s="5">
        <v>45412</v>
      </c>
      <c r="B4" s="4" t="s">
        <v>71</v>
      </c>
      <c r="C4" t="s">
        <v>44</v>
      </c>
      <c r="D4" t="s">
        <v>26</v>
      </c>
    </row>
    <row r="5" spans="1:5" x14ac:dyDescent="0.3">
      <c r="A5" s="5">
        <v>45443</v>
      </c>
      <c r="B5" s="4" t="s">
        <v>67</v>
      </c>
    </row>
    <row r="6" spans="1:5" x14ac:dyDescent="0.3">
      <c r="A6" s="5">
        <v>45473</v>
      </c>
      <c r="B6" s="4" t="s">
        <v>66</v>
      </c>
    </row>
    <row r="7" spans="1:5" x14ac:dyDescent="0.3">
      <c r="A7" s="5">
        <v>45504</v>
      </c>
      <c r="B7" s="4" t="s">
        <v>65</v>
      </c>
    </row>
    <row r="8" spans="1:5" x14ac:dyDescent="0.3">
      <c r="A8" s="5">
        <v>45535</v>
      </c>
      <c r="B8" s="4" t="s">
        <v>64</v>
      </c>
    </row>
    <row r="9" spans="1:5" x14ac:dyDescent="0.3">
      <c r="A9" s="5">
        <v>45565</v>
      </c>
      <c r="B9" s="4" t="s">
        <v>63</v>
      </c>
    </row>
    <row r="10" spans="1:5" x14ac:dyDescent="0.3">
      <c r="A10" s="5">
        <v>45596</v>
      </c>
      <c r="B10" s="4" t="s">
        <v>62</v>
      </c>
    </row>
    <row r="11" spans="1:5" x14ac:dyDescent="0.3">
      <c r="A11" s="5">
        <v>45626</v>
      </c>
      <c r="B11" s="4" t="s">
        <v>61</v>
      </c>
    </row>
    <row r="12" spans="1:5" x14ac:dyDescent="0.3">
      <c r="A12" s="5">
        <v>45657</v>
      </c>
      <c r="B12" s="4" t="s">
        <v>60</v>
      </c>
    </row>
    <row r="13" spans="1:5" x14ac:dyDescent="0.3">
      <c r="A13" s="5">
        <v>45688</v>
      </c>
      <c r="B13" s="4" t="s">
        <v>59</v>
      </c>
    </row>
    <row r="14" spans="1:5" x14ac:dyDescent="0.3">
      <c r="A14" s="5">
        <v>45716</v>
      </c>
      <c r="B14" s="4" t="s">
        <v>58</v>
      </c>
    </row>
    <row r="15" spans="1:5" x14ac:dyDescent="0.3">
      <c r="A15" s="5">
        <v>45747</v>
      </c>
      <c r="B15" s="4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Tongtong Zhang</dc:creator>
  <cp:lastModifiedBy>Tongtong Zhang</cp:lastModifiedBy>
  <dcterms:created xsi:type="dcterms:W3CDTF">2015-06-05T18:19:34Z</dcterms:created>
  <dcterms:modified xsi:type="dcterms:W3CDTF">2025-04-08T13:29:42Z</dcterms:modified>
</cp:coreProperties>
</file>