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新因子20241202" sheetId="1" r:id="rId1"/>
    <sheet name="Sheet1" sheetId="2" r:id="rId2"/>
  </sheets>
  <definedNames>
    <definedName name="_xlnm._FilterDatabase" localSheetId="0" hidden="1">新因子20241202!$H$1:$H$81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<sst xmlns="http://schemas.openxmlformats.org/spreadsheetml/2006/main" count="274" uniqueCount="89">
  <si>
    <t>20170101-20241130</t>
  </si>
  <si>
    <t>复合年化收益率</t>
  </si>
  <si>
    <t>波动率</t>
  </si>
  <si>
    <t>夏普比</t>
  </si>
  <si>
    <t>最大回撤率</t>
  </si>
  <si>
    <t>开仓胜率</t>
  </si>
  <si>
    <t>换手次数（年/双边）</t>
  </si>
  <si>
    <t>大类维度</t>
  </si>
  <si>
    <t>二级分类</t>
  </si>
  <si>
    <t>说明</t>
  </si>
  <si>
    <t>注：</t>
  </si>
  <si>
    <t>RPI:全部工业品:当月同比</t>
  </si>
  <si>
    <t>停止更新</t>
  </si>
  <si>
    <t>基本面</t>
  </si>
  <si>
    <t>通胀</t>
  </si>
  <si>
    <t>第一行蓝色是直接用日度数据</t>
  </si>
  <si>
    <t>PPI:全部工业品:当月同比-CPI:当月同比</t>
  </si>
  <si>
    <t>通胀指标只有RPI胜率超55%，补充了PPI、CPI、以及二者差值</t>
  </si>
  <si>
    <t>第二行蓝色是用过过去20天滚动平均，取每周最后一天作为当周代理</t>
  </si>
  <si>
    <t>PPI:全部工业品:当月同比</t>
  </si>
  <si>
    <t>标黄的为根据结果选出的有效因子，纳入择时模型。</t>
  </si>
  <si>
    <t>CPI:当月同比</t>
  </si>
  <si>
    <t>周频模型1。包括所有标黄的有效因子。其中，政策面、流动性、外部影响这三类中原始数据为日频的因子，仍然用标黄行结果对应的处理方式；估值面的日频因子，按照之前处理方式（取每周最后一个日度数据作为周度数据的代表）</t>
  </si>
  <si>
    <t>核心CPI：当月同比</t>
  </si>
  <si>
    <t>周频模型2。包括除估值面以外的标的有效因子。其中，政策面、流动性、外部影响这三类中原始数据为日频的因子，仍然用标黄行结果对应的处理方式；估值面的日频因子，按照之前处理方式（取每周最后一个日度数据作为周度数据的代表）</t>
  </si>
  <si>
    <t>PMI：新出口订单</t>
  </si>
  <si>
    <t>增长</t>
  </si>
  <si>
    <t>日频模型：只包括标黄的估值面因子</t>
  </si>
  <si>
    <t>中国:制造业PMI</t>
  </si>
  <si>
    <t>服务业PMI</t>
  </si>
  <si>
    <t>综合PMI</t>
  </si>
  <si>
    <t>PMI:生产</t>
  </si>
  <si>
    <t>PMI:新订单</t>
  </si>
  <si>
    <t>BCI</t>
  </si>
  <si>
    <t>待补充；信号设置和PMI类似</t>
  </si>
  <si>
    <t>中国:社会消费品零售总额:当月同比</t>
  </si>
  <si>
    <t>中国:房地产开发投资完成额:累计同比</t>
  </si>
  <si>
    <t>中国:固定资产投资完成额:基础设施建设投资(不含电力):累计同比</t>
  </si>
  <si>
    <t>中国:产量:发电量:当月同比</t>
  </si>
  <si>
    <t>存款类机构质押式回购加权利率：7天</t>
  </si>
  <si>
    <t>政策面</t>
  </si>
  <si>
    <t>货币政策</t>
  </si>
  <si>
    <t>1.68%%</t>
  </si>
  <si>
    <t>银行间质押式回购加权利率:7 天</t>
  </si>
  <si>
    <t>中长期贷款余额同比</t>
  </si>
  <si>
    <t>信用政策</t>
  </si>
  <si>
    <t>中国:金融机构:中长期贷款余额:人民币</t>
  </si>
  <si>
    <t>每个月都比上个月高</t>
  </si>
  <si>
    <t>中债国债到期收益率:3个月</t>
  </si>
  <si>
    <t>流动性</t>
  </si>
  <si>
    <t>中国:M1:同比</t>
  </si>
  <si>
    <t>中国:M1:同比-中国:M2:同比</t>
  </si>
  <si>
    <t>中国:M2:同比</t>
  </si>
  <si>
    <t>中国:社会融资规模存量:同比</t>
  </si>
  <si>
    <t>中国:新成立基金份额:偏股型</t>
  </si>
  <si>
    <t>融资买入额</t>
  </si>
  <si>
    <t>虽然胜率不到50%，但是“基本面-交易面-情绪面”模型中融资买入有效</t>
  </si>
  <si>
    <t>USDCNH:即期汇率</t>
  </si>
  <si>
    <t>外部影响</t>
  </si>
  <si>
    <t>中债国债到期收益率:10年-美国:国债收益率:10年</t>
  </si>
  <si>
    <t>美元指数</t>
  </si>
  <si>
    <t>美国:国债收益率:10年</t>
  </si>
  <si>
    <t>VIX恐慌指数</t>
  </si>
  <si>
    <t>中债国债到期收益率:10年-1/滚动市盈率(TTM):万得全A</t>
  </si>
  <si>
    <t>估值面</t>
  </si>
  <si>
    <t>市净率过去三年分位数</t>
  </si>
  <si>
    <t>PE过去三年分位数</t>
  </si>
  <si>
    <t>估值指标太少，补充了市净率和市盈率过去三年分位数</t>
  </si>
  <si>
    <t>中债国债到期收益率:10年-万得全A股息率</t>
  </si>
  <si>
    <t>国债利率-股息率的胜率和开仓次数都不高，但是考虑到近年来股息率的重要些提升，补充该指标</t>
  </si>
  <si>
    <t>sma</t>
  </si>
  <si>
    <t>交易面</t>
  </si>
  <si>
    <t>“基本面-交易面-情绪面”模型中的技术因子</t>
  </si>
  <si>
    <t>bbi</t>
  </si>
  <si>
    <t>cci</t>
  </si>
  <si>
    <t>kdj</t>
  </si>
  <si>
    <t>cmo</t>
  </si>
  <si>
    <t>dma</t>
  </si>
  <si>
    <t>dma_ama</t>
  </si>
  <si>
    <t>trix</t>
  </si>
  <si>
    <t>roc</t>
  </si>
  <si>
    <t>bbands</t>
  </si>
  <si>
    <t>rsi</t>
  </si>
  <si>
    <t>macd</t>
  </si>
  <si>
    <t>bbands_iccfe</t>
  </si>
  <si>
    <t>“基本面-交易面-情绪面”模型中的情绪面因子</t>
  </si>
  <si>
    <t>bbands_ifcfe</t>
  </si>
  <si>
    <t>oiratio</t>
  </si>
  <si>
    <t>volume-price momentum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</si>
</sst>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1"/>
      <color rgb="FF002060"/>
      <name val="宋体"/>
      <charset val="134"/>
      <scheme val="minor"/>
    </font>
    <font>
      <b/>
      <sz val="11"/>
      <color rgb="FF00206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 applyAlignment="1">
      <alignment horizontal="center"/>
    </xf>
    <xf numFmtId="10" fontId="2" fillId="0" borderId="1" xfId="3" applyNumberFormat="1" applyFont="1" applyFill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9" fontId="2" fillId="0" borderId="1" xfId="3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0" fontId="4" fillId="2" borderId="0" xfId="3" applyNumberFormat="1" applyFont="1" applyFill="1" applyAlignment="1">
      <alignment horizontal="center"/>
    </xf>
    <xf numFmtId="176" fontId="4" fillId="2" borderId="0" xfId="0" applyNumberFormat="1" applyFont="1" applyFill="1" applyAlignment="1">
      <alignment horizontal="center"/>
    </xf>
    <xf numFmtId="9" fontId="0" fillId="2" borderId="0" xfId="3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3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10" fontId="4" fillId="3" borderId="0" xfId="3" applyNumberFormat="1" applyFont="1" applyFill="1" applyAlignment="1">
      <alignment horizontal="center"/>
    </xf>
    <xf numFmtId="176" fontId="4" fillId="3" borderId="0" xfId="0" applyNumberFormat="1" applyFont="1" applyFill="1" applyAlignment="1">
      <alignment horizontal="center"/>
    </xf>
    <xf numFmtId="9" fontId="0" fillId="3" borderId="0" xfId="3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0" fontId="4" fillId="4" borderId="0" xfId="3" applyNumberFormat="1" applyFont="1" applyFill="1" applyAlignment="1">
      <alignment horizontal="center"/>
    </xf>
    <xf numFmtId="176" fontId="4" fillId="4" borderId="0" xfId="0" applyNumberFormat="1" applyFont="1" applyFill="1" applyAlignment="1">
      <alignment horizontal="center"/>
    </xf>
    <xf numFmtId="9" fontId="0" fillId="4" borderId="0" xfId="3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1" xfId="0" applyFont="1" applyFill="1" applyBorder="1" applyAlignment="1">
      <alignment horizontal="center" vertical="top"/>
    </xf>
    <xf numFmtId="10" fontId="4" fillId="5" borderId="0" xfId="3" applyNumberFormat="1" applyFont="1" applyFill="1" applyAlignment="1">
      <alignment horizontal="center"/>
    </xf>
    <xf numFmtId="176" fontId="4" fillId="5" borderId="0" xfId="0" applyNumberFormat="1" applyFont="1" applyFill="1" applyAlignment="1">
      <alignment horizontal="center"/>
    </xf>
    <xf numFmtId="9" fontId="0" fillId="5" borderId="0" xfId="3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5" borderId="1" xfId="0" applyFont="1" applyFill="1" applyBorder="1" applyAlignment="1">
      <alignment horizontal="center" vertical="top"/>
    </xf>
    <xf numFmtId="10" fontId="4" fillId="5" borderId="2" xfId="3" applyNumberFormat="1" applyFont="1" applyFill="1" applyBorder="1" applyAlignment="1">
      <alignment horizontal="center"/>
    </xf>
    <xf numFmtId="10" fontId="4" fillId="5" borderId="0" xfId="3" applyNumberFormat="1" applyFont="1" applyFill="1" applyAlignment="1"/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10" fontId="4" fillId="6" borderId="0" xfId="3" applyNumberFormat="1" applyFont="1" applyFill="1" applyAlignment="1">
      <alignment horizontal="center"/>
    </xf>
    <xf numFmtId="176" fontId="4" fillId="6" borderId="0" xfId="0" applyNumberFormat="1" applyFont="1" applyFill="1" applyAlignment="1">
      <alignment horizontal="center"/>
    </xf>
    <xf numFmtId="9" fontId="0" fillId="6" borderId="0" xfId="3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10" fontId="0" fillId="7" borderId="0" xfId="3" applyNumberFormat="1" applyFont="1" applyFill="1" applyAlignment="1">
      <alignment horizontal="center"/>
    </xf>
    <xf numFmtId="176" fontId="4" fillId="7" borderId="0" xfId="0" applyNumberFormat="1" applyFont="1" applyFill="1" applyAlignment="1">
      <alignment horizontal="center"/>
    </xf>
    <xf numFmtId="9" fontId="0" fillId="7" borderId="0" xfId="3" applyFont="1" applyFill="1" applyAlignment="1">
      <alignment horizontal="center"/>
    </xf>
    <xf numFmtId="0" fontId="0" fillId="7" borderId="0" xfId="0" applyFill="1" applyAlignment="1">
      <alignment horizontal="center"/>
    </xf>
    <xf numFmtId="176" fontId="0" fillId="7" borderId="0" xfId="0" applyNumberFormat="1" applyFill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3" applyNumberFormat="1" applyFont="1" applyFill="1" applyAlignment="1">
      <alignment horizontal="center"/>
    </xf>
    <xf numFmtId="176" fontId="0" fillId="0" borderId="0" xfId="0" applyNumberFormat="1" applyAlignment="1">
      <alignment horizontal="center"/>
    </xf>
    <xf numFmtId="9" fontId="0" fillId="0" borderId="0" xfId="3" applyFont="1" applyFill="1" applyAlignment="1">
      <alignment horizontal="center"/>
    </xf>
    <xf numFmtId="0" fontId="4" fillId="0" borderId="0" xfId="0" applyFont="1" applyAlignment="1">
      <alignment horizontal="center"/>
    </xf>
    <xf numFmtId="10" fontId="3" fillId="0" borderId="1" xfId="3" applyNumberFormat="1" applyFont="1" applyFill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9" fontId="3" fillId="0" borderId="1" xfId="3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0" fontId="0" fillId="0" borderId="3" xfId="3" applyNumberFormat="1" applyFont="1" applyFill="1" applyBorder="1" applyAlignment="1">
      <alignment horizontal="center" wrapText="1"/>
    </xf>
    <xf numFmtId="10" fontId="0" fillId="0" borderId="4" xfId="3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76" fontId="4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10" fontId="4" fillId="0" borderId="0" xfId="3" applyNumberFormat="1" applyFont="1" applyFill="1" applyAlignment="1">
      <alignment horizontal="center"/>
    </xf>
    <xf numFmtId="0" fontId="3" fillId="8" borderId="1" xfId="0" applyFont="1" applyFill="1" applyBorder="1" applyAlignment="1">
      <alignment horizontal="center" vertical="top"/>
    </xf>
    <xf numFmtId="10" fontId="0" fillId="8" borderId="0" xfId="3" applyNumberFormat="1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0" xfId="3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0" fillId="9" borderId="1" xfId="0" applyFont="1" applyFill="1" applyBorder="1" applyAlignment="1">
      <alignment horizontal="center" vertical="top"/>
    </xf>
    <xf numFmtId="0" fontId="4" fillId="9" borderId="1" xfId="0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10" fontId="4" fillId="0" borderId="0" xfId="3" applyNumberFormat="1" applyFont="1" applyFill="1" applyAlignment="1"/>
    <xf numFmtId="10" fontId="4" fillId="0" borderId="0" xfId="3" applyNumberFormat="1" applyFont="1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1"/>
  <sheetViews>
    <sheetView tabSelected="1" zoomScale="123" zoomScaleNormal="123" workbookViewId="0">
      <pane ySplit="1" topLeftCell="A9" activePane="bottomLeft" state="frozen"/>
      <selection/>
      <selection pane="bottomLeft" activeCell="A17" sqref="A17"/>
    </sheetView>
  </sheetViews>
  <sheetFormatPr defaultColWidth="9" defaultRowHeight="13.5"/>
  <cols>
    <col min="1" max="1" width="64.2666666666667" style="47" customWidth="1"/>
    <col min="2" max="2" width="16.45" style="48" customWidth="1"/>
    <col min="3" max="3" width="8.63333333333333" style="48" customWidth="1"/>
    <col min="4" max="4" width="14.1833333333333" style="49" customWidth="1"/>
    <col min="5" max="5" width="11.9083333333333" style="48" customWidth="1"/>
    <col min="6" max="6" width="9.725" style="50" customWidth="1"/>
    <col min="7" max="7" width="22.0916666666667" style="49" customWidth="1"/>
    <col min="8" max="8" width="14.45" style="47" customWidth="1"/>
    <col min="9" max="9" width="10.6666666666667" style="47" customWidth="1"/>
    <col min="10" max="10" width="17.175" style="47" customWidth="1"/>
    <col min="11" max="16384" width="9" style="47"/>
  </cols>
  <sheetData>
    <row r="1" spans="1:14">
      <c r="A1" s="51" t="s">
        <v>0</v>
      </c>
      <c r="B1" s="52" t="s">
        <v>1</v>
      </c>
      <c r="C1" s="52" t="s">
        <v>2</v>
      </c>
      <c r="D1" s="53" t="s">
        <v>3</v>
      </c>
      <c r="E1" s="52" t="s">
        <v>4</v>
      </c>
      <c r="F1" s="54" t="s">
        <v>5</v>
      </c>
      <c r="G1" s="53" t="s">
        <v>6</v>
      </c>
      <c r="H1" s="47" t="s">
        <v>7</v>
      </c>
      <c r="I1" s="47" t="s">
        <v>8</v>
      </c>
      <c r="J1" s="47" t="s">
        <v>9</v>
      </c>
      <c r="N1" s="77" t="s">
        <v>10</v>
      </c>
    </row>
    <row r="2" spans="1:14">
      <c r="A2" s="55" t="s">
        <v>11</v>
      </c>
      <c r="B2" s="56" t="s">
        <v>12</v>
      </c>
      <c r="C2" s="57"/>
      <c r="D2" s="57"/>
      <c r="E2" s="57"/>
      <c r="F2" s="57"/>
      <c r="G2" s="57"/>
      <c r="H2" s="47" t="s">
        <v>13</v>
      </c>
      <c r="I2" s="47" t="s">
        <v>14</v>
      </c>
      <c r="N2" s="77" t="s">
        <v>15</v>
      </c>
    </row>
    <row r="3" spans="1:14">
      <c r="A3" s="58" t="s">
        <v>16</v>
      </c>
      <c r="B3" s="48">
        <v>0.00385</v>
      </c>
      <c r="C3" s="48">
        <v>0.1169</v>
      </c>
      <c r="D3" s="59">
        <f>(B3-0)/C3</f>
        <v>0.0329341317365269</v>
      </c>
      <c r="E3" s="48">
        <v>-0.1858</v>
      </c>
      <c r="F3" s="50">
        <v>0.46</v>
      </c>
      <c r="G3" s="49">
        <v>3.7</v>
      </c>
      <c r="H3" s="47" t="s">
        <v>13</v>
      </c>
      <c r="I3" s="47" t="s">
        <v>14</v>
      </c>
      <c r="J3" s="47" t="s">
        <v>17</v>
      </c>
      <c r="N3" s="77" t="s">
        <v>18</v>
      </c>
    </row>
    <row r="4" spans="1:14">
      <c r="A4" s="60" t="s">
        <v>19</v>
      </c>
      <c r="B4" s="61">
        <v>-0.006</v>
      </c>
      <c r="C4" s="61">
        <v>0.089</v>
      </c>
      <c r="D4" s="59">
        <f>(B4-0)/C4</f>
        <v>-0.0674157303370786</v>
      </c>
      <c r="E4" s="61">
        <v>-0.1875</v>
      </c>
      <c r="F4" s="50">
        <v>0.5</v>
      </c>
      <c r="G4" s="59">
        <v>3.03</v>
      </c>
      <c r="H4" s="47" t="s">
        <v>13</v>
      </c>
      <c r="I4" s="47" t="s">
        <v>14</v>
      </c>
      <c r="J4" s="47" t="s">
        <v>17</v>
      </c>
      <c r="N4" s="78" t="s">
        <v>20</v>
      </c>
    </row>
    <row r="5" spans="1:14">
      <c r="A5" s="62" t="s">
        <v>21</v>
      </c>
      <c r="B5" s="63">
        <v>0.04</v>
      </c>
      <c r="C5" s="48">
        <v>0.14</v>
      </c>
      <c r="D5" s="59">
        <f t="shared" ref="D5:D81" si="0">(B5-0)/C5</f>
        <v>0.285714285714286</v>
      </c>
      <c r="E5" s="48">
        <v>-0.1718</v>
      </c>
      <c r="F5" s="50">
        <v>0.57</v>
      </c>
      <c r="G5" s="59">
        <v>5.3</v>
      </c>
      <c r="H5" s="47" t="s">
        <v>13</v>
      </c>
      <c r="I5" s="47" t="s">
        <v>14</v>
      </c>
      <c r="J5" s="47" t="s">
        <v>17</v>
      </c>
      <c r="N5" s="78" t="s">
        <v>22</v>
      </c>
    </row>
    <row r="6" spans="1:14">
      <c r="A6" s="64" t="s">
        <v>23</v>
      </c>
      <c r="B6" s="48">
        <v>0.026</v>
      </c>
      <c r="C6" s="48">
        <v>0.07</v>
      </c>
      <c r="D6" s="59">
        <f t="shared" si="0"/>
        <v>0.371428571428571</v>
      </c>
      <c r="E6" s="48">
        <v>-0.1312</v>
      </c>
      <c r="F6" s="50">
        <v>0.53</v>
      </c>
      <c r="G6" s="59">
        <v>3.92</v>
      </c>
      <c r="H6" s="47" t="s">
        <v>13</v>
      </c>
      <c r="I6" s="47" t="s">
        <v>14</v>
      </c>
      <c r="N6" s="78" t="s">
        <v>24</v>
      </c>
    </row>
    <row r="7" spans="1:14">
      <c r="A7" s="65" t="s">
        <v>25</v>
      </c>
      <c r="B7" s="63">
        <v>0.071</v>
      </c>
      <c r="C7" s="48">
        <v>0.1606</v>
      </c>
      <c r="D7" s="59">
        <f t="shared" si="0"/>
        <v>0.442092154420922</v>
      </c>
      <c r="E7" s="48">
        <v>-0.1408</v>
      </c>
      <c r="F7" s="50">
        <v>0.52</v>
      </c>
      <c r="G7" s="59">
        <v>5.81</v>
      </c>
      <c r="H7" s="47" t="s">
        <v>13</v>
      </c>
      <c r="I7" s="47" t="s">
        <v>26</v>
      </c>
      <c r="N7" s="78" t="s">
        <v>27</v>
      </c>
    </row>
    <row r="8" spans="1:14">
      <c r="A8" s="66" t="s">
        <v>28</v>
      </c>
      <c r="B8" s="61">
        <v>0.0441</v>
      </c>
      <c r="C8" s="61">
        <v>0.097</v>
      </c>
      <c r="D8" s="59">
        <f t="shared" si="0"/>
        <v>0.454639175257732</v>
      </c>
      <c r="E8" s="61">
        <v>-0.188</v>
      </c>
      <c r="F8" s="50">
        <v>0.63</v>
      </c>
      <c r="G8" s="59">
        <v>7.58</v>
      </c>
      <c r="H8" s="47" t="s">
        <v>13</v>
      </c>
      <c r="I8" s="47" t="s">
        <v>26</v>
      </c>
      <c r="N8" s="78"/>
    </row>
    <row r="9" spans="1:9">
      <c r="A9" s="67" t="s">
        <v>29</v>
      </c>
      <c r="B9" s="68">
        <v>0.071</v>
      </c>
      <c r="C9" s="61">
        <v>0.163</v>
      </c>
      <c r="D9" s="59">
        <f t="shared" si="0"/>
        <v>0.435582822085889</v>
      </c>
      <c r="E9" s="61">
        <v>-0.2086</v>
      </c>
      <c r="F9" s="50">
        <v>0.54</v>
      </c>
      <c r="G9" s="59">
        <v>7.2</v>
      </c>
      <c r="H9" s="47" t="s">
        <v>13</v>
      </c>
      <c r="I9" s="47" t="s">
        <v>26</v>
      </c>
    </row>
    <row r="10" spans="1:9">
      <c r="A10" s="64" t="s">
        <v>30</v>
      </c>
      <c r="B10" s="61">
        <v>0.0287</v>
      </c>
      <c r="C10" s="61">
        <v>0.1282</v>
      </c>
      <c r="D10" s="59">
        <f t="shared" si="0"/>
        <v>0.22386895475819</v>
      </c>
      <c r="E10" s="61">
        <v>-0.1943</v>
      </c>
      <c r="F10" s="50">
        <v>0.53</v>
      </c>
      <c r="G10" s="59">
        <v>7.79</v>
      </c>
      <c r="H10" s="47" t="s">
        <v>13</v>
      </c>
      <c r="I10" s="47" t="s">
        <v>26</v>
      </c>
    </row>
    <row r="11" spans="1:9">
      <c r="A11" s="67" t="s">
        <v>31</v>
      </c>
      <c r="B11" s="68">
        <v>0.0679</v>
      </c>
      <c r="C11" s="61">
        <v>0.1078</v>
      </c>
      <c r="D11" s="59">
        <f t="shared" si="0"/>
        <v>0.62987012987013</v>
      </c>
      <c r="E11" s="61">
        <v>-0.145</v>
      </c>
      <c r="F11" s="50">
        <v>0.64</v>
      </c>
      <c r="G11" s="59">
        <v>8.34</v>
      </c>
      <c r="H11" s="47" t="s">
        <v>13</v>
      </c>
      <c r="I11" s="47" t="s">
        <v>26</v>
      </c>
    </row>
    <row r="12" spans="1:9">
      <c r="A12" s="64" t="s">
        <v>32</v>
      </c>
      <c r="B12" s="61">
        <v>0.0299</v>
      </c>
      <c r="C12" s="61">
        <v>0.0924</v>
      </c>
      <c r="D12" s="59">
        <f t="shared" si="0"/>
        <v>0.323593073593074</v>
      </c>
      <c r="E12" s="61">
        <v>-0.15</v>
      </c>
      <c r="F12" s="50">
        <v>0.47</v>
      </c>
      <c r="G12" s="59">
        <v>7.58</v>
      </c>
      <c r="H12" s="47" t="s">
        <v>13</v>
      </c>
      <c r="I12" s="47" t="s">
        <v>26</v>
      </c>
    </row>
    <row r="13" spans="1:10">
      <c r="A13" s="55" t="s">
        <v>33</v>
      </c>
      <c r="B13" s="61">
        <v>0.0368</v>
      </c>
      <c r="C13" s="61">
        <v>0.1517</v>
      </c>
      <c r="D13" s="59">
        <f t="shared" si="0"/>
        <v>0.242584047462096</v>
      </c>
      <c r="E13" s="61">
        <v>-0.2605</v>
      </c>
      <c r="F13" s="50">
        <v>0.45</v>
      </c>
      <c r="G13" s="59">
        <v>7.45</v>
      </c>
      <c r="H13" s="47" t="s">
        <v>13</v>
      </c>
      <c r="I13" s="47" t="s">
        <v>26</v>
      </c>
      <c r="J13" s="47" t="s">
        <v>34</v>
      </c>
    </row>
    <row r="14" spans="1:9">
      <c r="A14" s="69" t="s">
        <v>35</v>
      </c>
      <c r="B14" s="61">
        <v>0.0251</v>
      </c>
      <c r="C14" s="61">
        <v>0.097</v>
      </c>
      <c r="D14" s="59">
        <f t="shared" si="0"/>
        <v>0.258762886597938</v>
      </c>
      <c r="E14" s="61">
        <v>-0.1746</v>
      </c>
      <c r="F14" s="50">
        <v>0.55</v>
      </c>
      <c r="G14" s="59">
        <v>5.7</v>
      </c>
      <c r="H14" s="47" t="s">
        <v>13</v>
      </c>
      <c r="I14" s="47" t="s">
        <v>26</v>
      </c>
    </row>
    <row r="15" spans="1:9">
      <c r="A15" s="69" t="s">
        <v>36</v>
      </c>
      <c r="B15" s="61">
        <v>0.0051</v>
      </c>
      <c r="C15" s="61">
        <v>0.0858</v>
      </c>
      <c r="D15" s="59">
        <f t="shared" si="0"/>
        <v>0.0594405594405594</v>
      </c>
      <c r="E15" s="61">
        <v>-0.1455</v>
      </c>
      <c r="F15" s="50">
        <v>0.22</v>
      </c>
      <c r="G15" s="59">
        <v>2.3</v>
      </c>
      <c r="H15" s="47" t="s">
        <v>13</v>
      </c>
      <c r="I15" s="47" t="s">
        <v>26</v>
      </c>
    </row>
    <row r="16" spans="1:9">
      <c r="A16" s="69" t="s">
        <v>37</v>
      </c>
      <c r="B16" s="61">
        <v>0.0246</v>
      </c>
      <c r="C16" s="61">
        <v>0.106</v>
      </c>
      <c r="D16" s="59">
        <f t="shared" si="0"/>
        <v>0.232075471698113</v>
      </c>
      <c r="E16" s="61">
        <v>-0.2113</v>
      </c>
      <c r="F16" s="50">
        <v>0.55</v>
      </c>
      <c r="G16" s="59">
        <v>2.9</v>
      </c>
      <c r="H16" s="47" t="s">
        <v>13</v>
      </c>
      <c r="I16" s="47" t="s">
        <v>26</v>
      </c>
    </row>
    <row r="17" spans="1:9">
      <c r="A17" s="55" t="s">
        <v>38</v>
      </c>
      <c r="B17" s="61">
        <v>0.039</v>
      </c>
      <c r="C17" s="61">
        <v>0.1096</v>
      </c>
      <c r="D17" s="59">
        <f t="shared" si="0"/>
        <v>0.355839416058394</v>
      </c>
      <c r="E17" s="61">
        <v>-0.1579</v>
      </c>
      <c r="F17" s="50">
        <v>0.42</v>
      </c>
      <c r="G17" s="59">
        <v>6.1</v>
      </c>
      <c r="H17" s="47" t="s">
        <v>13</v>
      </c>
      <c r="I17" s="47" t="s">
        <v>26</v>
      </c>
    </row>
    <row r="18" spans="1:9">
      <c r="A18" s="55" t="s">
        <v>39</v>
      </c>
      <c r="B18" s="61">
        <v>0.0424</v>
      </c>
      <c r="C18" s="61">
        <v>0.1438</v>
      </c>
      <c r="D18" s="59">
        <f t="shared" si="0"/>
        <v>0.294853963838665</v>
      </c>
      <c r="E18" s="61">
        <v>-0.1926</v>
      </c>
      <c r="F18" s="50">
        <v>0.54</v>
      </c>
      <c r="G18" s="59">
        <v>18.76</v>
      </c>
      <c r="H18" s="47" t="s">
        <v>40</v>
      </c>
      <c r="I18" s="47" t="s">
        <v>41</v>
      </c>
    </row>
    <row r="19" spans="1:7">
      <c r="A19" s="70"/>
      <c r="B19" s="61">
        <v>0.0045</v>
      </c>
      <c r="C19" s="61">
        <v>0.0979</v>
      </c>
      <c r="D19" s="59">
        <v>0.09</v>
      </c>
      <c r="E19" s="61">
        <v>-0.2874</v>
      </c>
      <c r="F19" s="50">
        <v>0.45</v>
      </c>
      <c r="G19" s="59">
        <v>82.37</v>
      </c>
    </row>
    <row r="20" spans="1:7">
      <c r="A20" s="70"/>
      <c r="B20" s="61" t="s">
        <v>42</v>
      </c>
      <c r="C20" s="61">
        <v>0.0962</v>
      </c>
      <c r="D20" s="59">
        <v>0.22</v>
      </c>
      <c r="E20" s="61">
        <v>-0.3135</v>
      </c>
      <c r="F20" s="50">
        <v>0.52</v>
      </c>
      <c r="G20" s="59">
        <v>39.39</v>
      </c>
    </row>
    <row r="21" spans="1:9">
      <c r="A21" s="67" t="s">
        <v>43</v>
      </c>
      <c r="B21" s="68">
        <v>0.0526</v>
      </c>
      <c r="C21" s="61">
        <v>0.1302</v>
      </c>
      <c r="D21" s="59">
        <f>(B21-0)/C21</f>
        <v>0.403993855606759</v>
      </c>
      <c r="E21" s="61">
        <v>-0.1728</v>
      </c>
      <c r="F21" s="50">
        <v>0.6</v>
      </c>
      <c r="G21" s="59">
        <v>19.64</v>
      </c>
      <c r="H21" s="47" t="s">
        <v>40</v>
      </c>
      <c r="I21" s="47" t="s">
        <v>41</v>
      </c>
    </row>
    <row r="22" spans="1:7">
      <c r="A22" s="71"/>
      <c r="B22" s="61">
        <v>-0.0153</v>
      </c>
      <c r="C22" s="61">
        <v>0.0954</v>
      </c>
      <c r="D22" s="59">
        <f t="shared" si="0"/>
        <v>-0.160377358490566</v>
      </c>
      <c r="E22" s="61">
        <v>-0.3347</v>
      </c>
      <c r="F22" s="50">
        <v>0.46</v>
      </c>
      <c r="G22" s="59">
        <v>69.12</v>
      </c>
    </row>
    <row r="23" spans="1:7">
      <c r="A23" s="71"/>
      <c r="B23" s="61">
        <v>0.0063</v>
      </c>
      <c r="C23" s="61">
        <v>0.0966</v>
      </c>
      <c r="D23" s="59">
        <v>0.11</v>
      </c>
      <c r="E23" s="61">
        <v>-0.2952</v>
      </c>
      <c r="F23" s="50">
        <v>0.0044</v>
      </c>
      <c r="G23" s="59">
        <v>34.87</v>
      </c>
    </row>
    <row r="24" spans="1:9">
      <c r="A24" s="65" t="s">
        <v>44</v>
      </c>
      <c r="B24" s="68">
        <v>0.0724</v>
      </c>
      <c r="C24" s="61">
        <v>0.09</v>
      </c>
      <c r="D24" s="59">
        <f t="shared" si="0"/>
        <v>0.804444444444445</v>
      </c>
      <c r="E24" s="61">
        <v>-0.0718</v>
      </c>
      <c r="F24" s="50">
        <v>0.73</v>
      </c>
      <c r="G24" s="59">
        <v>2.78</v>
      </c>
      <c r="H24" s="47" t="s">
        <v>40</v>
      </c>
      <c r="I24" s="47" t="s">
        <v>45</v>
      </c>
    </row>
    <row r="25" spans="1:9">
      <c r="A25" s="55" t="s">
        <v>46</v>
      </c>
      <c r="B25" s="72" t="s">
        <v>47</v>
      </c>
      <c r="C25" s="61"/>
      <c r="D25" s="61"/>
      <c r="E25" s="61"/>
      <c r="F25" s="61"/>
      <c r="G25" s="61"/>
      <c r="H25" s="47" t="s">
        <v>40</v>
      </c>
      <c r="I25" s="47" t="s">
        <v>45</v>
      </c>
    </row>
    <row r="26" spans="1:8">
      <c r="A26" s="55" t="s">
        <v>48</v>
      </c>
      <c r="B26" s="61">
        <v>0.0194</v>
      </c>
      <c r="C26" s="61">
        <v>0.152</v>
      </c>
      <c r="D26" s="59">
        <f t="shared" si="0"/>
        <v>0.127631578947368</v>
      </c>
      <c r="E26" s="61">
        <v>-0.2415</v>
      </c>
      <c r="F26" s="50">
        <v>0.37</v>
      </c>
      <c r="G26" s="59">
        <v>5.45</v>
      </c>
      <c r="H26" s="47" t="s">
        <v>49</v>
      </c>
    </row>
    <row r="27" spans="1:7">
      <c r="A27" s="73"/>
      <c r="B27" s="61">
        <v>0.0078</v>
      </c>
      <c r="C27" s="61">
        <v>0.1048</v>
      </c>
      <c r="D27" s="59">
        <f t="shared" si="0"/>
        <v>0.0744274809160305</v>
      </c>
      <c r="E27" s="61">
        <v>-0.236</v>
      </c>
      <c r="F27" s="50">
        <v>0.42</v>
      </c>
      <c r="G27" s="59">
        <v>85.26</v>
      </c>
    </row>
    <row r="28" spans="1:7">
      <c r="A28" s="73"/>
      <c r="B28" s="61">
        <v>0.0271</v>
      </c>
      <c r="C28" s="61">
        <v>0.1056</v>
      </c>
      <c r="D28" s="59">
        <f t="shared" si="0"/>
        <v>0.256628787878788</v>
      </c>
      <c r="E28" s="61">
        <v>-0.2564</v>
      </c>
      <c r="F28" s="50">
        <v>0.41</v>
      </c>
      <c r="G28" s="59">
        <v>15.74</v>
      </c>
    </row>
    <row r="29" spans="1:8">
      <c r="A29" s="55" t="s">
        <v>50</v>
      </c>
      <c r="B29" s="61">
        <v>-0.0132</v>
      </c>
      <c r="C29" s="61">
        <v>0.0832</v>
      </c>
      <c r="D29" s="59">
        <f t="shared" si="0"/>
        <v>-0.158653846153846</v>
      </c>
      <c r="E29" s="61">
        <v>-0.1659</v>
      </c>
      <c r="F29" s="50">
        <v>0.45</v>
      </c>
      <c r="G29" s="59">
        <v>5.18</v>
      </c>
      <c r="H29" s="47" t="s">
        <v>49</v>
      </c>
    </row>
    <row r="30" spans="1:8">
      <c r="A30" s="64" t="s">
        <v>51</v>
      </c>
      <c r="B30" s="61">
        <v>-0.0099</v>
      </c>
      <c r="C30" s="61">
        <v>0.0893</v>
      </c>
      <c r="D30" s="59">
        <f t="shared" si="0"/>
        <v>-0.110862262038074</v>
      </c>
      <c r="E30" s="61">
        <v>-0.2428</v>
      </c>
      <c r="F30" s="50">
        <v>0.45</v>
      </c>
      <c r="G30" s="59">
        <v>5.68</v>
      </c>
      <c r="H30" s="47" t="s">
        <v>49</v>
      </c>
    </row>
    <row r="31" spans="1:8">
      <c r="A31" s="64" t="s">
        <v>52</v>
      </c>
      <c r="B31" s="61">
        <v>-0.0198</v>
      </c>
      <c r="C31" s="61">
        <v>0.1071</v>
      </c>
      <c r="D31" s="59">
        <f t="shared" si="0"/>
        <v>-0.184873949579832</v>
      </c>
      <c r="E31" s="61">
        <v>-0.2464</v>
      </c>
      <c r="F31" s="50">
        <v>0.3</v>
      </c>
      <c r="G31" s="59">
        <v>5.18</v>
      </c>
      <c r="H31" s="47" t="s">
        <v>49</v>
      </c>
    </row>
    <row r="32" spans="1:8">
      <c r="A32" s="69" t="s">
        <v>53</v>
      </c>
      <c r="B32" s="61">
        <v>0.0183</v>
      </c>
      <c r="C32" s="61">
        <v>0.1104</v>
      </c>
      <c r="D32" s="59">
        <f t="shared" si="0"/>
        <v>0.165760869565217</v>
      </c>
      <c r="E32" s="61">
        <v>-0.3071</v>
      </c>
      <c r="F32" s="50">
        <v>0.35</v>
      </c>
      <c r="G32" s="59">
        <v>4.29</v>
      </c>
      <c r="H32" s="47" t="s">
        <v>49</v>
      </c>
    </row>
    <row r="33" spans="1:8">
      <c r="A33" s="65" t="s">
        <v>54</v>
      </c>
      <c r="B33" s="68">
        <v>0.0472</v>
      </c>
      <c r="C33" s="61">
        <v>0.1382</v>
      </c>
      <c r="D33" s="59">
        <f t="shared" si="0"/>
        <v>0.341534008683068</v>
      </c>
      <c r="E33" s="61">
        <v>-0.2038</v>
      </c>
      <c r="F33" s="50">
        <v>0.52</v>
      </c>
      <c r="G33" s="59">
        <v>20.77</v>
      </c>
      <c r="H33" s="47" t="s">
        <v>49</v>
      </c>
    </row>
    <row r="34" spans="1:7">
      <c r="A34" s="73"/>
      <c r="B34" s="61">
        <v>0.0097</v>
      </c>
      <c r="C34" s="61">
        <v>0.086</v>
      </c>
      <c r="D34" s="59">
        <f t="shared" si="0"/>
        <v>0.112790697674419</v>
      </c>
      <c r="E34" s="61">
        <v>-0.2671</v>
      </c>
      <c r="F34" s="50">
        <v>0.44</v>
      </c>
      <c r="G34" s="59">
        <v>58.92</v>
      </c>
    </row>
    <row r="35" spans="1:7">
      <c r="A35" s="73"/>
      <c r="B35" s="61">
        <v>0.0382</v>
      </c>
      <c r="C35" s="61">
        <v>0.0974</v>
      </c>
      <c r="D35" s="59">
        <f t="shared" si="0"/>
        <v>0.392197125256673</v>
      </c>
      <c r="E35" s="61">
        <v>-0.1819</v>
      </c>
      <c r="F35" s="50">
        <v>0.53</v>
      </c>
      <c r="G35" s="59">
        <v>12.29</v>
      </c>
    </row>
    <row r="36" spans="1:9">
      <c r="A36" s="62" t="s">
        <v>55</v>
      </c>
      <c r="B36" s="63">
        <v>0.0163</v>
      </c>
      <c r="C36" s="48">
        <v>0.1276</v>
      </c>
      <c r="D36" s="59">
        <f t="shared" si="0"/>
        <v>0.127742946708464</v>
      </c>
      <c r="E36" s="48">
        <v>-0.2488</v>
      </c>
      <c r="F36" s="50">
        <v>0.47</v>
      </c>
      <c r="G36" s="59">
        <v>10.83</v>
      </c>
      <c r="H36" s="47" t="s">
        <v>49</v>
      </c>
      <c r="I36" s="47" t="s">
        <v>56</v>
      </c>
    </row>
    <row r="37" spans="1:7">
      <c r="A37" s="74"/>
      <c r="B37" s="48">
        <v>0.0697</v>
      </c>
      <c r="C37" s="48">
        <v>0.1043</v>
      </c>
      <c r="D37" s="59">
        <f t="shared" si="0"/>
        <v>0.668264621284755</v>
      </c>
      <c r="E37" s="48">
        <v>-0.1412</v>
      </c>
      <c r="F37" s="50">
        <v>0.46</v>
      </c>
      <c r="G37" s="59">
        <v>38.88</v>
      </c>
    </row>
    <row r="38" spans="1:7">
      <c r="A38" s="74"/>
      <c r="B38" s="48">
        <v>0.047</v>
      </c>
      <c r="C38" s="48">
        <v>0.1009</v>
      </c>
      <c r="D38" s="59">
        <f t="shared" si="0"/>
        <v>0.465807730426165</v>
      </c>
      <c r="E38" s="48">
        <v>-0.1699</v>
      </c>
      <c r="F38" s="50">
        <v>0.56</v>
      </c>
      <c r="G38" s="59">
        <v>4.36</v>
      </c>
    </row>
    <row r="39" spans="1:8">
      <c r="A39" s="65" t="s">
        <v>57</v>
      </c>
      <c r="B39" s="68">
        <v>0.0407</v>
      </c>
      <c r="C39" s="61">
        <v>0.1288</v>
      </c>
      <c r="D39" s="59">
        <f t="shared" si="0"/>
        <v>0.315993788819876</v>
      </c>
      <c r="E39" s="61">
        <v>-0.2553</v>
      </c>
      <c r="F39" s="50">
        <v>0.7</v>
      </c>
      <c r="G39" s="59">
        <v>2.64</v>
      </c>
      <c r="H39" s="47" t="s">
        <v>58</v>
      </c>
    </row>
    <row r="40" spans="1:7">
      <c r="A40" s="73"/>
      <c r="B40" s="61">
        <v>-0.0154</v>
      </c>
      <c r="C40" s="61">
        <v>0.0926</v>
      </c>
      <c r="D40" s="59">
        <f t="shared" si="0"/>
        <v>-0.166306695464363</v>
      </c>
      <c r="E40" s="61">
        <v>-0.3266</v>
      </c>
      <c r="F40" s="50">
        <v>0.46</v>
      </c>
      <c r="G40" s="59">
        <v>23.8</v>
      </c>
    </row>
    <row r="41" spans="1:7">
      <c r="A41" s="73"/>
      <c r="B41" s="61">
        <v>0.029</v>
      </c>
      <c r="C41" s="61">
        <v>0.0973</v>
      </c>
      <c r="D41" s="59">
        <f t="shared" si="0"/>
        <v>0.298047276464543</v>
      </c>
      <c r="E41" s="61">
        <v>-0.2467</v>
      </c>
      <c r="F41" s="50">
        <v>0.57</v>
      </c>
      <c r="G41" s="59">
        <v>1.31</v>
      </c>
    </row>
    <row r="42" spans="1:8">
      <c r="A42" s="65" t="s">
        <v>59</v>
      </c>
      <c r="B42" s="68">
        <v>0.0426</v>
      </c>
      <c r="C42" s="61">
        <v>0.1126</v>
      </c>
      <c r="D42" s="59">
        <f t="shared" si="0"/>
        <v>0.378330373001776</v>
      </c>
      <c r="E42" s="61">
        <v>-0.1522</v>
      </c>
      <c r="F42" s="50">
        <v>0.69</v>
      </c>
      <c r="G42" s="59">
        <v>3.27</v>
      </c>
      <c r="H42" s="47" t="s">
        <v>58</v>
      </c>
    </row>
    <row r="43" spans="1:7">
      <c r="A43" s="73"/>
      <c r="B43" s="61">
        <v>0.029</v>
      </c>
      <c r="C43" s="61">
        <v>0.0838</v>
      </c>
      <c r="D43" s="59">
        <f t="shared" si="0"/>
        <v>0.346062052505967</v>
      </c>
      <c r="E43" s="61">
        <v>-0.212</v>
      </c>
      <c r="F43" s="50">
        <v>0.51</v>
      </c>
      <c r="G43" s="59">
        <v>9.24</v>
      </c>
    </row>
    <row r="44" spans="1:7">
      <c r="A44" s="73"/>
      <c r="B44" s="61">
        <v>0.0235</v>
      </c>
      <c r="C44" s="61">
        <v>0.0874</v>
      </c>
      <c r="D44" s="59">
        <f t="shared" si="0"/>
        <v>0.268878718535469</v>
      </c>
      <c r="E44" s="61">
        <v>-0.1823</v>
      </c>
      <c r="F44" s="50">
        <v>0.58</v>
      </c>
      <c r="G44" s="59">
        <v>3.31</v>
      </c>
    </row>
    <row r="45" spans="1:8">
      <c r="A45" s="69" t="s">
        <v>60</v>
      </c>
      <c r="B45" s="72">
        <v>0.0638</v>
      </c>
      <c r="C45" s="75">
        <v>0.1359</v>
      </c>
      <c r="D45" s="59">
        <f t="shared" si="0"/>
        <v>0.469462840323767</v>
      </c>
      <c r="E45" s="75">
        <v>-0.2119</v>
      </c>
      <c r="F45" s="50">
        <v>0.53</v>
      </c>
      <c r="G45" s="59">
        <v>22.66</v>
      </c>
      <c r="H45" s="47" t="s">
        <v>58</v>
      </c>
    </row>
    <row r="46" spans="1:7">
      <c r="A46" s="73"/>
      <c r="B46" s="76">
        <v>0.0094</v>
      </c>
      <c r="C46" s="75">
        <v>0.1127</v>
      </c>
      <c r="D46" s="59">
        <f t="shared" si="0"/>
        <v>0.0834072759538598</v>
      </c>
      <c r="E46" s="75">
        <v>-0.2368</v>
      </c>
      <c r="F46" s="50">
        <v>0.44</v>
      </c>
      <c r="G46" s="59">
        <v>90.39</v>
      </c>
    </row>
    <row r="47" spans="1:7">
      <c r="A47" s="73"/>
      <c r="B47" s="76">
        <v>0.0234</v>
      </c>
      <c r="C47" s="75">
        <v>0.0839</v>
      </c>
      <c r="D47" s="59">
        <f t="shared" si="0"/>
        <v>0.278903456495828</v>
      </c>
      <c r="E47" s="75">
        <v>-0.1642</v>
      </c>
      <c r="F47" s="50">
        <v>0.52</v>
      </c>
      <c r="G47" s="59">
        <v>15.86</v>
      </c>
    </row>
    <row r="48" spans="1:8">
      <c r="A48" s="69" t="s">
        <v>61</v>
      </c>
      <c r="B48" s="61">
        <v>0.0489</v>
      </c>
      <c r="C48" s="61">
        <v>0.1333</v>
      </c>
      <c r="D48" s="59">
        <f t="shared" si="0"/>
        <v>0.366841710427607</v>
      </c>
      <c r="E48" s="61">
        <v>-0.162</v>
      </c>
      <c r="F48" s="50">
        <v>0.57</v>
      </c>
      <c r="G48" s="59">
        <v>7.55</v>
      </c>
      <c r="H48" s="47" t="s">
        <v>58</v>
      </c>
    </row>
    <row r="49" spans="1:7">
      <c r="A49" s="73"/>
      <c r="B49" s="61">
        <v>0.0239</v>
      </c>
      <c r="C49" s="61">
        <v>0.1064</v>
      </c>
      <c r="D49" s="59">
        <f t="shared" si="0"/>
        <v>0.224624060150376</v>
      </c>
      <c r="E49" s="61">
        <v>-0.1885</v>
      </c>
      <c r="F49" s="50">
        <v>0.45</v>
      </c>
      <c r="G49" s="59">
        <v>80.63</v>
      </c>
    </row>
    <row r="50" spans="1:7">
      <c r="A50" s="73"/>
      <c r="B50" s="61">
        <v>0.0355</v>
      </c>
      <c r="C50" s="61">
        <v>0.0949</v>
      </c>
      <c r="D50" s="59">
        <f t="shared" si="0"/>
        <v>0.374077976817703</v>
      </c>
      <c r="E50" s="61">
        <v>-0.2156</v>
      </c>
      <c r="F50" s="50">
        <v>0.5</v>
      </c>
      <c r="G50" s="59">
        <v>18.22</v>
      </c>
    </row>
    <row r="51" spans="1:8">
      <c r="A51" s="67" t="s">
        <v>62</v>
      </c>
      <c r="B51" s="68">
        <v>0.0574</v>
      </c>
      <c r="C51" s="61">
        <v>0.1457</v>
      </c>
      <c r="D51" s="59">
        <f t="shared" si="0"/>
        <v>0.393960192175703</v>
      </c>
      <c r="E51" s="61">
        <v>-0.224</v>
      </c>
      <c r="F51" s="50">
        <v>0.62</v>
      </c>
      <c r="G51" s="59">
        <v>3.4</v>
      </c>
      <c r="H51" s="47" t="s">
        <v>58</v>
      </c>
    </row>
    <row r="52" spans="1:7">
      <c r="A52" s="71"/>
      <c r="B52" s="61">
        <v>0.0288</v>
      </c>
      <c r="C52" s="61">
        <v>0.1077</v>
      </c>
      <c r="D52" s="59">
        <f t="shared" si="0"/>
        <v>0.267409470752089</v>
      </c>
      <c r="E52" s="61">
        <v>-0.2597</v>
      </c>
      <c r="F52" s="50">
        <v>0.57</v>
      </c>
      <c r="G52" s="59">
        <v>6.1</v>
      </c>
    </row>
    <row r="53" spans="1:7">
      <c r="A53" s="71"/>
      <c r="B53" s="61">
        <v>0.0239</v>
      </c>
      <c r="C53" s="61">
        <v>0.0889</v>
      </c>
      <c r="D53" s="59">
        <f t="shared" si="0"/>
        <v>0.268841394825647</v>
      </c>
      <c r="E53" s="61">
        <v>-0.1782</v>
      </c>
      <c r="F53" s="50">
        <v>0.6</v>
      </c>
      <c r="G53" s="59">
        <v>1.83</v>
      </c>
    </row>
    <row r="54" spans="1:8">
      <c r="A54" s="69" t="s">
        <v>63</v>
      </c>
      <c r="B54" s="61">
        <v>0.0297</v>
      </c>
      <c r="C54" s="61">
        <v>0.1055</v>
      </c>
      <c r="D54" s="59">
        <f t="shared" si="0"/>
        <v>0.281516587677725</v>
      </c>
      <c r="E54" s="61">
        <v>-0.1648</v>
      </c>
      <c r="F54" s="50">
        <v>0.62</v>
      </c>
      <c r="G54" s="59">
        <v>2.01</v>
      </c>
      <c r="H54" s="47" t="s">
        <v>64</v>
      </c>
    </row>
    <row r="55" spans="1:7">
      <c r="A55" s="73"/>
      <c r="B55" s="61">
        <v>0.0064</v>
      </c>
      <c r="C55" s="61">
        <v>0.0639</v>
      </c>
      <c r="D55" s="59">
        <f t="shared" si="0"/>
        <v>0.100156494522692</v>
      </c>
      <c r="E55" s="61">
        <v>-0.1182</v>
      </c>
      <c r="F55" s="50">
        <v>0.75</v>
      </c>
      <c r="G55" s="59">
        <v>0.7</v>
      </c>
    </row>
    <row r="56" spans="1:7">
      <c r="A56" s="73"/>
      <c r="B56" s="61">
        <v>0.0333</v>
      </c>
      <c r="C56" s="61">
        <v>0.079</v>
      </c>
      <c r="D56" s="59">
        <f t="shared" si="0"/>
        <v>0.421518987341772</v>
      </c>
      <c r="E56" s="61">
        <v>-0.2231</v>
      </c>
      <c r="F56" s="50">
        <v>0.78</v>
      </c>
      <c r="G56" s="59">
        <v>1.57</v>
      </c>
    </row>
    <row r="57" spans="1:8">
      <c r="A57" s="65" t="s">
        <v>65</v>
      </c>
      <c r="B57" s="68">
        <v>0.0402</v>
      </c>
      <c r="C57" s="61">
        <v>0.1266</v>
      </c>
      <c r="D57" s="59">
        <f t="shared" si="0"/>
        <v>0.317535545023697</v>
      </c>
      <c r="E57" s="61">
        <v>-0.2213</v>
      </c>
      <c r="F57" s="50">
        <v>0.75</v>
      </c>
      <c r="G57" s="59">
        <v>3.02</v>
      </c>
      <c r="H57" s="47" t="s">
        <v>64</v>
      </c>
    </row>
    <row r="58" spans="1:7">
      <c r="A58" s="73"/>
      <c r="B58" s="61">
        <v>0.0052</v>
      </c>
      <c r="C58" s="61">
        <v>0.0978</v>
      </c>
      <c r="D58" s="59">
        <f t="shared" si="0"/>
        <v>0.0531697341513292</v>
      </c>
      <c r="E58" s="61">
        <v>-0.2723</v>
      </c>
      <c r="F58" s="50">
        <v>0.67</v>
      </c>
      <c r="G58" s="59">
        <v>3.14</v>
      </c>
    </row>
    <row r="59" spans="1:7">
      <c r="A59" s="73"/>
      <c r="B59" s="61">
        <v>0.0058</v>
      </c>
      <c r="C59" s="61">
        <v>0.0973</v>
      </c>
      <c r="D59" s="59">
        <f t="shared" si="0"/>
        <v>0.0596094552929085</v>
      </c>
      <c r="E59" s="61">
        <v>-0.2919</v>
      </c>
      <c r="F59" s="50">
        <v>0.69</v>
      </c>
      <c r="G59" s="59">
        <v>2.27</v>
      </c>
    </row>
    <row r="60" spans="1:10">
      <c r="A60" s="65" t="s">
        <v>66</v>
      </c>
      <c r="B60" s="68">
        <v>0.0363</v>
      </c>
      <c r="C60" s="61">
        <v>0.1292</v>
      </c>
      <c r="D60" s="59">
        <f t="shared" si="0"/>
        <v>0.280959752321981</v>
      </c>
      <c r="E60" s="61">
        <v>-0.2196</v>
      </c>
      <c r="F60" s="50">
        <v>0.75</v>
      </c>
      <c r="G60" s="59">
        <v>3.02</v>
      </c>
      <c r="H60" s="47" t="s">
        <v>64</v>
      </c>
      <c r="J60" s="47" t="s">
        <v>67</v>
      </c>
    </row>
    <row r="61" spans="1:7">
      <c r="A61" s="73"/>
      <c r="B61" s="61">
        <v>0.0085</v>
      </c>
      <c r="C61" s="61">
        <v>0.0999</v>
      </c>
      <c r="D61" s="59">
        <f t="shared" si="0"/>
        <v>0.0850850850850851</v>
      </c>
      <c r="E61" s="61">
        <v>-0.2635</v>
      </c>
      <c r="F61" s="50">
        <v>0.7</v>
      </c>
      <c r="G61" s="59">
        <v>3.49</v>
      </c>
    </row>
    <row r="62" spans="1:7">
      <c r="A62" s="73"/>
      <c r="B62" s="61">
        <v>0.0154</v>
      </c>
      <c r="C62" s="61">
        <v>0.0964</v>
      </c>
      <c r="D62" s="59">
        <f t="shared" si="0"/>
        <v>0.159751037344398</v>
      </c>
      <c r="E62" s="61">
        <v>-0.269</v>
      </c>
      <c r="F62" s="50">
        <v>0.63</v>
      </c>
      <c r="G62" s="59">
        <v>4.71</v>
      </c>
    </row>
    <row r="63" spans="1:10">
      <c r="A63" s="62" t="s">
        <v>68</v>
      </c>
      <c r="B63" s="63">
        <v>0.0216</v>
      </c>
      <c r="C63" s="48">
        <v>0.1189</v>
      </c>
      <c r="D63" s="59">
        <f t="shared" si="0"/>
        <v>0.181665264928511</v>
      </c>
      <c r="E63" s="48">
        <v>-0.1976</v>
      </c>
      <c r="F63" s="50">
        <v>0.33</v>
      </c>
      <c r="G63" s="59">
        <v>2.39</v>
      </c>
      <c r="H63" s="47" t="s">
        <v>64</v>
      </c>
      <c r="J63" s="47" t="s">
        <v>69</v>
      </c>
    </row>
    <row r="64" spans="1:7">
      <c r="A64" s="74"/>
      <c r="B64" s="48">
        <v>-0.0055</v>
      </c>
      <c r="C64" s="48">
        <v>0.0594</v>
      </c>
      <c r="D64" s="59">
        <f t="shared" si="0"/>
        <v>-0.0925925925925926</v>
      </c>
      <c r="E64" s="48">
        <v>-0.1489</v>
      </c>
      <c r="F64" s="50">
        <v>0.33</v>
      </c>
      <c r="G64" s="59">
        <v>0.52</v>
      </c>
    </row>
    <row r="65" spans="1:7">
      <c r="A65" s="74"/>
      <c r="B65" s="48">
        <v>0.0196</v>
      </c>
      <c r="C65" s="48">
        <v>0.0989</v>
      </c>
      <c r="D65" s="59">
        <f t="shared" si="0"/>
        <v>0.198179979777553</v>
      </c>
      <c r="E65" s="48">
        <v>-0.3318</v>
      </c>
      <c r="F65" s="50">
        <v>0.59</v>
      </c>
      <c r="G65" s="59">
        <v>2.96</v>
      </c>
    </row>
    <row r="66" spans="1:9">
      <c r="A66" s="62" t="s">
        <v>70</v>
      </c>
      <c r="B66" s="63">
        <v>0.0588</v>
      </c>
      <c r="C66" s="48">
        <v>0.0893</v>
      </c>
      <c r="D66" s="59">
        <f t="shared" si="0"/>
        <v>0.658454647256439</v>
      </c>
      <c r="E66" s="48">
        <v>-0.1031</v>
      </c>
      <c r="F66" s="50">
        <v>0.44</v>
      </c>
      <c r="G66" s="59">
        <v>19</v>
      </c>
      <c r="H66" s="47" t="s">
        <v>71</v>
      </c>
      <c r="I66" s="47" t="s">
        <v>72</v>
      </c>
    </row>
    <row r="67" spans="1:9">
      <c r="A67" s="62" t="s">
        <v>73</v>
      </c>
      <c r="B67" s="63">
        <v>0.0999</v>
      </c>
      <c r="C67" s="48">
        <v>0.1019</v>
      </c>
      <c r="D67" s="59">
        <f t="shared" si="0"/>
        <v>0.980372914622179</v>
      </c>
      <c r="E67" s="48">
        <v>-0.1014</v>
      </c>
      <c r="F67" s="50">
        <v>0.46</v>
      </c>
      <c r="G67" s="59">
        <v>30.77</v>
      </c>
      <c r="H67" s="47" t="s">
        <v>71</v>
      </c>
      <c r="I67" s="47" t="s">
        <v>72</v>
      </c>
    </row>
    <row r="68" spans="1:9">
      <c r="A68" s="62" t="s">
        <v>74</v>
      </c>
      <c r="B68" s="63">
        <v>0.0603</v>
      </c>
      <c r="C68" s="48">
        <v>0.1006</v>
      </c>
      <c r="D68" s="59">
        <f t="shared" si="0"/>
        <v>0.599403578528827</v>
      </c>
      <c r="E68" s="48">
        <v>-0.1762</v>
      </c>
      <c r="F68" s="50">
        <v>0.4</v>
      </c>
      <c r="G68" s="59">
        <v>41.23</v>
      </c>
      <c r="H68" s="47" t="s">
        <v>71</v>
      </c>
      <c r="I68" s="47" t="s">
        <v>72</v>
      </c>
    </row>
    <row r="69" spans="1:9">
      <c r="A69" s="62" t="s">
        <v>75</v>
      </c>
      <c r="B69" s="63">
        <v>0.0928</v>
      </c>
      <c r="C69" s="48">
        <v>0.0971</v>
      </c>
      <c r="D69" s="59">
        <f t="shared" si="0"/>
        <v>0.955715756951596</v>
      </c>
      <c r="E69" s="48">
        <v>-0.1578</v>
      </c>
      <c r="F69" s="50">
        <v>0.47</v>
      </c>
      <c r="G69" s="59">
        <v>30.06</v>
      </c>
      <c r="H69" s="47" t="s">
        <v>71</v>
      </c>
      <c r="I69" s="47" t="s">
        <v>72</v>
      </c>
    </row>
    <row r="70" spans="1:9">
      <c r="A70" s="62" t="s">
        <v>76</v>
      </c>
      <c r="B70" s="63">
        <v>0.0733</v>
      </c>
      <c r="C70" s="48">
        <v>0.0939</v>
      </c>
      <c r="D70" s="59">
        <f t="shared" si="0"/>
        <v>0.780617678381257</v>
      </c>
      <c r="E70" s="48">
        <v>-0.1021</v>
      </c>
      <c r="F70" s="50">
        <v>0.52</v>
      </c>
      <c r="G70" s="59">
        <v>19.26</v>
      </c>
      <c r="H70" s="47" t="s">
        <v>71</v>
      </c>
      <c r="I70" s="47" t="s">
        <v>72</v>
      </c>
    </row>
    <row r="71" spans="1:9">
      <c r="A71" s="60" t="s">
        <v>77</v>
      </c>
      <c r="B71" s="48">
        <v>-0.014</v>
      </c>
      <c r="C71" s="48">
        <v>0.088</v>
      </c>
      <c r="D71" s="59">
        <f t="shared" si="0"/>
        <v>-0.159090909090909</v>
      </c>
      <c r="E71" s="48">
        <v>-0.2762</v>
      </c>
      <c r="F71" s="50">
        <v>0.37</v>
      </c>
      <c r="G71" s="59">
        <v>10.98</v>
      </c>
      <c r="H71" s="47" t="s">
        <v>71</v>
      </c>
      <c r="I71" s="47" t="s">
        <v>72</v>
      </c>
    </row>
    <row r="72" spans="1:9">
      <c r="A72" s="60" t="s">
        <v>78</v>
      </c>
      <c r="B72" s="48">
        <v>-0.0054</v>
      </c>
      <c r="C72" s="48">
        <v>0.08339</v>
      </c>
      <c r="D72" s="59">
        <f t="shared" si="0"/>
        <v>-0.0647559659431586</v>
      </c>
      <c r="E72" s="48">
        <v>-0.2644</v>
      </c>
      <c r="F72" s="50">
        <v>0.37</v>
      </c>
      <c r="G72" s="59">
        <v>3.5</v>
      </c>
      <c r="H72" s="47" t="s">
        <v>71</v>
      </c>
      <c r="I72" s="47" t="s">
        <v>72</v>
      </c>
    </row>
    <row r="73" spans="1:9">
      <c r="A73" s="60" t="s">
        <v>79</v>
      </c>
      <c r="B73" s="48">
        <v>0.0291</v>
      </c>
      <c r="C73" s="48">
        <v>0.0914</v>
      </c>
      <c r="D73" s="59">
        <f t="shared" si="0"/>
        <v>0.318380743982495</v>
      </c>
      <c r="E73" s="48">
        <v>-0.1811</v>
      </c>
      <c r="F73" s="50">
        <v>0.4</v>
      </c>
      <c r="G73" s="59">
        <v>10.98</v>
      </c>
      <c r="H73" s="47" t="s">
        <v>71</v>
      </c>
      <c r="I73" s="47" t="s">
        <v>72</v>
      </c>
    </row>
    <row r="74" spans="1:9">
      <c r="A74" s="62" t="s">
        <v>80</v>
      </c>
      <c r="B74" s="63">
        <v>0.0542</v>
      </c>
      <c r="C74" s="48">
        <v>0.0882</v>
      </c>
      <c r="D74" s="59">
        <f t="shared" si="0"/>
        <v>0.614512471655329</v>
      </c>
      <c r="E74" s="48">
        <v>-0.0984</v>
      </c>
      <c r="F74" s="50">
        <v>0.39</v>
      </c>
      <c r="G74" s="59">
        <v>24.15</v>
      </c>
      <c r="H74" s="47" t="s">
        <v>71</v>
      </c>
      <c r="I74" s="47" t="s">
        <v>72</v>
      </c>
    </row>
    <row r="75" spans="1:9">
      <c r="A75" s="60" t="s">
        <v>81</v>
      </c>
      <c r="B75" s="48">
        <v>0.0236</v>
      </c>
      <c r="C75" s="48">
        <v>0.0852</v>
      </c>
      <c r="D75" s="59">
        <f t="shared" si="0"/>
        <v>0.276995305164319</v>
      </c>
      <c r="E75" s="48">
        <v>-0.1642</v>
      </c>
      <c r="F75" s="50">
        <v>0.42</v>
      </c>
      <c r="G75" s="59">
        <v>3.4</v>
      </c>
      <c r="H75" s="47" t="s">
        <v>71</v>
      </c>
      <c r="I75" s="47" t="s">
        <v>72</v>
      </c>
    </row>
    <row r="76" spans="1:9">
      <c r="A76" s="60" t="s">
        <v>82</v>
      </c>
      <c r="B76" s="48">
        <v>0.0056</v>
      </c>
      <c r="C76" s="48">
        <v>0.0972</v>
      </c>
      <c r="D76" s="59">
        <f t="shared" si="0"/>
        <v>0.0576131687242798</v>
      </c>
      <c r="E76" s="48">
        <v>-0.3389</v>
      </c>
      <c r="F76" s="50">
        <v>0.56</v>
      </c>
      <c r="G76" s="59">
        <v>2.79</v>
      </c>
      <c r="H76" s="47" t="s">
        <v>71</v>
      </c>
      <c r="I76" s="47" t="s">
        <v>72</v>
      </c>
    </row>
    <row r="77" spans="1:9">
      <c r="A77" s="60" t="s">
        <v>83</v>
      </c>
      <c r="B77" s="48">
        <v>0.0396</v>
      </c>
      <c r="C77" s="48">
        <v>0.0864</v>
      </c>
      <c r="D77" s="59">
        <f t="shared" si="0"/>
        <v>0.458333333333333</v>
      </c>
      <c r="E77" s="48">
        <v>-0.1284</v>
      </c>
      <c r="F77" s="50">
        <v>0.39</v>
      </c>
      <c r="G77" s="59">
        <v>13.77</v>
      </c>
      <c r="H77" s="47" t="s">
        <v>71</v>
      </c>
      <c r="I77" s="47" t="s">
        <v>72</v>
      </c>
    </row>
    <row r="78" spans="1:9">
      <c r="A78" s="62" t="s">
        <v>84</v>
      </c>
      <c r="B78" s="63">
        <v>0.0684</v>
      </c>
      <c r="C78" s="48">
        <v>0.0957</v>
      </c>
      <c r="D78" s="49">
        <f t="shared" si="0"/>
        <v>0.714733542319749</v>
      </c>
      <c r="E78" s="48">
        <v>-0.1568</v>
      </c>
      <c r="F78" s="50">
        <v>0.59</v>
      </c>
      <c r="G78" s="49">
        <v>13.77</v>
      </c>
      <c r="H78" s="47" t="s">
        <v>71</v>
      </c>
      <c r="I78" s="47" t="s">
        <v>85</v>
      </c>
    </row>
    <row r="79" spans="1:9">
      <c r="A79" s="60" t="s">
        <v>86</v>
      </c>
      <c r="B79" s="48">
        <v>0.0304</v>
      </c>
      <c r="C79" s="48">
        <v>0.091</v>
      </c>
      <c r="D79" s="59">
        <f>(B79-0)/C79</f>
        <v>0.334065934065934</v>
      </c>
      <c r="E79" s="48">
        <v>-0.2048</v>
      </c>
      <c r="F79" s="50">
        <v>0.47</v>
      </c>
      <c r="G79" s="59">
        <v>12.9</v>
      </c>
      <c r="H79" s="47" t="s">
        <v>71</v>
      </c>
      <c r="I79" s="47" t="s">
        <v>85</v>
      </c>
    </row>
    <row r="80" spans="1:9">
      <c r="A80" s="60" t="s">
        <v>87</v>
      </c>
      <c r="B80" s="48">
        <v>0.0499</v>
      </c>
      <c r="C80" s="48">
        <v>0.0962</v>
      </c>
      <c r="D80" s="59">
        <f t="shared" si="0"/>
        <v>0.518711018711019</v>
      </c>
      <c r="E80" s="48">
        <v>-0.2249</v>
      </c>
      <c r="F80" s="50">
        <v>0.43</v>
      </c>
      <c r="G80" s="59">
        <v>21.01</v>
      </c>
      <c r="H80" s="47" t="s">
        <v>71</v>
      </c>
      <c r="I80" s="47" t="s">
        <v>85</v>
      </c>
    </row>
    <row r="81" spans="1:9">
      <c r="A81" s="62" t="s">
        <v>88</v>
      </c>
      <c r="B81" s="63">
        <v>0.1179</v>
      </c>
      <c r="C81" s="48">
        <v>0.0949</v>
      </c>
      <c r="D81" s="49">
        <f t="shared" si="0"/>
        <v>1.24236037934668</v>
      </c>
      <c r="E81" s="48">
        <v>-0.1149</v>
      </c>
      <c r="F81" s="50">
        <v>0.54</v>
      </c>
      <c r="G81" s="59">
        <v>44.02</v>
      </c>
      <c r="H81" s="47" t="s">
        <v>71</v>
      </c>
      <c r="I81" s="47" t="s">
        <v>85</v>
      </c>
    </row>
  </sheetData>
  <autoFilter xmlns:etc="http://www.wps.cn/officeDocument/2017/etCustomData" ref="H1:H81" etc:filterBottomFollowUsedRange="0">
    <extLst/>
  </autoFilter>
  <mergeCells count="2">
    <mergeCell ref="B2:G2"/>
    <mergeCell ref="B25:G25"/>
  </mergeCells>
  <conditionalFormatting sqref="F4:G6 G7 F8:G24">
    <cfRule type="cellIs" dxfId="0" priority="3" operator="greaterThan">
      <formula>55</formula>
    </cfRule>
  </conditionalFormatting>
  <conditionalFormatting sqref="F26:G62">
    <cfRule type="cellIs" dxfId="0" priority="1" operator="greaterThan">
      <formula>55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37"/>
  <sheetViews>
    <sheetView workbookViewId="0">
      <selection activeCell="A39" sqref="A39"/>
    </sheetView>
  </sheetViews>
  <sheetFormatPr defaultColWidth="9" defaultRowHeight="13.5"/>
  <cols>
    <col min="1" max="1" width="64.2666666666667" customWidth="1"/>
    <col min="2" max="2" width="16.3666666666667" customWidth="1"/>
    <col min="3" max="4" width="7.54166666666667" customWidth="1"/>
    <col min="5" max="5" width="11.9083333333333" customWidth="1"/>
    <col min="6" max="6" width="9.63333333333333" customWidth="1"/>
    <col min="7" max="7" width="22.0916666666667" customWidth="1"/>
    <col min="8" max="8" width="9.26666666666667" customWidth="1"/>
    <col min="9" max="9" width="45.9083333333333" customWidth="1"/>
  </cols>
  <sheetData>
    <row r="1" spans="1:9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3" t="s">
        <v>6</v>
      </c>
      <c r="H1" s="1" t="s">
        <v>7</v>
      </c>
      <c r="I1" s="1" t="s">
        <v>8</v>
      </c>
    </row>
    <row r="2" spans="1:9">
      <c r="A2" s="5" t="s">
        <v>19</v>
      </c>
      <c r="B2" s="6">
        <v>-0.006</v>
      </c>
      <c r="C2" s="6">
        <v>0.089</v>
      </c>
      <c r="D2" s="7">
        <f>(B2-0)/C2</f>
        <v>-0.0674157303370786</v>
      </c>
      <c r="E2" s="6">
        <v>-0.1875</v>
      </c>
      <c r="F2" s="8">
        <v>0.5</v>
      </c>
      <c r="G2" s="7">
        <v>3.03</v>
      </c>
      <c r="H2" s="9" t="s">
        <v>13</v>
      </c>
      <c r="I2" s="9" t="s">
        <v>14</v>
      </c>
    </row>
    <row r="3" spans="1:9">
      <c r="A3" s="5" t="s">
        <v>21</v>
      </c>
      <c r="B3" s="10">
        <v>0.04</v>
      </c>
      <c r="C3" s="10">
        <v>0.14</v>
      </c>
      <c r="D3" s="7">
        <f t="shared" ref="D3:D37" si="0">(B3-0)/C3</f>
        <v>0.285714285714286</v>
      </c>
      <c r="E3" s="10">
        <v>-0.1718</v>
      </c>
      <c r="F3" s="8">
        <v>0.57</v>
      </c>
      <c r="G3" s="7">
        <v>5.3</v>
      </c>
      <c r="H3" s="9" t="s">
        <v>13</v>
      </c>
      <c r="I3" s="9" t="s">
        <v>14</v>
      </c>
    </row>
    <row r="4" spans="1:9">
      <c r="A4" s="11" t="s">
        <v>25</v>
      </c>
      <c r="B4" s="10">
        <v>0.071</v>
      </c>
      <c r="C4" s="10">
        <v>0.1606</v>
      </c>
      <c r="D4" s="7">
        <f t="shared" si="0"/>
        <v>0.442092154420922</v>
      </c>
      <c r="E4" s="10">
        <v>-0.1408</v>
      </c>
      <c r="F4" s="8">
        <v>0.52</v>
      </c>
      <c r="G4" s="7">
        <v>5.81</v>
      </c>
      <c r="H4" s="9" t="s">
        <v>13</v>
      </c>
      <c r="I4" s="9" t="s">
        <v>26</v>
      </c>
    </row>
    <row r="5" spans="1:9">
      <c r="A5" s="12" t="s">
        <v>28</v>
      </c>
      <c r="B5" s="6">
        <v>0.0441</v>
      </c>
      <c r="C5" s="6">
        <v>0.097</v>
      </c>
      <c r="D5" s="7">
        <f t="shared" si="0"/>
        <v>0.454639175257732</v>
      </c>
      <c r="E5" s="6">
        <v>-0.188</v>
      </c>
      <c r="F5" s="8">
        <v>0.63</v>
      </c>
      <c r="G5" s="7">
        <v>7.58</v>
      </c>
      <c r="H5" s="9" t="s">
        <v>13</v>
      </c>
      <c r="I5" s="9" t="s">
        <v>26</v>
      </c>
    </row>
    <row r="6" spans="1:9">
      <c r="A6" s="12" t="s">
        <v>29</v>
      </c>
      <c r="B6" s="6">
        <v>0.071</v>
      </c>
      <c r="C6" s="6">
        <v>0.163</v>
      </c>
      <c r="D6" s="7">
        <f t="shared" si="0"/>
        <v>0.435582822085889</v>
      </c>
      <c r="E6" s="6">
        <v>-0.2086</v>
      </c>
      <c r="F6" s="8">
        <v>0.54</v>
      </c>
      <c r="G6" s="7">
        <v>7.2</v>
      </c>
      <c r="H6" s="9" t="s">
        <v>13</v>
      </c>
      <c r="I6" s="9" t="s">
        <v>26</v>
      </c>
    </row>
    <row r="7" spans="1:9">
      <c r="A7" s="12" t="s">
        <v>31</v>
      </c>
      <c r="B7" s="6">
        <v>0.0679</v>
      </c>
      <c r="C7" s="6">
        <v>0.1078</v>
      </c>
      <c r="D7" s="7">
        <f t="shared" si="0"/>
        <v>0.62987012987013</v>
      </c>
      <c r="E7" s="6">
        <v>-0.145</v>
      </c>
      <c r="F7" s="8">
        <v>0.64</v>
      </c>
      <c r="G7" s="7">
        <v>8.34</v>
      </c>
      <c r="H7" s="9" t="s">
        <v>13</v>
      </c>
      <c r="I7" s="9" t="s">
        <v>26</v>
      </c>
    </row>
    <row r="8" spans="1:9">
      <c r="A8" s="13" t="s">
        <v>35</v>
      </c>
      <c r="B8" s="6">
        <v>0.0251</v>
      </c>
      <c r="C8" s="6">
        <v>0.097</v>
      </c>
      <c r="D8" s="7">
        <f t="shared" si="0"/>
        <v>0.258762886597938</v>
      </c>
      <c r="E8" s="6">
        <v>-0.1746</v>
      </c>
      <c r="F8" s="8">
        <v>0.55</v>
      </c>
      <c r="G8" s="7">
        <v>5.7</v>
      </c>
      <c r="H8" s="9" t="s">
        <v>13</v>
      </c>
      <c r="I8" s="9" t="s">
        <v>26</v>
      </c>
    </row>
    <row r="9" spans="1:9">
      <c r="A9" s="13" t="s">
        <v>37</v>
      </c>
      <c r="B9" s="6">
        <v>0.0246</v>
      </c>
      <c r="C9" s="6">
        <v>0.106</v>
      </c>
      <c r="D9" s="7">
        <f t="shared" si="0"/>
        <v>0.232075471698113</v>
      </c>
      <c r="E9" s="6">
        <v>-0.2113</v>
      </c>
      <c r="F9" s="8">
        <v>0.55</v>
      </c>
      <c r="G9" s="7">
        <v>2.9</v>
      </c>
      <c r="H9" s="9" t="s">
        <v>13</v>
      </c>
      <c r="I9" s="9" t="s">
        <v>26</v>
      </c>
    </row>
    <row r="10" spans="1:9">
      <c r="A10" s="14" t="s">
        <v>43</v>
      </c>
      <c r="B10" s="15">
        <v>0.0526</v>
      </c>
      <c r="C10" s="15">
        <v>0.1302</v>
      </c>
      <c r="D10" s="16">
        <f t="shared" si="0"/>
        <v>0.403993855606759</v>
      </c>
      <c r="E10" s="15">
        <v>-0.1728</v>
      </c>
      <c r="F10" s="17">
        <v>0.6</v>
      </c>
      <c r="G10" s="16">
        <v>19.64</v>
      </c>
      <c r="H10" s="18" t="s">
        <v>40</v>
      </c>
      <c r="I10" s="18" t="s">
        <v>41</v>
      </c>
    </row>
    <row r="11" spans="1:9">
      <c r="A11" s="19" t="s">
        <v>44</v>
      </c>
      <c r="B11" s="15">
        <v>0.0724</v>
      </c>
      <c r="C11" s="15">
        <v>0.09</v>
      </c>
      <c r="D11" s="16">
        <f t="shared" si="0"/>
        <v>0.804444444444445</v>
      </c>
      <c r="E11" s="15">
        <v>-0.0718</v>
      </c>
      <c r="F11" s="17">
        <v>0.73</v>
      </c>
      <c r="G11" s="16">
        <v>2.78</v>
      </c>
      <c r="H11" s="18" t="s">
        <v>40</v>
      </c>
      <c r="I11" s="18" t="s">
        <v>45</v>
      </c>
    </row>
    <row r="12" spans="1:9">
      <c r="A12" s="20" t="s">
        <v>53</v>
      </c>
      <c r="B12" s="21">
        <v>0.0183</v>
      </c>
      <c r="C12" s="21">
        <v>0.1104</v>
      </c>
      <c r="D12" s="22">
        <f t="shared" si="0"/>
        <v>0.165760869565217</v>
      </c>
      <c r="E12" s="21">
        <v>-0.3071</v>
      </c>
      <c r="F12" s="23">
        <v>0.35</v>
      </c>
      <c r="G12" s="22">
        <v>4.29</v>
      </c>
      <c r="H12" s="24" t="s">
        <v>49</v>
      </c>
      <c r="I12" s="24"/>
    </row>
    <row r="13" spans="1:9">
      <c r="A13" s="20" t="s">
        <v>54</v>
      </c>
      <c r="B13" s="21">
        <v>0.0472</v>
      </c>
      <c r="C13" s="21">
        <v>0.1382</v>
      </c>
      <c r="D13" s="22">
        <f t="shared" si="0"/>
        <v>0.341534008683068</v>
      </c>
      <c r="E13" s="21">
        <v>-0.2038</v>
      </c>
      <c r="F13" s="23">
        <v>0.52</v>
      </c>
      <c r="G13" s="22">
        <v>20.77</v>
      </c>
      <c r="H13" s="24" t="s">
        <v>49</v>
      </c>
      <c r="I13" s="24"/>
    </row>
    <row r="14" spans="1:9">
      <c r="A14" s="25" t="s">
        <v>57</v>
      </c>
      <c r="B14" s="26">
        <v>0.0407</v>
      </c>
      <c r="C14" s="26">
        <v>0.1288</v>
      </c>
      <c r="D14" s="27">
        <f t="shared" si="0"/>
        <v>0.315993788819876</v>
      </c>
      <c r="E14" s="26">
        <v>-0.2553</v>
      </c>
      <c r="F14" s="28">
        <v>0.7</v>
      </c>
      <c r="G14" s="27">
        <v>2.64</v>
      </c>
      <c r="H14" s="29" t="s">
        <v>58</v>
      </c>
      <c r="I14" s="29"/>
    </row>
    <row r="15" spans="1:9">
      <c r="A15" s="30" t="s">
        <v>59</v>
      </c>
      <c r="B15" s="26">
        <v>0.0426</v>
      </c>
      <c r="C15" s="26">
        <v>0.1126</v>
      </c>
      <c r="D15" s="27">
        <f t="shared" si="0"/>
        <v>0.378330373001776</v>
      </c>
      <c r="E15" s="26">
        <v>-0.1522</v>
      </c>
      <c r="F15" s="28">
        <v>0.69</v>
      </c>
      <c r="G15" s="27">
        <v>3.27</v>
      </c>
      <c r="H15" s="29" t="s">
        <v>58</v>
      </c>
      <c r="I15" s="29"/>
    </row>
    <row r="16" spans="1:9">
      <c r="A16" s="25" t="s">
        <v>60</v>
      </c>
      <c r="B16" s="31">
        <v>0.0638</v>
      </c>
      <c r="C16" s="32">
        <v>0.1359</v>
      </c>
      <c r="D16" s="27">
        <f t="shared" si="0"/>
        <v>0.469462840323767</v>
      </c>
      <c r="E16" s="26">
        <v>-0.2119</v>
      </c>
      <c r="F16" s="28">
        <v>0.53</v>
      </c>
      <c r="G16" s="27">
        <v>22.66</v>
      </c>
      <c r="H16" s="29" t="s">
        <v>58</v>
      </c>
      <c r="I16" s="29"/>
    </row>
    <row r="17" spans="1:9">
      <c r="A17" s="25" t="s">
        <v>61</v>
      </c>
      <c r="B17" s="26">
        <v>0.0489</v>
      </c>
      <c r="C17" s="26">
        <v>0.1333</v>
      </c>
      <c r="D17" s="27">
        <f t="shared" si="0"/>
        <v>0.366841710427607</v>
      </c>
      <c r="E17" s="26">
        <v>-0.162</v>
      </c>
      <c r="F17" s="28">
        <v>0.57</v>
      </c>
      <c r="G17" s="27">
        <v>7.55</v>
      </c>
      <c r="H17" s="29" t="s">
        <v>58</v>
      </c>
      <c r="I17" s="29"/>
    </row>
    <row r="18" spans="1:9">
      <c r="A18" s="33" t="s">
        <v>62</v>
      </c>
      <c r="B18" s="26">
        <v>0.0574</v>
      </c>
      <c r="C18" s="26">
        <v>0.1457</v>
      </c>
      <c r="D18" s="27">
        <f t="shared" si="0"/>
        <v>0.393960192175703</v>
      </c>
      <c r="E18" s="26">
        <v>-0.224</v>
      </c>
      <c r="F18" s="28">
        <v>0.62</v>
      </c>
      <c r="G18" s="27">
        <v>3.4</v>
      </c>
      <c r="H18" s="29" t="s">
        <v>58</v>
      </c>
      <c r="I18" s="29"/>
    </row>
    <row r="19" spans="1:9">
      <c r="A19" s="34" t="s">
        <v>63</v>
      </c>
      <c r="B19" s="35">
        <v>0.0297</v>
      </c>
      <c r="C19" s="35">
        <v>0.1055</v>
      </c>
      <c r="D19" s="36">
        <f t="shared" si="0"/>
        <v>0.281516587677725</v>
      </c>
      <c r="E19" s="35">
        <v>-0.1648</v>
      </c>
      <c r="F19" s="37">
        <v>0.62</v>
      </c>
      <c r="G19" s="36">
        <v>2.01</v>
      </c>
      <c r="H19" s="38" t="s">
        <v>64</v>
      </c>
      <c r="I19" s="38"/>
    </row>
    <row r="20" spans="1:9">
      <c r="A20" s="39" t="s">
        <v>65</v>
      </c>
      <c r="B20" s="35">
        <v>0.0402</v>
      </c>
      <c r="C20" s="35">
        <v>0.1266</v>
      </c>
      <c r="D20" s="36">
        <f t="shared" si="0"/>
        <v>0.317535545023697</v>
      </c>
      <c r="E20" s="35">
        <v>-0.2213</v>
      </c>
      <c r="F20" s="37">
        <v>0.75</v>
      </c>
      <c r="G20" s="36">
        <v>3.02</v>
      </c>
      <c r="H20" s="38" t="s">
        <v>64</v>
      </c>
      <c r="I20" s="38"/>
    </row>
    <row r="21" spans="1:9">
      <c r="A21" s="39" t="s">
        <v>66</v>
      </c>
      <c r="B21" s="35">
        <v>0.0363</v>
      </c>
      <c r="C21" s="35">
        <v>0.1292</v>
      </c>
      <c r="D21" s="36">
        <f t="shared" si="0"/>
        <v>0.280959752321981</v>
      </c>
      <c r="E21" s="35">
        <v>-0.2196</v>
      </c>
      <c r="F21" s="37">
        <v>0.75</v>
      </c>
      <c r="G21" s="36">
        <v>3.02</v>
      </c>
      <c r="H21" s="38" t="s">
        <v>64</v>
      </c>
      <c r="I21" s="38"/>
    </row>
    <row r="22" spans="1:9">
      <c r="A22" s="40" t="s">
        <v>70</v>
      </c>
      <c r="B22" s="41">
        <v>0.0588</v>
      </c>
      <c r="C22" s="41">
        <v>0.0893</v>
      </c>
      <c r="D22" s="42">
        <f t="shared" si="0"/>
        <v>0.658454647256439</v>
      </c>
      <c r="E22" s="41">
        <v>-0.1031</v>
      </c>
      <c r="F22" s="43">
        <v>0.44</v>
      </c>
      <c r="G22" s="42">
        <v>19</v>
      </c>
      <c r="H22" s="44" t="s">
        <v>71</v>
      </c>
      <c r="I22" s="44" t="s">
        <v>72</v>
      </c>
    </row>
    <row r="23" spans="1:9">
      <c r="A23" s="40" t="s">
        <v>73</v>
      </c>
      <c r="B23" s="41">
        <v>0.0999</v>
      </c>
      <c r="C23" s="41">
        <v>0.1019</v>
      </c>
      <c r="D23" s="42">
        <f t="shared" si="0"/>
        <v>0.980372914622179</v>
      </c>
      <c r="E23" s="41">
        <v>-0.1014</v>
      </c>
      <c r="F23" s="43">
        <v>0.46</v>
      </c>
      <c r="G23" s="42">
        <v>30.77</v>
      </c>
      <c r="H23" s="44" t="s">
        <v>71</v>
      </c>
      <c r="I23" s="44" t="s">
        <v>72</v>
      </c>
    </row>
    <row r="24" spans="1:9">
      <c r="A24" s="40" t="s">
        <v>74</v>
      </c>
      <c r="B24" s="41">
        <v>0.0603</v>
      </c>
      <c r="C24" s="41">
        <v>0.1006</v>
      </c>
      <c r="D24" s="42">
        <f t="shared" si="0"/>
        <v>0.599403578528827</v>
      </c>
      <c r="E24" s="41">
        <v>-0.1762</v>
      </c>
      <c r="F24" s="43">
        <v>0.4</v>
      </c>
      <c r="G24" s="42">
        <v>41.23</v>
      </c>
      <c r="H24" s="44" t="s">
        <v>71</v>
      </c>
      <c r="I24" s="44" t="s">
        <v>72</v>
      </c>
    </row>
    <row r="25" spans="1:9">
      <c r="A25" s="40" t="s">
        <v>75</v>
      </c>
      <c r="B25" s="41">
        <v>0.0928</v>
      </c>
      <c r="C25" s="41">
        <v>0.0971</v>
      </c>
      <c r="D25" s="42">
        <f t="shared" si="0"/>
        <v>0.955715756951596</v>
      </c>
      <c r="E25" s="41">
        <v>-0.1578</v>
      </c>
      <c r="F25" s="43">
        <v>0.47</v>
      </c>
      <c r="G25" s="42">
        <v>0.0928</v>
      </c>
      <c r="H25" s="44" t="s">
        <v>71</v>
      </c>
      <c r="I25" s="44" t="s">
        <v>72</v>
      </c>
    </row>
    <row r="26" spans="1:9">
      <c r="A26" s="40" t="s">
        <v>76</v>
      </c>
      <c r="B26" s="41">
        <v>0.0733</v>
      </c>
      <c r="C26" s="41">
        <v>0.0939</v>
      </c>
      <c r="D26" s="42">
        <f t="shared" si="0"/>
        <v>0.780617678381257</v>
      </c>
      <c r="E26" s="41">
        <v>-0.1021</v>
      </c>
      <c r="F26" s="43">
        <v>0.52</v>
      </c>
      <c r="G26" s="42">
        <v>19.26</v>
      </c>
      <c r="H26" s="44" t="s">
        <v>71</v>
      </c>
      <c r="I26" s="44" t="s">
        <v>72</v>
      </c>
    </row>
    <row r="27" spans="1:9">
      <c r="A27" s="40" t="s">
        <v>77</v>
      </c>
      <c r="B27" s="41">
        <v>-0.014</v>
      </c>
      <c r="C27" s="41">
        <v>0.088</v>
      </c>
      <c r="D27" s="42">
        <f t="shared" si="0"/>
        <v>-0.159090909090909</v>
      </c>
      <c r="E27" s="41">
        <v>-0.2762</v>
      </c>
      <c r="F27" s="43">
        <v>0.37</v>
      </c>
      <c r="G27" s="42">
        <v>10.98</v>
      </c>
      <c r="H27" s="44" t="s">
        <v>71</v>
      </c>
      <c r="I27" s="44" t="s">
        <v>72</v>
      </c>
    </row>
    <row r="28" spans="1:9">
      <c r="A28" s="40" t="s">
        <v>78</v>
      </c>
      <c r="B28" s="41">
        <v>-0.0054</v>
      </c>
      <c r="C28" s="41">
        <v>0.08339</v>
      </c>
      <c r="D28" s="42">
        <f t="shared" si="0"/>
        <v>-0.0647559659431586</v>
      </c>
      <c r="E28" s="41">
        <v>-0.2644</v>
      </c>
      <c r="F28" s="43">
        <v>0.37</v>
      </c>
      <c r="G28" s="42">
        <v>3.5</v>
      </c>
      <c r="H28" s="44" t="s">
        <v>71</v>
      </c>
      <c r="I28" s="44" t="s">
        <v>72</v>
      </c>
    </row>
    <row r="29" spans="1:9">
      <c r="A29" s="40" t="s">
        <v>79</v>
      </c>
      <c r="B29" s="41">
        <v>0.0291</v>
      </c>
      <c r="C29" s="41">
        <v>0.0914</v>
      </c>
      <c r="D29" s="42">
        <f t="shared" si="0"/>
        <v>0.318380743982495</v>
      </c>
      <c r="E29" s="41">
        <v>-0.1811</v>
      </c>
      <c r="F29" s="43">
        <v>0.4</v>
      </c>
      <c r="G29" s="42">
        <v>10.98</v>
      </c>
      <c r="H29" s="44" t="s">
        <v>71</v>
      </c>
      <c r="I29" s="44" t="s">
        <v>72</v>
      </c>
    </row>
    <row r="30" spans="1:9">
      <c r="A30" s="40" t="s">
        <v>80</v>
      </c>
      <c r="B30" s="41">
        <v>0.0542</v>
      </c>
      <c r="C30" s="41">
        <v>0.0882</v>
      </c>
      <c r="D30" s="42">
        <f t="shared" si="0"/>
        <v>0.614512471655329</v>
      </c>
      <c r="E30" s="41">
        <v>-0.0984</v>
      </c>
      <c r="F30" s="43">
        <v>0.39</v>
      </c>
      <c r="G30" s="42">
        <v>24.15</v>
      </c>
      <c r="H30" s="44" t="s">
        <v>71</v>
      </c>
      <c r="I30" s="44" t="s">
        <v>72</v>
      </c>
    </row>
    <row r="31" spans="1:9">
      <c r="A31" s="40" t="s">
        <v>81</v>
      </c>
      <c r="B31" s="41">
        <v>0.0236</v>
      </c>
      <c r="C31" s="41">
        <v>0.0852</v>
      </c>
      <c r="D31" s="42">
        <f t="shared" si="0"/>
        <v>0.276995305164319</v>
      </c>
      <c r="E31" s="41">
        <v>-0.1642</v>
      </c>
      <c r="F31" s="43">
        <v>0.42</v>
      </c>
      <c r="G31" s="42">
        <v>3.4</v>
      </c>
      <c r="H31" s="44" t="s">
        <v>71</v>
      </c>
      <c r="I31" s="44" t="s">
        <v>72</v>
      </c>
    </row>
    <row r="32" spans="1:9">
      <c r="A32" s="40" t="s">
        <v>82</v>
      </c>
      <c r="B32" s="41">
        <v>0.0056</v>
      </c>
      <c r="C32" s="41">
        <v>0.0972</v>
      </c>
      <c r="D32" s="42">
        <f t="shared" si="0"/>
        <v>0.0576131687242798</v>
      </c>
      <c r="E32" s="41">
        <v>-0.3389</v>
      </c>
      <c r="F32" s="43">
        <v>0.56</v>
      </c>
      <c r="G32" s="42">
        <v>2.79</v>
      </c>
      <c r="H32" s="44" t="s">
        <v>71</v>
      </c>
      <c r="I32" s="44" t="s">
        <v>72</v>
      </c>
    </row>
    <row r="33" spans="1:9">
      <c r="A33" s="40" t="s">
        <v>83</v>
      </c>
      <c r="B33" s="41">
        <v>0.0396</v>
      </c>
      <c r="C33" s="41">
        <v>0.0864</v>
      </c>
      <c r="D33" s="42">
        <f t="shared" si="0"/>
        <v>0.458333333333333</v>
      </c>
      <c r="E33" s="41">
        <v>-0.1284</v>
      </c>
      <c r="F33" s="43">
        <v>0.39</v>
      </c>
      <c r="G33" s="42">
        <v>13.77</v>
      </c>
      <c r="H33" s="44" t="s">
        <v>71</v>
      </c>
      <c r="I33" s="44" t="s">
        <v>72</v>
      </c>
    </row>
    <row r="34" spans="1:9">
      <c r="A34" s="40" t="s">
        <v>84</v>
      </c>
      <c r="B34" s="41">
        <v>0.0684</v>
      </c>
      <c r="C34" s="41">
        <v>0.0957</v>
      </c>
      <c r="D34" s="45">
        <f t="shared" si="0"/>
        <v>0.714733542319749</v>
      </c>
      <c r="E34" s="41">
        <v>-0.1568</v>
      </c>
      <c r="F34" s="43">
        <v>0.59</v>
      </c>
      <c r="G34" s="45">
        <v>13.77</v>
      </c>
      <c r="H34" s="44" t="s">
        <v>71</v>
      </c>
      <c r="I34" s="44" t="s">
        <v>85</v>
      </c>
    </row>
    <row r="35" spans="1:9">
      <c r="A35" s="40" t="s">
        <v>86</v>
      </c>
      <c r="B35" s="41">
        <v>0.0304</v>
      </c>
      <c r="C35" s="41">
        <v>0.091</v>
      </c>
      <c r="D35" s="42">
        <f t="shared" si="0"/>
        <v>0.334065934065934</v>
      </c>
      <c r="E35" s="41">
        <v>-0.2048</v>
      </c>
      <c r="F35" s="43">
        <v>0.47</v>
      </c>
      <c r="G35" s="42">
        <v>12.9</v>
      </c>
      <c r="H35" s="44" t="s">
        <v>71</v>
      </c>
      <c r="I35" s="44" t="s">
        <v>85</v>
      </c>
    </row>
    <row r="36" spans="1:9">
      <c r="A36" s="40" t="s">
        <v>87</v>
      </c>
      <c r="B36" s="41">
        <v>0.0499</v>
      </c>
      <c r="C36" s="41">
        <v>0.0962</v>
      </c>
      <c r="D36" s="42">
        <f t="shared" si="0"/>
        <v>0.518711018711019</v>
      </c>
      <c r="E36" s="41">
        <v>-0.2249</v>
      </c>
      <c r="F36" s="43">
        <v>0.43</v>
      </c>
      <c r="G36" s="42">
        <v>21.01</v>
      </c>
      <c r="H36" s="44" t="s">
        <v>71</v>
      </c>
      <c r="I36" s="44" t="s">
        <v>85</v>
      </c>
    </row>
    <row r="37" spans="1:9">
      <c r="A37" s="46" t="s">
        <v>88</v>
      </c>
      <c r="B37" s="41">
        <v>0.1179</v>
      </c>
      <c r="C37" s="41">
        <v>0.0949</v>
      </c>
      <c r="D37" s="45">
        <f t="shared" si="0"/>
        <v>1.24236037934668</v>
      </c>
      <c r="E37" s="41">
        <v>-0.1149</v>
      </c>
      <c r="F37" s="43">
        <v>0.54</v>
      </c>
      <c r="G37" s="42">
        <v>44.02</v>
      </c>
      <c r="H37" s="44" t="s">
        <v>71</v>
      </c>
      <c r="I37" s="44" t="s">
        <v>85</v>
      </c>
    </row>
  </sheetData>
  <conditionalFormatting sqref="F2:G3 G4">
    <cfRule type="cellIs" dxfId="0" priority="3" operator="greaterThan">
      <formula>55</formula>
    </cfRule>
  </conditionalFormatting>
  <conditionalFormatting sqref="F5:G21">
    <cfRule type="cellIs" dxfId="0" priority="1" operator="greaterThan">
      <formula>55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新因子20241202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cxy</dc:creator>
  <cp:lastModifiedBy>程晓园</cp:lastModifiedBy>
  <dcterms:created xsi:type="dcterms:W3CDTF">2024-12-02T09:08:00Z</dcterms:created>
  <dcterms:modified xsi:type="dcterms:W3CDTF">2025-05-12T03:29:44Z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B174B042212548B1BE98C3A94A37897D_13</vt:lpwstr>
  </property>
  <property fmtid="{D5CDD505-2E9C-101B-9397-08002B2CF9AE}" pid="3" name="KSOProductBuildVer">
    <vt:lpwstr>2052-12.1.0.20784</vt:lpwstr>
  </property>
</Properties>
</file>