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LTK-NODE2\Databank LTK\VẬT TƯ\Vị Trí VTDP\"/>
    </mc:Choice>
  </mc:AlternateContent>
  <bookViews>
    <workbookView xWindow="0" yWindow="0" windowWidth="16365" windowHeight="7335" tabRatio="601" activeTab="7" xr2:uid="{00000000-000D-0000-FFFF-FFFF00000000}"/>
  </bookViews>
  <sheets>
    <sheet name="Chuyển Mạch (IMS, Di Động)" sheetId="1" r:id="rId1"/>
    <sheet name="Truyền dẫn" sheetId="6" r:id="rId2"/>
    <sheet name="Sheet1" sheetId="11" state="hidden" r:id="rId3"/>
    <sheet name="IP (VN2, VNP)" sheetId="5" r:id="rId4"/>
    <sheet name="GTGT" sheetId="3" r:id="rId5"/>
    <sheet name="Vô tuyến" sheetId="2" r:id="rId6"/>
    <sheet name="IP Core DĐ - Chỉ theo dõi tại T" sheetId="4" state="hidden" r:id="rId7"/>
    <sheet name="XFP, SFP các loại" sheetId="10" r:id="rId8"/>
    <sheet name="Vật tư DA mở rộng PE-NIX-ASBR" sheetId="12" r:id="rId9"/>
    <sheet name="VT mới T4000 - theo dự án (đã x" sheetId="7" r:id="rId10"/>
    <sheet name="VT cũ lấy ra từ dự án - Chưa bà" sheetId="8" r:id="rId11"/>
    <sheet name="VT từ CTO - sau sự cố" sheetId="9" state="hidden" r:id="rId12"/>
  </sheets>
  <definedNames>
    <definedName name="_xlnm._FilterDatabase" localSheetId="0" hidden="1">'Chuyển Mạch (IMS, Di Động)'!$A$5:$S$95</definedName>
    <definedName name="_xlnm._FilterDatabase" localSheetId="4" hidden="1">GTGT!$A$5:$P$100</definedName>
    <definedName name="_xlnm._FilterDatabase" localSheetId="3" hidden="1">'IP (VN2, VNP)'!$A$5:$R$61</definedName>
    <definedName name="_xlnm._FilterDatabase" localSheetId="1" hidden="1">'Truyền dẫn'!$A$5:$N$6</definedName>
    <definedName name="_xlnm._FilterDatabase" localSheetId="7" hidden="1">'XFP, SFP các loại'!$A$4:$S$4</definedName>
    <definedName name="_xlnm.Print_Titles" localSheetId="3">'IP (VN2, VNP)'!$5:$6</definedName>
    <definedName name="_xlnm.Print_Titles" localSheetId="1">'Truyền dẫn'!$5:$6</definedName>
  </definedNames>
  <calcPr calcId="171027" iterateDelta="1E-4"/>
  <fileRecoveryPr autoRecover="0"/>
</workbook>
</file>

<file path=xl/calcChain.xml><?xml version="1.0" encoding="utf-8"?>
<calcChain xmlns="http://schemas.openxmlformats.org/spreadsheetml/2006/main">
  <c r="H65" i="6" l="1"/>
  <c r="K60" i="1"/>
  <c r="K61" i="1"/>
  <c r="K62" i="1"/>
  <c r="K63" i="1"/>
  <c r="K64" i="1"/>
  <c r="K65" i="1"/>
  <c r="K66" i="1"/>
  <c r="K67" i="1"/>
  <c r="K68" i="1"/>
  <c r="K69" i="1"/>
  <c r="K59" i="1"/>
  <c r="K43" i="1"/>
  <c r="H33" i="1"/>
  <c r="K39" i="1"/>
  <c r="K40" i="1"/>
  <c r="K41" i="1"/>
  <c r="K42" i="1"/>
  <c r="D191" i="10"/>
  <c r="E155" i="10"/>
  <c r="E5" i="10"/>
  <c r="K30" i="5"/>
  <c r="K18" i="5"/>
  <c r="G47" i="4"/>
  <c r="H54" i="5"/>
  <c r="I54" i="5"/>
  <c r="J54" i="5"/>
  <c r="J47" i="4"/>
  <c r="K54" i="5"/>
  <c r="K54" i="1"/>
  <c r="K55" i="1"/>
  <c r="K56" i="1"/>
  <c r="K57" i="1"/>
  <c r="K71" i="1"/>
  <c r="K72" i="1"/>
  <c r="K74" i="1"/>
  <c r="K76" i="1"/>
  <c r="K79" i="1"/>
  <c r="K80" i="1"/>
  <c r="K88" i="1"/>
  <c r="K89" i="1"/>
  <c r="K90" i="1"/>
  <c r="K91" i="1"/>
  <c r="K92" i="1"/>
  <c r="K93" i="1"/>
  <c r="K94" i="1"/>
  <c r="K95" i="1"/>
  <c r="K38" i="1"/>
  <c r="K11" i="5"/>
  <c r="E117" i="9"/>
  <c r="D27" i="8"/>
  <c r="K61" i="5"/>
  <c r="K60" i="5"/>
  <c r="K59" i="5"/>
  <c r="K53" i="5"/>
  <c r="K52" i="5"/>
  <c r="K51" i="5"/>
  <c r="K28" i="5"/>
  <c r="K27" i="5"/>
  <c r="K25" i="5"/>
  <c r="K49" i="5"/>
  <c r="K23" i="5"/>
  <c r="K31" i="5"/>
  <c r="K22" i="5"/>
  <c r="K21" i="5"/>
  <c r="K20" i="5"/>
  <c r="K17" i="5"/>
  <c r="K16" i="5"/>
  <c r="K15" i="5"/>
  <c r="K12" i="5"/>
  <c r="K10" i="5"/>
  <c r="K9" i="5"/>
  <c r="K8" i="5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18" i="2"/>
  <c r="K16" i="2"/>
  <c r="K14" i="2"/>
  <c r="K13" i="2"/>
  <c r="K11" i="2"/>
  <c r="K8" i="2"/>
  <c r="K7" i="2"/>
  <c r="J7" i="2"/>
  <c r="I7" i="2"/>
  <c r="H7" i="2"/>
  <c r="K32" i="1"/>
  <c r="K31" i="1"/>
  <c r="K30" i="1"/>
  <c r="K29" i="1"/>
  <c r="K28" i="1"/>
  <c r="K27" i="1"/>
  <c r="K26" i="1"/>
  <c r="K25" i="1"/>
  <c r="K24" i="1"/>
  <c r="K23" i="1"/>
  <c r="K21" i="1"/>
  <c r="K20" i="1"/>
  <c r="K19" i="1"/>
  <c r="K18" i="1"/>
  <c r="K17" i="1"/>
  <c r="K14" i="1"/>
  <c r="K13" i="1"/>
  <c r="K12" i="1"/>
  <c r="K11" i="1"/>
  <c r="J8" i="1"/>
  <c r="I8" i="1"/>
  <c r="H8" i="1"/>
  <c r="K19" i="5"/>
  <c r="K7" i="5"/>
  <c r="K8" i="1"/>
  <c r="K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0" authorId="0" shapeId="0" xr:uid="{00000000-0006-0000-0000-000001000000}">
      <text>
        <r>
          <rPr>
            <sz val="10"/>
            <rFont val="Arial"/>
            <family val="2"/>
            <charset val="1"/>
          </rPr>
          <t>Nhận về từ kho C30 – VT bảo hành</t>
        </r>
      </text>
    </comment>
    <comment ref="I14" authorId="0" shapeId="0" xr:uid="{00000000-0006-0000-0000-000002000000}">
      <text>
        <r>
          <rPr>
            <sz val="10"/>
            <rFont val="Arial"/>
            <family val="2"/>
            <charset val="1"/>
          </rPr>
          <t>Chuyển cho TTI ngày 13/07/2016</t>
        </r>
      </text>
    </comment>
    <comment ref="J14" authorId="0" shapeId="0" xr:uid="{00000000-0006-0000-0000-000003000000}">
      <text>
        <r>
          <rPr>
            <sz val="10"/>
            <rFont val="Arial"/>
            <family val="2"/>
            <charset val="1"/>
          </rPr>
          <t>TTI trả ngày 31/08/2016</t>
        </r>
      </text>
    </comment>
    <comment ref="I23" authorId="0" shapeId="0" xr:uid="{00000000-0006-0000-0000-000004000000}">
      <text>
        <r>
          <rPr>
            <sz val="10"/>
            <rFont val="Arial"/>
            <family val="2"/>
            <charset val="1"/>
          </rPr>
          <t>Điều chuyển ứng cứu CTO (P.CMIP nhận) ngày 27/07/2016</t>
        </r>
      </text>
    </comment>
    <comment ref="J23" authorId="0" shapeId="0" xr:uid="{00000000-0006-0000-0000-000005000000}">
      <text>
        <r>
          <rPr>
            <sz val="10"/>
            <rFont val="Arial"/>
            <family val="2"/>
            <charset val="1"/>
          </rPr>
          <t>Card bảo hành, thay thế card gửi uc CTO (13/1/2017)</t>
        </r>
      </text>
    </comment>
    <comment ref="I28" authorId="0" shapeId="0" xr:uid="{00000000-0006-0000-0000-000006000000}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J28" authorId="0" shapeId="0" xr:uid="{00000000-0006-0000-0000-000007000000}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I29" authorId="0" shapeId="0" xr:uid="{00000000-0006-0000-0000-000008000000}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J29" authorId="0" shapeId="0" xr:uid="{00000000-0006-0000-0000-000009000000}">
      <text>
        <r>
          <rPr>
            <sz val="10"/>
            <rFont val="Arial"/>
            <family val="2"/>
            <charset val="1"/>
          </rPr>
          <t>TTI trả ngày 13/08/2016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28" authorId="0" shapeId="0" xr:uid="{F8F15AEA-D002-462C-A813-386B3F5BDB65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card thay ra ngày 19/11/2017 (CS phát thấp)
</t>
        </r>
      </text>
    </comment>
    <comment ref="F29" authorId="0" shapeId="0" xr:uid="{A6E82DBF-4BE8-4DC6-91B7-E767A9C19755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card thay ra ngày 19/11/2017 (CS phát thấp)
</t>
        </r>
      </text>
    </comment>
  </commentList>
</comments>
</file>

<file path=xl/sharedStrings.xml><?xml version="1.0" encoding="utf-8"?>
<sst xmlns="http://schemas.openxmlformats.org/spreadsheetml/2006/main" count="5784" uniqueCount="2060">
  <si>
    <t>VẬT TƯ DỰ PHÒNG TRẠM LÝ THƯỜNG KIỆT</t>
  </si>
  <si>
    <t>Cập nhật ngày 10/1/2017</t>
  </si>
  <si>
    <t>STT</t>
  </si>
  <si>
    <t>TÊN VẬT TƯ</t>
  </si>
  <si>
    <t>Hãng sản xuất</t>
  </si>
  <si>
    <t>Part Number</t>
  </si>
  <si>
    <t>Seri Number</t>
  </si>
  <si>
    <t>Đơn vị tính</t>
  </si>
  <si>
    <t>SỐ LƯỢNG VẬT TƯ</t>
  </si>
  <si>
    <t>Tình trạng</t>
  </si>
  <si>
    <t>Vị trí</t>
  </si>
  <si>
    <t>Diễn giải</t>
  </si>
  <si>
    <t>Ghi chú</t>
  </si>
  <si>
    <t>Tồn kho đầu kỳ</t>
  </si>
  <si>
    <t>Xuất kho trong kỳ</t>
  </si>
  <si>
    <t>Nhập kho trong kỳ</t>
  </si>
  <si>
    <t>Tồn kho cuối kỳ</t>
  </si>
  <si>
    <t>Ngăn/Kệ</t>
  </si>
  <si>
    <t>Tủ</t>
  </si>
  <si>
    <t>Phòng</t>
  </si>
  <si>
    <t>A</t>
  </si>
  <si>
    <t>DI ĐỘNG</t>
  </si>
  <si>
    <t>I</t>
  </si>
  <si>
    <t>MSS&amp;MGW (ERICSSON)</t>
  </si>
  <si>
    <t>Ericsson</t>
  </si>
  <si>
    <t>AMC</t>
  </si>
  <si>
    <t>ROJ 119 2333/1 R1E</t>
  </si>
  <si>
    <t>Card</t>
  </si>
  <si>
    <t>P.Máy 2</t>
  </si>
  <si>
    <t xml:space="preserve">AMC DSP 6 4 3 (AMC for MSB4) </t>
  </si>
  <si>
    <t xml:space="preserve"> ứ/c MSC CTO ngày 3/3/2016</t>
  </si>
  <si>
    <t>CMXB</t>
  </si>
  <si>
    <t>ROJ208504/1 R2A</t>
  </si>
  <si>
    <t>TU8GX97625</t>
  </si>
  <si>
    <t>Tốt</t>
  </si>
  <si>
    <t>Ngăn 1</t>
  </si>
  <si>
    <t>Tủ 1</t>
  </si>
  <si>
    <t>Vật tư bảo hành đổi mới (Nhận từ kho C30 ngày 6/4/2016)</t>
  </si>
  <si>
    <t>Cable ET-MC1</t>
  </si>
  <si>
    <t>TSR 493 17/1500</t>
  </si>
  <si>
    <t>Sợi</t>
  </si>
  <si>
    <t>Ngăn 4</t>
  </si>
  <si>
    <t>Cable GPB/ET-IPG</t>
  </si>
  <si>
    <t>TSR 491 620/2000</t>
  </si>
  <si>
    <t>Cable SCB-SCB</t>
  </si>
  <si>
    <t>TSR 493 16/100</t>
  </si>
  <si>
    <t>ET-C41</t>
  </si>
  <si>
    <t>ROJ1192257/2 R1C</t>
  </si>
  <si>
    <t>TU8GS12889</t>
  </si>
  <si>
    <t>Transmission Optical Interface 4x155Mbps</t>
  </si>
  <si>
    <t>ET-IPG</t>
  </si>
  <si>
    <t>ROJ1192345/1 R3A</t>
  </si>
  <si>
    <t>TU8GS21581</t>
  </si>
  <si>
    <t>ET-IPG; 1Gb/s 4prt XAUI</t>
  </si>
  <si>
    <t>TU8GR89100</t>
  </si>
  <si>
    <t>ET-MC1</t>
  </si>
  <si>
    <t>ROJ1192163/1 R5F</t>
  </si>
  <si>
    <t>TU8GS33757</t>
  </si>
  <si>
    <t>Transmission Electrical Interface 8x2Mbps</t>
  </si>
  <si>
    <t>FAN UNIT</t>
  </si>
  <si>
    <t>BFD50908/6 R2F</t>
  </si>
  <si>
    <t>BJ31720195</t>
  </si>
  <si>
    <t>Cái</t>
  </si>
  <si>
    <t>MSS SPX subrack</t>
  </si>
  <si>
    <t>BFB 140 12/1 R1C</t>
  </si>
  <si>
    <t>X052908484</t>
  </si>
  <si>
    <t>MGW – bị lỗi 1 jack nguồn side A
Chuyển sửa chữa ngày 10/5/2016, đã nhận về ngày 17/08/2016</t>
  </si>
  <si>
    <t>BFB 140 13/1 R1C</t>
  </si>
  <si>
    <t>X052932325</t>
  </si>
  <si>
    <t>P.Máy 3</t>
  </si>
  <si>
    <t>Nhận ứng cứu MSSE2D ngày 26/05/2016 từ P.CMIP</t>
  </si>
  <si>
    <t>Chuyển sửa chữa ngày 10/5/2016, đã nhận về ngày 17/08/2016</t>
  </si>
  <si>
    <t>BFB 140 12/1 R1D</t>
  </si>
  <si>
    <t>N052896551</t>
  </si>
  <si>
    <t xml:space="preserve">01 card nhận từ phòng IP-Core ngày 12/11/2015 </t>
  </si>
  <si>
    <t>X052621688</t>
  </si>
  <si>
    <t>01 card bảo hành đổi mới (Nhận từ kho C30 ngày 6/4/2016)</t>
  </si>
  <si>
    <t>GPB 64</t>
  </si>
  <si>
    <t>ROJ1192106/64 R1F</t>
  </si>
  <si>
    <t>TU8GZS1517</t>
  </si>
  <si>
    <t>GPB; 1,8GHz 2GB/4GB (GPB64)</t>
  </si>
  <si>
    <t>MSB3</t>
  </si>
  <si>
    <t>ROJ1192201/2 R1C</t>
  </si>
  <si>
    <t>TU8GR17881</t>
  </si>
  <si>
    <t>Media Stream Board</t>
  </si>
  <si>
    <t>TU8GR67810</t>
  </si>
  <si>
    <t>SCB-DF</t>
  </si>
  <si>
    <t>ROJ1192334/2 R1E</t>
  </si>
  <si>
    <t>TU8GW77463</t>
  </si>
  <si>
    <t>SCB-DF; 4ISL 630Mb/s</t>
  </si>
  <si>
    <t>ROJ1192334/2 R1D/A</t>
  </si>
  <si>
    <t>A401336856</t>
  </si>
  <si>
    <t>SXB3</t>
  </si>
  <si>
    <t>ROJ1192109/3 R1D</t>
  </si>
  <si>
    <t>TD3P056548</t>
  </si>
  <si>
    <t>SXB3; 4ISL 630Mb/s</t>
  </si>
  <si>
    <t>TD3P057146</t>
  </si>
  <si>
    <t>TUB</t>
  </si>
  <si>
    <t>ROJ1192104/4 R3F</t>
  </si>
  <si>
    <t>TU8GS35481</t>
  </si>
  <si>
    <t>TU8GS10274</t>
  </si>
  <si>
    <t>TUB;2MHz Coax + GPS input</t>
  </si>
  <si>
    <t>Dummy board</t>
  </si>
  <si>
    <t>SXK 107 8896/1</t>
  </si>
  <si>
    <t>Dummy board, Filler 15mm</t>
  </si>
  <si>
    <t>Người cập nhật</t>
  </si>
  <si>
    <t>Trạm trưởng</t>
  </si>
  <si>
    <t>Nguyễn Trần Lâm</t>
  </si>
  <si>
    <t>Nguyễn Phương Nhàn</t>
  </si>
  <si>
    <t>II</t>
  </si>
  <si>
    <t>BSS (MOTOROLA)</t>
  </si>
  <si>
    <t>Motorola</t>
  </si>
  <si>
    <t>BTC</t>
  </si>
  <si>
    <t>SLN7402B</t>
  </si>
  <si>
    <t>X56F0E1LYE</t>
  </si>
  <si>
    <t>Tủ 3</t>
  </si>
  <si>
    <t>BTC module</t>
  </si>
  <si>
    <t>X56F0E1M67</t>
  </si>
  <si>
    <t>X56F2H108U</t>
  </si>
  <si>
    <t>CLKX</t>
  </si>
  <si>
    <t>SLN7139BA</t>
  </si>
  <si>
    <t>X56X5P24DH</t>
  </si>
  <si>
    <t>CLKX clock extender</t>
  </si>
  <si>
    <t>X56X5P251M</t>
  </si>
  <si>
    <t>SLN7139EB</t>
  </si>
  <si>
    <t>X56X7YK9VV</t>
  </si>
  <si>
    <t>DPROC E1</t>
  </si>
  <si>
    <t>SWLN6993B</t>
  </si>
  <si>
    <t>X83F4D00WR</t>
  </si>
  <si>
    <t>DPROC rear transition modules</t>
  </si>
  <si>
    <t>X83F6R030H</t>
  </si>
  <si>
    <t>SWLN6993D</t>
  </si>
  <si>
    <t>X83TA01AK</t>
  </si>
  <si>
    <t>X83TA01AM</t>
  </si>
  <si>
    <t>DRPOC PICP (UDPROC)</t>
  </si>
  <si>
    <t>SWLN6750M</t>
  </si>
  <si>
    <t>X83F4F02FF</t>
  </si>
  <si>
    <t>DPROC (PICP) with 2 (rear input/output) NIBs (PMCs)
cPCI mezzanine card  (2 included in kit)</t>
  </si>
  <si>
    <t>SWLN6750</t>
  </si>
  <si>
    <t>X83T8A015P</t>
  </si>
  <si>
    <t>DSWX</t>
  </si>
  <si>
    <t>SVLN9310DA</t>
  </si>
  <si>
    <t>X56X7XK3E1</t>
  </si>
  <si>
    <t>Ngăn 3</t>
  </si>
  <si>
    <t>DSWX double kiloport switch extender</t>
  </si>
  <si>
    <t>X56X7XK3N5</t>
  </si>
  <si>
    <t>X56X7YK6CQ</t>
  </si>
  <si>
    <t>X56X7ZK28S</t>
  </si>
  <si>
    <t>X56X8GK4WV</t>
  </si>
  <si>
    <t>X56X8GK53E</t>
  </si>
  <si>
    <t>X56X9GK1HZ</t>
  </si>
  <si>
    <t>X56X9GK1RB</t>
  </si>
  <si>
    <t>X56X9GK4PK</t>
  </si>
  <si>
    <t>X56X9JK36Q</t>
  </si>
  <si>
    <t>X56X9JK3A4</t>
  </si>
  <si>
    <t>SGLN5731BC</t>
  </si>
  <si>
    <t>739Y5Z55PX</t>
  </si>
  <si>
    <t>739Y5Z560A</t>
  </si>
  <si>
    <t>739Y5Z56N8</t>
  </si>
  <si>
    <t>GCLK</t>
  </si>
  <si>
    <t>SLN7130GE</t>
  </si>
  <si>
    <t>X56F1LO9TN</t>
  </si>
  <si>
    <t>Ngăn 2</t>
  </si>
  <si>
    <t>KSW</t>
  </si>
  <si>
    <t>SLN7131EC</t>
  </si>
  <si>
    <t>X56F1L0G6M</t>
  </si>
  <si>
    <t>X56F1LOCL2</t>
  </si>
  <si>
    <t>X56FZH0UEK</t>
  </si>
  <si>
    <t>GDP2</t>
  </si>
  <si>
    <t>SWLN8988HD</t>
  </si>
  <si>
    <t>GDP2 full rate</t>
  </si>
  <si>
    <t>SWLN8988JD</t>
  </si>
  <si>
    <t>SYLN7041BB</t>
  </si>
  <si>
    <t>X56H9Z1RFQ</t>
  </si>
  <si>
    <t>GDP</t>
  </si>
  <si>
    <t>GPROC3</t>
  </si>
  <si>
    <t>SWLN9251GB</t>
  </si>
  <si>
    <t>X56X6A032N</t>
  </si>
  <si>
    <t>GPROC3 generic processor</t>
  </si>
  <si>
    <t>KSWX</t>
  </si>
  <si>
    <t>SLN7136DAE</t>
  </si>
  <si>
    <t>X51F1M0EBD</t>
  </si>
  <si>
    <t>KSWX kiloport switch extender</t>
  </si>
  <si>
    <t>X56F1M02C1</t>
  </si>
  <si>
    <t>X56F1M02RU</t>
  </si>
  <si>
    <t>X56F1M02RW</t>
  </si>
  <si>
    <t>X56F1M02RY</t>
  </si>
  <si>
    <t>X56F1M02RZ</t>
  </si>
  <si>
    <t>X56F1M02S0</t>
  </si>
  <si>
    <t>X56F1M02S2</t>
  </si>
  <si>
    <t>X56F1M02S5</t>
  </si>
  <si>
    <t>X56F1M02SN</t>
  </si>
  <si>
    <t>X56F1M02TD</t>
  </si>
  <si>
    <t>X56F1M0EBH</t>
  </si>
  <si>
    <t>SLN7136DAD</t>
  </si>
  <si>
    <t>X56D1A00S8</t>
  </si>
  <si>
    <t>X56D1A00SK</t>
  </si>
  <si>
    <t>X56D1A00T7</t>
  </si>
  <si>
    <t>X56D1A00X3</t>
  </si>
  <si>
    <t>SLN7136DA</t>
  </si>
  <si>
    <t>739U0N5UL6</t>
  </si>
  <si>
    <t>X56D1C01LB</t>
  </si>
  <si>
    <t>X56F0S0E2Z</t>
  </si>
  <si>
    <t>LANX</t>
  </si>
  <si>
    <t>SLN7138FC</t>
  </si>
  <si>
    <t>X56X5Y202K</t>
  </si>
  <si>
    <t>LANX LAN extender</t>
  </si>
  <si>
    <t>SLN7138DC</t>
  </si>
  <si>
    <t>X56S1G002M</t>
  </si>
  <si>
    <t>X56S1G003X</t>
  </si>
  <si>
    <t>SLN7138EC</t>
  </si>
  <si>
    <t>X56X3G0210</t>
  </si>
  <si>
    <t>SLN7138JD</t>
  </si>
  <si>
    <t>X56X8TK61J</t>
  </si>
  <si>
    <t>X56X8TK61S</t>
  </si>
  <si>
    <t>MPROC 750</t>
  </si>
  <si>
    <t>SWLN6749B</t>
  </si>
  <si>
    <t>FL13720</t>
  </si>
  <si>
    <t>MPROC (PSP)</t>
  </si>
  <si>
    <t>MPROC 820</t>
  </si>
  <si>
    <t>SVLN5281A</t>
  </si>
  <si>
    <t>K453140</t>
  </si>
  <si>
    <t>MPROC 820 (PSP)</t>
  </si>
  <si>
    <t>MPROC 6020</t>
  </si>
  <si>
    <t>SVLN5281C</t>
  </si>
  <si>
    <t>K484082</t>
  </si>
  <si>
    <t>MSI</t>
  </si>
  <si>
    <t>SLN7134DC</t>
  </si>
  <si>
    <t>X56F1L0DAB</t>
  </si>
  <si>
    <t>MSI multiple serial interface</t>
  </si>
  <si>
    <t>X56F1L0DS6</t>
  </si>
  <si>
    <t>SLN7134JF</t>
  </si>
  <si>
    <t>X56X6QA4GR</t>
  </si>
  <si>
    <t>SLN7134NI</t>
  </si>
  <si>
    <t>200X9FK2XC</t>
  </si>
  <si>
    <t>NVM</t>
  </si>
  <si>
    <t>SWLN5491AA</t>
  </si>
  <si>
    <t>X56X4D04WC</t>
  </si>
  <si>
    <t>NVM non-volatile memory board</t>
  </si>
  <si>
    <t>X56X4D04WW</t>
  </si>
  <si>
    <t>PIX</t>
  </si>
  <si>
    <t>SLN7135A</t>
  </si>
  <si>
    <t>X56DOU1546</t>
  </si>
  <si>
    <t>PIX parallel interface extender board</t>
  </si>
  <si>
    <t>III</t>
  </si>
  <si>
    <t>SMSC/FDA-HUAWEI</t>
  </si>
  <si>
    <t>UPWRb</t>
  </si>
  <si>
    <t>02312525</t>
  </si>
  <si>
    <t>2102312525109C000568</t>
  </si>
  <si>
    <t>Tù 2</t>
  </si>
  <si>
    <t>WBFI</t>
  </si>
  <si>
    <t>03050111</t>
  </si>
  <si>
    <t>2103050111109C000022</t>
  </si>
  <si>
    <t>WBSG</t>
  </si>
  <si>
    <t>03050607</t>
  </si>
  <si>
    <t>2103050607109C000100</t>
  </si>
  <si>
    <t>WCCU</t>
  </si>
  <si>
    <t>03050606</t>
  </si>
  <si>
    <t>2103050606109C000175</t>
  </si>
  <si>
    <t>WCKIc</t>
  </si>
  <si>
    <t>03051558</t>
  </si>
  <si>
    <t>2103051558109C000126</t>
  </si>
  <si>
    <t>WCSU</t>
  </si>
  <si>
    <t>03050602</t>
  </si>
  <si>
    <t>2103050602109C000469</t>
  </si>
  <si>
    <t>WEPI</t>
  </si>
  <si>
    <t>03050932</t>
  </si>
  <si>
    <t>2103050932109C000468</t>
  </si>
  <si>
    <t>WHSC</t>
  </si>
  <si>
    <t>03050145</t>
  </si>
  <si>
    <t>2103050145109A001540</t>
  </si>
  <si>
    <t>WIFM</t>
  </si>
  <si>
    <t>03050600</t>
  </si>
  <si>
    <t>2103050600109C000021</t>
  </si>
  <si>
    <t>WSIU</t>
  </si>
  <si>
    <t>03050148</t>
  </si>
  <si>
    <t>2103050148109C000123</t>
  </si>
  <si>
    <t>WSMU</t>
  </si>
  <si>
    <t>03050599</t>
  </si>
  <si>
    <t>2103050599109B000890</t>
  </si>
  <si>
    <t>WHSC2</t>
  </si>
  <si>
    <t>03052577</t>
  </si>
  <si>
    <t>2103052577109C000070</t>
  </si>
  <si>
    <t>2103052577109C000066</t>
  </si>
  <si>
    <t>2103052577109C000069</t>
  </si>
  <si>
    <t>2103052577109C000065</t>
  </si>
  <si>
    <t>GS3MM (AUPSA1)</t>
  </si>
  <si>
    <t>GS39MM16</t>
  </si>
  <si>
    <t>Tủ gỗ 7</t>
  </si>
  <si>
    <t>P.Máy 1</t>
  </si>
  <si>
    <t>SMS Management Maintenance Cell</t>
  </si>
  <si>
    <t>GS3AD (AGFRB3)</t>
  </si>
  <si>
    <t>GS34AD</t>
  </si>
  <si>
    <t>Interface Cell</t>
  </si>
  <si>
    <t>IV</t>
  </si>
  <si>
    <t>BSC – ERICSSON</t>
  </si>
  <si>
    <t>SFP Finisar 
1000BASE -LX10, 1xFC</t>
  </si>
  <si>
    <t>Marconi</t>
  </si>
  <si>
    <t>FTLF1318P2BTL-M1</t>
  </si>
  <si>
    <t>PL3765F</t>
  </si>
  <si>
    <t>Module</t>
  </si>
  <si>
    <t>Ngăn VTDP</t>
  </si>
  <si>
    <t>PL46K2A</t>
  </si>
  <si>
    <t>PL375ZN</t>
  </si>
  <si>
    <t>PL46JRX</t>
  </si>
  <si>
    <t>PL45GHP</t>
  </si>
  <si>
    <t>PL36ZM6</t>
  </si>
  <si>
    <t>PL36TQ5</t>
  </si>
  <si>
    <t>PL376J2</t>
  </si>
  <si>
    <t>PL46K2H</t>
  </si>
  <si>
    <t>PL46JSN</t>
  </si>
  <si>
    <t>PL45PYS</t>
  </si>
  <si>
    <t>PL46JRV</t>
  </si>
  <si>
    <t>PL45Q4K</t>
  </si>
  <si>
    <t>PL46JSJ</t>
  </si>
  <si>
    <t>PL3762K</t>
  </si>
  <si>
    <t>PL46JS5</t>
  </si>
  <si>
    <t>SDP-HUAWEI</t>
  </si>
  <si>
    <t>PCS (8-port Enhaned Synchronuos)</t>
  </si>
  <si>
    <t>Tủ gỗ 6</t>
  </si>
  <si>
    <t xml:space="preserve"> P.máy 2</t>
  </si>
  <si>
    <t>PCS (2-port 10/100M Ethernet E)</t>
  </si>
  <si>
    <t>2312022</t>
  </si>
  <si>
    <t>HardDisk Unit 300GB Hitachi</t>
  </si>
  <si>
    <t>300GB 15K RPM 4G FC</t>
  </si>
  <si>
    <t>Quidway AR 46-40 Router</t>
  </si>
  <si>
    <t>0231A649</t>
  </si>
  <si>
    <t>Cab5</t>
  </si>
  <si>
    <t>SDP</t>
  </si>
  <si>
    <t>AR 46 Routing Processing Unit, 256M SDRAM</t>
  </si>
  <si>
    <t>In SDP cabinet (Not used)</t>
  </si>
  <si>
    <t>F5-BIG-LB-3600</t>
  </si>
  <si>
    <t xml:space="preserve">F5-BIG-LB-3600,1*2.13 G Dual Core CPU,4GB RAM,320GB Hard Disk </t>
  </si>
  <si>
    <t>Spare in SDP cabinet</t>
  </si>
  <si>
    <t>PC Server, HP DL380G6</t>
  </si>
  <si>
    <t>Server</t>
  </si>
  <si>
    <t>PC Server,HP DL380G6,2*Xeon quad-core5504 2.0GHz</t>
  </si>
  <si>
    <t>S9303 Assembly Chassis</t>
  </si>
  <si>
    <t>LE0KS9303</t>
  </si>
  <si>
    <t>Tủ sắt 4</t>
  </si>
  <si>
    <t>DC Power Module</t>
  </si>
  <si>
    <t>02316867</t>
  </si>
  <si>
    <t>LE0MPSD16</t>
  </si>
  <si>
    <t>for S9303</t>
  </si>
  <si>
    <t>48-Port 100/1000BASE-T Interface Card(ED, RJ45)</t>
  </si>
  <si>
    <t>03020NES</t>
  </si>
  <si>
    <t>LE0MG48TD</t>
  </si>
  <si>
    <t>Quidway S9303 Main Control Unit A</t>
  </si>
  <si>
    <t>03020NWR</t>
  </si>
  <si>
    <t>LE0MMCUA</t>
  </si>
  <si>
    <t>24-Port 100/1000BASE-X Interface Card(ED, SFP)</t>
  </si>
  <si>
    <t>03020QES</t>
  </si>
  <si>
    <t>LE0MG24SD</t>
  </si>
  <si>
    <t>OceanStor S2300E</t>
  </si>
  <si>
    <t>0231G274</t>
  </si>
  <si>
    <t>Cab3</t>
  </si>
  <si>
    <t>Storage Array Cupboard, Dual Controller</t>
  </si>
  <si>
    <t>Spare in SDP cabinet(Power Off)</t>
  </si>
  <si>
    <t>HardDisk Unit 300GB Seagate</t>
  </si>
  <si>
    <t>0235G002</t>
  </si>
  <si>
    <t>SAS 300GB 15K RPM</t>
  </si>
  <si>
    <t>SFP Finisar 
2.125G-850nm-0.5km-MN-eSFP</t>
  </si>
  <si>
    <t>Huawei</t>
  </si>
  <si>
    <t>FTLF8519P2BNL-HW</t>
  </si>
  <si>
    <t>PJ435W2</t>
  </si>
  <si>
    <t>0</t>
  </si>
  <si>
    <t>PJ42PZV</t>
  </si>
  <si>
    <t>PJ435VS</t>
  </si>
  <si>
    <t>PJ4358G</t>
  </si>
  <si>
    <t>PJ435XC</t>
  </si>
  <si>
    <t>PJ435W5</t>
  </si>
  <si>
    <t>PGM3F6M</t>
  </si>
  <si>
    <t>PGM3FE9</t>
  </si>
  <si>
    <t>PGM3XZ0</t>
  </si>
  <si>
    <t>PJH4961</t>
  </si>
  <si>
    <t>PGM42R2</t>
  </si>
  <si>
    <t>PGM3F09</t>
  </si>
  <si>
    <t>PGM42Y7</t>
  </si>
  <si>
    <t>OPT-0010-00 
1.25Gig 850nm 550m</t>
  </si>
  <si>
    <t>NETWORKS.INS</t>
  </si>
  <si>
    <t>21CFR1040.10</t>
  </si>
  <si>
    <t>PHK6EW0</t>
  </si>
  <si>
    <t>JDSU
1.25Gig 850nm 550m-0.5km-MN-eSFP</t>
  </si>
  <si>
    <t>HUAWEI</t>
  </si>
  <si>
    <t>PLRXPL-VI-S24-HW</t>
  </si>
  <si>
    <t>C945QQA2Z</t>
  </si>
  <si>
    <t>C944QQ4RM</t>
  </si>
  <si>
    <t>C945QQAWQ</t>
  </si>
  <si>
    <t>C944QQ4RP</t>
  </si>
  <si>
    <t>V</t>
  </si>
  <si>
    <t>FUNDIAL COMVERSE</t>
  </si>
  <si>
    <t>Media Cleaning Cartridge, LTO</t>
  </si>
  <si>
    <t>48-010-0109</t>
  </si>
  <si>
    <t>Tủ 7</t>
  </si>
  <si>
    <t>CPU, RAID Controller, CX300 SP Board,1GB DDR Memory</t>
  </si>
  <si>
    <t>48-021-0435</t>
  </si>
  <si>
    <t>Storage, EMC, HDD, 300GB, 15Krpm, 4GB FC, NEBS</t>
  </si>
  <si>
    <t>48-060-9256</t>
  </si>
  <si>
    <t>Bảo hành thay cho ổ 146G</t>
  </si>
  <si>
    <t>Storage, EMC, HDD, 73GB, 15Krpm, 4GB FC, NEBS</t>
  </si>
  <si>
    <t>48-060-9193</t>
  </si>
  <si>
    <t>Storage , EMC , HDD , 73GB , 15Krpm , 4GB FC , NEBS</t>
  </si>
  <si>
    <t>Storage, HDD, 73GB 15K RPM, Ultra3 SCSI, Internal for Netra240/440</t>
  </si>
  <si>
    <t>48-060-0066</t>
  </si>
  <si>
    <t>I/O Controller Card, Link Control Card (LCC), for EMC JBOD Systems</t>
  </si>
  <si>
    <t>48-060-0083</t>
  </si>
  <si>
    <t>Link Control Card (LCC),for EMC JBOD Systems</t>
  </si>
  <si>
    <t>Network,GBIC, 2X1000B-T, RJ-45,5v/200mA, for Cisco 2950/3550</t>
  </si>
  <si>
    <t>48-110-2013</t>
  </si>
  <si>
    <t>Network,GBIC,2X1000B-T,RJ-45,5v/200mA, for Cisco 2950/3550</t>
  </si>
  <si>
    <t>Power Supply DC IN-48V DC For EMC CX300 DPE, CX500 DPE and DAE</t>
  </si>
  <si>
    <t>48-125-0552</t>
  </si>
  <si>
    <t>Power Supply, DC, 400W, IN-48V, Out-InternalType D158 for NETRA 240/440</t>
  </si>
  <si>
    <t>48-125-0575</t>
  </si>
  <si>
    <t>Media, Tape Cartridge, 200Gbyte, LTO for IBM Storage LTO2 Ultrium</t>
  </si>
  <si>
    <t>48-010-0108</t>
  </si>
  <si>
    <t>Media , Tape Cartridge ,200Gbyte,LTO for IBM Storage LTO2 Ultrium</t>
  </si>
  <si>
    <t>DDR2 HP 1Gb</t>
  </si>
  <si>
    <t>Thay ra khi nâng cấp hệ thống</t>
  </si>
  <si>
    <t>VI</t>
  </si>
  <si>
    <t>IVR COMVERSE</t>
  </si>
  <si>
    <t>DPM3</t>
  </si>
  <si>
    <t>69-309-0027</t>
  </si>
  <si>
    <t>PC CARD DATA: DPM2</t>
  </si>
  <si>
    <t>69-309-0020</t>
  </si>
  <si>
    <t>SLM - RoHS</t>
  </si>
  <si>
    <t>68-306-0015</t>
  </si>
  <si>
    <t>Ngăn 2&amp;3</t>
  </si>
  <si>
    <t>CCM-NV Disk 18Gb (HDD)</t>
  </si>
  <si>
    <t>56-202-4053</t>
  </si>
  <si>
    <t>LIM TP/ICP ForCards Drawer</t>
  </si>
  <si>
    <t>56-303-0027</t>
  </si>
  <si>
    <t>Card mạng LIM PCI + 2 SDRAM 16Mx72</t>
  </si>
  <si>
    <t>56-309-0015</t>
  </si>
  <si>
    <t>PCI to SCSI UWD Adapter</t>
  </si>
  <si>
    <t>43-021-0095</t>
  </si>
  <si>
    <t>MPM-RTM with 2xLAN and 1</t>
  </si>
  <si>
    <t>63-305-0027</t>
  </si>
  <si>
    <t>NIM-RTM</t>
  </si>
  <si>
    <t>63-305-0001</t>
  </si>
  <si>
    <t>MDL, LDM (with Disk 73GB)</t>
  </si>
  <si>
    <t>63-201-1116</t>
  </si>
  <si>
    <t>SVM - RTM</t>
  </si>
  <si>
    <t>68-305-0021</t>
  </si>
  <si>
    <t>Hard Drive 73.5 GB 10KrpmF</t>
  </si>
  <si>
    <t>43-606-0113</t>
  </si>
  <si>
    <t>NIM</t>
  </si>
  <si>
    <t>63-306-0001</t>
  </si>
  <si>
    <t>Intel Langley II DC Power</t>
  </si>
  <si>
    <t>15-720-0009</t>
  </si>
  <si>
    <t>PSM</t>
  </si>
  <si>
    <t>68-342-0001</t>
  </si>
  <si>
    <t>064A071516043</t>
  </si>
  <si>
    <t>SLM-RTM</t>
  </si>
  <si>
    <t>68-305-0006</t>
  </si>
  <si>
    <t>PC card with Toolbox</t>
  </si>
  <si>
    <t>56-309-1190</t>
  </si>
  <si>
    <t>PC card LINUX - Score V1.1</t>
  </si>
  <si>
    <t>56-309-1200</t>
  </si>
  <si>
    <t>PC card (256) RMU SCO</t>
  </si>
  <si>
    <t>56-309-1194</t>
  </si>
  <si>
    <t>PC Card with Linux V2.0</t>
  </si>
  <si>
    <t>56-309-1192</t>
  </si>
  <si>
    <t>HDD Hitachi 2,5”</t>
  </si>
  <si>
    <t>48-606-9206</t>
  </si>
  <si>
    <t>48-606-9126</t>
  </si>
  <si>
    <t>MC-DPM2 RMT</t>
  </si>
  <si>
    <t>69-305-0015</t>
  </si>
  <si>
    <t>SeagateHard disk 4.55 GB</t>
  </si>
  <si>
    <t>43-606-4006</t>
  </si>
  <si>
    <t>Disk 9.1 GB</t>
  </si>
  <si>
    <t>43-606-9105</t>
  </si>
  <si>
    <t>DTM E1</t>
  </si>
  <si>
    <t>56-306-0041</t>
  </si>
  <si>
    <t>004A030506973</t>
  </si>
  <si>
    <t>LPM 12M</t>
  </si>
  <si>
    <t>56-302-0026</t>
  </si>
  <si>
    <t>004A080700094</t>
  </si>
  <si>
    <t>PC CARD NDU-WHC</t>
  </si>
  <si>
    <t>56-309-1204</t>
  </si>
  <si>
    <t>Modul RFM (FAN)</t>
  </si>
  <si>
    <t>63-235-0002</t>
  </si>
  <si>
    <t>064A070755867</t>
  </si>
  <si>
    <t>RAID Modem</t>
  </si>
  <si>
    <t>Cập nhật ngày 3/02/2017</t>
  </si>
  <si>
    <t>Ngày nhập</t>
  </si>
  <si>
    <t>Ngày xuất</t>
  </si>
  <si>
    <t>VII</t>
  </si>
  <si>
    <t>CISCO</t>
  </si>
  <si>
    <t>XFP-10G-MM-SR</t>
  </si>
  <si>
    <t>SBC170100RT</t>
  </si>
  <si>
    <t xml:space="preserve">Cái </t>
  </si>
  <si>
    <t>Vật tư lấy ra từ Router LTK-PE-CI-ASR9K-03; 04 ngày 01/12/2015</t>
  </si>
  <si>
    <t>SBC170100R9</t>
  </si>
  <si>
    <t>SBC16530F4C</t>
  </si>
  <si>
    <t>SBC16530ARP</t>
  </si>
  <si>
    <t>30-1299-01</t>
  </si>
  <si>
    <t>OPC13070410</t>
  </si>
  <si>
    <t>Lấy lại khi bàn giao ASR5, 6</t>
  </si>
  <si>
    <t>OPC13070573</t>
  </si>
  <si>
    <t>Lấy ra từ 7613#1,2 (26/12/2016-Chuyển CTO)</t>
  </si>
  <si>
    <t>OPC13070652</t>
  </si>
  <si>
    <t>FSN18440CG7</t>
  </si>
  <si>
    <t>FSN10470GLG</t>
  </si>
  <si>
    <t>FSN18440CG0</t>
  </si>
  <si>
    <t>10-1837-01</t>
  </si>
  <si>
    <t>FNS133602SE</t>
  </si>
  <si>
    <t>XFP GLC-LH-SMD</t>
  </si>
  <si>
    <t>10-2625-01</t>
  </si>
  <si>
    <t>FNS18440C8S</t>
  </si>
  <si>
    <t>FNS18440DAS</t>
  </si>
  <si>
    <t>SFP-OC3-SR</t>
  </si>
  <si>
    <t>10-12020-01</t>
  </si>
  <si>
    <t>ECL133705WB</t>
  </si>
  <si>
    <t>ECL1315045B</t>
  </si>
  <si>
    <t>ECL13150459</t>
  </si>
  <si>
    <t>ECL13150458</t>
  </si>
  <si>
    <t>ECL133705WA</t>
  </si>
  <si>
    <t>ECL133705W9</t>
  </si>
  <si>
    <t>ECL133705W8</t>
  </si>
  <si>
    <t>ECL1315045A</t>
  </si>
  <si>
    <t>SFP_GE- L 
1000BASE-LX 1310nm 10km SMF DOM 3.3V RoHS</t>
  </si>
  <si>
    <t>YACM0568</t>
  </si>
  <si>
    <t>Ngăn VTDP bàn giao ca</t>
  </si>
  <si>
    <t>YACM0557</t>
  </si>
  <si>
    <t>AN16220010097</t>
  </si>
  <si>
    <t>AN16220010111</t>
  </si>
  <si>
    <t>AN16220010112</t>
  </si>
  <si>
    <t>AN16220010156</t>
  </si>
  <si>
    <t>AN16220010157</t>
  </si>
  <si>
    <t>VIII</t>
  </si>
  <si>
    <t>CISCO/TSL</t>
  </si>
  <si>
    <t xml:space="preserve"> </t>
  </si>
  <si>
    <t>GBIC SW3550</t>
  </si>
  <si>
    <t>1000BaseLX</t>
  </si>
  <si>
    <t>110549912140C58</t>
  </si>
  <si>
    <t>Optical Tranceiver WS-C3550-48</t>
  </si>
  <si>
    <t>Module nguồn</t>
  </si>
  <si>
    <t>module</t>
  </si>
  <si>
    <t>Tủ VT 2</t>
  </si>
  <si>
    <t>Tủ 2</t>
  </si>
  <si>
    <t>Nhận từ P.CMIP ngày 2/3/2017</t>
  </si>
  <si>
    <t>XFP-10G,  BS:1550, 40Km</t>
  </si>
  <si>
    <t>Gigalight</t>
  </si>
  <si>
    <t>GX-55192-ERC"J"</t>
  </si>
  <si>
    <t>D0912050095</t>
  </si>
  <si>
    <t>SDH/10GE 1550nm 40km</t>
  </si>
  <si>
    <t>V50017-U76-K500</t>
  </si>
  <si>
    <t>C8Q2000620</t>
  </si>
  <si>
    <t>740-047680</t>
  </si>
  <si>
    <t>T16C71328</t>
  </si>
  <si>
    <t>XFP-10GE, 1310nm SM 10Km</t>
  </si>
  <si>
    <t>Alcatel Lucent</t>
  </si>
  <si>
    <t>3HE00564CA</t>
  </si>
  <si>
    <t>OXT664100939</t>
  </si>
  <si>
    <t>aNET</t>
  </si>
  <si>
    <t>AN-UM-XFP-ER</t>
  </si>
  <si>
    <t>AN1512230010011</t>
  </si>
  <si>
    <t>UKM0PRK</t>
  </si>
  <si>
    <t>UL800UD</t>
  </si>
  <si>
    <t>XFP 10GB – LR</t>
  </si>
  <si>
    <t>VTN-HUULONG</t>
  </si>
  <si>
    <t>AN1512230010044</t>
  </si>
  <si>
    <t>AN1606270010025</t>
  </si>
  <si>
    <t>AN1606270010028</t>
  </si>
  <si>
    <t>AN1606270010029</t>
  </si>
  <si>
    <t>AN1606270010030</t>
  </si>
  <si>
    <t>MB15320410537</t>
  </si>
  <si>
    <t>UXFP-192/S1-D-R</t>
  </si>
  <si>
    <t>Alcatel</t>
  </si>
  <si>
    <t>3FE257773AA</t>
  </si>
  <si>
    <t>AVAGCN0912A164</t>
  </si>
  <si>
    <t>AVAGCN0912A0WS</t>
  </si>
  <si>
    <t>SFP – 1GE LX1310/10/D-I</t>
  </si>
  <si>
    <t>Anet</t>
  </si>
  <si>
    <t>SFP 1Ge (SFS-7010-L31-DD 1000BASE LX 1310nm )</t>
  </si>
  <si>
    <t>CTC union</t>
  </si>
  <si>
    <t>AF11160432</t>
  </si>
  <si>
    <t>STP - TEKELEC</t>
  </si>
  <si>
    <t>E5-MDAL   REV D (4.1)</t>
  </si>
  <si>
    <t>870-2900-01
DNS4EE0AAAA</t>
  </si>
  <si>
    <t>Vật tư dự phòng nhận từ 2013</t>
  </si>
  <si>
    <t xml:space="preserve">
E5-HIPR2-02   REV C (4.1)
</t>
  </si>
  <si>
    <t>870-2872-02
DNS4DHOAAA</t>
  </si>
  <si>
    <t>E5-TSM   REV F (4.1)</t>
  </si>
  <si>
    <t>870-2943-03</t>
  </si>
  <si>
    <t>E5-IPSM   REV F (4.1)</t>
  </si>
  <si>
    <t>870-2877-02
DNC3DLOAAB</t>
  </si>
  <si>
    <t>E5 – ENET</t>
  </si>
  <si>
    <t>870 – 2212 – 05</t>
  </si>
  <si>
    <t>HDD 300G 10K SAS</t>
  </si>
  <si>
    <t>507129-004</t>
  </si>
  <si>
    <t>THG429I1U0</t>
  </si>
  <si>
    <t>VTDP nhận từ ISTT ngày 09/12/2015 (VT bảo hành STPT2B)</t>
  </si>
  <si>
    <t>hp</t>
  </si>
  <si>
    <t>0B31242</t>
  </si>
  <si>
    <t>02V82800</t>
  </si>
  <si>
    <t>VTDP nhận từ ISTT ngày 14/06/2016</t>
  </si>
  <si>
    <t>Seagate</t>
  </si>
  <si>
    <t>540-7869-01</t>
  </si>
  <si>
    <t>0440SZT-1438720T9Q</t>
  </si>
  <si>
    <t>Nhận từ 142 ĐBP ngày 09/08/2016</t>
  </si>
  <si>
    <t>HDD WD250GB CHO SERVER TEK 1100 IMF3B</t>
  </si>
  <si>
    <t>WD250YD-01NVB1</t>
  </si>
  <si>
    <t>WCANK4297742</t>
  </si>
  <si>
    <t>Nhận từ P.CMIP ngày 26/9/2016 (test tốt)</t>
  </si>
  <si>
    <t>WCANK2682695</t>
  </si>
  <si>
    <t>WCANK2681563</t>
  </si>
  <si>
    <t>516814-B21</t>
  </si>
  <si>
    <t>3SE25PLD</t>
  </si>
  <si>
    <t>6SE3CTVS</t>
  </si>
  <si>
    <t>0B25642</t>
  </si>
  <si>
    <t>PMK9021B</t>
  </si>
  <si>
    <t>Tủ VTDP</t>
  </si>
  <si>
    <t>Nhận từ Tổ KT ngày 25/11/2016 (đã test)</t>
  </si>
  <si>
    <t>HP Smart arraybP410i Battery cho server HP DL380G6 IMF41B</t>
  </si>
  <si>
    <t>HP</t>
  </si>
  <si>
    <t>013277-001</t>
  </si>
  <si>
    <t>9SYQDBE</t>
  </si>
  <si>
    <t>9SYT0D7</t>
  </si>
  <si>
    <t>c.</t>
  </si>
  <si>
    <t xml:space="preserve">
RTM with 8E1/T1 and 300GB disk drive</t>
  </si>
  <si>
    <t>ALU</t>
  </si>
  <si>
    <t xml:space="preserve">
3CM03238DA</t>
  </si>
  <si>
    <t>BS1035U02DZ</t>
  </si>
  <si>
    <t>TỐT</t>
  </si>
  <si>
    <t>MGC8</t>
  </si>
  <si>
    <t>BS1050U3T8</t>
  </si>
  <si>
    <t>Không rõ</t>
  </si>
  <si>
    <t>Card gửi ứng cứu VTN3, VTN3/  test không tốt chuyển trả về VTN2 (8/7/2015)
- Đã thống kê vt hỏng ngày 25/08/2016</t>
  </si>
  <si>
    <t xml:space="preserve">
Molene2 Blade, 16GB memory &amp; SS7 AMC
</t>
  </si>
  <si>
    <t xml:space="preserve">
3CM03285JP</t>
  </si>
  <si>
    <t>BS1033UE1MT</t>
  </si>
  <si>
    <t>tốt</t>
  </si>
  <si>
    <t>ACCM-MGC8</t>
  </si>
  <si>
    <t>BS1009U00JN</t>
  </si>
  <si>
    <t>BOARD ROUZIC 1 SS7 FA 8GB MEMORY</t>
  </si>
  <si>
    <t>3CM02859AF</t>
  </si>
  <si>
    <t>BS1034UE3RS</t>
  </si>
  <si>
    <t>BOARD ROUZIC 1 SS7 FA 8GB MEMORY
NBRZAF-8650 SDM</t>
  </si>
  <si>
    <t>Shelf Manager Board</t>
  </si>
  <si>
    <t xml:space="preserve">
3CM02418AAG02</t>
  </si>
  <si>
    <t>BS1034U01VN</t>
  </si>
  <si>
    <t>8650 SDM 
NBSHMC ATCAV2_ShMC Spare</t>
  </si>
  <si>
    <t>PDU - Alarm Board</t>
  </si>
  <si>
    <t xml:space="preserve">
3CM02949AA</t>
  </si>
  <si>
    <t>BS1039UE0NN</t>
  </si>
  <si>
    <t xml:space="preserve">PDU - Alarm Board  5060 ICS
</t>
  </si>
  <si>
    <t xml:space="preserve"> SDM-ICS-MGC8
SAPDUAA-PDU A
48V DC/60V DC 8x100A MAX</t>
  </si>
  <si>
    <t xml:space="preserve">
3CM02902AA</t>
  </si>
  <si>
    <t>BS1038UESUL</t>
  </si>
  <si>
    <t>Card nguồn</t>
  </si>
  <si>
    <t>FAN TRAY</t>
  </si>
  <si>
    <t>3CM02457AA</t>
  </si>
  <si>
    <t>BS1015U03RF</t>
  </si>
  <si>
    <t xml:space="preserve"> MGC8</t>
  </si>
  <si>
    <t xml:space="preserve"> NBRZAN ROUZIC- 8GB 147GB 2HDD</t>
  </si>
  <si>
    <t>3CM02859AN</t>
  </si>
  <si>
    <t>BS1041UE15K</t>
  </si>
  <si>
    <t>8650 SDM Spare Parts Kit -</t>
  </si>
  <si>
    <t xml:space="preserve">
Spares High End including Server</t>
  </si>
  <si>
    <t xml:space="preserve">3HZ80097AD  </t>
  </si>
  <si>
    <t>CZ20299F55</t>
  </si>
  <si>
    <t>SERVER IMS-MRF HCM SPARE</t>
  </si>
  <si>
    <t>Card HUB8
FMA1AD -  ICS (IMS)</t>
  </si>
  <si>
    <t>3CM03445ADAQ04</t>
  </si>
  <si>
    <t xml:space="preserve">  HP- DL38G6</t>
  </si>
  <si>
    <t>PGJ1RJE</t>
  </si>
  <si>
    <t>d.</t>
  </si>
  <si>
    <t>ALU 7750 SR 12; ALU 7750 SR-7</t>
  </si>
  <si>
    <t>Card MDA M1-OC192
SR1-SM</t>
  </si>
  <si>
    <t>3HE00048AAAD03</t>
  </si>
  <si>
    <t>NS080460193</t>
  </si>
  <si>
    <t>VTDP ứng cứu nhận từ 137Pas ngày 02/07/2015</t>
  </si>
  <si>
    <t>NS090564415</t>
  </si>
  <si>
    <t>Vật tư lấy ra từ Slot 7-1 ASBR1.LTK ngày 22-12-2015</t>
  </si>
  <si>
    <t>NS080460175</t>
  </si>
  <si>
    <t>VTDP nhận từ 137 ngày 26/11/2015 (kèm 2 SFP 10G, oxt66411429, 1107270018))</t>
  </si>
  <si>
    <t xml:space="preserve">Card MDA M2-10GB-XP-XFP
</t>
  </si>
  <si>
    <t>3HE03685AAAA01</t>
  </si>
  <si>
    <t xml:space="preserve">NS093664328 </t>
  </si>
  <si>
    <t>VTDP ứng cứu nhận từ 137Pas ngày 29/04/2016</t>
  </si>
  <si>
    <t>6S093701941</t>
  </si>
  <si>
    <t>VTDP lấy ra từ slot 8/1 ASBR1_LTK  ngày 08/02/2017</t>
  </si>
  <si>
    <t xml:space="preserve">Card MDA  M4-OC48-SFP
</t>
  </si>
  <si>
    <t>3HE00044AA AC02</t>
  </si>
  <si>
    <t>NS074560972</t>
  </si>
  <si>
    <t>không rõ</t>
  </si>
  <si>
    <r>
      <rPr>
        <sz val="11"/>
        <color rgb="FF000000"/>
        <rFont val="Times New Roman"/>
        <family val="1"/>
        <charset val="1"/>
      </rPr>
      <t>Vật tư lấy ra từ Slot10-1 ASBR1.LTK ngày 25-11-2014</t>
    </r>
    <r>
      <rPr>
        <sz val="10"/>
        <color rgb="FF000000"/>
        <rFont val="Times New Roman"/>
        <family val="1"/>
        <charset val="1"/>
      </rPr>
      <t>- Đã thống kê vt hỏng ngày 25/08/2016</t>
    </r>
  </si>
  <si>
    <t>Card 7750 SR-SFM2-200G</t>
  </si>
  <si>
    <t>3HE01171AA AB02</t>
  </si>
  <si>
    <t>NS090364403</t>
  </si>
  <si>
    <t>VTDP nhận từ 2013, hư, đã thống kê VT hỏng ngày 14/11/2016</t>
  </si>
  <si>
    <t>SFP-3HE00045AA 03</t>
  </si>
  <si>
    <t>FTRJ1321P1BTL-A5</t>
  </si>
  <si>
    <t>SFP lấy ra từ card MDA  M2-OC48-SFP ngày 5/7/2015</t>
  </si>
  <si>
    <t>e.</t>
  </si>
  <si>
    <t>JUNIPER ERX 1400; T1600 ;  T4000</t>
  </si>
  <si>
    <t>PD-5-10XGE-SFPP
(10x10GE(LAN/WAN) SFPP)</t>
  </si>
  <si>
    <t>750-029662</t>
  </si>
  <si>
    <t>ED6171</t>
  </si>
  <si>
    <t>Lấy từ P2 T4000 cũ (7/3/2016)</t>
  </si>
  <si>
    <t>EG1660</t>
  </si>
  <si>
    <t>EC0654</t>
  </si>
  <si>
    <t>Vtu thay ra sau swap CTO</t>
  </si>
  <si>
    <t>T1600-FPC4-ES</t>
  </si>
  <si>
    <t>750-017861</t>
  </si>
  <si>
    <t>BBAL8347</t>
  </si>
  <si>
    <t>Card  PIC
ETHERNET 10GBASE-XFP
LAN-WAN
JUNIPER- T1600</t>
  </si>
  <si>
    <t>BBAL4704</t>
  </si>
  <si>
    <r>
      <rPr>
        <sz val="11"/>
        <color rgb="FF000000"/>
        <rFont val="Times New Roman"/>
        <family val="1"/>
        <charset val="1"/>
      </rPr>
      <t>Card dự phòng trên P2 T1600.LTK.</t>
    </r>
    <r>
      <rPr>
        <sz val="11"/>
        <color rgb="FF3333FF"/>
        <rFont val="Times New Roman"/>
        <family val="1"/>
        <charset val="1"/>
      </rPr>
      <t>Có gắn 2 XFP: 150660100158; A89052C</t>
    </r>
  </si>
  <si>
    <t>ERX 10G x 2GECC-SRP
350-00054-71
JUNIPER-ERX 1400</t>
  </si>
  <si>
    <t>350-00054-71</t>
  </si>
  <si>
    <t>FAIL</t>
  </si>
  <si>
    <t xml:space="preserve"> Card Fail ngày 21-12-2013 
(Chờ sửa chữa)
- Đã thống kê vt hỏng ngày 25/08/2016</t>
  </si>
  <si>
    <t>Card Line Module 
ERX-03012P-MOD OCx/STMx POS
JUNIPER-ERX 1400</t>
  </si>
  <si>
    <t>350-11039-09</t>
  </si>
  <si>
    <t>Tôt</t>
  </si>
  <si>
    <t>VTDP nhận từ 2013</t>
  </si>
  <si>
    <t>PF-1CGE-CFP-C</t>
  </si>
  <si>
    <t>750-0580-22R04</t>
  </si>
  <si>
    <t>CAGF9636</t>
  </si>
  <si>
    <t>Mới</t>
  </si>
  <si>
    <t>lấy ra từ slot 1/LCC4-P2 ngày 17/10/2016</t>
  </si>
  <si>
    <t>CFP 100BASE – LR4</t>
  </si>
  <si>
    <t>740-047682-03</t>
  </si>
  <si>
    <t>J16E82070</t>
  </si>
  <si>
    <t>nằm trong CF-1CGE-CFP</t>
  </si>
  <si>
    <t>CAGF9716</t>
  </si>
  <si>
    <t>card từ Trạm HPU-CTO chuyển về ngày 21/09/2016</t>
  </si>
  <si>
    <t>J16E82016</t>
  </si>
  <si>
    <t>Đã sd ngày 26/1/2017 (slot 3-1/P2)</t>
  </si>
  <si>
    <t>f.</t>
  </si>
  <si>
    <t>ICACHE HUAWEI</t>
  </si>
  <si>
    <t>Card CX22ETPB  VER C
ICAHE -HUAWEI</t>
  </si>
  <si>
    <t>ES5D00ETDP00</t>
  </si>
  <si>
    <t>020MLAD0C8003190</t>
  </si>
  <si>
    <t>Card CX22E4GF  VER A
ICAHE -HUAWEI</t>
  </si>
  <si>
    <t>LS5D00E4GF01</t>
  </si>
  <si>
    <t>020MDPW0C8002951</t>
  </si>
  <si>
    <t>HDD 1.0 TB   SeagateSATA/64MB</t>
  </si>
  <si>
    <t>WD1003FBYX-36Y7B0</t>
  </si>
  <si>
    <t>WCAW35802102</t>
  </si>
  <si>
    <t>Nhận từ 137P ngày 25/08/2016</t>
  </si>
  <si>
    <t>g.</t>
  </si>
  <si>
    <t>KHÁC</t>
  </si>
  <si>
    <t>SWITCH IP DSLAM 
PARADYNE 4200
GRANDSLAM 4200 IP-24 PORT</t>
  </si>
  <si>
    <t>SUPASS  Hix 5620
A50</t>
  </si>
  <si>
    <t>DDJ/U200026</t>
  </si>
  <si>
    <t>ADAPTER RJ45 ADC
CAT-5E RJ-RJ</t>
  </si>
  <si>
    <t>226863776
226863759</t>
  </si>
  <si>
    <t>Ngày nhận</t>
  </si>
  <si>
    <t>Ngày sử dụng</t>
  </si>
  <si>
    <t>OPTera Metro 4200 (BB 240G)</t>
  </si>
  <si>
    <t>Ciena</t>
  </si>
  <si>
    <t>NTTP03PFE6</t>
  </si>
  <si>
    <t>EXLGCN1868310146</t>
  </si>
  <si>
    <t>EXLGCN1868310126</t>
  </si>
  <si>
    <t>EXLGCN1868310123</t>
  </si>
  <si>
    <t>SLA</t>
  </si>
  <si>
    <t>CIENA CPL</t>
  </si>
  <si>
    <t>NTT830AAE5</t>
  </si>
  <si>
    <t>NNTWDR00ZHNS</t>
  </si>
  <si>
    <t xml:space="preserve">VTDP, Thay ra từ LTK (swap với CTO), tháng 11/2016 </t>
  </si>
  <si>
    <t>FUJ</t>
  </si>
  <si>
    <t>S42025-L5129-A1</t>
  </si>
  <si>
    <t>1JQ220083618384</t>
  </si>
  <si>
    <t>1JQ220083618288</t>
  </si>
  <si>
    <t>1JQ220083618280</t>
  </si>
  <si>
    <t>C8V2000327</t>
  </si>
  <si>
    <t>C9W2024368</t>
  </si>
  <si>
    <t>C9O2012404</t>
  </si>
  <si>
    <t>C9O2012354</t>
  </si>
  <si>
    <t>C9O2012427</t>
  </si>
  <si>
    <t>C9O2012444</t>
  </si>
  <si>
    <t>C9O2012467</t>
  </si>
  <si>
    <t>C9O2012441</t>
  </si>
  <si>
    <t>C9W2024357</t>
  </si>
  <si>
    <t>C9W2024392</t>
  </si>
  <si>
    <t>C8V2000311</t>
  </si>
  <si>
    <t>S42025-L5135-A1</t>
  </si>
  <si>
    <t>19J243093755791</t>
  </si>
  <si>
    <t>19J243093755674</t>
  </si>
  <si>
    <t>19J243093755598</t>
  </si>
  <si>
    <t>19J243093755770</t>
  </si>
  <si>
    <t>19J243093755761</t>
  </si>
  <si>
    <t>19J243093755613</t>
  </si>
  <si>
    <t>19J243093760445</t>
  </si>
  <si>
    <t>19J243093745865</t>
  </si>
  <si>
    <t>19J243093748700</t>
  </si>
  <si>
    <t>FC140813006</t>
  </si>
  <si>
    <t>XFP-10G 9.95G-11.3G IR2 1550 Rx Max:+5dBM</t>
  </si>
  <si>
    <t>FC9573D420
WOTRAYMYAA</t>
  </si>
  <si>
    <t>858B94XSH00047</t>
  </si>
  <si>
    <t>IPMA-LAM5</t>
  </si>
  <si>
    <t>LAM50236478</t>
  </si>
  <si>
    <t>Vật tư nhập từ trạm 137P 07/11/2014</t>
  </si>
  <si>
    <t>LAM50228356</t>
  </si>
  <si>
    <t>Lấy ra trên Rack 7500 LTK 7/11/2014</t>
  </si>
  <si>
    <t>XFP-10G 
(FW-4570)</t>
  </si>
  <si>
    <t>V50017-U770-K500</t>
  </si>
  <si>
    <t>KCD0742</t>
  </si>
  <si>
    <t>Gắn trên card  2xSTM-64
(FW-4570) Nhận từ 137P 9/7/2015</t>
  </si>
  <si>
    <t>KCD072H</t>
  </si>
  <si>
    <t>2xSTM-64
(FW-4570)</t>
  </si>
  <si>
    <t>TA01007-A5062101</t>
  </si>
  <si>
    <t>JP21010151</t>
  </si>
  <si>
    <t xml:space="preserve"> Nhận từ 137P 9/7/2015</t>
  </si>
  <si>
    <t>BMA1700396</t>
  </si>
  <si>
    <t>BMC9006796</t>
  </si>
  <si>
    <t>BMWD709898</t>
  </si>
  <si>
    <t>8xSTM4/1 (FW-4570)</t>
  </si>
  <si>
    <t>8GE/T (FW-4570)</t>
  </si>
  <si>
    <t>BMC9007044</t>
  </si>
  <si>
    <t>SI – E (FW-4570)</t>
  </si>
  <si>
    <t>BMC9008807</t>
  </si>
  <si>
    <t>IFMA-M2U1 (FW-7500)</t>
  </si>
  <si>
    <t>M2U10400430</t>
  </si>
  <si>
    <t>SCC40700954</t>
  </si>
  <si>
    <t>IFMA-8TC1 (Card 2.5G  OC48/STM16   SFP) (FW-7500)</t>
  </si>
  <si>
    <t>FC96828TC1</t>
  </si>
  <si>
    <t>8TC10700635</t>
  </si>
  <si>
    <t>Có 3 SFP gắn kèm (Đã test ngày 7/12/2016)</t>
  </si>
  <si>
    <t>SFP  FUJITSU</t>
  </si>
  <si>
    <t>SFP OC48 SR1
SCP6P28-F8-BME</t>
  </si>
  <si>
    <t>SE995191E00464</t>
  </si>
  <si>
    <t>SFP gắn trên card 2.5G  OC48/STM16   SFP (FW-7500)</t>
  </si>
  <si>
    <t>SE995191E00562</t>
  </si>
  <si>
    <t>SE995191E00572</t>
  </si>
  <si>
    <t>SE995191E00506</t>
  </si>
  <si>
    <t>APMA-DRC1 
(FW-7500)</t>
  </si>
  <si>
    <t>FC9682SCC4</t>
  </si>
  <si>
    <t>SCC40600885</t>
  </si>
  <si>
    <t>Gắn trên OS11 FW-7500 LTK</t>
  </si>
  <si>
    <t>Card CF (compact Flash)</t>
  </si>
  <si>
    <t>CF-FW4570</t>
  </si>
  <si>
    <t>Mới nhận từ Tổ KT ngày 25/07/2016 (TT 178/Ttr-P.TDNĐ)</t>
  </si>
  <si>
    <t xml:space="preserve">      ALCATEL – Metro 640G (TSS1850, PSS1830)</t>
  </si>
  <si>
    <t>Shelf 1830 PSS</t>
  </si>
  <si>
    <t>8DG59319AA</t>
  </si>
  <si>
    <t>OM102251787</t>
  </si>
  <si>
    <t>Shelf</t>
  </si>
  <si>
    <t>Lab test</t>
  </si>
  <si>
    <t>VTDP, Kho C30 chuyển ngày 07/12/2016 theo Ttr 318/Ttr-P.TDNĐ ngày 30/11/2016</t>
  </si>
  <si>
    <t>CWR8</t>
  </si>
  <si>
    <t>8DG59246AA01</t>
  </si>
  <si>
    <t>EZ093530152</t>
  </si>
  <si>
    <t>ALPHG</t>
  </si>
  <si>
    <t>8DG59244AA02</t>
  </si>
  <si>
    <t>EZ102020313</t>
  </si>
  <si>
    <t>USRPNL</t>
  </si>
  <si>
    <t>8DG59240AA01</t>
  </si>
  <si>
    <t>EZ102430135</t>
  </si>
  <si>
    <t>EZ1022M3467</t>
  </si>
  <si>
    <t>43STX4 (40G Single Port Tunable)</t>
  </si>
  <si>
    <t>EZ094830020</t>
  </si>
  <si>
    <t>EZ100630751</t>
  </si>
  <si>
    <t>Vt nhận về từ 137 pas ngày 4/4/2017</t>
  </si>
  <si>
    <t>Modul SFD44</t>
  </si>
  <si>
    <t>8DG59248AAAA</t>
  </si>
  <si>
    <t>NE1022M3467</t>
  </si>
  <si>
    <t>Card 4P 2.5G SC ALU-1850</t>
  </si>
  <si>
    <t>3AL92112AA</t>
  </si>
  <si>
    <t>CL093091324</t>
  </si>
  <si>
    <t>CL093290093</t>
  </si>
  <si>
    <t xml:space="preserve"> ALU1850</t>
  </si>
  <si>
    <t>3AL92111AA 04</t>
  </si>
  <si>
    <t>CL093690016</t>
  </si>
  <si>
    <t>CL093490576</t>
  </si>
  <si>
    <r>
      <rPr>
        <b/>
        <sz val="9"/>
        <color rgb="FF000000"/>
        <rFont val="Times New Roman"/>
        <family val="1"/>
        <charset val="1"/>
      </rPr>
      <t>PSF 320 (</t>
    </r>
    <r>
      <rPr>
        <sz val="9"/>
        <color rgb="FF000000"/>
        <rFont val="Times New Roman"/>
        <family val="1"/>
        <charset val="1"/>
      </rPr>
      <t>Power 3.5km(TSS-320)</t>
    </r>
  </si>
  <si>
    <t>8DG07990AA</t>
  </si>
  <si>
    <t>CL094590360</t>
  </si>
  <si>
    <t>VTDP nhận ngày 4/4/2017 (mail phân bố VTDP ALU 1850)</t>
  </si>
  <si>
    <t>MT160 LO (1850TSS-160)</t>
  </si>
  <si>
    <t>ALU1850</t>
  </si>
  <si>
    <t>3AL92108AF-07</t>
  </si>
  <si>
    <t>YP150200008</t>
  </si>
  <si>
    <t>VTDP, nhận từ 137pas ngày 23/1/2017</t>
  </si>
  <si>
    <t>CL103294019</t>
  </si>
  <si>
    <t>8DG59241AD 03</t>
  </si>
  <si>
    <t>EZ1426A5123</t>
  </si>
  <si>
    <t xml:space="preserve">1 x 10 GEXY (cÓ ADAPTER </t>
  </si>
  <si>
    <t>8DG08049AB</t>
  </si>
  <si>
    <t>CL093190528</t>
  </si>
  <si>
    <t xml:space="preserve">10 x 1GEXY (10x1GE) </t>
  </si>
  <si>
    <t>8DG08051AB</t>
  </si>
  <si>
    <t>CL092692971</t>
  </si>
  <si>
    <r>
      <rPr>
        <b/>
        <sz val="9"/>
        <color rgb="FF000000"/>
        <rFont val="Times New Roman"/>
        <family val="1"/>
        <charset val="1"/>
      </rPr>
      <t>DC/DC</t>
    </r>
    <r>
      <rPr>
        <sz val="9"/>
        <color rgb="FF000000"/>
        <rFont val="Times New Roman"/>
        <family val="1"/>
        <charset val="1"/>
      </rPr>
      <t>Step up</t>
    </r>
  </si>
  <si>
    <t>3AL89590AG</t>
  </si>
  <si>
    <t>VP143200084</t>
  </si>
  <si>
    <t>KHỐI</t>
  </si>
  <si>
    <t xml:space="preserve">FAN UNIT/2 (FAN 320) </t>
  </si>
  <si>
    <t>8DG90031AB01</t>
  </si>
  <si>
    <t>CL093290696</t>
  </si>
  <si>
    <t>FAN 320 (FAN UNIT TSS160)</t>
  </si>
  <si>
    <t>8DG87202AA</t>
  </si>
  <si>
    <t>CL102491003</t>
  </si>
  <si>
    <t>CL102491019</t>
  </si>
  <si>
    <t>1AB214540001</t>
  </si>
  <si>
    <t>9YT602100256</t>
  </si>
  <si>
    <t>UJ9013N</t>
  </si>
  <si>
    <t>O5T602100595</t>
  </si>
  <si>
    <t>9XT602100263</t>
  </si>
  <si>
    <t>6Z3002B00082</t>
  </si>
  <si>
    <t>1</t>
  </si>
  <si>
    <t>1AB194670007</t>
  </si>
  <si>
    <t>95T103003291</t>
  </si>
  <si>
    <t>95T103003286</t>
  </si>
  <si>
    <t>95T103003454</t>
  </si>
  <si>
    <t>96T103000901</t>
  </si>
  <si>
    <t>96T103000913</t>
  </si>
  <si>
    <t>95T103003491</t>
  </si>
  <si>
    <t>95T103004090</t>
  </si>
  <si>
    <t>95T103003831</t>
  </si>
  <si>
    <t>95T103003459</t>
  </si>
  <si>
    <t>95T103003471</t>
  </si>
  <si>
    <t>96T103000909</t>
  </si>
  <si>
    <t>9YT103007445</t>
  </si>
  <si>
    <t>MB09150090364</t>
  </si>
  <si>
    <t>95T103003835</t>
  </si>
  <si>
    <t>96T103000339</t>
  </si>
  <si>
    <t>95T103003708</t>
  </si>
  <si>
    <t>95T103003850</t>
  </si>
  <si>
    <t xml:space="preserve">
1AB376350001</t>
  </si>
  <si>
    <t>ALLU12-IV50001505</t>
  </si>
  <si>
    <t>ALLU12-IV50001495</t>
  </si>
  <si>
    <t>ALLU12-IV50001494</t>
  </si>
  <si>
    <t>ALLU12-IV50001470</t>
  </si>
  <si>
    <t>ALLU12-IV50001514</t>
  </si>
  <si>
    <t>ALCATEL – 330G</t>
  </si>
  <si>
    <t>10AN10G</t>
  </si>
  <si>
    <t>3AG33295AA</t>
  </si>
  <si>
    <t>EZ142430371</t>
  </si>
  <si>
    <t>130SCUPB</t>
  </si>
  <si>
    <t>8DG59245AA</t>
  </si>
  <si>
    <t>24ANMB</t>
  </si>
  <si>
    <t>3AG34048AA</t>
  </si>
  <si>
    <t>EZ142630302</t>
  </si>
  <si>
    <t>ALCATEL - 1670</t>
  </si>
  <si>
    <t>Card I-16.1 SD  ALC-1670</t>
  </si>
  <si>
    <t>3AL80884AA</t>
  </si>
  <si>
    <t>FA044760538</t>
  </si>
  <si>
    <t>HUAWEI - 8800</t>
  </si>
  <si>
    <t>USXH</t>
  </si>
  <si>
    <t>HW8800</t>
  </si>
  <si>
    <t>TNK2USXH</t>
  </si>
  <si>
    <t>021GSQ10E8000068</t>
  </si>
  <si>
    <t>UXCT</t>
  </si>
  <si>
    <t>TNK2UXCT</t>
  </si>
  <si>
    <t>021JTG10E8000043</t>
  </si>
  <si>
    <t>AUX</t>
  </si>
  <si>
    <t>TN52AUX</t>
  </si>
  <si>
    <t>021PVD10E7000796</t>
  </si>
  <si>
    <t>EFI2 T64</t>
  </si>
  <si>
    <t>TN51EFI2</t>
  </si>
  <si>
    <t>020JRNWOE7000086</t>
  </si>
  <si>
    <t>FIU 14</t>
  </si>
  <si>
    <t>TN13FIU01</t>
  </si>
  <si>
    <t>030NXV10E7000132</t>
  </si>
  <si>
    <t>030NXV10E7000152</t>
  </si>
  <si>
    <t>g</t>
  </si>
  <si>
    <t>HUAWEI – 3500</t>
  </si>
  <si>
    <t>SLQ1A HW 3500 (4XSTM1)</t>
  </si>
  <si>
    <t>SSN1SLQ1A16</t>
  </si>
  <si>
    <t>VT ứng cứu nhận từ 142 ĐBP ngày 22/12/2015</t>
  </si>
  <si>
    <t xml:space="preserve">SFP – 155M </t>
  </si>
  <si>
    <t>EX1002080962</t>
  </si>
  <si>
    <t>Gắn kèm trên card SLQ1A</t>
  </si>
  <si>
    <t>EX1002080963</t>
  </si>
  <si>
    <t>EX1002080964</t>
  </si>
  <si>
    <t>EX1002080971</t>
  </si>
  <si>
    <t>h</t>
  </si>
  <si>
    <t>Mux 155/2M 155/34M, GE,FE</t>
  </si>
  <si>
    <t>TELLABS 6325</t>
  </si>
  <si>
    <t>Không ll lấy ra làm VTDP</t>
  </si>
  <si>
    <t>1646 SMC</t>
  </si>
  <si>
    <t>Suy hao LC/UPC</t>
  </si>
  <si>
    <t>5 dB</t>
  </si>
  <si>
    <t>20</t>
  </si>
  <si>
    <t>7 dB</t>
  </si>
  <si>
    <t>2</t>
  </si>
  <si>
    <t>10 dB</t>
  </si>
  <si>
    <t>15</t>
  </si>
  <si>
    <t>15 dB</t>
  </si>
  <si>
    <t>5</t>
  </si>
  <si>
    <t>Suy Hao SC/PC</t>
  </si>
  <si>
    <t>8</t>
  </si>
  <si>
    <t>Suy hao FC/PC</t>
  </si>
  <si>
    <t>VẬT TƯ DỰ ÁN TRẠM QUẢN LÝ</t>
  </si>
  <si>
    <t>Tên vật tư</t>
  </si>
  <si>
    <t>Số lượng</t>
  </si>
  <si>
    <t>Serial Number</t>
  </si>
  <si>
    <t>I. Vật tư dự án mở rộng PE-LTK</t>
  </si>
  <si>
    <t xml:space="preserve">MPC4E-3D-32XGE-SFPP-D </t>
  </si>
  <si>
    <t>750-037358</t>
  </si>
  <si>
    <t>CAEH9459</t>
  </si>
  <si>
    <t>Kệ 5 – P.Máy 3</t>
  </si>
  <si>
    <t>Trả 137Pas ngày 22/04/2016</t>
  </si>
  <si>
    <t xml:space="preserve">MPC4E-3D-2CGE-8XGE </t>
  </si>
  <si>
    <t>750-037355</t>
  </si>
  <si>
    <t>CAEJ1524</t>
  </si>
  <si>
    <t xml:space="preserve">MX-MPC2E-3D-A </t>
  </si>
  <si>
    <t>750-038491</t>
  </si>
  <si>
    <t>ZV7845</t>
  </si>
  <si>
    <t>Đã sử dụng S2/GNIX4 ngày 15/03/2016, card thay ra ZV7896</t>
  </si>
  <si>
    <t>MIC-3D-4XGE-XFP-A</t>
  </si>
  <si>
    <t>750-028392</t>
  </si>
  <si>
    <t>ZZ0189</t>
  </si>
  <si>
    <t>MIC-3D-20GE-SFP-B</t>
  </si>
  <si>
    <t>CAEP1571</t>
  </si>
  <si>
    <t>CFP-GEN2-100GBASE-LR4</t>
  </si>
  <si>
    <t>740-047682</t>
  </si>
  <si>
    <t>J15F91585</t>
  </si>
  <si>
    <t xml:space="preserve">II. VT DU AN MO RONG P2-LTK DE LAI </t>
  </si>
  <si>
    <t>Lấy từ P2 T4000 cũ (7/3/2016) (ĐÃ THỐNG KÊ BÊN CM)</t>
  </si>
  <si>
    <t>FPC Type 5-3D</t>
  </si>
  <si>
    <t>750-045173</t>
  </si>
  <si>
    <t>CAEN0018</t>
  </si>
  <si>
    <t>Thay vào slot 6/ LCC2 ngày 10/09/2016</t>
  </si>
  <si>
    <t>CAEY9391</t>
  </si>
  <si>
    <t>Slot 5-LCC0/P2 ngày 7/3/2016</t>
  </si>
  <si>
    <t>CAEY9406</t>
  </si>
  <si>
    <t>Sử dụng mở luồng 100G HCM-HNI, DNG gắn vào slot 20/P2-LCC2 LTK</t>
  </si>
  <si>
    <t>J15F81282</t>
  </si>
  <si>
    <t>J15F80464</t>
  </si>
  <si>
    <t>Mở luồng 100G HCM-HNI Slot 20/0/0 P2-LCC2-LTK ngày 24/2/2016</t>
  </si>
  <si>
    <t>PF-1CGF-CFP</t>
  </si>
  <si>
    <t>750-035293</t>
  </si>
  <si>
    <t>CAEG1953</t>
  </si>
  <si>
    <t>CAER7756</t>
  </si>
  <si>
    <t>Mở luồng 100G HCM-DNG Slot 20/1/0 P2-LCC2-LTK ngày 24/2/2016</t>
  </si>
  <si>
    <t>CAEG1964</t>
  </si>
  <si>
    <t>Thay vào slot 6-1/ LCC2 -P2 ngày 10/09/2016 (Nằm trong FPC 5-3D)</t>
  </si>
  <si>
    <t>ETHERNET
10GBASE-SFP+LAN-WAN</t>
  </si>
  <si>
    <t>750-033423</t>
  </si>
  <si>
    <t>CAFA5904</t>
  </si>
  <si>
    <t>Đưa vào sử dụng 07/03/2016. Gắn vào Slot 5/P2-LCC2 LTK (nằm trong card FPC5-3D</t>
  </si>
  <si>
    <t>Trạm Trưởng</t>
  </si>
  <si>
    <t>VẬT TƯ CŨ LẤY RA TỪ P2 THUỘC DỰ ÁN MỞ RỘNG THIẾT BỊ P2-LTK</t>
  </si>
  <si>
    <t>I. Vật tư cũ lấy ra từ P2.T4000 LTK thuộc dự án mở rộng thiết bị P2-LTK</t>
  </si>
  <si>
    <t>SIB  T4000 P2</t>
  </si>
  <si>
    <t>CADA5605</t>
  </si>
  <si>
    <t xml:space="preserve">Rack đen Vietrack </t>
  </si>
  <si>
    <t>Lấy từ P2 T4000 cũ</t>
  </si>
  <si>
    <t>CADA5613</t>
  </si>
  <si>
    <t>CADA5620</t>
  </si>
  <si>
    <t>CADA5639</t>
  </si>
  <si>
    <t>CADA5662</t>
  </si>
  <si>
    <t>FAN REAR T4000</t>
  </si>
  <si>
    <t>II.Vật tư cũ lấy ra từ P2.T1600 LTK thuộc dự án mở rộng thiết bị P2-LTK</t>
  </si>
  <si>
    <t>PWR T1600 P2</t>
  </si>
  <si>
    <t>UD26481</t>
  </si>
  <si>
    <t>Lấy từ P2 T1600 cũ</t>
  </si>
  <si>
    <t>UD26543</t>
  </si>
  <si>
    <t>Control Board –T</t>
  </si>
  <si>
    <t>BAAE5205</t>
  </si>
  <si>
    <t>DV7962</t>
  </si>
  <si>
    <t>RE-2000</t>
  </si>
  <si>
    <t>SWITCH INTERFACE
BOARD SIB 1600</t>
  </si>
  <si>
    <t>DV1103</t>
  </si>
  <si>
    <t>DS9426</t>
  </si>
  <si>
    <t>DV8947</t>
  </si>
  <si>
    <t>DV1107</t>
  </si>
  <si>
    <t>DV8825</t>
  </si>
  <si>
    <t>FAN TRAYT-S</t>
  </si>
  <si>
    <t>DW4159</t>
  </si>
  <si>
    <t>DW4158</t>
  </si>
  <si>
    <t>FAN REAR</t>
  </si>
  <si>
    <t>CRAFT T1600</t>
  </si>
  <si>
    <t>DR5232</t>
  </si>
  <si>
    <t xml:space="preserve">THEO DÕI VẬT TƯ NHẬP TỪ TRẠM CTO ĐƯA VÀO SỬ DỤNG  </t>
  </si>
  <si>
    <t xml:space="preserve">TÊN VẬT TƯ </t>
  </si>
  <si>
    <t>Đơn vị</t>
  </si>
  <si>
    <t>LOẠI THIẾT BỊ</t>
  </si>
  <si>
    <t>MÃ VẬT TƯ</t>
  </si>
  <si>
    <t>SỐ SERIAL NUMBER</t>
  </si>
  <si>
    <t>NGÀY NHẬP TRẠM</t>
  </si>
  <si>
    <t>NGÀY ĐƯA VÀO SỬ DỤNG</t>
  </si>
  <si>
    <t>VỊ TRÍ LẮP ĐẶT</t>
  </si>
  <si>
    <t>TÌNH TRANG THEO DÕI</t>
  </si>
  <si>
    <t>GHI CHÚ</t>
  </si>
  <si>
    <t>STM-16 Board, 8 x STM-16 opt.</t>
  </si>
  <si>
    <t>Truyền dẫn/Ring Nam Fujitsu/FW4570</t>
  </si>
  <si>
    <t>FW4570 8xSTM-16</t>
  </si>
  <si>
    <t>BMXD717353</t>
  </si>
  <si>
    <t>Slot 11/4570#1-LTK</t>
  </si>
  <si>
    <t>Chưa phát hiện lỗi</t>
  </si>
  <si>
    <t>Rút ra chuyển trả lại CTO ngày 29/09/2016</t>
  </si>
  <si>
    <t>BMC9006260</t>
  </si>
  <si>
    <t>Slot 12/4570#1-LTK</t>
  </si>
  <si>
    <t>T1600 FPC4 with two PFE's and Two Type 4 PIC slots</t>
  </si>
  <si>
    <t>Băng rộng – Juniper</t>
  </si>
  <si>
    <t>BBAH0396</t>
  </si>
  <si>
    <t>21/9/2016</t>
  </si>
  <si>
    <t>22/09/2016</t>
  </si>
  <si>
    <t>Slot 0-P2.LCC0</t>
  </si>
  <si>
    <t>PD-5-10XGE-SFPP-A
(10x10GE(LAN/WAN) SFPP)</t>
  </si>
  <si>
    <t>750-026962</t>
  </si>
  <si>
    <t>EG4825</t>
  </si>
  <si>
    <t>26/1/2017</t>
  </si>
  <si>
    <t>Slot 7-0/P2.LCC2</t>
  </si>
  <si>
    <t>PD-5-10XGE-SFPP</t>
  </si>
  <si>
    <t>EG4792</t>
  </si>
  <si>
    <t>Nằm trong card T1600-FPC4-ES (STT:03)</t>
  </si>
  <si>
    <t>PF - 1CGE - CFP (100G)</t>
  </si>
  <si>
    <t xml:space="preserve">Đang dự phòng, để trên ngăn 5 kệ vật tư PM3 </t>
  </si>
  <si>
    <t>CFP 100BASE - LR4</t>
  </si>
  <si>
    <t>CFP</t>
  </si>
  <si>
    <t>Slot 3-1/P2.LCC4</t>
  </si>
  <si>
    <t>PF-24XGE-SFPP</t>
  </si>
  <si>
    <t>CAGB5743</t>
  </si>
  <si>
    <t>17/10/2016</t>
  </si>
  <si>
    <t>Slot 1/0 P2-LCC4</t>
  </si>
  <si>
    <t>40G Muxponder, Client pluggable XFP x 4port, UFEC Full C-band tunable (OC192/STM64x4 or 10GbEx4, 100 GHz spacing 44 tunable)</t>
  </si>
  <si>
    <t>Truyền dẫn/Ring Nam Fujitsu/FW7500</t>
  </si>
  <si>
    <t>IFMA-QMC1</t>
  </si>
  <si>
    <t>QMC10300166</t>
  </si>
  <si>
    <t>OS11-5/FW7500#3</t>
  </si>
  <si>
    <t>BMXD717375</t>
  </si>
  <si>
    <t>29/09/2016</t>
  </si>
  <si>
    <t>BMC9006245</t>
  </si>
  <si>
    <t>Slot 13/4570#1-LTK</t>
  </si>
  <si>
    <t>Card SLA/CPL CIENA</t>
  </si>
  <si>
    <t>Truyền dẫn/Ring 240G-BB/LTK-XLC</t>
  </si>
  <si>
    <t>NNTMDR01QXKT</t>
  </si>
  <si>
    <t>Slot 1/CPL 240G-BB  LTK-XLC</t>
  </si>
  <si>
    <t>FW4570 2xSTM64</t>
  </si>
  <si>
    <t>JP21010108</t>
  </si>
  <si>
    <t>S8-FW4570#02-LTK</t>
  </si>
  <si>
    <t>BMB9002890</t>
  </si>
  <si>
    <t>S8-FW4570#01-LTK</t>
  </si>
  <si>
    <t>BMA1700240</t>
  </si>
  <si>
    <t>S6-FW4570#01-LTK</t>
  </si>
  <si>
    <t>FW4570 8xSTM4/1</t>
  </si>
  <si>
    <t>BMCO004750</t>
  </si>
  <si>
    <t>S16-FW4570#02-LTK</t>
  </si>
  <si>
    <t>Card EC/1830 PSS</t>
  </si>
  <si>
    <t>Truyền dẫn Metrolink ALU-640G</t>
  </si>
  <si>
    <t>8DG59241ABAA01</t>
  </si>
  <si>
    <t>EZ102220744</t>
  </si>
  <si>
    <t>S1/1830 R2-S2-LTK</t>
  </si>
  <si>
    <t>EZ102220058</t>
  </si>
  <si>
    <t>S1/1830 R1-S3-LTK</t>
  </si>
  <si>
    <t>Card  43STX4/1830 PSS</t>
  </si>
  <si>
    <t>8DG59831AAAB02</t>
  </si>
  <si>
    <t>EZ102230012</t>
  </si>
  <si>
    <t>S9/1830 R1-S1-LTK</t>
  </si>
  <si>
    <t>Card EC</t>
  </si>
  <si>
    <t>Truyền dẫn ALU BB-330G</t>
  </si>
  <si>
    <t>8DG59241AD</t>
  </si>
  <si>
    <t>EZ1426A4701</t>
  </si>
  <si>
    <t>13/10/2016</t>
  </si>
  <si>
    <t>Shelf2-Slot1- 1830 PSS LTK03</t>
  </si>
  <si>
    <t>Card WTOCM</t>
  </si>
  <si>
    <t>8DG60323AA</t>
  </si>
  <si>
    <t>EZ142920026</t>
  </si>
  <si>
    <t>Shelf1 Slot2 - 1830 PSS LTK03</t>
  </si>
  <si>
    <t>Card  AHPHG</t>
  </si>
  <si>
    <t>EZ1427A2453</t>
  </si>
  <si>
    <t>Shelf1 Slot16 - 1830 PSS LTK03</t>
  </si>
  <si>
    <t>EZ1429A1932</t>
  </si>
  <si>
    <t>Shelf1 Slot15 - 1830 PSS LTK03</t>
  </si>
  <si>
    <t>BMXD715730</t>
  </si>
  <si>
    <t>19/10/2016</t>
  </si>
  <si>
    <t>20/10/2016</t>
  </si>
  <si>
    <t>S15-FW4570#01-LTK</t>
  </si>
  <si>
    <t>BMCN001752</t>
  </si>
  <si>
    <t>S16-FW4570#01-LTK</t>
  </si>
  <si>
    <t>FW4570 8GE/T</t>
  </si>
  <si>
    <t>BMXD717294</t>
  </si>
  <si>
    <t>21/10/2016</t>
  </si>
  <si>
    <t>S14-FW4570#1-LTK</t>
  </si>
  <si>
    <t>FW4570 SI-E</t>
  </si>
  <si>
    <t>BMA1701675</t>
  </si>
  <si>
    <t>S23-FW4570#1-LTK</t>
  </si>
  <si>
    <t>FW7500 M2U1</t>
  </si>
  <si>
    <t>M2U10400434</t>
  </si>
  <si>
    <t>25/10/2016</t>
  </si>
  <si>
    <t>OS2-1-FW7500-LTK</t>
  </si>
  <si>
    <t>FW7500 SCC4</t>
  </si>
  <si>
    <t>SCC40501977</t>
  </si>
  <si>
    <t>OS2-14-FW7500-LTK</t>
  </si>
  <si>
    <t>26/10/2016</t>
  </si>
  <si>
    <t>30/10/2016</t>
  </si>
  <si>
    <t>S44 – HW8800</t>
  </si>
  <si>
    <t>S43 – HW8800</t>
  </si>
  <si>
    <t>\</t>
  </si>
  <si>
    <t>021PVD10E7000037</t>
  </si>
  <si>
    <t>S83 – HW8800</t>
  </si>
  <si>
    <t>EF12 T64</t>
  </si>
  <si>
    <t>TN51EF12</t>
  </si>
  <si>
    <t>020JRNWOE7000741</t>
  </si>
  <si>
    <t>S71-HW8800</t>
  </si>
  <si>
    <t>030NXV10E7000165</t>
  </si>
  <si>
    <t>S5/TNH</t>
  </si>
  <si>
    <t>030NXV10E7000155</t>
  </si>
  <si>
    <t>S5/VTU</t>
  </si>
  <si>
    <t>Card EC (330G)</t>
  </si>
  <si>
    <t>3AL79114AAAG01</t>
  </si>
  <si>
    <t>CL043408026</t>
  </si>
  <si>
    <t>Fan tray 1670</t>
  </si>
  <si>
    <t>TA01008-A3782101</t>
  </si>
  <si>
    <t>Chuyển ứng cứu CTO ngày 31/5/2017</t>
  </si>
  <si>
    <t>SFT -7001-R45(J)(CS) 10/100/1000BASE TX UTP 100m RJ-45 SFP</t>
  </si>
  <si>
    <t>MBOT0020</t>
  </si>
  <si>
    <t>Nhận ngày 01/06/2017 TT 71TTr-ĐVTHCM ngày 12/4/2017</t>
  </si>
  <si>
    <t>MBOT0019</t>
  </si>
  <si>
    <t>Shelf 1670</t>
  </si>
  <si>
    <t>Card CONGIHC</t>
  </si>
  <si>
    <t>CARD SERVICE</t>
  </si>
  <si>
    <t>CARD HCMA</t>
  </si>
  <si>
    <t>CARD S-4.1N</t>
  </si>
  <si>
    <t>CARD EQUICO</t>
  </si>
  <si>
    <t>CARD S-64.2</t>
  </si>
  <si>
    <t>CARD A4ES1</t>
  </si>
  <si>
    <t>CARD P4ES1N</t>
  </si>
  <si>
    <t>CARD BTERM</t>
  </si>
  <si>
    <t>Card HCLINK</t>
  </si>
  <si>
    <t>3AL79245AAAF 01</t>
  </si>
  <si>
    <t>3AL79135AAAE 01</t>
  </si>
  <si>
    <t>3AL78817AAAF 02</t>
  </si>
  <si>
    <t>3AL78938AAAM 03</t>
  </si>
  <si>
    <t>3AL78856BAAF 01</t>
  </si>
  <si>
    <t>3AL78836AAAM 02</t>
  </si>
  <si>
    <t>3AL79284AAAF 01</t>
  </si>
  <si>
    <t>3AL78835AAAD 02</t>
  </si>
  <si>
    <t>3AL78823AAAE 02</t>
  </si>
  <si>
    <t>3AL79076AAAA 02</t>
  </si>
  <si>
    <t>3AL79166AAAD 01</t>
  </si>
  <si>
    <t>FA044760008</t>
  </si>
  <si>
    <t>FA044758440</t>
  </si>
  <si>
    <t>FA044855214</t>
  </si>
  <si>
    <t>FA044855070</t>
  </si>
  <si>
    <t>FA044261478</t>
  </si>
  <si>
    <t>CL044024557</t>
  </si>
  <si>
    <t>CL044013351</t>
  </si>
  <si>
    <t>FA043758062</t>
  </si>
  <si>
    <t>FA044860911</t>
  </si>
  <si>
    <t>FA044658996</t>
  </si>
  <si>
    <t>FA044658995</t>
  </si>
  <si>
    <t>Rack</t>
  </si>
  <si>
    <t>Nhận ngày 24/5/2017 (Vật tư thu hồi từ 125HBT) (TTr 110/TTr P.TD-Nđ ngày 10/05/2017)</t>
  </si>
  <si>
    <t>FA044561045</t>
  </si>
  <si>
    <t>FA044561044</t>
  </si>
  <si>
    <t>Thêm 01 ngày 24/5/2017 (Vật tư thu hồi từ 125HBT) (TTr 110/TTr P.TD-Nđ ngày 10/05/2017)</t>
  </si>
  <si>
    <t xml:space="preserve"> 01 Kệ 6, 01 trên rack</t>
  </si>
  <si>
    <t>CL043225961</t>
  </si>
  <si>
    <t xml:space="preserve">nhận từ 125 HBT ngày 5/1/2017, </t>
  </si>
  <si>
    <t>AN-UM-SFP-SM/LX1310/10/D</t>
  </si>
  <si>
    <t>URR090H</t>
  </si>
  <si>
    <t>US106BY</t>
  </si>
  <si>
    <t>sử dụng ngày 26/06/2017</t>
  </si>
  <si>
    <t>TA01006-A3879Y01</t>
  </si>
  <si>
    <t>Ngăn VT giao ca (Hộp đựng SFP, XFP)</t>
  </si>
  <si>
    <t>090-00-00691</t>
  </si>
  <si>
    <t>AN0606270010001</t>
  </si>
  <si>
    <t>AN0606270010002</t>
  </si>
  <si>
    <t>AN0606270010003</t>
  </si>
  <si>
    <t>AN0606270010004</t>
  </si>
  <si>
    <t>AN0606270010005</t>
  </si>
  <si>
    <t>1JQ202094354500</t>
  </si>
  <si>
    <t>AF11160413</t>
  </si>
  <si>
    <t>AF11160414</t>
  </si>
  <si>
    <t>AF11160415</t>
  </si>
  <si>
    <t>AF11160416</t>
  </si>
  <si>
    <t>AF11160417</t>
  </si>
  <si>
    <t>AF11160418</t>
  </si>
  <si>
    <t>AF11160419</t>
  </si>
  <si>
    <t>AF11160420</t>
  </si>
  <si>
    <t>AF11160421</t>
  </si>
  <si>
    <t>Nhập VTDP theo TTr 18/ ngày (9 cái)</t>
  </si>
  <si>
    <t>YACS2480</t>
  </si>
  <si>
    <t>YACS6988</t>
  </si>
  <si>
    <t>YACS6910</t>
  </si>
  <si>
    <t>YACS2513</t>
  </si>
  <si>
    <t>SFP - GE - T</t>
  </si>
  <si>
    <t>????</t>
  </si>
  <si>
    <t>SFS-7010-L31-DD (1GE)</t>
  </si>
  <si>
    <t xml:space="preserve">SFP GLC-LH-SM </t>
  </si>
  <si>
    <t>SFP GLC-ZX-SM</t>
  </si>
  <si>
    <t>XFP -10G OC-192/SR1-C</t>
  </si>
  <si>
    <t>Junifer</t>
  </si>
  <si>
    <t>740-031833</t>
  </si>
  <si>
    <t>Phân loại module quang</t>
  </si>
  <si>
    <t>Thiết bị có thể sử dụng</t>
  </si>
  <si>
    <t>Vị trí lưu giữ</t>
  </si>
  <si>
    <t>Module quang</t>
  </si>
  <si>
    <t>Tốc độ</t>
  </si>
  <si>
    <t>Hãng / Model</t>
  </si>
  <si>
    <t>R</t>
  </si>
  <si>
    <t>VN2</t>
  </si>
  <si>
    <t>TD</t>
  </si>
  <si>
    <t>TĐ</t>
  </si>
  <si>
    <t>Khác</t>
  </si>
  <si>
    <t>Ngăn</t>
  </si>
  <si>
    <t>SFP Finisar 2.125G-850nm-0.5km-MN-eSFP</t>
  </si>
  <si>
    <t>2.125G</t>
  </si>
  <si>
    <t xml:space="preserve">OPT-0010-00, 1.25Gig 850nm 550m </t>
  </si>
  <si>
    <t>1.25Gig</t>
  </si>
  <si>
    <t>JDSU 1.25Gig 850nm 550m-0.5km-MN-eSFP</t>
  </si>
  <si>
    <t>SFP Finisar 1000BASE -LX10, 1xFC</t>
  </si>
  <si>
    <t>1Ge</t>
  </si>
  <si>
    <t>BSC Ericsson</t>
  </si>
  <si>
    <t>1GE</t>
  </si>
  <si>
    <t>X</t>
  </si>
  <si>
    <t>SFP GLC-LH-SMD 1000BASE, 1310NM, 10km, SM</t>
  </si>
  <si>
    <t>SFP-OC3-SR (OC-3/STM1, 2km, 1310nm, SM)</t>
  </si>
  <si>
    <t>STM1</t>
  </si>
  <si>
    <t>SFP GLC-ZX-SM (1000BASE-ZX SFP, 70km, Tx 21dB, 1550nm)</t>
  </si>
  <si>
    <t>x</t>
  </si>
  <si>
    <t>1ge</t>
  </si>
  <si>
    <t>SFP-1000BASE, MM, 850nm, 550M</t>
  </si>
  <si>
    <t>SFP OC48SR-1/I-16, 1310 SM</t>
  </si>
  <si>
    <t>2.5G</t>
  </si>
  <si>
    <t>240G</t>
  </si>
  <si>
    <t>SFP (STM-16  FUJ 4570)FTM-3125C-SL15G STM16 15Km 1310nm</t>
  </si>
  <si>
    <t>Fujitsu</t>
  </si>
  <si>
    <t>SFP(STM-1  FUJ 4570) SP-03-IR1-CDFM-PBSTM1 15Km 1310nm</t>
  </si>
  <si>
    <t>SOURCE</t>
  </si>
  <si>
    <t>SFP(STM-1  FUJ 4570) SP-03-IR1-CDFM-PBSTM1 15Km 1310nm STM1 15Km 1310nm</t>
  </si>
  <si>
    <t>FIBERXON</t>
  </si>
  <si>
    <t>SFP(1G FC/GE )  FUJ 4570) 1G FC/GE Multirate SFP1G</t>
  </si>
  <si>
    <t>SFP(STM-1  ALU 1850) S-1.1 DDMW</t>
  </si>
  <si>
    <t>STM</t>
  </si>
  <si>
    <t>Sumitomo Electric</t>
  </si>
  <si>
    <t>SFP(STM-1  MUX ALU-1646) STM-1/OC-3S-1.1 /IR-1S[01:01]</t>
  </si>
  <si>
    <t>Partnumber</t>
  </si>
  <si>
    <t>STM16</t>
  </si>
  <si>
    <t>Tủ VTDP 1</t>
  </si>
  <si>
    <t>THỐNG KÊ CÁC SFP, XFP - TRẠM 270LTK</t>
  </si>
  <si>
    <t>I. SFP</t>
  </si>
  <si>
    <t>II. SFP+</t>
  </si>
  <si>
    <t>10 GE SFP+,  BS:1310, 10Km, LC</t>
  </si>
  <si>
    <t>10ge</t>
  </si>
  <si>
    <t>10 GE SFP+,  BS:1310, 40Km, LC</t>
  </si>
  <si>
    <t>AN-UM-SFP+LR</t>
  </si>
  <si>
    <t>XFP-10G-MM-SR (10GBASE-SR-XFP-MM, 850nm, 33m)</t>
  </si>
  <si>
    <t>10GE</t>
  </si>
  <si>
    <t>10GE/STM64</t>
  </si>
  <si>
    <t>???</t>
  </si>
  <si>
    <t>640G</t>
  </si>
  <si>
    <t>Raisecom</t>
  </si>
  <si>
    <t>FW7500</t>
  </si>
  <si>
    <t>XFP OC-192/STM64/10Gb</t>
  </si>
  <si>
    <t>330G</t>
  </si>
  <si>
    <t>XFP-10G XI641(10G-ALU 1830)</t>
  </si>
  <si>
    <t>SUMITOMO</t>
  </si>
  <si>
    <t>III. XFP</t>
  </si>
  <si>
    <t>UTC0R36</t>
  </si>
  <si>
    <t>UTC0R4D</t>
  </si>
  <si>
    <t>UTB1KKX</t>
  </si>
  <si>
    <t>UTB1GAY</t>
  </si>
  <si>
    <t>UTB1HĐ</t>
  </si>
  <si>
    <t>UTB1HC5</t>
  </si>
  <si>
    <t>Thu hồi NAT2 ngày 6/7/2017</t>
  </si>
  <si>
    <t>1AB375380007</t>
  </si>
  <si>
    <t>Số thùng</t>
  </si>
  <si>
    <t>10Ge</t>
  </si>
  <si>
    <t>1Ge (điện)</t>
  </si>
  <si>
    <t>4</t>
  </si>
  <si>
    <t>Sd ngày 10/7/2017 3-15-C3/1850</t>
  </si>
  <si>
    <t>sd ngày 10/7/2017 (6/1/11-P2 IDC TTN)</t>
  </si>
  <si>
    <t>UL4053A</t>
  </si>
  <si>
    <t>AN1512230010144</t>
  </si>
  <si>
    <t xml:space="preserve">Thu hồi ngày 6/7/2017 PE3 </t>
  </si>
  <si>
    <t>SFP-10G-LR (10G SFP SM 10KM 1310 nm LC)</t>
  </si>
  <si>
    <t>ZHT</t>
  </si>
  <si>
    <t>VT thu hồi</t>
  </si>
  <si>
    <t>SD ứng cứu IMF TTI ngày 18/5/2017</t>
  </si>
  <si>
    <t>sdung ngày 14/7/2017 (4570#1)</t>
  </si>
  <si>
    <t>Giao CTO làm VTDP theo cv112/TTr-P.CMIP ngày 6/7/2017</t>
  </si>
  <si>
    <t>EZ142930123</t>
  </si>
  <si>
    <t>Nhận ngày 3/7/2017 theo cv 146/TTr-PTDND ngày 21/6/2017</t>
  </si>
  <si>
    <t>NS1041F0957</t>
  </si>
  <si>
    <t>NS082661180</t>
  </si>
  <si>
    <t>VTDP thu hồi từ card IOM3 ALU 7750 NGÀY 26/7/2017</t>
  </si>
  <si>
    <t>PFDC50 (ALU1830 PSS)</t>
  </si>
  <si>
    <t>OC-n/STM-n 20GSTS-1/VC-3 2xXFP/8xSFP</t>
  </si>
  <si>
    <t>NTTK521CAE5 005</t>
  </si>
  <si>
    <t>NNTMRT04VR2C</t>
  </si>
  <si>
    <t>Kệ 8</t>
  </si>
  <si>
    <t>Tủ vật tư 2</t>
  </si>
  <si>
    <t>Cho TT ĐHVT mượn ngày 10/5/2017</t>
  </si>
  <si>
    <t>GNIX4 – Peering VTL nâng cấp luồng 100g VTL ngày 29/9/2017</t>
  </si>
  <si>
    <t>Bàn giao cho Trạm TTI ngày 17/8/2017</t>
  </si>
  <si>
    <t>8DG59242AB05</t>
  </si>
  <si>
    <t>E5-E1T1</t>
  </si>
  <si>
    <t>A9K-MPA-4X10GE</t>
  </si>
  <si>
    <t>A9K-MPA-20X1GE</t>
  </si>
  <si>
    <t>A9K-2KW-DC</t>
  </si>
  <si>
    <t>C902012451</t>
  </si>
  <si>
    <t>C902012457</t>
  </si>
  <si>
    <t>C902012473</t>
  </si>
  <si>
    <t>C902012484</t>
  </si>
  <si>
    <t>C902012371</t>
  </si>
  <si>
    <t>Mới nhận về ngày 28/8/2017</t>
  </si>
  <si>
    <t>19J243093755830</t>
  </si>
  <si>
    <t>19J243093748650</t>
  </si>
  <si>
    <t>19J243093755580</t>
  </si>
  <si>
    <t>19J243093755622</t>
  </si>
  <si>
    <t>19J243093760400</t>
  </si>
  <si>
    <t>19J243093748639</t>
  </si>
  <si>
    <t>19J243093755778</t>
  </si>
  <si>
    <t>19J243093755634</t>
  </si>
  <si>
    <t>19J243093755586</t>
  </si>
  <si>
    <t>19J243093755816</t>
  </si>
  <si>
    <t>SFP CL-SFP-31-20/155DD Single Mode 155Mbps 1310nm/DDM</t>
  </si>
  <si>
    <t>Compatible - SFP</t>
  </si>
  <si>
    <t>A091224114</t>
  </si>
  <si>
    <t>A091224115</t>
  </si>
  <si>
    <t>A091224116</t>
  </si>
  <si>
    <t>A091224118</t>
  </si>
  <si>
    <t>EB131700230058</t>
  </si>
  <si>
    <t>SỬ dụng ngày 23/8/2017 cho TP5000 11, 12</t>
  </si>
  <si>
    <t>Sử dụng trên EX4200/Ge-0/0/12, 13</t>
  </si>
  <si>
    <t>Có gắn 4 SFP 2.5 G</t>
  </si>
  <si>
    <t>Sử dụng 2 SFP 2.5 G ngày 27/8/2017 (SN: 96T902000482, 96T902000083)</t>
  </si>
  <si>
    <t>870-1873-04</t>
  </si>
  <si>
    <t>Vật tư lấy ra từ frame EF00 của STP 2B vị trí 2217, 2218 (ngày 21/06/2016)</t>
  </si>
  <si>
    <t>Gỗ</t>
  </si>
  <si>
    <t>E5-ATM</t>
  </si>
  <si>
    <t>870-1872-02</t>
  </si>
  <si>
    <t>Ngăn 6</t>
  </si>
  <si>
    <t>F15E74726</t>
  </si>
  <si>
    <t>Mới nhận từ 137Pas - VTDP</t>
  </si>
  <si>
    <t>Nguyễn Anh Dũng</t>
  </si>
  <si>
    <t>X56X7HK2XY</t>
  </si>
  <si>
    <t>X56X7HK2X6</t>
  </si>
  <si>
    <t>BMCN001698</t>
  </si>
  <si>
    <t>BMXD715807</t>
  </si>
  <si>
    <t xml:space="preserve"> VTDP, điều chuyển theo TTr 223/TD-NĐ</t>
  </si>
  <si>
    <t>I.</t>
  </si>
  <si>
    <t>sd ngày 22/8/2017 (2/0/0-PE3)</t>
  </si>
  <si>
    <t>Sử dụng ngày 23/8/2017 đấu TP5000 VÀ MPE12, 13</t>
  </si>
  <si>
    <t>TSSN2D</t>
  </si>
  <si>
    <t>CPRT5-A CPU Blade RTM</t>
  </si>
  <si>
    <t>NOKIA</t>
  </si>
  <si>
    <t>USBS32-G USB Stick 32GB</t>
  </si>
  <si>
    <t>SFPS1L SFP STM-1 SM LC Optical Transce</t>
  </si>
  <si>
    <t>MRB3L08 8GB Registered DDR3L DIMM</t>
  </si>
  <si>
    <t>MRB3L16 16GB Registered DDR3L DIMM</t>
  </si>
  <si>
    <t>HDS30-A Hard Disk SAS 300 GB</t>
  </si>
  <si>
    <t>TỔNG ĐÀI IMS</t>
  </si>
  <si>
    <t>Nhận từ p.CMIP ngày 18/7/2017</t>
  </si>
  <si>
    <t>IOM3 - 7750</t>
  </si>
  <si>
    <t>3HE03619AAA</t>
  </si>
  <si>
    <t>N51503F1700</t>
  </si>
  <si>
    <t>Kệ 4</t>
  </si>
  <si>
    <t xml:space="preserve">VT nha65n tu72 P.CMIP - </t>
  </si>
  <si>
    <t>1/STP</t>
  </si>
  <si>
    <t>3/STP</t>
  </si>
  <si>
    <t>4/STP</t>
  </si>
  <si>
    <t>2/STP</t>
  </si>
  <si>
    <t>7/STP</t>
  </si>
  <si>
    <t>5/TD FW 4570</t>
  </si>
  <si>
    <t>T4000 - FPC Type 5-3D</t>
  </si>
  <si>
    <t>CAGT4953</t>
  </si>
  <si>
    <t>9/Juniper</t>
  </si>
  <si>
    <t>8/Juniper</t>
  </si>
  <si>
    <t>1/ Juniper</t>
  </si>
  <si>
    <t>2/Juniper</t>
  </si>
  <si>
    <t>3/Juniper</t>
  </si>
  <si>
    <t>7/Juniper</t>
  </si>
  <si>
    <t>4/Juniper</t>
  </si>
  <si>
    <t>5/Juniper</t>
  </si>
  <si>
    <t>6/Juniper</t>
  </si>
  <si>
    <t>1/ Icache HW</t>
  </si>
  <si>
    <t>2/Icache HW</t>
  </si>
  <si>
    <t>3/Icache HW</t>
  </si>
  <si>
    <t>1/ cisco</t>
  </si>
  <si>
    <t>2/Cisco</t>
  </si>
  <si>
    <t>3/Cisco</t>
  </si>
  <si>
    <t>1/Khác</t>
  </si>
  <si>
    <t>2/Khác</t>
  </si>
  <si>
    <t>3/Khác</t>
  </si>
  <si>
    <t>Kệ sắt</t>
  </si>
  <si>
    <t>Ngăn 5</t>
  </si>
  <si>
    <t>Tủ/Kệ</t>
  </si>
  <si>
    <t>1/FW 4570</t>
  </si>
  <si>
    <t>2/FW 4570</t>
  </si>
  <si>
    <t>4/FW 4570</t>
  </si>
  <si>
    <t>6/FW 4570</t>
  </si>
  <si>
    <t>7/FW 4570</t>
  </si>
  <si>
    <t>11/FW7500</t>
  </si>
  <si>
    <t>13/FW7500</t>
  </si>
  <si>
    <t>1/ALU1830</t>
  </si>
  <si>
    <t>2/ALU1830</t>
  </si>
  <si>
    <t>3/ALU1830</t>
  </si>
  <si>
    <t>4/ALU1830</t>
  </si>
  <si>
    <t>5/ALU1830</t>
  </si>
  <si>
    <t>6/ALU1830</t>
  </si>
  <si>
    <t>7/ALU1850</t>
  </si>
  <si>
    <t>1P10GSO ALU-1850</t>
  </si>
  <si>
    <t>ALU1830</t>
  </si>
  <si>
    <t>8/ALU1850</t>
  </si>
  <si>
    <t>1/ALU 330G</t>
  </si>
  <si>
    <t>2/ALU 330G</t>
  </si>
  <si>
    <t>3/ALU330G</t>
  </si>
  <si>
    <t>4/ALU330G</t>
  </si>
  <si>
    <t>1/ALU1670</t>
  </si>
  <si>
    <t>2/ALU1670</t>
  </si>
  <si>
    <t>1/HW8800</t>
  </si>
  <si>
    <t>2/HW8800</t>
  </si>
  <si>
    <t>3/HW8800</t>
  </si>
  <si>
    <t>4/HW8800</t>
  </si>
  <si>
    <t>5/HW8800</t>
  </si>
  <si>
    <t>1/HW3500</t>
  </si>
  <si>
    <t>1/CIENA 240G</t>
  </si>
  <si>
    <t>2/CIENA 240G</t>
  </si>
  <si>
    <r>
      <t>1/</t>
    </r>
    <r>
      <rPr>
        <sz val="48"/>
        <color rgb="FF000000"/>
        <rFont val="Times New Roman"/>
        <family val="1"/>
      </rPr>
      <t>ALU1830</t>
    </r>
  </si>
  <si>
    <r>
      <t>2/</t>
    </r>
    <r>
      <rPr>
        <sz val="48"/>
        <color rgb="FF000000"/>
        <rFont val="Times New Roman"/>
        <family val="1"/>
      </rPr>
      <t>ALU1830</t>
    </r>
  </si>
  <si>
    <r>
      <t>4/</t>
    </r>
    <r>
      <rPr>
        <sz val="48"/>
        <color rgb="FF000000"/>
        <rFont val="Times New Roman"/>
        <family val="1"/>
      </rPr>
      <t>ALU1830</t>
    </r>
  </si>
  <si>
    <r>
      <t>3</t>
    </r>
    <r>
      <rPr>
        <sz val="72"/>
        <color rgb="FF000000"/>
        <rFont val="Times New Roman"/>
        <family val="1"/>
        <charset val="1"/>
      </rPr>
      <t>/</t>
    </r>
    <r>
      <rPr>
        <sz val="48"/>
        <color rgb="FF000000"/>
        <rFont val="Times New Roman"/>
        <family val="1"/>
      </rPr>
      <t>ALU1830</t>
    </r>
  </si>
  <si>
    <r>
      <t>5/</t>
    </r>
    <r>
      <rPr>
        <sz val="48"/>
        <color rgb="FF000000"/>
        <rFont val="Times New Roman"/>
        <family val="1"/>
      </rPr>
      <t>ALU1830</t>
    </r>
  </si>
  <si>
    <r>
      <t>6/</t>
    </r>
    <r>
      <rPr>
        <sz val="48"/>
        <color rgb="FF000000"/>
        <rFont val="Times New Roman"/>
        <family val="1"/>
      </rPr>
      <t>ALU1830</t>
    </r>
  </si>
  <si>
    <r>
      <t>7/</t>
    </r>
    <r>
      <rPr>
        <sz val="48"/>
        <color rgb="FF000000"/>
        <rFont val="Times New Roman"/>
        <family val="1"/>
      </rPr>
      <t>ALU1850</t>
    </r>
  </si>
  <si>
    <r>
      <t>8/</t>
    </r>
    <r>
      <rPr>
        <sz val="48"/>
        <color rgb="FF000000"/>
        <rFont val="Times New Roman"/>
        <family val="1"/>
      </rPr>
      <t>ALU1850</t>
    </r>
  </si>
  <si>
    <r>
      <t>9/</t>
    </r>
    <r>
      <rPr>
        <sz val="48"/>
        <color rgb="FF000000"/>
        <rFont val="Times New Roman"/>
        <family val="1"/>
      </rPr>
      <t>ALU1850</t>
    </r>
  </si>
  <si>
    <r>
      <t>1/</t>
    </r>
    <r>
      <rPr>
        <sz val="48"/>
        <color rgb="FF000000"/>
        <rFont val="Times New Roman"/>
        <family val="1"/>
      </rPr>
      <t>CIENA 240G</t>
    </r>
  </si>
  <si>
    <r>
      <t>2/</t>
    </r>
    <r>
      <rPr>
        <sz val="48"/>
        <color rgb="FF000000"/>
        <rFont val="Times New Roman"/>
        <family val="1"/>
      </rPr>
      <t>CIENA 240G</t>
    </r>
  </si>
  <si>
    <r>
      <t>1/</t>
    </r>
    <r>
      <rPr>
        <sz val="48"/>
        <color rgb="FF000000"/>
        <rFont val="Times New Roman"/>
        <family val="1"/>
      </rPr>
      <t>ALU 330G</t>
    </r>
  </si>
  <si>
    <r>
      <t>2/</t>
    </r>
    <r>
      <rPr>
        <sz val="48"/>
        <color rgb="FF000000"/>
        <rFont val="Times New Roman"/>
        <family val="1"/>
      </rPr>
      <t>ALU 330G</t>
    </r>
  </si>
  <si>
    <r>
      <t>3/</t>
    </r>
    <r>
      <rPr>
        <sz val="48"/>
        <color rgb="FF000000"/>
        <rFont val="Times New Roman"/>
        <family val="1"/>
      </rPr>
      <t>ALU330G</t>
    </r>
  </si>
  <si>
    <r>
      <t>4/</t>
    </r>
    <r>
      <rPr>
        <sz val="48"/>
        <color rgb="FF000000"/>
        <rFont val="Times New Roman"/>
        <family val="1"/>
      </rPr>
      <t>ALU330G</t>
    </r>
  </si>
  <si>
    <r>
      <t>1/</t>
    </r>
    <r>
      <rPr>
        <sz val="48"/>
        <color rgb="FF000000"/>
        <rFont val="Times New Roman"/>
        <family val="1"/>
      </rPr>
      <t>ALU1670</t>
    </r>
  </si>
  <si>
    <r>
      <t>2/</t>
    </r>
    <r>
      <rPr>
        <sz val="48"/>
        <color rgb="FF000000"/>
        <rFont val="Times New Roman"/>
        <family val="1"/>
      </rPr>
      <t>ALU1670</t>
    </r>
  </si>
  <si>
    <r>
      <rPr>
        <sz val="72"/>
        <color rgb="FF000000"/>
        <rFont val="Times New Roman"/>
        <family val="1"/>
      </rPr>
      <t>1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</si>
  <si>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2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</si>
  <si>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3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</si>
  <si>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4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</si>
  <si>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5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</si>
  <si>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1/</t>
    </r>
    <r>
      <rPr>
        <sz val="48"/>
        <color rgb="FF000000"/>
        <rFont val="Times New Roman"/>
        <family val="1"/>
      </rPr>
      <t>HW3500</t>
    </r>
  </si>
  <si>
    <r>
      <rPr>
        <sz val="65"/>
        <color rgb="FF000000"/>
        <rFont val="Times New Roman"/>
        <family val="1"/>
      </rPr>
      <t>10</t>
    </r>
    <r>
      <rPr>
        <sz val="72"/>
        <color rgb="FF000000"/>
        <rFont val="Times New Roman"/>
        <family val="1"/>
      </rPr>
      <t>/</t>
    </r>
    <r>
      <rPr>
        <sz val="40"/>
        <color rgb="FF000000"/>
        <rFont val="Times New Roman"/>
        <family val="1"/>
      </rPr>
      <t>ALU1850</t>
    </r>
  </si>
  <si>
    <r>
      <t>11/</t>
    </r>
    <r>
      <rPr>
        <sz val="40"/>
        <color rgb="FF000000"/>
        <rFont val="Times New Roman"/>
        <family val="1"/>
      </rPr>
      <t>ALU1850</t>
    </r>
  </si>
  <si>
    <r>
      <t>12/</t>
    </r>
    <r>
      <rPr>
        <sz val="40"/>
        <color rgb="FF000000"/>
        <rFont val="Times New Roman"/>
        <family val="1"/>
      </rPr>
      <t>ALU1850</t>
    </r>
  </si>
  <si>
    <r>
      <t>13/</t>
    </r>
    <r>
      <rPr>
        <sz val="40"/>
        <color rgb="FF000000"/>
        <rFont val="Times New Roman"/>
        <family val="1"/>
      </rPr>
      <t>ALU1850</t>
    </r>
  </si>
  <si>
    <r>
      <t>14/</t>
    </r>
    <r>
      <rPr>
        <sz val="40"/>
        <color rgb="FF000000"/>
        <rFont val="Times New Roman"/>
        <family val="1"/>
      </rPr>
      <t>ALU1850</t>
    </r>
  </si>
  <si>
    <r>
      <t>15/</t>
    </r>
    <r>
      <rPr>
        <sz val="40"/>
        <color rgb="FF000000"/>
        <rFont val="Times New Roman"/>
        <family val="1"/>
      </rPr>
      <t>ALU1850</t>
    </r>
  </si>
  <si>
    <t>1/IMS</t>
  </si>
  <si>
    <t>4/IMS</t>
  </si>
  <si>
    <t>3/IMS</t>
  </si>
  <si>
    <t>Ngăn 7</t>
  </si>
  <si>
    <t>Ngăn 8</t>
  </si>
  <si>
    <t>Ngăn 9</t>
  </si>
  <si>
    <t>5/IMS</t>
  </si>
  <si>
    <t>6/IMS</t>
  </si>
  <si>
    <t>7/IMS</t>
  </si>
  <si>
    <t>8/IMS</t>
  </si>
  <si>
    <t>9/IMS</t>
  </si>
  <si>
    <t>10/IMS</t>
  </si>
  <si>
    <t>11/IMS</t>
  </si>
  <si>
    <t>1/ALU7750</t>
  </si>
  <si>
    <t>2/ALU7750</t>
  </si>
  <si>
    <t>3/ALU7750</t>
  </si>
  <si>
    <t>4/ALU7750</t>
  </si>
  <si>
    <t>5/ALU7750</t>
  </si>
  <si>
    <t>6/ALU7750</t>
  </si>
  <si>
    <t>7/ALU7750</t>
  </si>
  <si>
    <t>8/ALU7750</t>
  </si>
  <si>
    <t>10/ALU7750</t>
  </si>
  <si>
    <t>9/ALU7750</t>
  </si>
  <si>
    <t>SFP-GE-L (10000BASE LX 1310nm)</t>
  </si>
  <si>
    <t>1000BASE-LX 1310nm</t>
  </si>
  <si>
    <t>YACM0529</t>
  </si>
  <si>
    <t>nhận ngày 26/9/2017 TTr140/TTR-VTHCM</t>
  </si>
  <si>
    <t>YACM0596</t>
  </si>
  <si>
    <t>YACM0592</t>
  </si>
  <si>
    <t>YACM0535</t>
  </si>
  <si>
    <t>YACM0602</t>
  </si>
  <si>
    <t>YACM0548</t>
  </si>
  <si>
    <t>Đã sd</t>
  </si>
  <si>
    <t>Đã sd ngày 27/9/2017 (PHÂN BỔ MGW)</t>
  </si>
  <si>
    <t>AN1512230010145</t>
  </si>
  <si>
    <t>(THU HỒI ngày 7/7/2017 trên IOM3) tủ nhỏ P.trực</t>
  </si>
  <si>
    <t>923121A00407</t>
  </si>
  <si>
    <t>10E</t>
  </si>
  <si>
    <t>740-031834 REV01</t>
  </si>
  <si>
    <t>UJR0E2Y</t>
  </si>
  <si>
    <t xml:space="preserve">Sử dụng ngày 15/06/2017 </t>
  </si>
  <si>
    <t>US1068L</t>
  </si>
  <si>
    <t>nhận từ CTO ngày (12/06/2017) Tủ nhỏ p.trực</t>
  </si>
  <si>
    <t>Sử dụng ngày 23/6/2017 (1-9-C2/1830PSS)</t>
  </si>
  <si>
    <t>AFAMO-A ATCA Fan Module</t>
  </si>
  <si>
    <t>SHALD-B Shelf Alarm Display</t>
  </si>
  <si>
    <t>ADPE2-A ATCA DC Power Entry Module (PEM-TSSN2D)</t>
  </si>
  <si>
    <t>SHCDM-B Shelf Data Module</t>
  </si>
  <si>
    <t>SFPCS Transceiver  Copper Short Range (1GE 100m)</t>
  </si>
  <si>
    <t>HDS60-A Hard Disk SAS 600GB</t>
  </si>
  <si>
    <t>C110638.B3B</t>
  </si>
  <si>
    <t>C112649.A1B</t>
  </si>
  <si>
    <t>C112695.A1B</t>
  </si>
  <si>
    <t>C112724.A1B</t>
  </si>
  <si>
    <t>C112773.C1C</t>
  </si>
  <si>
    <t>C112836.A1B</t>
  </si>
  <si>
    <t>C112837.A1B</t>
  </si>
  <si>
    <t>P01119.A3A</t>
  </si>
  <si>
    <t>P02032.A01</t>
  </si>
  <si>
    <t>P02033.A1A</t>
  </si>
  <si>
    <t>P02053.A2A</t>
  </si>
  <si>
    <t>P02071.A2A</t>
  </si>
  <si>
    <t>V7163600838</t>
  </si>
  <si>
    <t>V7165200140</t>
  </si>
  <si>
    <t>V7162450141</t>
  </si>
  <si>
    <t>1511400364AB</t>
  </si>
  <si>
    <t>TV153940228</t>
  </si>
  <si>
    <t xml:space="preserve"> N/C</t>
  </si>
  <si>
    <t>N/C</t>
  </si>
  <si>
    <t>6F1635TA010</t>
  </si>
  <si>
    <t>HA164603380678</t>
  </si>
  <si>
    <t>6F1634NA03B</t>
  </si>
  <si>
    <t>39496-0129</t>
  </si>
  <si>
    <t>test ok. Ngày 31/7/2017</t>
  </si>
  <si>
    <t>test ok. Ngày 29/5/2017</t>
  </si>
  <si>
    <t>test ok. Ngày 31/7/2018</t>
  </si>
  <si>
    <t>swap ok</t>
  </si>
  <si>
    <t>AMPP2-A</t>
  </si>
  <si>
    <t>C112779.C1C</t>
  </si>
  <si>
    <t>NJ170340045</t>
  </si>
  <si>
    <t>Chưa test</t>
  </si>
  <si>
    <t>Nhận ngày 11/9/2017 (NSN)</t>
  </si>
  <si>
    <t>NIRT2-A</t>
  </si>
  <si>
    <t>C112780.A1B</t>
  </si>
  <si>
    <t>NJ172060081</t>
  </si>
  <si>
    <t>C111975.C1C</t>
  </si>
  <si>
    <t>LB172600051</t>
  </si>
  <si>
    <t>C112635.B2B</t>
  </si>
  <si>
    <t>NJ165230054</t>
  </si>
  <si>
    <t xml:space="preserve"> ACM Carrier Blande</t>
  </si>
  <si>
    <t xml:space="preserve">ACAR1-B </t>
  </si>
  <si>
    <t>ATCA DSP Blande</t>
  </si>
  <si>
    <t xml:space="preserve">ADSP2-A </t>
  </si>
  <si>
    <t>SFBSM-A 1Gb sfp Single Mode 1310nm LC</t>
  </si>
  <si>
    <t>P02037.A1A</t>
  </si>
  <si>
    <t>AD1110LE01Y</t>
  </si>
  <si>
    <t>AC150S019Q</t>
  </si>
  <si>
    <r>
      <rPr>
        <sz val="10"/>
        <color rgb="FF000000"/>
        <rFont val="Times New Roman"/>
        <family val="1"/>
      </rPr>
      <t>ET-M1 (</t>
    </r>
    <r>
      <rPr>
        <sz val="10"/>
        <color rgb="FF00285F"/>
        <rFont val="Times New Roman"/>
        <family val="1"/>
      </rPr>
      <t>ET-MC1</t>
    </r>
    <r>
      <rPr>
        <sz val="10"/>
        <color rgb="FF000000"/>
        <rFont val="Times New Roman"/>
        <family val="1"/>
      </rPr>
      <t>to 24 E1/T1</t>
    </r>
    <r>
      <rPr>
        <sz val="10"/>
        <color rgb="FF00285F"/>
        <rFont val="Times New Roman"/>
        <family val="1"/>
      </rPr>
      <t>CCF</t>
    </r>
    <r>
      <rPr>
        <sz val="10"/>
        <color rgb="FF000000"/>
        <rFont val="Times New Roman"/>
        <family val="1"/>
      </rPr>
      <t>)</t>
    </r>
  </si>
  <si>
    <r>
      <rPr>
        <sz val="10"/>
        <color rgb="FF000000"/>
        <rFont val="Times New Roman"/>
        <family val="1"/>
      </rPr>
      <t>8 pair Densi shield - 2x Emily W</t>
    </r>
    <r>
      <rPr>
        <sz val="10"/>
        <color rgb="FF00285F"/>
        <rFont val="Times New Roman"/>
        <family val="1"/>
      </rPr>
      <t>EMC</t>
    </r>
    <r>
      <rPr>
        <sz val="10"/>
        <color rgb="FF000000"/>
        <rFont val="Times New Roman"/>
        <family val="1"/>
      </rPr>
      <t>spring (</t>
    </r>
    <r>
      <rPr>
        <sz val="10"/>
        <color rgb="FF00285F"/>
        <rFont val="Times New Roman"/>
        <family val="1"/>
      </rPr>
      <t>GPB</t>
    </r>
    <r>
      <rPr>
        <sz val="10"/>
        <color rgb="FF000000"/>
        <rFont val="Times New Roman"/>
        <family val="1"/>
      </rPr>
      <t>or</t>
    </r>
    <r>
      <rPr>
        <sz val="10"/>
        <color rgb="FF00285F"/>
        <rFont val="Times New Roman"/>
        <family val="1"/>
      </rPr>
      <t>ET-IPG</t>
    </r>
    <r>
      <rPr>
        <sz val="10"/>
        <color rgb="FF000000"/>
        <rFont val="Times New Roman"/>
        <family val="1"/>
      </rPr>
      <t>to</t>
    </r>
    <r>
      <rPr>
        <sz val="10"/>
        <color rgb="FF00285F"/>
        <rFont val="Times New Roman"/>
        <family val="1"/>
      </rPr>
      <t>O/E</t>
    </r>
    <r>
      <rPr>
        <sz val="10"/>
        <color rgb="FF000000"/>
        <rFont val="Times New Roman"/>
        <family val="1"/>
      </rPr>
      <t>converters or</t>
    </r>
    <r>
      <rPr>
        <sz val="10"/>
        <color rgb="FF00285F"/>
        <rFont val="Times New Roman"/>
        <family val="1"/>
      </rPr>
      <t>ECF</t>
    </r>
    <r>
      <rPr>
        <sz val="10"/>
        <color rgb="FF000000"/>
        <rFont val="Times New Roman"/>
        <family val="1"/>
      </rPr>
      <t>)</t>
    </r>
  </si>
  <si>
    <r>
      <rPr>
        <sz val="10"/>
        <color rgb="FF000000"/>
        <rFont val="Times New Roman"/>
        <family val="1"/>
      </rPr>
      <t>(link and quipment protection for</t>
    </r>
    <r>
      <rPr>
        <sz val="10"/>
        <color rgb="FF00285F"/>
        <rFont val="Times New Roman"/>
        <family val="1"/>
      </rPr>
      <t>ET-MF4</t>
    </r>
    <r>
      <rPr>
        <sz val="10"/>
        <color rgb="FF000000"/>
        <rFont val="Times New Roman"/>
        <family val="1"/>
      </rPr>
      <t>,</t>
    </r>
    <r>
      <rPr>
        <sz val="10"/>
        <color rgb="FF00285F"/>
        <rFont val="Times New Roman"/>
        <family val="1"/>
      </rPr>
      <t>ET-MF41</t>
    </r>
    <r>
      <rPr>
        <sz val="10"/>
        <color rgb="FF000000"/>
        <rFont val="Times New Roman"/>
        <family val="1"/>
      </rPr>
      <t>, and</t>
    </r>
    <r>
      <rPr>
        <sz val="10"/>
        <color rgb="FF00285F"/>
        <rFont val="Times New Roman"/>
        <family val="1"/>
      </rPr>
      <t>ET-C41</t>
    </r>
    <r>
      <rPr>
        <sz val="10"/>
        <color rgb="FF000000"/>
        <rFont val="Times New Roman"/>
        <family val="1"/>
      </rPr>
      <t>)</t>
    </r>
  </si>
  <si>
    <t>PVFE0TP</t>
  </si>
  <si>
    <t>PVF0XBZ</t>
  </si>
  <si>
    <t>XFP 10 GE, 10 KM, SM</t>
  </si>
  <si>
    <t>XFS-1010-LR31(J)(CS) 10BASE LR</t>
  </si>
  <si>
    <t>10gE</t>
  </si>
  <si>
    <t>Thu hồi trên PE3 (10/10/2017)</t>
  </si>
  <si>
    <t>XF96L118</t>
  </si>
  <si>
    <t>XF96L082</t>
  </si>
  <si>
    <t>XF96L083</t>
  </si>
  <si>
    <t>XF96L084</t>
  </si>
  <si>
    <t>thu hồi ngày 10/10/2017 (PE3)</t>
  </si>
  <si>
    <t>SD ngày 10/10/2017 (7/0/6 P2)</t>
  </si>
  <si>
    <t>10 GE -lr smf 10km 1310nm</t>
  </si>
  <si>
    <t>Juniper</t>
  </si>
  <si>
    <t>EBO2008185</t>
  </si>
  <si>
    <t>AN0606270010010</t>
  </si>
  <si>
    <t>AN0606270010013</t>
  </si>
  <si>
    <t>AN0606270010018</t>
  </si>
  <si>
    <t>AN0606270010019</t>
  </si>
  <si>
    <t>AN0606270010023</t>
  </si>
  <si>
    <t>Thu hồi ngày 11/10/2017 (PE3)</t>
  </si>
  <si>
    <t>740-021309</t>
  </si>
  <si>
    <t>T09L38876</t>
  </si>
  <si>
    <t>Thu hồi ngày 11/10/2017 (PE3</t>
  </si>
  <si>
    <t>Hộp</t>
  </si>
  <si>
    <t>XFP, SFP DI ĐỘNG</t>
  </si>
  <si>
    <t>EZ1010M3127</t>
  </si>
  <si>
    <t>Nhận từ Trạm TTI ngày 10/10/2017 (Ứng cứu VMS TTI)</t>
  </si>
  <si>
    <t xml:space="preserve">EC </t>
  </si>
  <si>
    <t>8DG59241AB-01</t>
  </si>
  <si>
    <t>EZ093930418</t>
  </si>
  <si>
    <t>EZ093930304</t>
  </si>
  <si>
    <t>Thay ra từ VMS-TTI (2/9/2017)</t>
  </si>
  <si>
    <t xml:space="preserve">Thay ra từ VMS-TTI (2/9/2017) </t>
  </si>
  <si>
    <t>5/STP</t>
  </si>
  <si>
    <t>CL093690619</t>
  </si>
  <si>
    <t>CL093091287</t>
  </si>
  <si>
    <t>Cập nhật ngày 15/10/2017</t>
  </si>
  <si>
    <t xml:space="preserve">Rack 1850-4-1 </t>
  </si>
  <si>
    <t>SLOT 4</t>
  </si>
  <si>
    <t>SLOT 23</t>
  </si>
  <si>
    <t>Thiết bị</t>
  </si>
  <si>
    <t>Backbone1 330G</t>
  </si>
  <si>
    <t>Metrolink1 1670</t>
  </si>
  <si>
    <t>Metrolink1 640G</t>
  </si>
  <si>
    <t>Ring Nam 2 HW8800</t>
  </si>
  <si>
    <t>Ring Nam 1 Fujitsu</t>
  </si>
  <si>
    <t>a</t>
  </si>
  <si>
    <t>Fujitsu 4570, 7500</t>
  </si>
  <si>
    <t>Backbone 240G</t>
  </si>
  <si>
    <t>Suy hao</t>
  </si>
  <si>
    <t>Ngăn SFP, XFP TD</t>
  </si>
  <si>
    <t>TỦ VẬT TƯ 1</t>
  </si>
  <si>
    <t>TỦ VẬT TƯ 2</t>
  </si>
  <si>
    <t>TỦ VẬT TƯ 3</t>
  </si>
  <si>
    <t>TỦ VẬT TƯ 4</t>
  </si>
  <si>
    <t>TỦ VẬT TƯ 5</t>
  </si>
  <si>
    <t>TỦ VẬT TƯ 6</t>
  </si>
  <si>
    <t>ASBR1</t>
  </si>
  <si>
    <t>P2</t>
  </si>
  <si>
    <t>ASR</t>
  </si>
  <si>
    <t>MSS&amp;MGW E</t>
  </si>
  <si>
    <t>TSSN</t>
  </si>
  <si>
    <t>Vật tư 1</t>
  </si>
  <si>
    <t>STP</t>
  </si>
  <si>
    <t>Tekelec</t>
  </si>
  <si>
    <t>IMS</t>
  </si>
  <si>
    <t>B</t>
  </si>
  <si>
    <t>COMVERSE</t>
  </si>
  <si>
    <t>MOTOROLA</t>
  </si>
  <si>
    <t>ERICSSON</t>
  </si>
  <si>
    <t>Ngăn SFP, XFP DI ĐỘNG</t>
  </si>
  <si>
    <t>VT nhận từ dự án mở rộng P2 (27/12/2016)</t>
  </si>
  <si>
    <t>Không báo cáo</t>
  </si>
  <si>
    <t>SFS-7010-L31-DD (1GE) (10KM)</t>
  </si>
  <si>
    <t>SFP GLC-LH-SM 1000BASE, 1300NM SM, 10KM</t>
  </si>
  <si>
    <t>Hộp 2 SFP 1ge Cisco</t>
  </si>
  <si>
    <t>Hộp 2 SFP 1ge</t>
  </si>
  <si>
    <t>VTDP XFP, SFP CM</t>
  </si>
  <si>
    <t>STM1 - 4570</t>
  </si>
  <si>
    <t>Ngăn SFP, XFP CM</t>
  </si>
  <si>
    <t>SFP+</t>
  </si>
  <si>
    <t>SFP điện</t>
  </si>
  <si>
    <t>SFP Di động</t>
  </si>
  <si>
    <t>XFP 10Ge</t>
  </si>
  <si>
    <t>SFP, XFP DI Động</t>
  </si>
  <si>
    <t>sử dụng ngày 18/10/2017 (1-12-C1)</t>
  </si>
  <si>
    <t>sử dụng ngày 18/10/2017 (1-12-C3)</t>
  </si>
  <si>
    <t>Rút ra theo mail Thực hiện chuyển tb 1850 TTI</t>
  </si>
  <si>
    <t>AVK0E0S</t>
  </si>
  <si>
    <t>Thu hồi P2 (17/10/2017)</t>
  </si>
  <si>
    <t>M80T0033</t>
  </si>
  <si>
    <t>M80T0030</t>
  </si>
  <si>
    <t>M80T0031</t>
  </si>
  <si>
    <t>M80T0032</t>
  </si>
  <si>
    <t>M80T0034</t>
  </si>
  <si>
    <t>TTr 147/CM-IP ngày 14/9/2017</t>
  </si>
  <si>
    <t>Sử dụng ngày 23/10/2017 2/0/6 HW NE4X3#1</t>
  </si>
  <si>
    <t>15T803100828</t>
  </si>
  <si>
    <t>Thu hồi P2 ngày 21/10/2017</t>
  </si>
  <si>
    <t>C902012452</t>
  </si>
  <si>
    <t>XFP-10G-L-OC192-SR1-C</t>
  </si>
  <si>
    <t>JUNIPER</t>
  </si>
  <si>
    <t>740-031833 REV 01</t>
  </si>
  <si>
    <t xml:space="preserve"> sử dung ngày 23/10/2017 (Mail mở mới 5 luồng 10G/CTO-LTK)</t>
  </si>
  <si>
    <t>XF96L036</t>
  </si>
  <si>
    <t>XF96L038</t>
  </si>
  <si>
    <t>XF96L039</t>
  </si>
  <si>
    <t>XF96L041</t>
  </si>
  <si>
    <t>XF96L033</t>
  </si>
  <si>
    <t>XF96L034</t>
  </si>
  <si>
    <t>Tủ 4</t>
  </si>
  <si>
    <t>Tủ 5</t>
  </si>
  <si>
    <t>Tủ 6</t>
  </si>
  <si>
    <t>NHẬN TỪ P.CMIP ngày 24/10/2017</t>
  </si>
  <si>
    <t>Cho TT3 mượn phục vụ APEC  (24/10)</t>
  </si>
  <si>
    <t>Cho TTI mượn (3/10)</t>
  </si>
  <si>
    <t>Card thay ra từ 2311/STPT2B ngày 24/10/2017, card mới đưa vào sd</t>
  </si>
  <si>
    <t>750-028387</t>
  </si>
  <si>
    <t>ZZ0237</t>
  </si>
  <si>
    <t>10/Junifer</t>
  </si>
  <si>
    <t>Đã sử dụng ngày 7/11/2017 (37/1/0 P2)</t>
  </si>
  <si>
    <t>Cập nhật ngày 04/12/2017</t>
  </si>
  <si>
    <t>DRC10100020</t>
  </si>
  <si>
    <t>Mới nhận ngày 29/12/2016 (P.TDNĐ) SN: DRC10200008)</t>
  </si>
  <si>
    <t>NS4</t>
  </si>
  <si>
    <t>TN57NS4T53</t>
  </si>
  <si>
    <t>030TYN10E8000259</t>
  </si>
  <si>
    <t>Vâật tư lấy ra từ T64 hw8800.ltk 03/10/2017</t>
  </si>
  <si>
    <t>MX-MPC2E-3D-A</t>
  </si>
  <si>
    <t>11/Junifer</t>
  </si>
  <si>
    <t>MX960</t>
  </si>
  <si>
    <t>Modunle</t>
  </si>
  <si>
    <t>XFP 10GE-LR</t>
  </si>
  <si>
    <t>740-014279</t>
  </si>
  <si>
    <t> NON-JNPR</t>
  </si>
  <si>
    <t>963121A02201</t>
  </si>
  <si>
    <t>XFP 10G -L-OC192</t>
  </si>
  <si>
    <t>UKM0PQY</t>
  </si>
  <si>
    <t>T10K72147</t>
  </si>
  <si>
    <t>0ZT670102804</t>
  </si>
  <si>
    <t>09T654100178</t>
  </si>
  <si>
    <t>740-011607</t>
  </si>
  <si>
    <t>19T685100005</t>
  </si>
  <si>
    <t>XFP 10G -LW</t>
  </si>
  <si>
    <t>49T046200143</t>
  </si>
  <si>
    <t>XFP 10GE</t>
  </si>
  <si>
    <t>FC9573D420</t>
  </si>
  <si>
    <t>858B94XSM00010</t>
  </si>
  <si>
    <t>858B94XSM00018</t>
  </si>
  <si>
    <t>UL40510</t>
  </si>
  <si>
    <t>UKM0PP2</t>
  </si>
  <si>
    <t>Vt đang sử dụng, lấy ra sau nâng cấp GNIX4 ngày 7, 11/11/2017</t>
  </si>
  <si>
    <t>Điều chuyển theo Yc Quang P.TDNĐ (24/10) TTr 307/XCM-TD ngày 17/11/2017</t>
  </si>
  <si>
    <t>Chuyển lắp VMSQ9 theo TTr 307 ngày 17/11/2017</t>
  </si>
  <si>
    <t>Vật tư lấy ra từ frame EF00 của STP 2B vị trí 2217, 2218 (ngày 21/06/2016 )thay ra sau khi thực hiện swap card từ dự án MNP vinaphone (16/8/2017)</t>
  </si>
  <si>
    <t>Hộp 1 - XFP 10Ge</t>
  </si>
  <si>
    <t>XFP -10G OC-192/SR1-C 40km</t>
  </si>
  <si>
    <t>Hộp 3 SFP Ciena</t>
  </si>
  <si>
    <t>Vật tư VTN cũ</t>
  </si>
  <si>
    <t>Vĩ 10 STM1 4570</t>
  </si>
  <si>
    <t>VTDP XFP, SFP Truyền dẫn</t>
  </si>
  <si>
    <t>VTDP TD</t>
  </si>
  <si>
    <t>VTDP XFP, SFP TD</t>
  </si>
  <si>
    <t>Không thấy</t>
  </si>
  <si>
    <t xml:space="preserve"> Hộp 4 STM16 - 4570</t>
  </si>
  <si>
    <t>Hộp 5 STM1 - 4570</t>
  </si>
  <si>
    <t>Hộp 6 STM1-1850ALU</t>
  </si>
  <si>
    <t>Sử dụng mở luồng Peering FPT - GNIX4 (20/12/2017)</t>
  </si>
  <si>
    <t>Đã sử dụng</t>
  </si>
  <si>
    <t xml:space="preserve">10 GE SFP+,  BS:1310, 10Km, LC </t>
  </si>
  <si>
    <t>Sử dụng thay thế card hư ngày 20/12/2017, card hư thay ra đã gửi bảo hành ngày 22/12/2017</t>
  </si>
  <si>
    <t>Sử dụng mở 2 luồng Ge từ ASR9 - ASR10 ngày 8/12/2017</t>
  </si>
  <si>
    <t>Sử sụng ngày 14/12/2017 (thay XFP lỗi 19/1/0 P2</t>
  </si>
  <si>
    <t>V. KHÁC</t>
  </si>
  <si>
    <t>CXP</t>
  </si>
  <si>
    <t>CXP - TXP - 3D</t>
  </si>
  <si>
    <t>740-048813</t>
  </si>
  <si>
    <t>XH34FE09B</t>
  </si>
  <si>
    <t>XH34FE09D</t>
  </si>
  <si>
    <t>XH34FE0MN</t>
  </si>
  <si>
    <t>XH34FE0MX</t>
  </si>
  <si>
    <t>XH34FE0NA</t>
  </si>
  <si>
    <t>SFP CHUYỂN MẠCH</t>
  </si>
  <si>
    <t>VTDP TXP  nhận ngày 20/12/2017</t>
  </si>
  <si>
    <t>TXP</t>
  </si>
  <si>
    <t>SIB-TXP-3D-F2S-S-B</t>
  </si>
  <si>
    <t>750-034978R17</t>
  </si>
  <si>
    <t>CAJJ4420</t>
  </si>
  <si>
    <t>CAHK4808</t>
  </si>
  <si>
    <t>Viettrack đen</t>
  </si>
  <si>
    <t>VTDP TXP nhận ngày 20/12/2017</t>
  </si>
  <si>
    <t xml:space="preserve">cáp xanh </t>
  </si>
  <si>
    <t>NNTMRT03XG80</t>
  </si>
  <si>
    <t>FAN OME 6500DD</t>
  </si>
  <si>
    <t>NTK607AA</t>
  </si>
  <si>
    <t>NTT830AA</t>
  </si>
  <si>
    <t>CPL EDFA (SLA)</t>
  </si>
  <si>
    <t>3/CIENA 240G</t>
  </si>
  <si>
    <t>4/CIENA 240G</t>
  </si>
  <si>
    <t xml:space="preserve">VTDP, Vật tư thay ra theo TTr 296/TTr P.TDNĐ ngày </t>
  </si>
  <si>
    <t>T-BUS</t>
  </si>
  <si>
    <t>8DG87205AA</t>
  </si>
  <si>
    <t>VVTD, nhận theo TTR 368/TTR-P.TDNĐ ngày 20/12/2017</t>
  </si>
  <si>
    <t>Sử dụng thay thế HDD hỏng STP4.1 ngày 4/7/2017</t>
  </si>
  <si>
    <t>Nokia</t>
  </si>
  <si>
    <t>3AL82020AAA</t>
  </si>
  <si>
    <t>LBALLU-PP164800047</t>
  </si>
  <si>
    <t>CFP - 100BASE</t>
  </si>
  <si>
    <t>SFP TRUYỀN DẪN</t>
  </si>
  <si>
    <t>8/STP</t>
  </si>
  <si>
    <t>Sử dụng thay thế ngày 3/1/2018 (IMF STP2B)</t>
  </si>
  <si>
    <t>Điều chuyển cho Trạm 142DBP ngày 2/1/2018</t>
  </si>
  <si>
    <t xml:space="preserve"> cho Trạm 142DBP mượn ngày 4/1/2018</t>
  </si>
  <si>
    <t>9/STP</t>
  </si>
  <si>
    <t xml:space="preserve">VTDP, Vật tư thay ra theo TTr 297/TTr P.TDNĐ ngày </t>
  </si>
  <si>
    <t>VTDP 240G, nhận từ 137Pas ngày 02/01/2018 Mail đc card 4AN400 từ 137Pas qua LTK</t>
  </si>
  <si>
    <t>Gắn vào slot 10 TMGWN2D ngày 4/1/2017 (mail TMGWN2D: gắn card ACAR bảo hành đảm bảo lưu lương)</t>
  </si>
  <si>
    <t>XFP, SFP DỰ ÁN</t>
  </si>
  <si>
    <t>FC1707272008</t>
  </si>
  <si>
    <t>FC1707272009</t>
  </si>
  <si>
    <t>FC1707272010</t>
  </si>
  <si>
    <t>FC1707272011</t>
  </si>
  <si>
    <t>FC1707272012</t>
  </si>
  <si>
    <t>Điều chuyển vật tư thuộc DA HĐ 0108/2017 VNPT NET-SVTECH ngày 01/08/2017 "Trang bị mở rộng VN2 PE/NIX/SRBR) tăng luồng Peering giữa FPT và VNPT</t>
  </si>
  <si>
    <t>SFP+10G SM 1550nm 40km</t>
  </si>
  <si>
    <t>FTLC-SFP-10G-Ere</t>
  </si>
  <si>
    <t>SFP 1Ge 1310nm SMF 10KM</t>
  </si>
  <si>
    <t>SFS-7010-LR31-DD</t>
  </si>
  <si>
    <t>SG06120954</t>
  </si>
  <si>
    <t>SG06120953</t>
  </si>
  <si>
    <t>SFS-1010-LR31 10GBASE LR 10KM</t>
  </si>
  <si>
    <t>XF96L123</t>
  </si>
  <si>
    <t>XF96L124</t>
  </si>
  <si>
    <t>Vật tư dự án</t>
  </si>
  <si>
    <t>SFP, XFP Chuyển mạch</t>
  </si>
  <si>
    <t>FTLC-SFP-10G-LR</t>
  </si>
  <si>
    <t>80</t>
  </si>
  <si>
    <t>Vật tư thuộc DA HĐ 0108/2017/VNPT NET - SVTECH ngày 01/08/2017 "Trang bị mở rộng VN2 PE/NIX/ASBR)</t>
  </si>
  <si>
    <t>FC1707027681 ĐẾN 
FC1707027760</t>
  </si>
  <si>
    <t>MPC4E-3D-2CCE-8XGE</t>
  </si>
  <si>
    <t>CAJG9563</t>
  </si>
  <si>
    <t>MPC4E-3D-32XGE-SFPP</t>
  </si>
  <si>
    <t>CAJG4522</t>
  </si>
  <si>
    <t>CAJG4525</t>
  </si>
  <si>
    <t>UWF1MRN</t>
  </si>
  <si>
    <t>UWQ24Q0</t>
  </si>
  <si>
    <t>Dự án</t>
  </si>
  <si>
    <t>FTLC-SFP-10G-ER</t>
  </si>
  <si>
    <t>FC1707272006</t>
  </si>
  <si>
    <t>FC1707272007</t>
  </si>
  <si>
    <t>FTLC-XFP-10G-ER</t>
  </si>
  <si>
    <t>FC1707272600</t>
  </si>
  <si>
    <t>FC1707272601</t>
  </si>
  <si>
    <t>FC1707272602</t>
  </si>
  <si>
    <t>FC1707272603</t>
  </si>
  <si>
    <t>FC1707272604</t>
  </si>
  <si>
    <t>FC1707272605</t>
  </si>
  <si>
    <t>FC1707272606</t>
  </si>
  <si>
    <t>FC1707272607</t>
  </si>
  <si>
    <t>FC1707272608</t>
  </si>
  <si>
    <t>FC1707272609</t>
  </si>
  <si>
    <t>FC1707272610</t>
  </si>
  <si>
    <t>FC1707272611</t>
  </si>
  <si>
    <t>FC1707272612</t>
  </si>
  <si>
    <t>FC1707272613</t>
  </si>
  <si>
    <t>FC1707272614</t>
  </si>
  <si>
    <t>FC1707272615</t>
  </si>
  <si>
    <t>FC1707272616</t>
  </si>
  <si>
    <t>FC1707272617</t>
  </si>
  <si>
    <t>FC1707272618</t>
  </si>
  <si>
    <t>FC1707272619</t>
  </si>
  <si>
    <t>FC1707272620</t>
  </si>
  <si>
    <t>FC1707272621</t>
  </si>
  <si>
    <t>FC1707272622</t>
  </si>
  <si>
    <t>FC1707272623</t>
  </si>
  <si>
    <t>FC1707272624</t>
  </si>
  <si>
    <t>FC1707272625</t>
  </si>
  <si>
    <t>FC1707272626</t>
  </si>
  <si>
    <t>FC1707272627</t>
  </si>
  <si>
    <t>FC1707272628</t>
  </si>
  <si>
    <t>FC1707272629</t>
  </si>
  <si>
    <t>FC1707272630</t>
  </si>
  <si>
    <t>SD NGÀY 10/11/2017 (S10/GNIX4)</t>
  </si>
  <si>
    <t xml:space="preserve">SD NGÀY 7/11/2017 </t>
  </si>
  <si>
    <t>SD NGÀY 7/11/2018</t>
  </si>
  <si>
    <t>SD NGÀY 7/11/2019</t>
  </si>
  <si>
    <t>SD NGÀY 7/11/2020</t>
  </si>
  <si>
    <t>SD NGÀY 7/11/2021</t>
  </si>
  <si>
    <t>SD NGÀY 7/11/2022</t>
  </si>
  <si>
    <t>SD NGÀY 7/11/2023</t>
  </si>
  <si>
    <t>SD NGÀY 7/11/2024</t>
  </si>
  <si>
    <t>SD NGÀY 7/11/2025</t>
  </si>
  <si>
    <t>SD NGÀY 7/11/2026</t>
  </si>
  <si>
    <t>Còn lại</t>
  </si>
  <si>
    <t>PM3</t>
  </si>
  <si>
    <t>Sử dụng ngày 12/1/2018 Ứng cứu FW - GI LTK (S8)</t>
  </si>
  <si>
    <t>XF96L119</t>
  </si>
  <si>
    <t>XF96L120</t>
  </si>
  <si>
    <t>XFS-1010-LR31 10GBASE LR</t>
  </si>
  <si>
    <t xml:space="preserve">ttr 194/TTR-P.CMIP NGA2Y 4/12/2017 VV Cấp Vt trên router chống nghẽn RNC _ C.Khanh giao ngày </t>
  </si>
  <si>
    <t>TTr 211/TTr CMIP ngày 18/12/2017 VV cấp VT kết nối thử nghiệm DV AdBlocking (C.Khanh giao ngày)</t>
  </si>
  <si>
    <t>SFPP-10GE-LR</t>
  </si>
  <si>
    <t>7</t>
  </si>
  <si>
    <t>AU2163R</t>
  </si>
  <si>
    <t>AU2047S</t>
  </si>
  <si>
    <t>AU216NQ</t>
  </si>
  <si>
    <t>AU11DGJ</t>
  </si>
  <si>
    <t>AU20T08</t>
  </si>
  <si>
    <t>AU215X6</t>
  </si>
  <si>
    <t>AU215XU</t>
  </si>
  <si>
    <t>Vật tư DA "Mở rộng VN2 P Router năm 2017" theo HĐ số 1707/HĐ-VNPT Net-Svtech ngày 17/7/2017 (Tịnh giao ngày 1/2018)</t>
  </si>
  <si>
    <t>8DG59831AA</t>
  </si>
  <si>
    <t>EZ095130029</t>
  </si>
  <si>
    <t>Vt nhận về từ 137 pas ngày 16/1/2018</t>
  </si>
  <si>
    <t>9XT602100202</t>
  </si>
  <si>
    <t>SFP3100LX-A82</t>
  </si>
  <si>
    <t>0XT664100417</t>
  </si>
  <si>
    <t>T09J64906</t>
  </si>
  <si>
    <t>Cập nhật ngày 22/1/2018</t>
  </si>
  <si>
    <t>T09f47156</t>
  </si>
  <si>
    <t>sử dung ngày 22/1/2018 (3-3-C3/1850)</t>
  </si>
  <si>
    <t>Đã sử dụng ngày 16/1/2018</t>
  </si>
  <si>
    <t>sd</t>
  </si>
  <si>
    <t xml:space="preserve">Đã sử dụng ngày </t>
  </si>
  <si>
    <t>YP142300810</t>
  </si>
  <si>
    <t>AN0606270010029</t>
  </si>
  <si>
    <t>11 GE SFP+,  BS:1310, 10Km, LC</t>
  </si>
  <si>
    <t>12 GE SFP+,  BS:1310, 10Km, LC</t>
  </si>
  <si>
    <t>13 GE SFP+,  BS:1310, 10Km, LC</t>
  </si>
  <si>
    <t>14 GE SFP+,  BS:1310, 10Km, LC</t>
  </si>
  <si>
    <t>15 GE SFP+,  BS:1310, 10Km, LC</t>
  </si>
  <si>
    <t>16 GE SFP+,  BS:1310, 10Km, LC</t>
  </si>
  <si>
    <t>17 GE SFP+,  BS:1310, 10Km, LC</t>
  </si>
  <si>
    <t>18 GE SFP+,  BS:1310, 10Km, LC</t>
  </si>
  <si>
    <t>19 GE SFP+,  BS:1310, 10Km, LC</t>
  </si>
  <si>
    <t>20 GE SFP+,  BS:1310, 10Km, LC</t>
  </si>
  <si>
    <t>21 GE SFP+,  BS:1310, 10Km, LC</t>
  </si>
  <si>
    <t>22 GE SFP+,  BS:1310, 10Km, LC</t>
  </si>
  <si>
    <t>23 GE SFP+,  BS:1310, 10Km, LC</t>
  </si>
  <si>
    <t>24 GE SFP+,  BS:1310, 10Km, LC</t>
  </si>
  <si>
    <t>11 GE SFP+,  BS:1310, 40Km, LC</t>
  </si>
  <si>
    <t>ATR0Y8Q</t>
  </si>
  <si>
    <t>11 GE -lr smf 10km 1310nm</t>
  </si>
  <si>
    <t>12 GE -lr smf 10km 1310nm</t>
  </si>
  <si>
    <t>740-031980</t>
  </si>
  <si>
    <t>Mới thu hồi ngày 31/1/2018</t>
  </si>
  <si>
    <t>FC1707027600</t>
  </si>
  <si>
    <t>NA</t>
  </si>
  <si>
    <t>Sử dụng ngày 6/2/2018 (xe-0/0/2 P2)</t>
  </si>
  <si>
    <t>SD ngày 7/2/2018 (s3 PE3)</t>
  </si>
  <si>
    <t>SD ngày 7/2/2018 (3/1/0 PE3)</t>
  </si>
  <si>
    <t>EZ1036A7979</t>
  </si>
  <si>
    <t>Mail phân bổ VTDP cho các trạm TB 1830 của P.TDNĐ ngày 9/2/2018</t>
  </si>
  <si>
    <t>EZ102530772</t>
  </si>
  <si>
    <t>EZ2093930396</t>
  </si>
  <si>
    <t>FAN</t>
  </si>
  <si>
    <t>8DG59243AA</t>
  </si>
  <si>
    <t>EZ092431042</t>
  </si>
  <si>
    <t>CARD</t>
  </si>
  <si>
    <t>DMSMF010</t>
  </si>
  <si>
    <t>8DG59423AA 01</t>
  </si>
  <si>
    <t>OF084500262</t>
  </si>
  <si>
    <t>CAJG4570</t>
  </si>
  <si>
    <t>CFP-GEN2-100GBASE-LR5</t>
  </si>
  <si>
    <t>Mới nhận ngày 13/2/2018</t>
  </si>
  <si>
    <t>Đã sử dụng ngày 22/1/2018 Thay thế card hỏng trên SPT2B</t>
  </si>
  <si>
    <t>FC1801179357</t>
  </si>
  <si>
    <t>FC1801179358</t>
  </si>
  <si>
    <t>FC1801179359</t>
  </si>
  <si>
    <t>FC1801179360</t>
  </si>
  <si>
    <t>FC1801179361</t>
  </si>
  <si>
    <t>FC1801179362</t>
  </si>
  <si>
    <t>FC1801179363</t>
  </si>
  <si>
    <t>FC1801179364</t>
  </si>
  <si>
    <t>FC1801179365</t>
  </si>
  <si>
    <t>FC1801179366</t>
  </si>
  <si>
    <t>VT D/a " trển khai mở rộng Firwwall Gi - VNPT-NET" ngày 26/2/2018</t>
  </si>
  <si>
    <t>VT D/a " trển khai mở rộng Firwwall Gi - VNPT-NET" ngày 26/2/2019</t>
  </si>
  <si>
    <t>VT D/a " trển khai mở rộng Firwwall Gi - VNPT-NET" ngày 26/2/2020</t>
  </si>
  <si>
    <t>VT D/a " trển khai mở rộng Firwwall Gi - VNPT-NET" ngày 26/2/2021</t>
  </si>
  <si>
    <t>VT D/a " trển khai mở rộng Firwwall Gi - VNPT-NET" ngày 26/2/2022</t>
  </si>
  <si>
    <t>VT D/a " trển khai mở rộng Firwwall Gi - VNPT-NET" ngày 26/2/2023</t>
  </si>
  <si>
    <t>VT D/a " trển khai mở rộng Firwwall Gi - VNPT-NET" ngày 26/2/2024</t>
  </si>
  <si>
    <t>VT D/a " trển khai mở rộng Firwwall Gi - VNPT-NET" ngày 26/2/2025</t>
  </si>
  <si>
    <t>VT D/a " trển khai mở rộng Firwwall Gi - VNPT-NET" ngày 26/2/2026</t>
  </si>
  <si>
    <t>VT D/a " trển khai mở rộng Firwwall Gi - VNPT-NET" ngày 26/2/2027</t>
  </si>
  <si>
    <t>Cập nhật ngày 04/3/2018</t>
  </si>
  <si>
    <t>Số lượng</t>
  </si>
  <si>
    <t>FC9682LAM5</t>
  </si>
  <si>
    <t>TA01008-A3782301</t>
  </si>
  <si>
    <t>TA01008-A3786201</t>
  </si>
  <si>
    <t>TA01008-A3781201</t>
  </si>
  <si>
    <t>FC9682-M2U1</t>
  </si>
  <si>
    <t>9/FW 7500</t>
  </si>
  <si>
    <t>SCMA-SCC4</t>
  </si>
  <si>
    <t>10/FW 7500</t>
  </si>
  <si>
    <t>SCMA-SCC4 
(FW-7500)</t>
  </si>
  <si>
    <t>FC9682DRC1</t>
  </si>
  <si>
    <t>Thay vào ứng cứu 15/11/2017, card thay ra bị lỗi công suất phát thấp (SN: DRC10100020), đã nhập kho ngày 6/12/2018)</t>
  </si>
  <si>
    <t>DRC10200017</t>
  </si>
  <si>
    <t>Nhận từ DLT theo TTr 325/TTr-P.TD.Nđ ngày 16/10/2017</t>
  </si>
  <si>
    <t>7/ALU1830</t>
  </si>
  <si>
    <t>8/ALU1830</t>
  </si>
  <si>
    <t>9/ALU1830</t>
  </si>
  <si>
    <t>10/ALU1830</t>
  </si>
  <si>
    <t>11/ALU1830</t>
  </si>
  <si>
    <t xml:space="preserve">Chuyển Đài PRG ngày </t>
  </si>
  <si>
    <t>1/ALU1850</t>
  </si>
  <si>
    <t>2/ALU1850</t>
  </si>
  <si>
    <t>3/ALU1850</t>
  </si>
  <si>
    <t>4/ALU1850</t>
  </si>
  <si>
    <t>5/ALU1850</t>
  </si>
  <si>
    <t>6/ALU1850</t>
  </si>
  <si>
    <t>8DG61091AA</t>
  </si>
  <si>
    <t>8DG59241AD 04</t>
  </si>
  <si>
    <t>EZ1426A5712</t>
  </si>
  <si>
    <t>VT thay ra trên S1/1830PSS#1 sau khi nâng cấp BB330G-NOKIA ngày 20/11/2017</t>
  </si>
  <si>
    <t>BG 137pas ngày Mail Đ/c fan tray 1670 ngày 27/12/2017</t>
  </si>
  <si>
    <t>Rack MUX 2M</t>
  </si>
  <si>
    <t>Chuyển CTO ngày 18/9/2017</t>
  </si>
  <si>
    <t>Nguyễn Anh Dũng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</si>
</sst>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\ ;[Red]\(#,##0\)"/>
    <numFmt numFmtId="165" formatCode="mm/dd/yy"/>
    <numFmt numFmtId="166" formatCode="_(* #,##0_);_(* \(#,##0\);_(* &quot;-&quot;??_);_(@_)"/>
  </numFmts>
  <fonts count="157" x14ac:knownFonts="1">
    <font>
      <sz val="11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Times New Roman"/>
      <family val="1"/>
      <charset val="1"/>
    </font>
    <font>
      <b/>
      <sz val="14"/>
      <name val="Times New Roman"/>
      <family val="1"/>
      <charset val="1"/>
    </font>
    <font>
      <b/>
      <sz val="11"/>
      <name val="Times New Roman"/>
      <family val="1"/>
      <charset val="1"/>
    </font>
    <font>
      <b/>
      <sz val="11"/>
      <color rgb="FF993300"/>
      <name val="Times New Roman"/>
      <family val="1"/>
      <charset val="1"/>
    </font>
    <font>
      <sz val="11"/>
      <color rgb="FF993300"/>
      <name val="Times New Roman"/>
      <family val="1"/>
      <charset val="1"/>
    </font>
    <font>
      <b/>
      <sz val="10"/>
      <color rgb="FF993300"/>
      <name val="Times New Roman"/>
      <family val="1"/>
      <charset val="1"/>
    </font>
    <font>
      <b/>
      <sz val="11"/>
      <color rgb="FF984807"/>
      <name val="Times New Roman"/>
      <family val="1"/>
      <charset val="1"/>
    </font>
    <font>
      <sz val="10"/>
      <color rgb="FF8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1"/>
      <name val="Arial"/>
      <family val="2"/>
      <charset val="1"/>
    </font>
    <font>
      <b/>
      <sz val="13"/>
      <name val="Times New Roman"/>
      <family val="1"/>
      <charset val="1"/>
    </font>
    <font>
      <sz val="13"/>
      <name val="Times New Roman"/>
      <family val="1"/>
      <charset val="1"/>
    </font>
    <font>
      <b/>
      <i/>
      <sz val="13"/>
      <name val="Times New Roman"/>
      <family val="1"/>
      <charset val="1"/>
    </font>
    <font>
      <b/>
      <i/>
      <sz val="10"/>
      <name val="Times New Roman"/>
      <family val="1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10"/>
      <name val="Arial"/>
      <family val="2"/>
      <charset val="1"/>
    </font>
    <font>
      <sz val="11"/>
      <color rgb="FF8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sz val="8"/>
      <name val="Times New Roman"/>
      <family val="1"/>
      <charset val="1"/>
    </font>
    <font>
      <sz val="10"/>
      <color rgb="FF800000"/>
      <name val="Times New Roman"/>
      <family val="1"/>
      <charset val="163"/>
    </font>
    <font>
      <sz val="10"/>
      <color rgb="FF000000"/>
      <name val="Times New Roman"/>
      <family val="1"/>
      <charset val="163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9"/>
      <name val="Times New Roman"/>
      <family val="1"/>
      <charset val="1"/>
    </font>
    <font>
      <sz val="11"/>
      <color rgb="FF984807"/>
      <name val="Times New Roman"/>
      <family val="1"/>
      <charset val="1"/>
    </font>
    <font>
      <b/>
      <sz val="10"/>
      <color rgb="FF984807"/>
      <name val="Times New Roman"/>
      <family val="1"/>
      <charset val="1"/>
    </font>
    <font>
      <b/>
      <sz val="12"/>
      <color rgb="FF984807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9"/>
      <color rgb="FF993300"/>
      <name val="Times New Roman"/>
      <family val="1"/>
      <charset val="1"/>
    </font>
    <font>
      <b/>
      <sz val="12"/>
      <name val="Times New Roman"/>
      <family val="1"/>
      <charset val="1"/>
    </font>
    <font>
      <b/>
      <sz val="10"/>
      <color rgb="FF8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1"/>
      <color rgb="FF3333FF"/>
      <name val="Times New Roman"/>
      <family val="1"/>
      <charset val="1"/>
    </font>
    <font>
      <sz val="10"/>
      <color rgb="FF000000"/>
      <name val="Arial"/>
      <family val="2"/>
      <charset val="1"/>
    </font>
    <font>
      <b/>
      <sz val="9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/>
      <i/>
      <sz val="10"/>
      <color rgb="FF800000"/>
      <name val="Times New Roman"/>
      <family val="1"/>
      <charset val="1"/>
    </font>
    <font>
      <b/>
      <sz val="15"/>
      <name val="Times New Roman"/>
      <family val="1"/>
      <charset val="1"/>
    </font>
    <font>
      <sz val="12"/>
      <color rgb="FF0000FF"/>
      <name val="Times New Roman"/>
      <family val="1"/>
      <charset val="1"/>
    </font>
    <font>
      <sz val="12"/>
      <name val="Arial"/>
      <family val="2"/>
      <charset val="1"/>
    </font>
    <font>
      <b/>
      <i/>
      <sz val="12"/>
      <name val="Times New Roman"/>
      <family val="1"/>
      <charset val="1"/>
    </font>
    <font>
      <b/>
      <sz val="12"/>
      <name val="Arial"/>
      <family val="2"/>
      <charset val="1"/>
    </font>
    <font>
      <b/>
      <sz val="16"/>
      <color rgb="FF000000"/>
      <name val="Times New Roman"/>
      <family val="1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A"/>
      <name val="Times New Roman"/>
      <family val="1"/>
    </font>
    <font>
      <sz val="12"/>
      <color rgb="FF000000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8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Times New Roman"/>
      <family val="1"/>
    </font>
    <font>
      <b/>
      <sz val="11"/>
      <color rgb="FFFF0000"/>
      <name val="Arial"/>
      <family val="2"/>
    </font>
    <font>
      <sz val="8"/>
      <color rgb="FF000000"/>
      <name val="Arial"/>
      <family val="2"/>
      <charset val="1"/>
    </font>
    <font>
      <sz val="8"/>
      <name val="Times New Roman"/>
      <family val="1"/>
    </font>
    <font>
      <b/>
      <sz val="8"/>
      <color rgb="FF000000"/>
      <name val="Arial"/>
      <family val="2"/>
    </font>
    <font>
      <sz val="8"/>
      <color theme="1"/>
      <name val="Times New Roman"/>
      <family val="1"/>
    </font>
    <font>
      <sz val="8"/>
      <color rgb="FFFF0000"/>
      <name val="Times New Roman"/>
      <family val="1"/>
      <charset val="1"/>
    </font>
    <font>
      <sz val="12"/>
      <name val="Times New Roman"/>
      <family val="1"/>
    </font>
    <font>
      <sz val="11"/>
      <color rgb="FF000000"/>
      <name val="Arial"/>
      <family val="2"/>
      <charset val="1"/>
    </font>
    <font>
      <sz val="12"/>
      <color rgb="FFFF0000"/>
      <name val="Times New Roman"/>
      <family val="1"/>
    </font>
    <font>
      <sz val="72"/>
      <color rgb="FF000000"/>
      <name val="Arial"/>
      <family val="2"/>
      <charset val="1"/>
    </font>
    <font>
      <sz val="11"/>
      <color rgb="FF000000"/>
      <name val="Times New Roman"/>
      <family val="1"/>
    </font>
    <font>
      <sz val="72"/>
      <color rgb="FF000000"/>
      <name val="Times New Roman"/>
      <family val="1"/>
      <charset val="1"/>
    </font>
    <font>
      <sz val="48"/>
      <color rgb="FF000000"/>
      <name val="Times New Roman"/>
      <family val="1"/>
    </font>
    <font>
      <sz val="72"/>
      <color rgb="FF000000"/>
      <name val="Times New Roman"/>
      <family val="1"/>
    </font>
    <font>
      <sz val="65"/>
      <color rgb="FF000000"/>
      <name val="Times New Roman"/>
      <family val="1"/>
    </font>
    <font>
      <sz val="40"/>
      <color rgb="FF000000"/>
      <name val="Times New Roman"/>
      <family val="1"/>
    </font>
    <font>
      <b/>
      <sz val="10"/>
      <color rgb="FFFF0000"/>
      <name val="Times New Roman"/>
      <family val="1"/>
      <charset val="1"/>
    </font>
    <font>
      <sz val="11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993300"/>
      <name val="Times New Roman"/>
      <family val="1"/>
    </font>
    <font>
      <sz val="11"/>
      <color rgb="FF993300"/>
      <name val="Times New Roman"/>
      <family val="1"/>
    </font>
    <font>
      <b/>
      <sz val="10"/>
      <color rgb="FF993300"/>
      <name val="Times New Roman"/>
      <family val="1"/>
    </font>
    <font>
      <b/>
      <sz val="11"/>
      <color rgb="FF984807"/>
      <name val="Times New Roman"/>
      <family val="1"/>
    </font>
    <font>
      <sz val="10"/>
      <color rgb="FF800000"/>
      <name val="Times New Roman"/>
      <family val="1"/>
    </font>
    <font>
      <sz val="10"/>
      <color rgb="FF000000"/>
      <name val="Times New Roman"/>
      <family val="1"/>
    </font>
    <font>
      <sz val="10"/>
      <color rgb="FF00285F"/>
      <name val="Times New Roman"/>
      <family val="1"/>
    </font>
    <font>
      <sz val="10.5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800000"/>
      <name val="Times New Roman"/>
      <family val="1"/>
    </font>
    <font>
      <sz val="11"/>
      <color rgb="FF80000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i/>
      <sz val="10"/>
      <name val="Times New Roman"/>
      <family val="1"/>
    </font>
    <font>
      <b/>
      <sz val="10"/>
      <color rgb="FFFF0000"/>
      <name val="Times New Roman"/>
      <family val="1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Times New Roman"/>
      <family val="1"/>
      <charset val="1"/>
    </font>
    <font>
      <b/>
      <sz val="14"/>
      <name val="Times New Roman"/>
      <family val="1"/>
      <charset val="1"/>
    </font>
    <font>
      <sz val="11"/>
      <color rgb="FF000000"/>
      <name val="Arial"/>
      <family val="2"/>
      <charset val="1"/>
    </font>
    <font>
      <b/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11"/>
      <color rgb="FF800000"/>
      <name val="Times New Roman"/>
      <family val="1"/>
      <charset val="1"/>
    </font>
    <font>
      <b/>
      <sz val="10"/>
      <color rgb="FF8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0"/>
      <color rgb="FFFF6600"/>
      <name val="Times New Roman"/>
      <family val="1"/>
      <charset val="1"/>
    </font>
    <font>
      <b/>
      <sz val="12"/>
      <color rgb="FF984807"/>
      <name val="Times New Roman"/>
      <family val="1"/>
      <charset val="1"/>
    </font>
    <font>
      <sz val="11"/>
      <color rgb="FF800000"/>
      <name val="Times New Roman"/>
      <family val="1"/>
      <charset val="1"/>
    </font>
    <font>
      <sz val="11"/>
      <color rgb="FF984807"/>
      <name val="Times New Roman"/>
      <family val="1"/>
      <charset val="1"/>
    </font>
    <font>
      <b/>
      <sz val="10"/>
      <color rgb="FF984807"/>
      <name val="Times New Roman"/>
      <family val="1"/>
      <charset val="1"/>
    </font>
    <font>
      <b/>
      <sz val="11"/>
      <color rgb="FF984807"/>
      <name val="Times New Roman"/>
      <family val="1"/>
      <charset val="1"/>
    </font>
    <font>
      <sz val="10"/>
      <color rgb="FF800000"/>
      <name val="Times New Roman"/>
      <family val="1"/>
      <charset val="1"/>
    </font>
    <font>
      <sz val="11"/>
      <name val="Arial"/>
      <family val="2"/>
      <charset val="1"/>
    </font>
    <font>
      <b/>
      <sz val="13"/>
      <name val="Times New Roman"/>
      <family val="1"/>
      <charset val="1"/>
    </font>
    <font>
      <sz val="13"/>
      <name val="Times New Roman"/>
      <family val="1"/>
      <charset val="1"/>
    </font>
    <font>
      <b/>
      <i/>
      <sz val="13"/>
      <name val="Times New Roman"/>
      <family val="1"/>
      <charset val="1"/>
    </font>
    <font>
      <b/>
      <i/>
      <sz val="10"/>
      <name val="Times New Roman"/>
      <family val="1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FF0000"/>
      <name val="Times New Roman"/>
      <family val="1"/>
      <charset val="1"/>
    </font>
    <font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C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22"/>
      <name val="Times New Roman"/>
      <family val="1"/>
    </font>
    <font>
      <sz val="11"/>
      <color rgb="FF00B0F0"/>
      <name val="Times New Roman"/>
      <family val="1"/>
    </font>
    <font>
      <sz val="12"/>
      <color rgb="FF00B0F0"/>
      <name val="Times New Roman"/>
      <family val="1"/>
    </font>
    <font>
      <sz val="9"/>
      <color theme="1"/>
      <name val="Calibri"/>
      <family val="2"/>
      <scheme val="minor"/>
    </font>
    <font>
      <b/>
      <sz val="10"/>
      <name val="Arial"/>
      <family val="2"/>
    </font>
  </fonts>
  <fills count="71">
    <fill>
      <patternFill patternType="none"/>
    </fill>
    <fill>
      <patternFill patternType="gray125"/>
    </fill>
    <fill>
      <patternFill patternType="solid">
        <fgColor rgb="FFFF6600"/>
        <bgColor rgb="FFFF3300"/>
      </patternFill>
    </fill>
    <fill>
      <patternFill patternType="solid">
        <fgColor rgb="FFE6E6FF"/>
        <bgColor rgb="FFFFFFFF"/>
      </patternFill>
    </fill>
    <fill>
      <patternFill patternType="solid">
        <fgColor rgb="FFCCFFFF"/>
        <bgColor rgb="FFE6E6FF"/>
      </patternFill>
    </fill>
    <fill>
      <patternFill patternType="solid">
        <fgColor rgb="FFFFFF99"/>
        <bgColor rgb="FFFFFF66"/>
      </patternFill>
    </fill>
    <fill>
      <patternFill patternType="solid">
        <fgColor rgb="FF66FFFF"/>
        <bgColor rgb="FF99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6E6FF"/>
      </patternFill>
    </fill>
    <fill>
      <patternFill patternType="solid">
        <fgColor rgb="FFFFFF66"/>
        <bgColor rgb="FFFFFF99"/>
      </patternFill>
    </fill>
    <fill>
      <patternFill patternType="solid">
        <fgColor rgb="FF99FFFF"/>
        <bgColor rgb="FFCCFFFF"/>
      </patternFill>
    </fill>
    <fill>
      <patternFill patternType="solid">
        <fgColor rgb="FF66CCFF"/>
        <bgColor rgb="FF729FCF"/>
      </patternFill>
    </fill>
    <fill>
      <patternFill patternType="solid">
        <fgColor rgb="FFFF9900"/>
        <bgColor rgb="FFFFCC00"/>
      </patternFill>
    </fill>
    <fill>
      <patternFill patternType="solid">
        <fgColor rgb="FFCCCCCC"/>
        <bgColor rgb="FFBFBFBF"/>
      </patternFill>
    </fill>
    <fill>
      <patternFill patternType="solid">
        <fgColor rgb="FF9999FF"/>
        <bgColor rgb="FF729FCF"/>
      </patternFill>
    </fill>
    <fill>
      <patternFill patternType="solid">
        <fgColor rgb="FFFF3300"/>
        <bgColor rgb="FFFF3333"/>
      </patternFill>
    </fill>
    <fill>
      <patternFill patternType="solid">
        <fgColor rgb="FFFF99FF"/>
        <bgColor rgb="FFCC99FF"/>
      </patternFill>
    </fill>
    <fill>
      <patternFill patternType="solid">
        <fgColor rgb="FFBFBFBF"/>
        <bgColor rgb="FFCCCCCC"/>
      </patternFill>
    </fill>
    <fill>
      <patternFill patternType="solid">
        <fgColor rgb="FF33CCFF"/>
        <bgColor rgb="FFFFFF6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66"/>
      </patternFill>
    </fill>
    <fill>
      <patternFill patternType="solid">
        <fgColor theme="0"/>
        <bgColor rgb="FF99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rgb="FFFFCC00"/>
      </patternFill>
    </fill>
    <fill>
      <patternFill patternType="solid">
        <fgColor rgb="FFFFFF00"/>
        <bgColor rgb="FFCCFFFF"/>
      </patternFill>
    </fill>
    <fill>
      <patternFill patternType="solid">
        <fgColor theme="0"/>
        <bgColor rgb="FFCC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99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FF3300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4" tint="0.39997558519241921"/>
        <bgColor rgb="FFE6E6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rgb="FF00FFFF"/>
      </patternFill>
    </fill>
    <fill>
      <patternFill patternType="solid">
        <fgColor theme="4" tint="0.39997558519241921"/>
        <bgColor rgb="FF99FFFF"/>
      </patternFill>
    </fill>
    <fill>
      <patternFill patternType="solid">
        <fgColor theme="4" tint="0.39997558519241921"/>
        <bgColor rgb="FFFFFF66"/>
      </patternFill>
    </fill>
    <fill>
      <patternFill patternType="solid">
        <fgColor theme="4" tint="0.39997558519241921"/>
        <bgColor rgb="FFCC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rgb="FF99FFFF"/>
      </patternFill>
    </fill>
    <fill>
      <patternFill patternType="solid">
        <fgColor theme="3" tint="0.79998168889431442"/>
        <bgColor rgb="FFFFCC00"/>
      </patternFill>
    </fill>
    <fill>
      <patternFill patternType="solid">
        <fgColor theme="3" tint="0.79998168889431442"/>
        <bgColor rgb="FF99FFFF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E6E6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00FFFF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4">
    <xf numFmtId="0" fontId="0" fillId="0" borderId="0"/>
    <xf numFmtId="0" fontId="31" fillId="0" borderId="0"/>
    <xf numFmtId="0" fontId="11" fillId="0" borderId="0"/>
    <xf numFmtId="43" fontId="81" fillId="0" borderId="0" applyFont="0" applyFill="0" applyBorder="0" applyAlignment="0" applyProtection="0"/>
  </cellStyleXfs>
  <cellXfs count="1559">
    <xf numFmtId="0" fontId="0" fillId="0" borderId="0" xfId="0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2" fillId="0" borderId="0" xfId="0" applyFont="1" applyAlignment="1">
      <alignment horizontal="left" vertical="center" wrapText="1"/>
    </xf>
    <xf numFmtId="0" fontId="13" fillId="0" borderId="0" xfId="0" applyFont="1"/>
    <xf numFmtId="0" fontId="13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25" fillId="0" borderId="0" xfId="0" applyFont="1" applyBorder="1" applyAlignment="1">
      <alignment horizontal="center" wrapText="1"/>
    </xf>
    <xf numFmtId="0" fontId="25" fillId="0" borderId="0" xfId="0" applyFont="1" applyBorder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7" fillId="0" borderId="0" xfId="0" applyFont="1" applyBorder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16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horizontal="left" vertical="center" wrapText="1"/>
    </xf>
    <xf numFmtId="0" fontId="33" fillId="0" borderId="2" xfId="0" applyFont="1" applyBorder="1" applyAlignment="1">
      <alignment horizontal="center"/>
    </xf>
    <xf numFmtId="0" fontId="33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left"/>
    </xf>
    <xf numFmtId="0" fontId="22" fillId="0" borderId="2" xfId="0" applyFont="1" applyBorder="1" applyAlignment="1">
      <alignment horizontal="center"/>
    </xf>
    <xf numFmtId="1" fontId="36" fillId="0" borderId="2" xfId="0" applyNumberFormat="1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33" fillId="8" borderId="2" xfId="0" applyFont="1" applyFill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2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3" fillId="10" borderId="2" xfId="0" applyFont="1" applyFill="1" applyBorder="1" applyAlignment="1">
      <alignment horizontal="center" vertical="center" wrapText="1"/>
    </xf>
    <xf numFmtId="0" fontId="46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left" vertical="center" wrapText="1"/>
    </xf>
    <xf numFmtId="0" fontId="43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38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left" vertical="center" wrapText="1"/>
    </xf>
    <xf numFmtId="0" fontId="33" fillId="5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horizontal="left" vertical="center" wrapText="1"/>
    </xf>
    <xf numFmtId="0" fontId="33" fillId="7" borderId="2" xfId="0" applyFont="1" applyFill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2" fillId="1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6" fillId="10" borderId="2" xfId="0" applyFont="1" applyFill="1" applyBorder="1" applyAlignment="1">
      <alignment horizontal="center" vertical="center" wrapText="1"/>
    </xf>
    <xf numFmtId="49" fontId="14" fillId="0" borderId="2" xfId="0" applyNumberFormat="1" applyFont="1" applyBorder="1" applyAlignment="1">
      <alignment horizontal="center" vertical="center" wrapText="1"/>
    </xf>
    <xf numFmtId="11" fontId="14" fillId="0" borderId="2" xfId="0" applyNumberFormat="1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55" fillId="0" borderId="0" xfId="0" applyFont="1" applyAlignment="1">
      <alignment vertical="center"/>
    </xf>
    <xf numFmtId="0" fontId="45" fillId="0" borderId="0" xfId="0" applyFont="1" applyAlignment="1">
      <alignment horizontal="center"/>
    </xf>
    <xf numFmtId="0" fontId="45" fillId="0" borderId="0" xfId="0" applyFont="1" applyAlignment="1">
      <alignment horizontal="center" wrapText="1"/>
    </xf>
    <xf numFmtId="0" fontId="56" fillId="0" borderId="0" xfId="0" applyFont="1" applyAlignment="1">
      <alignment horizontal="center"/>
    </xf>
    <xf numFmtId="0" fontId="5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23" fillId="11" borderId="2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left" vertic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58" fillId="0" borderId="0" xfId="0" applyFont="1" applyAlignment="1">
      <alignment wrapText="1"/>
    </xf>
    <xf numFmtId="0" fontId="58" fillId="0" borderId="0" xfId="0" applyFont="1"/>
    <xf numFmtId="0" fontId="43" fillId="17" borderId="2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/>
    </xf>
    <xf numFmtId="0" fontId="38" fillId="0" borderId="2" xfId="0" applyFont="1" applyBorder="1" applyAlignment="1">
      <alignment horizontal="left" vertical="center"/>
    </xf>
    <xf numFmtId="0" fontId="38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vertical="center"/>
    </xf>
    <xf numFmtId="14" fontId="38" fillId="0" borderId="2" xfId="0" applyNumberFormat="1" applyFont="1" applyBorder="1" applyAlignment="1">
      <alignment horizontal="center" vertical="center"/>
    </xf>
    <xf numFmtId="0" fontId="38" fillId="7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 applyProtection="1">
      <alignment horizontal="left" vertical="center" wrapText="1"/>
    </xf>
    <xf numFmtId="0" fontId="38" fillId="0" borderId="2" xfId="0" applyFont="1" applyBorder="1" applyAlignment="1">
      <alignment wrapText="1"/>
    </xf>
    <xf numFmtId="0" fontId="59" fillId="0" borderId="0" xfId="0" applyFont="1"/>
    <xf numFmtId="49" fontId="12" fillId="0" borderId="2" xfId="0" applyNumberFormat="1" applyFont="1" applyBorder="1" applyAlignment="1" applyProtection="1">
      <alignment horizontal="left" vertical="center" wrapText="1"/>
    </xf>
    <xf numFmtId="0" fontId="38" fillId="10" borderId="2" xfId="0" applyFont="1" applyFill="1" applyBorder="1" applyAlignment="1">
      <alignment horizontal="center" vertical="center"/>
    </xf>
    <xf numFmtId="0" fontId="38" fillId="0" borderId="2" xfId="0" applyFont="1" applyBorder="1" applyAlignment="1">
      <alignment vertical="center" wrapText="1"/>
    </xf>
    <xf numFmtId="0" fontId="38" fillId="7" borderId="2" xfId="0" applyFont="1" applyFill="1" applyBorder="1" applyAlignment="1">
      <alignment horizontal="center" vertical="center"/>
    </xf>
    <xf numFmtId="0" fontId="38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vertical="center" wrapText="1"/>
    </xf>
    <xf numFmtId="0" fontId="13" fillId="0" borderId="2" xfId="1" applyFont="1" applyBorder="1" applyAlignment="1" applyProtection="1">
      <alignment vertical="center"/>
    </xf>
    <xf numFmtId="0" fontId="47" fillId="0" borderId="2" xfId="0" applyFont="1" applyBorder="1" applyAlignment="1">
      <alignment horizontal="center" vertical="center" wrapText="1"/>
    </xf>
    <xf numFmtId="0" fontId="37" fillId="0" borderId="2" xfId="0" applyFont="1" applyBorder="1" applyAlignment="1">
      <alignment horizontal="left" vertical="center"/>
    </xf>
    <xf numFmtId="0" fontId="37" fillId="0" borderId="0" xfId="0" applyFont="1"/>
    <xf numFmtId="0" fontId="60" fillId="0" borderId="1" xfId="0" applyFont="1" applyBorder="1" applyAlignment="1">
      <alignment horizontal="left"/>
    </xf>
    <xf numFmtId="165" fontId="60" fillId="0" borderId="1" xfId="0" applyNumberFormat="1" applyFont="1" applyBorder="1"/>
    <xf numFmtId="0" fontId="60" fillId="0" borderId="1" xfId="0" applyFont="1" applyBorder="1"/>
    <xf numFmtId="0" fontId="60" fillId="0" borderId="1" xfId="0" applyFont="1" applyBorder="1" applyAlignment="1">
      <alignment wrapText="1"/>
    </xf>
    <xf numFmtId="0" fontId="60" fillId="0" borderId="0" xfId="0" applyFont="1"/>
    <xf numFmtId="0" fontId="23" fillId="19" borderId="2" xfId="0" applyFont="1" applyFill="1" applyBorder="1" applyAlignment="1">
      <alignment horizontal="center" vertical="center"/>
    </xf>
    <xf numFmtId="0" fontId="23" fillId="20" borderId="2" xfId="0" applyFont="1" applyFill="1" applyBorder="1" applyAlignment="1">
      <alignment horizontal="center" vertical="center" wrapText="1"/>
    </xf>
    <xf numFmtId="0" fontId="0" fillId="0" borderId="0" xfId="0"/>
    <xf numFmtId="0" fontId="16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 wrapText="1"/>
    </xf>
    <xf numFmtId="49" fontId="12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33" fillId="0" borderId="2" xfId="0" applyFont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horizontal="left" vertical="center"/>
    </xf>
    <xf numFmtId="0" fontId="17" fillId="4" borderId="2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left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 shrinkToFit="1"/>
    </xf>
    <xf numFmtId="0" fontId="12" fillId="23" borderId="2" xfId="0" applyFont="1" applyFill="1" applyBorder="1" applyAlignment="1">
      <alignment horizontal="center" vertical="center" wrapText="1"/>
    </xf>
    <xf numFmtId="0" fontId="13" fillId="23" borderId="2" xfId="0" applyFont="1" applyFill="1" applyBorder="1" applyAlignment="1">
      <alignment horizontal="center" vertical="center" wrapText="1"/>
    </xf>
    <xf numFmtId="0" fontId="14" fillId="23" borderId="2" xfId="0" applyFont="1" applyFill="1" applyBorder="1" applyAlignment="1">
      <alignment horizontal="center" vertical="center" wrapText="1"/>
    </xf>
    <xf numFmtId="16" fontId="12" fillId="0" borderId="2" xfId="0" applyNumberFormat="1" applyFont="1" applyBorder="1" applyAlignment="1">
      <alignment horizontal="left" vertical="center" wrapText="1"/>
    </xf>
    <xf numFmtId="0" fontId="34" fillId="0" borderId="2" xfId="0" applyFont="1" applyBorder="1" applyAlignment="1">
      <alignment horizontal="left" vertical="center" wrapText="1"/>
    </xf>
    <xf numFmtId="49" fontId="32" fillId="0" borderId="2" xfId="0" applyNumberFormat="1" applyFont="1" applyBorder="1" applyAlignment="1">
      <alignment horizontal="left" vertical="center" wrapText="1"/>
    </xf>
    <xf numFmtId="49" fontId="23" fillId="0" borderId="2" xfId="0" applyNumberFormat="1" applyFont="1" applyBorder="1" applyAlignment="1">
      <alignment horizontal="center" vertical="center" wrapText="1"/>
    </xf>
    <xf numFmtId="49" fontId="37" fillId="0" borderId="2" xfId="0" applyNumberFormat="1" applyFont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49" fontId="32" fillId="0" borderId="2" xfId="0" applyNumberFormat="1" applyFont="1" applyBorder="1" applyAlignment="1">
      <alignment horizontal="left" vertical="center" wrapText="1" shrinkToFit="1"/>
    </xf>
    <xf numFmtId="49" fontId="37" fillId="0" borderId="2" xfId="0" applyNumberFormat="1" applyFont="1" applyBorder="1" applyAlignment="1">
      <alignment horizontal="center" vertical="center" wrapText="1" shrinkToFit="1"/>
    </xf>
    <xf numFmtId="0" fontId="16" fillId="0" borderId="2" xfId="0" applyFont="1" applyBorder="1" applyAlignment="1">
      <alignment horizontal="center" vertical="center" wrapText="1" shrinkToFit="1"/>
    </xf>
    <xf numFmtId="0" fontId="13" fillId="0" borderId="2" xfId="0" applyFont="1" applyBorder="1" applyAlignment="1">
      <alignment horizontal="center" vertical="center" wrapText="1" shrinkToFit="1"/>
    </xf>
    <xf numFmtId="0" fontId="14" fillId="0" borderId="2" xfId="0" applyFont="1" applyBorder="1" applyAlignment="1">
      <alignment horizontal="center" vertical="center" wrapText="1" shrinkToFit="1"/>
    </xf>
    <xf numFmtId="0" fontId="39" fillId="0" borderId="2" xfId="0" applyFont="1" applyBorder="1" applyAlignment="1">
      <alignment horizontal="left" vertical="center" wrapText="1" shrinkToFit="1"/>
    </xf>
    <xf numFmtId="49" fontId="33" fillId="0" borderId="2" xfId="0" applyNumberFormat="1" applyFont="1" applyBorder="1" applyAlignment="1">
      <alignment horizontal="center" vertical="center" wrapText="1" shrinkToFit="1"/>
    </xf>
    <xf numFmtId="0" fontId="16" fillId="0" borderId="2" xfId="0" applyFont="1" applyBorder="1" applyAlignment="1">
      <alignment horizontal="left" vertical="center" wrapText="1" shrinkToFit="1"/>
    </xf>
    <xf numFmtId="0" fontId="20" fillId="4" borderId="2" xfId="0" applyFont="1" applyFill="1" applyBorder="1" applyAlignment="1">
      <alignment horizontal="center" vertical="center" wrapText="1" shrinkToFit="1"/>
    </xf>
    <xf numFmtId="49" fontId="20" fillId="4" borderId="2" xfId="0" applyNumberFormat="1" applyFont="1" applyFill="1" applyBorder="1" applyAlignment="1">
      <alignment horizontal="left" vertical="center" wrapText="1" shrinkToFit="1"/>
    </xf>
    <xf numFmtId="49" fontId="20" fillId="4" borderId="2" xfId="0" applyNumberFormat="1" applyFont="1" applyFill="1" applyBorder="1" applyAlignment="1">
      <alignment horizontal="center" vertical="center" wrapText="1" shrinkToFit="1"/>
    </xf>
    <xf numFmtId="49" fontId="40" fillId="4" borderId="2" xfId="0" applyNumberFormat="1" applyFont="1" applyFill="1" applyBorder="1" applyAlignment="1">
      <alignment horizontal="center" vertical="center" wrapText="1" shrinkToFit="1"/>
    </xf>
    <xf numFmtId="49" fontId="41" fillId="4" borderId="2" xfId="0" applyNumberFormat="1" applyFont="1" applyFill="1" applyBorder="1" applyAlignment="1">
      <alignment horizontal="center" vertical="center" wrapText="1" shrinkToFit="1"/>
    </xf>
    <xf numFmtId="0" fontId="13" fillId="4" borderId="2" xfId="0" applyFont="1" applyFill="1" applyBorder="1" applyAlignment="1">
      <alignment horizontal="center" vertical="center" wrapText="1" shrinkToFit="1"/>
    </xf>
    <xf numFmtId="0" fontId="39" fillId="4" borderId="2" xfId="0" applyFont="1" applyFill="1" applyBorder="1" applyAlignment="1">
      <alignment horizontal="left" vertical="center" wrapText="1" shrinkToFit="1"/>
    </xf>
    <xf numFmtId="0" fontId="20" fillId="0" borderId="2" xfId="0" applyFont="1" applyBorder="1" applyAlignment="1">
      <alignment horizontal="center" vertical="center" wrapText="1" shrinkToFit="1"/>
    </xf>
    <xf numFmtId="0" fontId="42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49" fontId="41" fillId="0" borderId="2" xfId="0" applyNumberFormat="1" applyFont="1" applyBorder="1" applyAlignment="1">
      <alignment horizontal="center" vertical="center" wrapText="1" shrinkToFit="1"/>
    </xf>
    <xf numFmtId="49" fontId="43" fillId="0" borderId="2" xfId="0" applyNumberFormat="1" applyFont="1" applyBorder="1" applyAlignment="1">
      <alignment horizontal="center" vertical="center" wrapText="1" shrinkToFit="1"/>
    </xf>
    <xf numFmtId="49" fontId="37" fillId="0" borderId="2" xfId="0" applyNumberFormat="1" applyFont="1" applyBorder="1" applyAlignment="1">
      <alignment horizontal="left" vertical="center" wrapText="1" shrinkToFit="1"/>
    </xf>
    <xf numFmtId="0" fontId="13" fillId="0" borderId="2" xfId="0" applyFont="1" applyBorder="1" applyAlignment="1">
      <alignment horizontal="left" vertical="center" wrapText="1" shrinkToFit="1"/>
    </xf>
    <xf numFmtId="0" fontId="23" fillId="0" borderId="2" xfId="0" applyFont="1" applyBorder="1" applyAlignment="1">
      <alignment horizontal="center" vertical="center" wrapText="1" shrinkToFit="1"/>
    </xf>
    <xf numFmtId="0" fontId="43" fillId="0" borderId="2" xfId="0" applyFont="1" applyBorder="1" applyAlignment="1">
      <alignment horizontal="center" vertical="center" wrapText="1" shrinkToFit="1"/>
    </xf>
    <xf numFmtId="0" fontId="38" fillId="0" borderId="2" xfId="0" applyFont="1" applyBorder="1" applyAlignment="1">
      <alignment horizontal="center" vertical="center" wrapText="1" shrinkToFit="1"/>
    </xf>
    <xf numFmtId="0" fontId="17" fillId="4" borderId="2" xfId="0" applyFont="1" applyFill="1" applyBorder="1" applyAlignment="1">
      <alignment horizontal="center" vertical="center" wrapText="1" shrinkToFit="1"/>
    </xf>
    <xf numFmtId="0" fontId="17" fillId="4" borderId="2" xfId="0" applyFont="1" applyFill="1" applyBorder="1" applyAlignment="1">
      <alignment horizontal="left" vertical="center" wrapText="1" shrinkToFit="1"/>
    </xf>
    <xf numFmtId="0" fontId="18" fillId="4" borderId="2" xfId="0" applyFont="1" applyFill="1" applyBorder="1" applyAlignment="1">
      <alignment horizontal="center" vertical="center" wrapText="1" shrinkToFit="1"/>
    </xf>
    <xf numFmtId="0" fontId="19" fillId="4" borderId="2" xfId="0" applyFont="1" applyFill="1" applyBorder="1" applyAlignment="1">
      <alignment horizontal="center" vertical="center" wrapText="1" shrinkToFit="1"/>
    </xf>
    <xf numFmtId="0" fontId="44" fillId="4" borderId="2" xfId="0" applyFont="1" applyFill="1" applyBorder="1" applyAlignment="1">
      <alignment horizontal="left" vertical="center" wrapText="1" shrinkToFit="1"/>
    </xf>
    <xf numFmtId="49" fontId="13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 shrinkToFit="1"/>
    </xf>
    <xf numFmtId="0" fontId="20" fillId="4" borderId="2" xfId="0" applyFont="1" applyFill="1" applyBorder="1" applyAlignment="1">
      <alignment horizontal="left" vertical="center" wrapText="1"/>
    </xf>
    <xf numFmtId="0" fontId="40" fillId="4" borderId="2" xfId="0" applyFont="1" applyFill="1" applyBorder="1" applyAlignment="1">
      <alignment horizontal="center" vertical="center" wrapText="1"/>
    </xf>
    <xf numFmtId="0" fontId="41" fillId="4" borderId="2" xfId="0" applyFont="1" applyFill="1" applyBorder="1" applyAlignment="1">
      <alignment horizontal="center" vertical="center" wrapText="1"/>
    </xf>
    <xf numFmtId="0" fontId="40" fillId="4" borderId="2" xfId="0" applyFont="1" applyFill="1" applyBorder="1" applyAlignment="1">
      <alignment horizontal="center" vertical="center" wrapText="1" shrinkToFit="1"/>
    </xf>
    <xf numFmtId="0" fontId="40" fillId="4" borderId="2" xfId="0" applyFont="1" applyFill="1" applyBorder="1" applyAlignment="1">
      <alignment horizontal="left" vertical="center" wrapText="1" shrinkToFit="1"/>
    </xf>
    <xf numFmtId="49" fontId="43" fillId="0" borderId="2" xfId="0" applyNumberFormat="1" applyFont="1" applyBorder="1" applyAlignment="1">
      <alignment horizontal="center" vertical="center" wrapText="1"/>
    </xf>
    <xf numFmtId="0" fontId="42" fillId="4" borderId="2" xfId="0" applyFont="1" applyFill="1" applyBorder="1" applyAlignment="1">
      <alignment horizontal="center" vertical="center" wrapText="1"/>
    </xf>
    <xf numFmtId="0" fontId="42" fillId="4" borderId="2" xfId="0" applyFont="1" applyFill="1" applyBorder="1" applyAlignment="1">
      <alignment horizontal="left" vertical="center" wrapText="1"/>
    </xf>
    <xf numFmtId="0" fontId="38" fillId="9" borderId="2" xfId="0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42" fillId="10" borderId="2" xfId="0" applyFont="1" applyFill="1" applyBorder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 wrapText="1"/>
    </xf>
    <xf numFmtId="0" fontId="37" fillId="20" borderId="2" xfId="0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left" vertical="center" wrapText="1"/>
    </xf>
    <xf numFmtId="0" fontId="38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38" fillId="7" borderId="2" xfId="0" applyFont="1" applyFill="1" applyBorder="1" applyAlignment="1">
      <alignment horizontal="center" vertical="center" wrapText="1"/>
    </xf>
    <xf numFmtId="0" fontId="39" fillId="4" borderId="2" xfId="0" applyFont="1" applyFill="1" applyBorder="1" applyAlignment="1">
      <alignment horizontal="left" vertical="center" wrapText="1"/>
    </xf>
    <xf numFmtId="0" fontId="39" fillId="1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13" fillId="19" borderId="2" xfId="0" applyFont="1" applyFill="1" applyBorder="1" applyAlignment="1">
      <alignment horizontal="center" vertical="center" wrapText="1"/>
    </xf>
    <xf numFmtId="0" fontId="14" fillId="19" borderId="2" xfId="0" applyFont="1" applyFill="1" applyBorder="1" applyAlignment="1">
      <alignment horizontal="center" vertical="center" wrapText="1"/>
    </xf>
    <xf numFmtId="0" fontId="13" fillId="27" borderId="2" xfId="0" applyFont="1" applyFill="1" applyBorder="1" applyAlignment="1">
      <alignment horizontal="center" vertical="center" wrapText="1"/>
    </xf>
    <xf numFmtId="0" fontId="14" fillId="23" borderId="2" xfId="0" applyFont="1" applyFill="1" applyBorder="1" applyAlignment="1">
      <alignment horizontal="center" vertical="center"/>
    </xf>
    <xf numFmtId="0" fontId="16" fillId="23" borderId="2" xfId="0" applyFont="1" applyFill="1" applyBorder="1" applyAlignment="1">
      <alignment horizontal="center" vertical="center" wrapText="1"/>
    </xf>
    <xf numFmtId="0" fontId="16" fillId="27" borderId="2" xfId="0" applyFont="1" applyFill="1" applyBorder="1" applyAlignment="1">
      <alignment horizontal="center" vertical="center" wrapText="1"/>
    </xf>
    <xf numFmtId="0" fontId="14" fillId="27" borderId="2" xfId="0" applyFont="1" applyFill="1" applyBorder="1" applyAlignment="1">
      <alignment horizontal="center" vertical="center" wrapText="1"/>
    </xf>
    <xf numFmtId="0" fontId="38" fillId="19" borderId="2" xfId="0" applyFont="1" applyFill="1" applyBorder="1" applyAlignment="1">
      <alignment horizontal="left" vertical="center" wrapText="1"/>
    </xf>
    <xf numFmtId="0" fontId="47" fillId="8" borderId="2" xfId="0" applyFont="1" applyFill="1" applyBorder="1" applyAlignment="1">
      <alignment horizontal="center" vertical="center" wrapText="1"/>
    </xf>
    <xf numFmtId="0" fontId="45" fillId="8" borderId="2" xfId="0" applyFont="1" applyFill="1" applyBorder="1" applyAlignment="1">
      <alignment horizontal="center" vertical="center"/>
    </xf>
    <xf numFmtId="0" fontId="45" fillId="8" borderId="2" xfId="0" applyFont="1" applyFill="1" applyBorder="1" applyAlignment="1">
      <alignment horizontal="center" vertical="center" wrapText="1"/>
    </xf>
    <xf numFmtId="0" fontId="38" fillId="8" borderId="2" xfId="0" applyFont="1" applyFill="1" applyBorder="1" applyAlignment="1">
      <alignment horizontal="center" vertical="center" wrapText="1"/>
    </xf>
    <xf numFmtId="0" fontId="38" fillId="8" borderId="2" xfId="0" applyFont="1" applyFill="1" applyBorder="1" applyAlignment="1">
      <alignment horizontal="left" vertical="center" wrapText="1"/>
    </xf>
    <xf numFmtId="0" fontId="23" fillId="8" borderId="2" xfId="0" applyFont="1" applyFill="1" applyBorder="1"/>
    <xf numFmtId="0" fontId="23" fillId="8" borderId="2" xfId="0" applyFont="1" applyFill="1" applyBorder="1" applyAlignment="1">
      <alignment wrapText="1"/>
    </xf>
    <xf numFmtId="0" fontId="38" fillId="7" borderId="2" xfId="0" applyFont="1" applyFill="1" applyBorder="1" applyAlignment="1">
      <alignment horizontal="left" vertical="center" wrapText="1"/>
    </xf>
    <xf numFmtId="0" fontId="23" fillId="7" borderId="2" xfId="0" applyFont="1" applyFill="1" applyBorder="1"/>
    <xf numFmtId="0" fontId="23" fillId="7" borderId="2" xfId="0" applyFont="1" applyFill="1" applyBorder="1" applyAlignment="1">
      <alignment wrapText="1"/>
    </xf>
    <xf numFmtId="0" fontId="38" fillId="8" borderId="2" xfId="0" applyFont="1" applyFill="1" applyBorder="1" applyAlignment="1">
      <alignment horizontal="left" wrapText="1"/>
    </xf>
    <xf numFmtId="0" fontId="38" fillId="8" borderId="2" xfId="0" applyFont="1" applyFill="1" applyBorder="1" applyAlignment="1">
      <alignment horizontal="center" vertical="center"/>
    </xf>
    <xf numFmtId="0" fontId="38" fillId="8" borderId="2" xfId="0" applyFont="1" applyFill="1" applyBorder="1" applyAlignment="1">
      <alignment horizontal="center" wrapText="1"/>
    </xf>
    <xf numFmtId="0" fontId="23" fillId="8" borderId="2" xfId="0" applyFont="1" applyFill="1" applyBorder="1" applyAlignment="1">
      <alignment horizontal="center" vertical="center"/>
    </xf>
    <xf numFmtId="0" fontId="23" fillId="8" borderId="2" xfId="0" applyFont="1" applyFill="1" applyBorder="1" applyAlignment="1">
      <alignment horizontal="left" vertical="center"/>
    </xf>
    <xf numFmtId="0" fontId="12" fillId="0" borderId="2" xfId="0" applyFont="1" applyBorder="1" applyAlignment="1" applyProtection="1">
      <alignment horizontal="left" vertical="center" wrapText="1"/>
    </xf>
    <xf numFmtId="0" fontId="54" fillId="5" borderId="2" xfId="0" applyFont="1" applyFill="1" applyBorder="1" applyAlignment="1">
      <alignment horizontal="center" vertical="center" wrapText="1"/>
    </xf>
    <xf numFmtId="0" fontId="54" fillId="5" borderId="2" xfId="0" applyFont="1" applyFill="1" applyBorder="1" applyAlignment="1">
      <alignment vertical="center"/>
    </xf>
    <xf numFmtId="0" fontId="54" fillId="5" borderId="2" xfId="0" applyFont="1" applyFill="1" applyBorder="1" applyAlignment="1">
      <alignment vertical="center" wrapText="1"/>
    </xf>
    <xf numFmtId="0" fontId="54" fillId="0" borderId="2" xfId="0" applyFont="1" applyBorder="1" applyAlignment="1">
      <alignment horizontal="center" vertical="center" wrapText="1"/>
    </xf>
    <xf numFmtId="0" fontId="54" fillId="8" borderId="2" xfId="0" applyFont="1" applyFill="1" applyBorder="1" applyAlignment="1">
      <alignment vertical="center"/>
    </xf>
    <xf numFmtId="0" fontId="23" fillId="7" borderId="2" xfId="0" applyFont="1" applyFill="1" applyBorder="1" applyAlignment="1">
      <alignment vertical="center"/>
    </xf>
    <xf numFmtId="0" fontId="23" fillId="7" borderId="2" xfId="0" applyFont="1" applyFill="1" applyBorder="1" applyAlignment="1">
      <alignment vertical="center" wrapText="1"/>
    </xf>
    <xf numFmtId="0" fontId="54" fillId="8" borderId="2" xfId="0" applyFont="1" applyFill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 wrapText="1"/>
    </xf>
    <xf numFmtId="0" fontId="24" fillId="20" borderId="0" xfId="0" applyFont="1" applyFill="1" applyAlignment="1">
      <alignment horizontal="center"/>
    </xf>
    <xf numFmtId="0" fontId="37" fillId="32" borderId="2" xfId="0" applyFont="1" applyFill="1" applyBorder="1" applyAlignment="1">
      <alignment horizontal="center" vertical="center" wrapText="1"/>
    </xf>
    <xf numFmtId="0" fontId="12" fillId="32" borderId="2" xfId="0" applyFont="1" applyFill="1" applyBorder="1" applyAlignment="1">
      <alignment horizontal="center" vertical="center" wrapText="1"/>
    </xf>
    <xf numFmtId="0" fontId="16" fillId="32" borderId="2" xfId="0" applyFont="1" applyFill="1" applyBorder="1" applyAlignment="1">
      <alignment horizontal="center" vertical="center" wrapText="1"/>
    </xf>
    <xf numFmtId="0" fontId="13" fillId="32" borderId="2" xfId="0" applyFont="1" applyFill="1" applyBorder="1" applyAlignment="1">
      <alignment horizontal="center" vertical="center" wrapText="1"/>
    </xf>
    <xf numFmtId="0" fontId="14" fillId="32" borderId="2" xfId="0" applyFont="1" applyFill="1" applyBorder="1" applyAlignment="1">
      <alignment horizontal="center" vertical="center" wrapText="1"/>
    </xf>
    <xf numFmtId="0" fontId="42" fillId="32" borderId="2" xfId="0" applyFont="1" applyFill="1" applyBorder="1" applyAlignment="1">
      <alignment horizontal="center" vertical="center" wrapText="1"/>
    </xf>
    <xf numFmtId="0" fontId="20" fillId="32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42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/>
    </xf>
    <xf numFmtId="49" fontId="67" fillId="35" borderId="2" xfId="0" applyNumberFormat="1" applyFont="1" applyFill="1" applyBorder="1" applyAlignment="1">
      <alignment horizontal="center" vertical="center" wrapText="1"/>
    </xf>
    <xf numFmtId="49" fontId="67" fillId="36" borderId="2" xfId="0" applyNumberFormat="1" applyFont="1" applyFill="1" applyBorder="1" applyAlignment="1">
      <alignment horizontal="center" vertical="center" wrapText="1"/>
    </xf>
    <xf numFmtId="49" fontId="68" fillId="20" borderId="2" xfId="0" applyNumberFormat="1" applyFont="1" applyFill="1" applyBorder="1" applyAlignment="1">
      <alignment horizontal="center" vertical="center" wrapText="1"/>
    </xf>
    <xf numFmtId="0" fontId="67" fillId="20" borderId="2" xfId="0" applyNumberFormat="1" applyFont="1" applyFill="1" applyBorder="1" applyAlignment="1">
      <alignment horizontal="center" vertical="center" wrapText="1"/>
    </xf>
    <xf numFmtId="49" fontId="14" fillId="31" borderId="2" xfId="0" applyNumberFormat="1" applyFont="1" applyFill="1" applyBorder="1" applyAlignment="1">
      <alignment horizontal="center" vertical="center"/>
    </xf>
    <xf numFmtId="0" fontId="65" fillId="31" borderId="2" xfId="0" applyFont="1" applyFill="1" applyBorder="1" applyAlignment="1">
      <alignment horizontal="center" vertical="center" wrapText="1"/>
    </xf>
    <xf numFmtId="0" fontId="33" fillId="38" borderId="2" xfId="0" applyFont="1" applyFill="1" applyBorder="1" applyAlignment="1">
      <alignment horizontal="center" vertical="center" wrapText="1"/>
    </xf>
    <xf numFmtId="0" fontId="65" fillId="37" borderId="2" xfId="0" applyFont="1" applyFill="1" applyBorder="1" applyAlignment="1">
      <alignment vertical="center" wrapText="1"/>
    </xf>
    <xf numFmtId="49" fontId="67" fillId="0" borderId="2" xfId="0" applyNumberFormat="1" applyFont="1" applyFill="1" applyBorder="1" applyAlignment="1">
      <alignment horizontal="center" vertical="center"/>
    </xf>
    <xf numFmtId="49" fontId="68" fillId="0" borderId="2" xfId="0" applyNumberFormat="1" applyFont="1" applyFill="1" applyBorder="1" applyAlignment="1">
      <alignment horizontal="center" vertical="center"/>
    </xf>
    <xf numFmtId="49" fontId="67" fillId="37" borderId="2" xfId="0" applyNumberFormat="1" applyFont="1" applyFill="1" applyBorder="1" applyAlignment="1">
      <alignment horizontal="left" vertical="center" wrapText="1"/>
    </xf>
    <xf numFmtId="0" fontId="63" fillId="37" borderId="2" xfId="0" applyNumberFormat="1" applyFont="1" applyFill="1" applyBorder="1" applyAlignment="1">
      <alignment horizontal="center" vertical="center"/>
    </xf>
    <xf numFmtId="49" fontId="67" fillId="37" borderId="2" xfId="0" applyNumberFormat="1" applyFont="1" applyFill="1" applyBorder="1" applyAlignment="1">
      <alignment horizontal="center" vertical="center"/>
    </xf>
    <xf numFmtId="49" fontId="68" fillId="20" borderId="2" xfId="0" applyNumberFormat="1" applyFont="1" applyFill="1" applyBorder="1" applyAlignment="1">
      <alignment horizontal="center" vertical="center"/>
    </xf>
    <xf numFmtId="1" fontId="46" fillId="20" borderId="2" xfId="0" applyNumberFormat="1" applyFont="1" applyFill="1" applyBorder="1" applyAlignment="1">
      <alignment horizontal="center" vertical="center"/>
    </xf>
    <xf numFmtId="0" fontId="46" fillId="20" borderId="2" xfId="0" applyFont="1" applyFill="1" applyBorder="1" applyAlignment="1">
      <alignment horizontal="center" vertical="center"/>
    </xf>
    <xf numFmtId="0" fontId="67" fillId="0" borderId="2" xfId="0" applyNumberFormat="1" applyFont="1" applyFill="1" applyBorder="1" applyAlignment="1">
      <alignment horizontal="center" vertical="center"/>
    </xf>
    <xf numFmtId="0" fontId="67" fillId="20" borderId="2" xfId="0" applyNumberFormat="1" applyFont="1" applyFill="1" applyBorder="1" applyAlignment="1">
      <alignment horizontal="center" vertical="center"/>
    </xf>
    <xf numFmtId="0" fontId="72" fillId="40" borderId="2" xfId="0" applyFont="1" applyFill="1" applyBorder="1" applyAlignment="1"/>
    <xf numFmtId="0" fontId="74" fillId="39" borderId="2" xfId="0" applyFont="1" applyFill="1" applyBorder="1" applyAlignment="1"/>
    <xf numFmtId="0" fontId="72" fillId="33" borderId="2" xfId="0" applyFont="1" applyFill="1" applyBorder="1" applyAlignment="1">
      <alignment vertical="center" wrapText="1"/>
    </xf>
    <xf numFmtId="0" fontId="67" fillId="20" borderId="2" xfId="0" applyNumberFormat="1" applyFont="1" applyFill="1" applyBorder="1" applyAlignment="1">
      <alignment horizontal="center"/>
    </xf>
    <xf numFmtId="0" fontId="65" fillId="20" borderId="2" xfId="0" applyFont="1" applyFill="1" applyBorder="1" applyAlignment="1"/>
    <xf numFmtId="49" fontId="67" fillId="20" borderId="2" xfId="0" applyNumberFormat="1" applyFont="1" applyFill="1" applyBorder="1" applyAlignment="1">
      <alignment horizontal="center" wrapText="1"/>
    </xf>
    <xf numFmtId="0" fontId="13" fillId="20" borderId="2" xfId="0" applyFont="1" applyFill="1" applyBorder="1" applyAlignment="1">
      <alignment horizontal="left" vertical="center" wrapText="1"/>
    </xf>
    <xf numFmtId="49" fontId="69" fillId="37" borderId="2" xfId="0" applyNumberFormat="1" applyFont="1" applyFill="1" applyBorder="1" applyAlignment="1">
      <alignment horizontal="center" vertical="center" wrapText="1"/>
    </xf>
    <xf numFmtId="0" fontId="46" fillId="19" borderId="2" xfId="0" applyFont="1" applyFill="1" applyBorder="1" applyAlignment="1">
      <alignment horizontal="center" vertical="center" wrapText="1"/>
    </xf>
    <xf numFmtId="0" fontId="65" fillId="19" borderId="2" xfId="0" applyFont="1" applyFill="1" applyBorder="1" applyAlignment="1">
      <alignment horizontal="center" vertical="center"/>
    </xf>
    <xf numFmtId="49" fontId="67" fillId="19" borderId="2" xfId="0" applyNumberFormat="1" applyFont="1" applyFill="1" applyBorder="1" applyAlignment="1">
      <alignment horizontal="center" vertical="center" wrapText="1"/>
    </xf>
    <xf numFmtId="0" fontId="49" fillId="19" borderId="2" xfId="0" applyFont="1" applyFill="1" applyBorder="1" applyAlignment="1">
      <alignment wrapText="1"/>
    </xf>
    <xf numFmtId="0" fontId="33" fillId="27" borderId="2" xfId="0" applyFont="1" applyFill="1" applyBorder="1" applyAlignment="1">
      <alignment horizontal="center" vertical="center" wrapText="1"/>
    </xf>
    <xf numFmtId="49" fontId="67" fillId="19" borderId="2" xfId="0" applyNumberFormat="1" applyFont="1" applyFill="1" applyBorder="1" applyAlignment="1">
      <alignment horizontal="center" vertical="center"/>
    </xf>
    <xf numFmtId="0" fontId="75" fillId="19" borderId="2" xfId="0" applyFont="1" applyFill="1" applyBorder="1" applyAlignment="1">
      <alignment wrapText="1"/>
    </xf>
    <xf numFmtId="0" fontId="75" fillId="20" borderId="2" xfId="0" applyFont="1" applyFill="1" applyBorder="1" applyAlignment="1">
      <alignment wrapText="1"/>
    </xf>
    <xf numFmtId="0" fontId="72" fillId="33" borderId="2" xfId="0" applyFont="1" applyFill="1" applyBorder="1" applyAlignment="1">
      <alignment horizontal="center" vertical="center" wrapText="1"/>
    </xf>
    <xf numFmtId="0" fontId="72" fillId="40" borderId="2" xfId="0" applyFont="1" applyFill="1" applyBorder="1" applyAlignment="1">
      <alignment horizontal="center"/>
    </xf>
    <xf numFmtId="49" fontId="67" fillId="0" borderId="2" xfId="0" applyNumberFormat="1" applyFont="1" applyFill="1" applyBorder="1" applyAlignment="1">
      <alignment horizontal="center" vertical="center" wrapText="1"/>
    </xf>
    <xf numFmtId="0" fontId="76" fillId="19" borderId="2" xfId="0" applyFont="1" applyFill="1" applyBorder="1" applyAlignment="1">
      <alignment horizontal="center" vertical="center" wrapText="1"/>
    </xf>
    <xf numFmtId="0" fontId="77" fillId="33" borderId="2" xfId="0" applyFont="1" applyFill="1" applyBorder="1" applyAlignment="1">
      <alignment vertical="center" wrapText="1"/>
    </xf>
    <xf numFmtId="0" fontId="76" fillId="20" borderId="2" xfId="0" applyFont="1" applyFill="1" applyBorder="1" applyAlignment="1">
      <alignment horizontal="center" vertical="center" wrapText="1"/>
    </xf>
    <xf numFmtId="0" fontId="78" fillId="20" borderId="2" xfId="0" applyFont="1" applyFill="1" applyBorder="1" applyAlignment="1">
      <alignment horizontal="center" vertical="center" wrapText="1"/>
    </xf>
    <xf numFmtId="0" fontId="79" fillId="20" borderId="2" xfId="0" applyFont="1" applyFill="1" applyBorder="1" applyAlignment="1">
      <alignment horizontal="center" vertical="center" wrapText="1"/>
    </xf>
    <xf numFmtId="0" fontId="78" fillId="37" borderId="2" xfId="0" applyFont="1" applyFill="1" applyBorder="1" applyAlignment="1">
      <alignment vertical="center" wrapText="1"/>
    </xf>
    <xf numFmtId="0" fontId="78" fillId="20" borderId="2" xfId="0" applyFont="1" applyFill="1" applyBorder="1" applyAlignment="1">
      <alignment wrapText="1"/>
    </xf>
    <xf numFmtId="0" fontId="34" fillId="20" borderId="2" xfId="0" applyFont="1" applyFill="1" applyBorder="1" applyAlignment="1">
      <alignment horizontal="left" vertical="center" wrapText="1"/>
    </xf>
    <xf numFmtId="49" fontId="67" fillId="35" borderId="2" xfId="0" applyNumberFormat="1" applyFont="1" applyFill="1" applyBorder="1" applyAlignment="1">
      <alignment horizontal="left" vertical="center" wrapText="1"/>
    </xf>
    <xf numFmtId="0" fontId="37" fillId="20" borderId="2" xfId="0" applyFont="1" applyFill="1" applyBorder="1" applyAlignment="1">
      <alignment horizontal="left" vertical="center" wrapText="1"/>
    </xf>
    <xf numFmtId="0" fontId="65" fillId="37" borderId="4" xfId="0" applyFont="1" applyFill="1" applyBorder="1" applyAlignment="1">
      <alignment horizontal="left" vertical="center" wrapText="1"/>
    </xf>
    <xf numFmtId="1" fontId="46" fillId="43" borderId="2" xfId="0" applyNumberFormat="1" applyFont="1" applyFill="1" applyBorder="1" applyAlignment="1">
      <alignment horizontal="center" vertical="center"/>
    </xf>
    <xf numFmtId="0" fontId="65" fillId="19" borderId="2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6" fillId="45" borderId="2" xfId="0" applyFont="1" applyFill="1" applyBorder="1" applyAlignment="1">
      <alignment horizontal="center" vertical="center" wrapText="1"/>
    </xf>
    <xf numFmtId="0" fontId="22" fillId="6" borderId="2" xfId="0" applyFont="1" applyFill="1" applyBorder="1" applyAlignment="1">
      <alignment horizontal="center" vertical="center" wrapText="1"/>
    </xf>
    <xf numFmtId="0" fontId="33" fillId="4" borderId="8" xfId="0" applyFont="1" applyFill="1" applyBorder="1" applyAlignment="1">
      <alignment vertical="center" wrapText="1"/>
    </xf>
    <xf numFmtId="0" fontId="16" fillId="0" borderId="0" xfId="0" applyFont="1" applyAlignment="1">
      <alignment wrapText="1"/>
    </xf>
    <xf numFmtId="0" fontId="37" fillId="19" borderId="2" xfId="0" applyFont="1" applyFill="1" applyBorder="1" applyAlignment="1">
      <alignment horizontal="center" vertical="center" wrapText="1"/>
    </xf>
    <xf numFmtId="0" fontId="22" fillId="21" borderId="2" xfId="0" applyFont="1" applyFill="1" applyBorder="1" applyAlignment="1">
      <alignment horizontal="center" vertical="center" wrapText="1"/>
    </xf>
    <xf numFmtId="49" fontId="68" fillId="19" borderId="2" xfId="0" applyNumberFormat="1" applyFont="1" applyFill="1" applyBorder="1" applyAlignment="1">
      <alignment horizontal="center" vertical="center" wrapText="1"/>
    </xf>
    <xf numFmtId="0" fontId="14" fillId="27" borderId="2" xfId="0" applyFont="1" applyFill="1" applyBorder="1" applyAlignment="1">
      <alignment horizontal="center" vertical="center"/>
    </xf>
    <xf numFmtId="0" fontId="33" fillId="29" borderId="2" xfId="0" applyFont="1" applyFill="1" applyBorder="1" applyAlignment="1">
      <alignment horizontal="center"/>
    </xf>
    <xf numFmtId="0" fontId="80" fillId="0" borderId="2" xfId="0" applyFont="1" applyFill="1" applyBorder="1" applyAlignment="1">
      <alignment horizontal="center"/>
    </xf>
    <xf numFmtId="0" fontId="80" fillId="20" borderId="2" xfId="0" applyFont="1" applyFill="1" applyBorder="1" applyAlignment="1">
      <alignment vertical="center" wrapText="1"/>
    </xf>
    <xf numFmtId="166" fontId="82" fillId="44" borderId="2" xfId="3" applyNumberFormat="1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22" fillId="22" borderId="2" xfId="0" applyFont="1" applyFill="1" applyBorder="1" applyAlignment="1">
      <alignment horizontal="center" vertical="center" wrapText="1"/>
    </xf>
    <xf numFmtId="0" fontId="22" fillId="22" borderId="3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84" fillId="0" borderId="0" xfId="0" applyFont="1"/>
    <xf numFmtId="0" fontId="84" fillId="0" borderId="0" xfId="0" applyFont="1" applyAlignment="1">
      <alignment horizontal="center"/>
    </xf>
    <xf numFmtId="0" fontId="85" fillId="0" borderId="2" xfId="0" applyFont="1" applyBorder="1" applyAlignment="1">
      <alignment horizontal="center" vertical="center" wrapText="1"/>
    </xf>
    <xf numFmtId="0" fontId="83" fillId="0" borderId="0" xfId="0" applyFont="1"/>
    <xf numFmtId="0" fontId="87" fillId="0" borderId="2" xfId="0" applyFont="1" applyBorder="1" applyAlignment="1">
      <alignment horizontal="center" vertical="center" wrapText="1"/>
    </xf>
    <xf numFmtId="0" fontId="86" fillId="0" borderId="2" xfId="0" applyFont="1" applyBorder="1" applyAlignment="1">
      <alignment horizontal="center" vertical="center" wrapText="1"/>
    </xf>
    <xf numFmtId="0" fontId="12" fillId="20" borderId="2" xfId="0" applyFont="1" applyFill="1" applyBorder="1" applyAlignment="1">
      <alignment horizontal="center" vertical="center" wrapText="1"/>
    </xf>
    <xf numFmtId="0" fontId="22" fillId="20" borderId="2" xfId="0" applyFont="1" applyFill="1" applyBorder="1" applyAlignment="1">
      <alignment horizontal="left" vertical="center" wrapText="1"/>
    </xf>
    <xf numFmtId="0" fontId="33" fillId="0" borderId="2" xfId="0" applyFont="1" applyBorder="1" applyAlignment="1">
      <alignment horizontal="center" vertical="center" wrapText="1"/>
    </xf>
    <xf numFmtId="49" fontId="69" fillId="19" borderId="2" xfId="0" applyNumberFormat="1" applyFont="1" applyFill="1" applyBorder="1" applyAlignment="1">
      <alignment horizontal="center" vertical="center" wrapText="1"/>
    </xf>
    <xf numFmtId="49" fontId="67" fillId="0" borderId="2" xfId="0" applyNumberFormat="1" applyFont="1" applyFill="1" applyBorder="1" applyAlignment="1">
      <alignment horizontal="left" vertical="center" wrapText="1"/>
    </xf>
    <xf numFmtId="0" fontId="10" fillId="0" borderId="0" xfId="0" applyFont="1" applyAlignment="1">
      <alignment wrapText="1"/>
    </xf>
    <xf numFmtId="0" fontId="10" fillId="0" borderId="0" xfId="0" applyFont="1"/>
    <xf numFmtId="0" fontId="10" fillId="19" borderId="2" xfId="0" applyFont="1" applyFill="1" applyBorder="1" applyAlignment="1">
      <alignment wrapText="1"/>
    </xf>
    <xf numFmtId="0" fontId="10" fillId="0" borderId="2" xfId="0" applyFont="1" applyBorder="1" applyAlignment="1">
      <alignment wrapText="1"/>
    </xf>
    <xf numFmtId="49" fontId="67" fillId="20" borderId="2" xfId="0" applyNumberFormat="1" applyFont="1" applyFill="1" applyBorder="1" applyAlignment="1">
      <alignment vertical="center" wrapText="1"/>
    </xf>
    <xf numFmtId="49" fontId="69" fillId="20" borderId="2" xfId="0" applyNumberFormat="1" applyFont="1" applyFill="1" applyBorder="1" applyAlignment="1">
      <alignment vertical="center" wrapText="1"/>
    </xf>
    <xf numFmtId="0" fontId="33" fillId="39" borderId="2" xfId="0" applyFont="1" applyFill="1" applyBorder="1" applyAlignment="1">
      <alignment horizontal="center" vertical="center"/>
    </xf>
    <xf numFmtId="0" fontId="10" fillId="39" borderId="2" xfId="0" applyFont="1" applyFill="1" applyBorder="1" applyAlignment="1"/>
    <xf numFmtId="0" fontId="10" fillId="39" borderId="2" xfId="0" applyFont="1" applyFill="1" applyBorder="1" applyAlignment="1">
      <alignment horizontal="center"/>
    </xf>
    <xf numFmtId="0" fontId="75" fillId="39" borderId="2" xfId="0" applyFont="1" applyFill="1" applyBorder="1" applyAlignment="1">
      <alignment wrapText="1"/>
    </xf>
    <xf numFmtId="0" fontId="76" fillId="19" borderId="2" xfId="0" applyFont="1" applyFill="1" applyBorder="1" applyAlignment="1">
      <alignment horizontal="left" wrapText="1"/>
    </xf>
    <xf numFmtId="0" fontId="76" fillId="0" borderId="2" xfId="0" applyFont="1" applyFill="1" applyBorder="1" applyAlignment="1">
      <alignment horizontal="left" wrapText="1"/>
    </xf>
    <xf numFmtId="0" fontId="77" fillId="40" borderId="2" xfId="0" applyFont="1" applyFill="1" applyBorder="1" applyAlignment="1">
      <alignment wrapText="1"/>
    </xf>
    <xf numFmtId="0" fontId="75" fillId="0" borderId="2" xfId="0" applyFont="1" applyBorder="1" applyAlignment="1">
      <alignment wrapText="1"/>
    </xf>
    <xf numFmtId="0" fontId="90" fillId="39" borderId="2" xfId="0" applyFont="1" applyFill="1" applyBorder="1" applyAlignment="1">
      <alignment horizontal="center" vertical="center"/>
    </xf>
    <xf numFmtId="49" fontId="67" fillId="39" borderId="2" xfId="0" applyNumberFormat="1" applyFont="1" applyFill="1" applyBorder="1" applyAlignment="1">
      <alignment horizontal="center" vertical="center" wrapText="1"/>
    </xf>
    <xf numFmtId="0" fontId="46" fillId="39" borderId="2" xfId="0" applyFont="1" applyFill="1" applyBorder="1" applyAlignment="1">
      <alignment horizontal="center" vertical="center"/>
    </xf>
    <xf numFmtId="49" fontId="68" fillId="39" borderId="2" xfId="0" applyNumberFormat="1" applyFont="1" applyFill="1" applyBorder="1" applyAlignment="1">
      <alignment horizontal="center" vertical="center"/>
    </xf>
    <xf numFmtId="0" fontId="65" fillId="39" borderId="2" xfId="0" applyFont="1" applyFill="1" applyBorder="1" applyAlignment="1">
      <alignment horizontal="center" vertical="center"/>
    </xf>
    <xf numFmtId="0" fontId="46" fillId="55" borderId="2" xfId="0" applyFont="1" applyFill="1" applyBorder="1" applyAlignment="1">
      <alignment horizontal="center" vertical="center"/>
    </xf>
    <xf numFmtId="0" fontId="13" fillId="39" borderId="2" xfId="0" applyFont="1" applyFill="1" applyBorder="1" applyAlignment="1">
      <alignment horizontal="center" vertical="center" wrapText="1"/>
    </xf>
    <xf numFmtId="49" fontId="69" fillId="39" borderId="2" xfId="0" applyNumberFormat="1" applyFont="1" applyFill="1" applyBorder="1" applyAlignment="1">
      <alignment horizontal="center" vertical="center" wrapText="1"/>
    </xf>
    <xf numFmtId="0" fontId="0" fillId="19" borderId="2" xfId="0" applyFont="1" applyFill="1" applyBorder="1" applyAlignment="1">
      <alignment wrapText="1"/>
    </xf>
    <xf numFmtId="0" fontId="26" fillId="0" borderId="0" xfId="0" applyFont="1" applyAlignment="1">
      <alignment horizontal="center"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75" fillId="0" borderId="0" xfId="0" applyFont="1" applyAlignment="1">
      <alignment wrapText="1"/>
    </xf>
    <xf numFmtId="0" fontId="80" fillId="20" borderId="2" xfId="0" applyFont="1" applyFill="1" applyBorder="1" applyAlignment="1">
      <alignment horizontal="center" vertical="center" wrapText="1"/>
    </xf>
    <xf numFmtId="0" fontId="67" fillId="0" borderId="0" xfId="0" applyFont="1"/>
    <xf numFmtId="0" fontId="67" fillId="0" borderId="0" xfId="0" applyFont="1" applyAlignment="1">
      <alignment horizontal="left" wrapText="1"/>
    </xf>
    <xf numFmtId="0" fontId="67" fillId="0" borderId="0" xfId="0" applyFont="1" applyAlignment="1">
      <alignment horizontal="center"/>
    </xf>
    <xf numFmtId="0" fontId="91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/>
    <xf numFmtId="0" fontId="67" fillId="0" borderId="0" xfId="0" applyFont="1" applyAlignment="1">
      <alignment horizontal="left" vertical="center" wrapText="1"/>
    </xf>
    <xf numFmtId="0" fontId="92" fillId="0" borderId="0" xfId="0" applyFont="1" applyBorder="1" applyAlignment="1">
      <alignment horizontal="center" wrapText="1"/>
    </xf>
    <xf numFmtId="0" fontId="91" fillId="0" borderId="0" xfId="0" applyFont="1"/>
    <xf numFmtId="0" fontId="91" fillId="0" borderId="0" xfId="0" applyFont="1" applyBorder="1" applyAlignment="1">
      <alignment horizontal="center" wrapText="1"/>
    </xf>
    <xf numFmtId="0" fontId="93" fillId="0" borderId="0" xfId="0" applyFont="1" applyAlignment="1">
      <alignment horizontal="center"/>
    </xf>
    <xf numFmtId="0" fontId="93" fillId="0" borderId="2" xfId="0" applyFont="1" applyBorder="1" applyAlignment="1">
      <alignment horizontal="center" vertical="center" wrapText="1"/>
    </xf>
    <xf numFmtId="0" fontId="93" fillId="0" borderId="2" xfId="0" applyFont="1" applyBorder="1" applyAlignment="1">
      <alignment vertical="center" wrapText="1"/>
    </xf>
    <xf numFmtId="0" fontId="94" fillId="3" borderId="2" xfId="0" applyFont="1" applyFill="1" applyBorder="1" applyAlignment="1">
      <alignment horizontal="center"/>
    </xf>
    <xf numFmtId="0" fontId="94" fillId="3" borderId="2" xfId="0" applyFont="1" applyFill="1" applyBorder="1" applyAlignment="1">
      <alignment horizontal="left" wrapText="1"/>
    </xf>
    <xf numFmtId="0" fontId="95" fillId="4" borderId="2" xfId="0" applyFont="1" applyFill="1" applyBorder="1" applyAlignment="1">
      <alignment horizontal="center" vertical="center" wrapText="1"/>
    </xf>
    <xf numFmtId="0" fontId="95" fillId="4" borderId="2" xfId="0" applyFont="1" applyFill="1" applyBorder="1" applyAlignment="1">
      <alignment horizontal="left" vertical="center" wrapText="1"/>
    </xf>
    <xf numFmtId="0" fontId="96" fillId="4" borderId="2" xfId="0" applyFont="1" applyFill="1" applyBorder="1" applyAlignment="1">
      <alignment horizontal="center" vertical="center" wrapText="1"/>
    </xf>
    <xf numFmtId="0" fontId="97" fillId="4" borderId="2" xfId="0" applyFont="1" applyFill="1" applyBorder="1" applyAlignment="1">
      <alignment horizontal="center" vertical="center" wrapText="1"/>
    </xf>
    <xf numFmtId="0" fontId="98" fillId="4" borderId="2" xfId="0" applyFont="1" applyFill="1" applyBorder="1" applyAlignment="1">
      <alignment horizontal="center" vertical="center" wrapText="1"/>
    </xf>
    <xf numFmtId="0" fontId="98" fillId="48" borderId="2" xfId="0" applyFont="1" applyFill="1" applyBorder="1" applyAlignment="1">
      <alignment horizontal="center" vertical="center" wrapText="1"/>
    </xf>
    <xf numFmtId="0" fontId="91" fillId="4" borderId="2" xfId="0" applyFont="1" applyFill="1" applyBorder="1" applyAlignment="1">
      <alignment horizontal="center" vertical="center" wrapText="1"/>
    </xf>
    <xf numFmtId="0" fontId="91" fillId="4" borderId="2" xfId="0" applyFont="1" applyFill="1" applyBorder="1" applyAlignment="1">
      <alignment horizontal="left" vertical="center" wrapText="1"/>
    </xf>
    <xf numFmtId="0" fontId="95" fillId="0" borderId="2" xfId="0" applyFont="1" applyBorder="1" applyAlignment="1">
      <alignment horizontal="center" vertical="center" wrapText="1"/>
    </xf>
    <xf numFmtId="0" fontId="67" fillId="21" borderId="2" xfId="0" applyFont="1" applyFill="1" applyBorder="1" applyAlignment="1">
      <alignment horizontal="left" vertical="center" wrapText="1"/>
    </xf>
    <xf numFmtId="0" fontId="67" fillId="21" borderId="2" xfId="0" applyFont="1" applyFill="1" applyBorder="1" applyAlignment="1">
      <alignment horizontal="center" vertical="center" wrapText="1"/>
    </xf>
    <xf numFmtId="0" fontId="91" fillId="21" borderId="2" xfId="0" applyFont="1" applyFill="1" applyBorder="1" applyAlignment="1">
      <alignment horizontal="center" vertical="center" wrapText="1"/>
    </xf>
    <xf numFmtId="0" fontId="63" fillId="21" borderId="2" xfId="0" applyFont="1" applyFill="1" applyBorder="1" applyAlignment="1">
      <alignment horizontal="center" vertical="center" wrapText="1"/>
    </xf>
    <xf numFmtId="0" fontId="63" fillId="20" borderId="2" xfId="0" applyFont="1" applyFill="1" applyBorder="1" applyAlignment="1">
      <alignment horizontal="center" vertical="center" wrapText="1"/>
    </xf>
    <xf numFmtId="0" fontId="63" fillId="49" borderId="2" xfId="0" applyFont="1" applyFill="1" applyBorder="1" applyAlignment="1">
      <alignment horizontal="center" vertical="center" wrapText="1"/>
    </xf>
    <xf numFmtId="0" fontId="67" fillId="21" borderId="2" xfId="0" applyFont="1" applyFill="1" applyBorder="1" applyAlignment="1">
      <alignment horizontal="center" vertical="center" wrapText="1" shrinkToFit="1"/>
    </xf>
    <xf numFmtId="0" fontId="99" fillId="20" borderId="2" xfId="0" applyFont="1" applyFill="1" applyBorder="1" applyAlignment="1">
      <alignment horizontal="left" vertical="center" wrapText="1"/>
    </xf>
    <xf numFmtId="0" fontId="67" fillId="20" borderId="2" xfId="0" applyFont="1" applyFill="1" applyBorder="1" applyAlignment="1">
      <alignment horizontal="center" vertical="center" wrapText="1"/>
    </xf>
    <xf numFmtId="0" fontId="91" fillId="20" borderId="2" xfId="0" applyFont="1" applyFill="1" applyBorder="1" applyAlignment="1">
      <alignment horizontal="center" vertical="center" wrapText="1"/>
    </xf>
    <xf numFmtId="0" fontId="67" fillId="22" borderId="2" xfId="0" applyFont="1" applyFill="1" applyBorder="1" applyAlignment="1">
      <alignment horizontal="center" vertical="center" wrapText="1"/>
    </xf>
    <xf numFmtId="0" fontId="67" fillId="20" borderId="2" xfId="0" applyFont="1" applyFill="1" applyBorder="1" applyAlignment="1">
      <alignment horizontal="left" vertical="center" wrapText="1"/>
    </xf>
    <xf numFmtId="0" fontId="91" fillId="0" borderId="2" xfId="0" applyFont="1" applyBorder="1" applyAlignment="1">
      <alignment horizontal="center" vertical="center" wrapText="1"/>
    </xf>
    <xf numFmtId="0" fontId="84" fillId="20" borderId="2" xfId="0" applyFont="1" applyFill="1" applyBorder="1" applyAlignment="1">
      <alignment wrapText="1"/>
    </xf>
    <xf numFmtId="0" fontId="91" fillId="7" borderId="2" xfId="0" applyFont="1" applyFill="1" applyBorder="1" applyAlignment="1">
      <alignment horizontal="center" vertical="center" wrapText="1"/>
    </xf>
    <xf numFmtId="0" fontId="99" fillId="23" borderId="2" xfId="0" applyFont="1" applyFill="1" applyBorder="1" applyAlignment="1">
      <alignment horizontal="left" vertical="center" wrapText="1"/>
    </xf>
    <xf numFmtId="0" fontId="67" fillId="23" borderId="2" xfId="0" applyFont="1" applyFill="1" applyBorder="1" applyAlignment="1">
      <alignment horizontal="center" vertical="center" wrapText="1"/>
    </xf>
    <xf numFmtId="0" fontId="91" fillId="23" borderId="2" xfId="0" applyFont="1" applyFill="1" applyBorder="1" applyAlignment="1">
      <alignment horizontal="center" vertical="center" wrapText="1"/>
    </xf>
    <xf numFmtId="0" fontId="63" fillId="23" borderId="2" xfId="0" applyFont="1" applyFill="1" applyBorder="1" applyAlignment="1">
      <alignment horizontal="center" vertical="center" wrapText="1"/>
    </xf>
    <xf numFmtId="0" fontId="63" fillId="50" borderId="2" xfId="0" applyFont="1" applyFill="1" applyBorder="1" applyAlignment="1">
      <alignment horizontal="center" vertical="center" wrapText="1"/>
    </xf>
    <xf numFmtId="0" fontId="67" fillId="23" borderId="2" xfId="0" applyFont="1" applyFill="1" applyBorder="1" applyAlignment="1">
      <alignment horizontal="left" vertical="center" wrapText="1"/>
    </xf>
    <xf numFmtId="0" fontId="100" fillId="20" borderId="2" xfId="0" applyFont="1" applyFill="1" applyBorder="1" applyAlignment="1">
      <alignment horizontal="left" vertical="center" wrapText="1"/>
    </xf>
    <xf numFmtId="0" fontId="67" fillId="24" borderId="2" xfId="0" applyFont="1" applyFill="1" applyBorder="1" applyAlignment="1">
      <alignment horizontal="left" vertical="center" wrapText="1"/>
    </xf>
    <xf numFmtId="0" fontId="67" fillId="24" borderId="2" xfId="0" applyFont="1" applyFill="1" applyBorder="1" applyAlignment="1">
      <alignment horizontal="center" vertical="center" wrapText="1"/>
    </xf>
    <xf numFmtId="0" fontId="91" fillId="24" borderId="2" xfId="0" applyFont="1" applyFill="1" applyBorder="1" applyAlignment="1">
      <alignment horizontal="center" vertical="center" wrapText="1"/>
    </xf>
    <xf numFmtId="0" fontId="63" fillId="24" borderId="2" xfId="0" applyFont="1" applyFill="1" applyBorder="1" applyAlignment="1">
      <alignment horizontal="center" vertical="center" wrapText="1"/>
    </xf>
    <xf numFmtId="0" fontId="63" fillId="51" borderId="2" xfId="0" applyFont="1" applyFill="1" applyBorder="1" applyAlignment="1">
      <alignment horizontal="center" vertical="center" wrapText="1"/>
    </xf>
    <xf numFmtId="0" fontId="91" fillId="19" borderId="2" xfId="0" applyFont="1" applyFill="1" applyBorder="1" applyAlignment="1">
      <alignment horizontal="center" vertical="center" wrapText="1"/>
    </xf>
    <xf numFmtId="0" fontId="63" fillId="19" borderId="2" xfId="0" applyFont="1" applyFill="1" applyBorder="1" applyAlignment="1">
      <alignment horizontal="center" vertical="center" wrapText="1"/>
    </xf>
    <xf numFmtId="0" fontId="67" fillId="19" borderId="2" xfId="0" applyFont="1" applyFill="1" applyBorder="1" applyAlignment="1">
      <alignment horizontal="center" vertical="center" wrapText="1"/>
    </xf>
    <xf numFmtId="0" fontId="67" fillId="19" borderId="2" xfId="0" applyFont="1" applyFill="1" applyBorder="1" applyAlignment="1">
      <alignment horizontal="left" vertical="center" wrapText="1"/>
    </xf>
    <xf numFmtId="0" fontId="84" fillId="20" borderId="2" xfId="0" applyFont="1" applyFill="1" applyBorder="1"/>
    <xf numFmtId="0" fontId="102" fillId="20" borderId="2" xfId="0" applyFont="1" applyFill="1" applyBorder="1" applyAlignment="1">
      <alignment horizontal="center" vertical="center" wrapText="1"/>
    </xf>
    <xf numFmtId="0" fontId="62" fillId="44" borderId="2" xfId="0" applyFont="1" applyFill="1" applyBorder="1" applyAlignment="1">
      <alignment horizontal="center"/>
    </xf>
    <xf numFmtId="0" fontId="103" fillId="44" borderId="2" xfId="0" applyFont="1" applyFill="1" applyBorder="1" applyAlignment="1">
      <alignment wrapText="1"/>
    </xf>
    <xf numFmtId="0" fontId="62" fillId="44" borderId="2" xfId="0" applyFont="1" applyFill="1" applyBorder="1"/>
    <xf numFmtId="0" fontId="62" fillId="49" borderId="2" xfId="0" applyFont="1" applyFill="1" applyBorder="1"/>
    <xf numFmtId="0" fontId="62" fillId="44" borderId="2" xfId="0" applyFont="1" applyFill="1" applyBorder="1" applyAlignment="1">
      <alignment wrapText="1"/>
    </xf>
    <xf numFmtId="0" fontId="84" fillId="0" borderId="2" xfId="0" applyFont="1" applyBorder="1" applyAlignment="1">
      <alignment wrapText="1"/>
    </xf>
    <xf numFmtId="0" fontId="62" fillId="0" borderId="2" xfId="0" applyFont="1" applyBorder="1"/>
    <xf numFmtId="0" fontId="84" fillId="0" borderId="2" xfId="0" applyFont="1" applyBorder="1" applyAlignment="1">
      <alignment vertical="center" wrapText="1"/>
    </xf>
    <xf numFmtId="0" fontId="62" fillId="0" borderId="2" xfId="0" applyFont="1" applyBorder="1" applyAlignment="1">
      <alignment horizontal="center"/>
    </xf>
    <xf numFmtId="0" fontId="84" fillId="0" borderId="2" xfId="0" applyFont="1" applyBorder="1" applyAlignment="1">
      <alignment horizontal="center" vertical="center" wrapText="1"/>
    </xf>
    <xf numFmtId="0" fontId="67" fillId="20" borderId="2" xfId="0" applyFont="1" applyFill="1" applyBorder="1" applyAlignment="1">
      <alignment horizontal="center" vertical="center" wrapText="1" shrinkToFit="1"/>
    </xf>
    <xf numFmtId="166" fontId="63" fillId="20" borderId="2" xfId="0" applyNumberFormat="1" applyFont="1" applyFill="1" applyBorder="1" applyAlignment="1">
      <alignment vertical="center" wrapText="1"/>
    </xf>
    <xf numFmtId="0" fontId="62" fillId="0" borderId="2" xfId="0" applyFont="1" applyBorder="1" applyAlignment="1">
      <alignment wrapText="1"/>
    </xf>
    <xf numFmtId="0" fontId="91" fillId="25" borderId="2" xfId="0" applyFont="1" applyFill="1" applyBorder="1" applyAlignment="1">
      <alignment horizontal="center" vertical="center" wrapText="1"/>
    </xf>
    <xf numFmtId="0" fontId="93" fillId="4" borderId="2" xfId="0" applyFont="1" applyFill="1" applyBorder="1" applyAlignment="1">
      <alignment horizontal="left" vertical="center" wrapText="1"/>
    </xf>
    <xf numFmtId="0" fontId="93" fillId="4" borderId="2" xfId="0" applyFont="1" applyFill="1" applyBorder="1" applyAlignment="1">
      <alignment horizontal="center" vertical="center" wrapText="1"/>
    </xf>
    <xf numFmtId="0" fontId="63" fillId="4" borderId="2" xfId="0" applyFont="1" applyFill="1" applyBorder="1" applyAlignment="1">
      <alignment horizontal="center" vertical="center" wrapText="1"/>
    </xf>
    <xf numFmtId="0" fontId="93" fillId="48" borderId="2" xfId="0" applyFont="1" applyFill="1" applyBorder="1" applyAlignment="1">
      <alignment horizontal="center" vertical="center" wrapText="1"/>
    </xf>
    <xf numFmtId="0" fontId="84" fillId="26" borderId="2" xfId="0" applyFont="1" applyFill="1" applyBorder="1" applyAlignment="1">
      <alignment horizontal="center" vertical="center" wrapText="1"/>
    </xf>
    <xf numFmtId="0" fontId="100" fillId="0" borderId="2" xfId="0" applyFont="1" applyBorder="1" applyAlignment="1">
      <alignment horizontal="left" vertical="center" wrapText="1"/>
    </xf>
    <xf numFmtId="0" fontId="100" fillId="0" borderId="2" xfId="0" applyFont="1" applyBorder="1" applyAlignment="1">
      <alignment horizontal="center" vertical="center" wrapText="1"/>
    </xf>
    <xf numFmtId="164" fontId="84" fillId="0" borderId="2" xfId="0" applyNumberFormat="1" applyFont="1" applyBorder="1" applyAlignment="1">
      <alignment horizontal="center" vertical="center" wrapText="1"/>
    </xf>
    <xf numFmtId="0" fontId="100" fillId="0" borderId="2" xfId="1" applyFont="1" applyBorder="1" applyAlignment="1">
      <alignment horizontal="center" vertical="center" wrapText="1"/>
    </xf>
    <xf numFmtId="0" fontId="105" fillId="0" borderId="2" xfId="0" applyFont="1" applyBorder="1" applyAlignment="1">
      <alignment horizontal="center" vertical="center" wrapText="1"/>
    </xf>
    <xf numFmtId="0" fontId="104" fillId="0" borderId="2" xfId="0" applyFont="1" applyBorder="1" applyAlignment="1">
      <alignment horizontal="center" vertical="center" wrapText="1"/>
    </xf>
    <xf numFmtId="0" fontId="104" fillId="49" borderId="2" xfId="0" applyFont="1" applyFill="1" applyBorder="1" applyAlignment="1">
      <alignment horizontal="center" vertical="center" wrapText="1"/>
    </xf>
    <xf numFmtId="0" fontId="91" fillId="0" borderId="2" xfId="0" applyFont="1" applyBorder="1" applyAlignment="1">
      <alignment horizontal="left" vertical="center" wrapText="1"/>
    </xf>
    <xf numFmtId="0" fontId="91" fillId="0" borderId="4" xfId="0" applyFont="1" applyBorder="1" applyAlignment="1">
      <alignment horizontal="left" vertical="center" wrapText="1"/>
    </xf>
    <xf numFmtId="164" fontId="100" fillId="0" borderId="2" xfId="0" applyNumberFormat="1" applyFont="1" applyBorder="1" applyAlignment="1">
      <alignment horizontal="left" vertical="center" wrapText="1"/>
    </xf>
    <xf numFmtId="164" fontId="100" fillId="0" borderId="2" xfId="0" applyNumberFormat="1" applyFont="1" applyBorder="1" applyAlignment="1">
      <alignment horizontal="center" vertical="center" wrapText="1"/>
    </xf>
    <xf numFmtId="0" fontId="105" fillId="13" borderId="2" xfId="0" applyFont="1" applyFill="1" applyBorder="1" applyAlignment="1">
      <alignment horizontal="center" vertical="center" wrapText="1"/>
    </xf>
    <xf numFmtId="0" fontId="84" fillId="13" borderId="2" xfId="0" applyFont="1" applyFill="1" applyBorder="1" applyAlignment="1">
      <alignment horizontal="center" vertical="center" wrapText="1"/>
    </xf>
    <xf numFmtId="0" fontId="91" fillId="13" borderId="2" xfId="0" applyFont="1" applyFill="1" applyBorder="1" applyAlignment="1">
      <alignment horizontal="left" vertical="center" wrapText="1"/>
    </xf>
    <xf numFmtId="0" fontId="104" fillId="0" borderId="2" xfId="0" applyFont="1" applyBorder="1" applyAlignment="1">
      <alignment horizontal="center"/>
    </xf>
    <xf numFmtId="0" fontId="84" fillId="42" borderId="2" xfId="0" applyFont="1" applyFill="1" applyBorder="1" applyAlignment="1">
      <alignment horizontal="center" vertical="center" wrapText="1"/>
    </xf>
    <xf numFmtId="0" fontId="91" fillId="42" borderId="2" xfId="0" applyFont="1" applyFill="1" applyBorder="1" applyAlignment="1">
      <alignment horizontal="left" vertical="center" wrapText="1"/>
    </xf>
    <xf numFmtId="0" fontId="100" fillId="6" borderId="2" xfId="1" applyFont="1" applyFill="1" applyBorder="1" applyAlignment="1">
      <alignment horizontal="center" vertical="center" wrapText="1"/>
    </xf>
    <xf numFmtId="0" fontId="105" fillId="6" borderId="2" xfId="0" applyFont="1" applyFill="1" applyBorder="1" applyAlignment="1">
      <alignment horizontal="center" vertical="center" wrapText="1"/>
    </xf>
    <xf numFmtId="0" fontId="84" fillId="6" borderId="2" xfId="0" applyFont="1" applyFill="1" applyBorder="1" applyAlignment="1">
      <alignment horizontal="center" vertical="center" wrapText="1"/>
    </xf>
    <xf numFmtId="0" fontId="104" fillId="6" borderId="2" xfId="0" applyFont="1" applyFill="1" applyBorder="1" applyAlignment="1">
      <alignment horizontal="center" vertical="center" wrapText="1"/>
    </xf>
    <xf numFmtId="0" fontId="104" fillId="52" borderId="2" xfId="0" applyFont="1" applyFill="1" applyBorder="1" applyAlignment="1">
      <alignment horizontal="center" vertical="center" wrapText="1"/>
    </xf>
    <xf numFmtId="0" fontId="91" fillId="6" borderId="2" xfId="0" applyFont="1" applyFill="1" applyBorder="1" applyAlignment="1">
      <alignment horizontal="center" vertical="center" wrapText="1"/>
    </xf>
    <xf numFmtId="0" fontId="61" fillId="0" borderId="2" xfId="0" applyFont="1" applyBorder="1" applyAlignment="1">
      <alignment horizontal="center"/>
    </xf>
    <xf numFmtId="0" fontId="93" fillId="25" borderId="2" xfId="0" applyFont="1" applyFill="1" applyBorder="1" applyAlignment="1">
      <alignment horizontal="center" vertical="center" wrapText="1"/>
    </xf>
    <xf numFmtId="0" fontId="91" fillId="4" borderId="4" xfId="0" applyFont="1" applyFill="1" applyBorder="1" applyAlignment="1">
      <alignment horizontal="left" vertical="center" wrapText="1"/>
    </xf>
    <xf numFmtId="0" fontId="84" fillId="22" borderId="2" xfId="0" applyFont="1" applyFill="1" applyBorder="1" applyAlignment="1">
      <alignment horizontal="center" vertical="center" wrapText="1"/>
    </xf>
    <xf numFmtId="0" fontId="104" fillId="8" borderId="2" xfId="0" applyFont="1" applyFill="1" applyBorder="1" applyAlignment="1">
      <alignment horizontal="center" vertical="center"/>
    </xf>
    <xf numFmtId="0" fontId="106" fillId="0" borderId="2" xfId="0" applyFont="1" applyBorder="1" applyAlignment="1">
      <alignment horizontal="center" vertical="center" wrapText="1"/>
    </xf>
    <xf numFmtId="0" fontId="105" fillId="49" borderId="2" xfId="0" applyFont="1" applyFill="1" applyBorder="1" applyAlignment="1">
      <alignment horizontal="center" vertical="center" wrapText="1"/>
    </xf>
    <xf numFmtId="0" fontId="70" fillId="0" borderId="2" xfId="0" applyFont="1" applyBorder="1" applyAlignment="1">
      <alignment horizontal="left" vertical="center" wrapText="1"/>
    </xf>
    <xf numFmtId="0" fontId="70" fillId="0" borderId="4" xfId="0" applyFont="1" applyBorder="1" applyAlignment="1">
      <alignment horizontal="left" vertical="center" wrapText="1"/>
    </xf>
    <xf numFmtId="0" fontId="84" fillId="20" borderId="2" xfId="0" applyFont="1" applyFill="1" applyBorder="1" applyAlignment="1">
      <alignment horizontal="center" vertical="center" wrapText="1"/>
    </xf>
    <xf numFmtId="0" fontId="104" fillId="7" borderId="2" xfId="0" applyFont="1" applyFill="1" applyBorder="1" applyAlignment="1">
      <alignment horizontal="center" vertical="center"/>
    </xf>
    <xf numFmtId="0" fontId="67" fillId="0" borderId="2" xfId="0" applyFont="1" applyBorder="1" applyAlignment="1">
      <alignment vertical="center" wrapText="1"/>
    </xf>
    <xf numFmtId="0" fontId="84" fillId="0" borderId="4" xfId="0" applyFont="1" applyBorder="1" applyAlignment="1">
      <alignment wrapText="1"/>
    </xf>
    <xf numFmtId="0" fontId="67" fillId="7" borderId="2" xfId="0" applyFont="1" applyFill="1" applyBorder="1" applyAlignment="1">
      <alignment vertical="center" wrapText="1"/>
    </xf>
    <xf numFmtId="0" fontId="67" fillId="7" borderId="4" xfId="0" applyFont="1" applyFill="1" applyBorder="1" applyAlignment="1">
      <alignment vertical="center" wrapText="1"/>
    </xf>
    <xf numFmtId="0" fontId="67" fillId="0" borderId="2" xfId="0" applyFont="1" applyBorder="1" applyAlignment="1" applyProtection="1">
      <alignment horizontal="left" vertical="center" wrapText="1"/>
      <protection hidden="1"/>
    </xf>
    <xf numFmtId="0" fontId="62" fillId="0" borderId="2" xfId="0" applyFont="1" applyBorder="1" applyAlignment="1">
      <alignment horizontal="center" vertical="center"/>
    </xf>
    <xf numFmtId="0" fontId="104" fillId="0" borderId="2" xfId="0" applyFont="1" applyBorder="1" applyAlignment="1">
      <alignment horizontal="center" vertical="center"/>
    </xf>
    <xf numFmtId="0" fontId="107" fillId="0" borderId="2" xfId="0" applyFont="1" applyBorder="1" applyAlignment="1">
      <alignment horizontal="center" vertical="center" wrapText="1"/>
    </xf>
    <xf numFmtId="0" fontId="99" fillId="0" borderId="2" xfId="0" applyFont="1" applyBorder="1" applyAlignment="1">
      <alignment horizontal="left" vertical="center" wrapText="1"/>
    </xf>
    <xf numFmtId="0" fontId="99" fillId="0" borderId="4" xfId="0" applyFont="1" applyBorder="1" applyAlignment="1">
      <alignment horizontal="left" vertical="center" wrapText="1"/>
    </xf>
    <xf numFmtId="0" fontId="67" fillId="14" borderId="2" xfId="0" applyFont="1" applyFill="1" applyBorder="1" applyAlignment="1" applyProtection="1">
      <alignment horizontal="left" vertical="center" wrapText="1"/>
      <protection hidden="1"/>
    </xf>
    <xf numFmtId="0" fontId="100" fillId="0" borderId="4" xfId="0" applyFont="1" applyBorder="1" applyAlignment="1">
      <alignment horizontal="left" vertical="center" wrapText="1"/>
    </xf>
    <xf numFmtId="0" fontId="100" fillId="14" borderId="2" xfId="0" applyFont="1" applyFill="1" applyBorder="1" applyAlignment="1">
      <alignment horizontal="left" vertical="center" wrapText="1"/>
    </xf>
    <xf numFmtId="164" fontId="91" fillId="0" borderId="2" xfId="0" applyNumberFormat="1" applyFont="1" applyBorder="1" applyAlignment="1">
      <alignment horizontal="center" vertical="center" wrapText="1"/>
    </xf>
    <xf numFmtId="164" fontId="104" fillId="0" borderId="2" xfId="0" applyNumberFormat="1" applyFont="1" applyBorder="1" applyAlignment="1">
      <alignment horizontal="center" vertical="center" wrapText="1"/>
    </xf>
    <xf numFmtId="0" fontId="67" fillId="0" borderId="2" xfId="1" applyFont="1" applyBorder="1" applyAlignment="1">
      <alignment horizontal="center" vertical="center" wrapText="1"/>
    </xf>
    <xf numFmtId="0" fontId="63" fillId="0" borderId="2" xfId="0" applyFont="1" applyBorder="1" applyAlignment="1">
      <alignment horizontal="center" vertical="center" wrapText="1"/>
    </xf>
    <xf numFmtId="0" fontId="91" fillId="22" borderId="2" xfId="0" applyFont="1" applyFill="1" applyBorder="1" applyAlignment="1">
      <alignment horizontal="center" vertical="center" wrapText="1"/>
    </xf>
    <xf numFmtId="0" fontId="106" fillId="49" borderId="2" xfId="0" applyFont="1" applyFill="1" applyBorder="1" applyAlignment="1">
      <alignment horizontal="center" vertical="center" wrapText="1"/>
    </xf>
    <xf numFmtId="0" fontId="99" fillId="14" borderId="2" xfId="0" applyFont="1" applyFill="1" applyBorder="1" applyAlignment="1">
      <alignment horizontal="left" vertical="center" wrapText="1"/>
    </xf>
    <xf numFmtId="0" fontId="104" fillId="5" borderId="2" xfId="0" applyFont="1" applyFill="1" applyBorder="1" applyAlignment="1">
      <alignment horizontal="center" vertical="center" wrapText="1"/>
    </xf>
    <xf numFmtId="0" fontId="100" fillId="5" borderId="2" xfId="0" applyFont="1" applyFill="1" applyBorder="1" applyAlignment="1">
      <alignment horizontal="center" vertical="center" wrapText="1"/>
    </xf>
    <xf numFmtId="0" fontId="105" fillId="5" borderId="2" xfId="0" applyFont="1" applyFill="1" applyBorder="1" applyAlignment="1">
      <alignment horizontal="center" vertical="center" wrapText="1"/>
    </xf>
    <xf numFmtId="0" fontId="84" fillId="5" borderId="2" xfId="0" applyFont="1" applyFill="1" applyBorder="1" applyAlignment="1">
      <alignment horizontal="center" vertical="center" wrapText="1"/>
    </xf>
    <xf numFmtId="0" fontId="63" fillId="5" borderId="2" xfId="0" applyFont="1" applyFill="1" applyBorder="1" applyAlignment="1">
      <alignment horizontal="center" vertical="center" wrapText="1"/>
    </xf>
    <xf numFmtId="0" fontId="63" fillId="53" borderId="2" xfId="0" applyFont="1" applyFill="1" applyBorder="1" applyAlignment="1">
      <alignment horizontal="center" vertical="center" wrapText="1"/>
    </xf>
    <xf numFmtId="0" fontId="106" fillId="5" borderId="2" xfId="0" applyFont="1" applyFill="1" applyBorder="1" applyAlignment="1">
      <alignment horizontal="center" vertical="center" wrapText="1"/>
    </xf>
    <xf numFmtId="0" fontId="107" fillId="5" borderId="2" xfId="0" applyFont="1" applyFill="1" applyBorder="1" applyAlignment="1">
      <alignment horizontal="center" vertical="center" wrapText="1"/>
    </xf>
    <xf numFmtId="0" fontId="107" fillId="5" borderId="2" xfId="0" applyFont="1" applyFill="1" applyBorder="1" applyAlignment="1">
      <alignment horizontal="left" vertical="center" wrapText="1"/>
    </xf>
    <xf numFmtId="0" fontId="107" fillId="5" borderId="4" xfId="0" applyFont="1" applyFill="1" applyBorder="1" applyAlignment="1">
      <alignment horizontal="left" vertical="center" wrapText="1"/>
    </xf>
    <xf numFmtId="0" fontId="84" fillId="0" borderId="0" xfId="0" applyFont="1" applyAlignment="1">
      <alignment wrapText="1"/>
    </xf>
    <xf numFmtId="0" fontId="108" fillId="0" borderId="0" xfId="0" applyFont="1" applyAlignment="1">
      <alignment horizontal="center"/>
    </xf>
    <xf numFmtId="0" fontId="108" fillId="0" borderId="0" xfId="0" applyFont="1" applyBorder="1" applyAlignment="1">
      <alignment horizontal="center" vertical="center" wrapText="1"/>
    </xf>
    <xf numFmtId="0" fontId="93" fillId="0" borderId="0" xfId="0" applyFont="1" applyAlignment="1">
      <alignment horizontal="left" wrapText="1"/>
    </xf>
    <xf numFmtId="0" fontId="109" fillId="0" borderId="0" xfId="0" applyFont="1" applyAlignment="1">
      <alignment horizontal="center"/>
    </xf>
    <xf numFmtId="0" fontId="108" fillId="0" borderId="0" xfId="0" applyFont="1" applyBorder="1" applyAlignment="1">
      <alignment horizontal="center" wrapText="1"/>
    </xf>
    <xf numFmtId="0" fontId="108" fillId="0" borderId="0" xfId="0" applyFont="1" applyBorder="1" applyAlignment="1">
      <alignment horizontal="left" vertical="center" wrapText="1"/>
    </xf>
    <xf numFmtId="0" fontId="109" fillId="0" borderId="0" xfId="0" applyFont="1" applyAlignment="1">
      <alignment horizontal="left" vertical="center" wrapText="1"/>
    </xf>
    <xf numFmtId="0" fontId="110" fillId="0" borderId="0" xfId="0" applyFont="1" applyAlignment="1">
      <alignment horizontal="center"/>
    </xf>
    <xf numFmtId="0" fontId="111" fillId="0" borderId="0" xfId="0" applyFont="1" applyAlignment="1">
      <alignment horizontal="center"/>
    </xf>
    <xf numFmtId="0" fontId="110" fillId="0" borderId="0" xfId="0" applyFont="1" applyBorder="1" applyAlignment="1">
      <alignment horizontal="center" vertical="center" wrapText="1"/>
    </xf>
    <xf numFmtId="0" fontId="93" fillId="0" borderId="0" xfId="0" applyFont="1" applyBorder="1" applyAlignment="1">
      <alignment horizontal="center" wrapText="1"/>
    </xf>
    <xf numFmtId="0" fontId="93" fillId="0" borderId="0" xfId="0" applyFont="1" applyBorder="1" applyAlignment="1">
      <alignment horizontal="left" vertical="center" wrapText="1"/>
    </xf>
    <xf numFmtId="0" fontId="62" fillId="0" borderId="2" xfId="0" applyFont="1" applyBorder="1" applyAlignment="1">
      <alignment vertical="center"/>
    </xf>
    <xf numFmtId="0" fontId="80" fillId="0" borderId="2" xfId="0" applyFont="1" applyFill="1" applyBorder="1" applyAlignment="1">
      <alignment horizontal="center" vertical="center"/>
    </xf>
    <xf numFmtId="0" fontId="84" fillId="0" borderId="0" xfId="0" applyFont="1" applyAlignment="1">
      <alignment vertical="center"/>
    </xf>
    <xf numFmtId="0" fontId="75" fillId="0" borderId="3" xfId="0" applyFont="1" applyBorder="1" applyAlignment="1">
      <alignment wrapText="1"/>
    </xf>
    <xf numFmtId="49" fontId="69" fillId="19" borderId="2" xfId="0" applyNumberFormat="1" applyFont="1" applyFill="1" applyBorder="1" applyAlignment="1">
      <alignment vertical="center" wrapText="1"/>
    </xf>
    <xf numFmtId="0" fontId="100" fillId="0" borderId="2" xfId="0" applyFont="1" applyBorder="1" applyAlignment="1">
      <alignment horizontal="center" vertical="center" wrapText="1"/>
    </xf>
    <xf numFmtId="0" fontId="63" fillId="20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 shrinkToFit="1"/>
    </xf>
    <xf numFmtId="164" fontId="84" fillId="20" borderId="2" xfId="0" applyNumberFormat="1" applyFont="1" applyFill="1" applyBorder="1" applyAlignment="1">
      <alignment horizontal="center" vertical="center" wrapText="1"/>
    </xf>
    <xf numFmtId="0" fontId="104" fillId="20" borderId="2" xfId="0" applyFont="1" applyFill="1" applyBorder="1" applyAlignment="1">
      <alignment horizontal="center"/>
    </xf>
    <xf numFmtId="0" fontId="73" fillId="57" borderId="2" xfId="0" applyFont="1" applyFill="1" applyBorder="1" applyAlignment="1">
      <alignment horizontal="center" vertical="center" wrapText="1"/>
    </xf>
    <xf numFmtId="164" fontId="112" fillId="37" borderId="2" xfId="0" applyNumberFormat="1" applyFont="1" applyFill="1" applyBorder="1" applyAlignment="1">
      <alignment horizontal="left" vertical="center" wrapText="1"/>
    </xf>
    <xf numFmtId="164" fontId="112" fillId="37" borderId="2" xfId="0" applyNumberFormat="1" applyFont="1" applyFill="1" applyBorder="1" applyAlignment="1">
      <alignment horizontal="center" vertical="center" wrapText="1"/>
    </xf>
    <xf numFmtId="0" fontId="94" fillId="37" borderId="2" xfId="0" applyFont="1" applyFill="1" applyBorder="1" applyAlignment="1">
      <alignment horizontal="center"/>
    </xf>
    <xf numFmtId="0" fontId="112" fillId="58" borderId="2" xfId="1" applyFont="1" applyFill="1" applyBorder="1" applyAlignment="1">
      <alignment horizontal="center" vertical="center" wrapText="1"/>
    </xf>
    <xf numFmtId="0" fontId="73" fillId="58" borderId="2" xfId="0" applyFont="1" applyFill="1" applyBorder="1" applyAlignment="1">
      <alignment horizontal="center" vertical="center" wrapText="1"/>
    </xf>
    <xf numFmtId="0" fontId="112" fillId="58" borderId="2" xfId="0" applyFont="1" applyFill="1" applyBorder="1" applyAlignment="1">
      <alignment horizontal="center" vertical="center" wrapText="1"/>
    </xf>
    <xf numFmtId="0" fontId="73" fillId="37" borderId="2" xfId="0" applyFont="1" applyFill="1" applyBorder="1" applyAlignment="1">
      <alignment horizontal="center" vertical="center" wrapText="1"/>
    </xf>
    <xf numFmtId="0" fontId="73" fillId="37" borderId="4" xfId="0" applyFont="1" applyFill="1" applyBorder="1" applyAlignment="1">
      <alignment horizontal="left" vertical="center" wrapText="1"/>
    </xf>
    <xf numFmtId="0" fontId="70" fillId="0" borderId="0" xfId="0" applyFont="1"/>
    <xf numFmtId="0" fontId="113" fillId="20" borderId="0" xfId="0" applyFont="1" applyFill="1"/>
    <xf numFmtId="0" fontId="113" fillId="0" borderId="0" xfId="0" applyFont="1" applyAlignment="1">
      <alignment horizontal="left"/>
    </xf>
    <xf numFmtId="0" fontId="113" fillId="0" borderId="0" xfId="0" applyFont="1" applyAlignment="1">
      <alignment horizontal="center"/>
    </xf>
    <xf numFmtId="0" fontId="114" fillId="0" borderId="0" xfId="0" applyFont="1" applyAlignment="1">
      <alignment horizontal="center"/>
    </xf>
    <xf numFmtId="0" fontId="115" fillId="0" borderId="0" xfId="0" applyFont="1" applyAlignment="1">
      <alignment horizontal="center"/>
    </xf>
    <xf numFmtId="0" fontId="115" fillId="0" borderId="0" xfId="0" applyFont="1"/>
    <xf numFmtId="0" fontId="113" fillId="0" borderId="0" xfId="0" applyFont="1"/>
    <xf numFmtId="0" fontId="113" fillId="0" borderId="0" xfId="0" applyFont="1" applyAlignment="1">
      <alignment horizontal="left" vertical="center" wrapText="1"/>
    </xf>
    <xf numFmtId="0" fontId="116" fillId="0" borderId="0" xfId="0" applyFont="1" applyBorder="1" applyAlignment="1">
      <alignment horizontal="center"/>
    </xf>
    <xf numFmtId="0" fontId="117" fillId="0" borderId="0" xfId="0" applyFont="1"/>
    <xf numFmtId="0" fontId="114" fillId="0" borderId="0" xfId="0" applyFont="1"/>
    <xf numFmtId="0" fontId="114" fillId="0" borderId="0" xfId="0" applyFont="1" applyBorder="1" applyAlignment="1">
      <alignment horizontal="center"/>
    </xf>
    <xf numFmtId="0" fontId="117" fillId="20" borderId="0" xfId="0" applyFont="1" applyFill="1"/>
    <xf numFmtId="0" fontId="118" fillId="0" borderId="0" xfId="0" applyFont="1" applyAlignment="1">
      <alignment horizontal="center"/>
    </xf>
    <xf numFmtId="0" fontId="118" fillId="0" borderId="2" xfId="0" applyFont="1" applyBorder="1" applyAlignment="1">
      <alignment horizontal="center" vertical="center" wrapText="1"/>
    </xf>
    <xf numFmtId="0" fontId="118" fillId="4" borderId="2" xfId="0" applyFont="1" applyFill="1" applyBorder="1" applyAlignment="1">
      <alignment horizontal="left" vertical="center" wrapText="1"/>
    </xf>
    <xf numFmtId="0" fontId="118" fillId="4" borderId="2" xfId="0" applyFont="1" applyFill="1" applyBorder="1" applyAlignment="1">
      <alignment horizontal="center" vertical="center" wrapText="1"/>
    </xf>
    <xf numFmtId="0" fontId="114" fillId="4" borderId="2" xfId="0" applyFont="1" applyFill="1" applyBorder="1" applyAlignment="1">
      <alignment horizontal="center" vertical="center" wrapText="1"/>
    </xf>
    <xf numFmtId="0" fontId="115" fillId="4" borderId="2" xfId="0" applyFont="1" applyFill="1" applyBorder="1" applyAlignment="1">
      <alignment horizontal="center" vertical="center" wrapText="1"/>
    </xf>
    <xf numFmtId="0" fontId="114" fillId="4" borderId="2" xfId="0" applyFont="1" applyFill="1" applyBorder="1" applyAlignment="1">
      <alignment horizontal="left" vertical="center" wrapText="1"/>
    </xf>
    <xf numFmtId="0" fontId="119" fillId="22" borderId="2" xfId="0" applyFont="1" applyFill="1" applyBorder="1" applyAlignment="1">
      <alignment horizontal="center" vertical="center" wrapText="1"/>
    </xf>
    <xf numFmtId="0" fontId="119" fillId="22" borderId="3" xfId="0" applyFont="1" applyFill="1" applyBorder="1" applyAlignment="1">
      <alignment horizontal="center" vertical="center" wrapText="1"/>
    </xf>
    <xf numFmtId="0" fontId="120" fillId="0" borderId="2" xfId="0" applyFont="1" applyBorder="1" applyAlignment="1">
      <alignment horizontal="center" vertical="center" wrapText="1"/>
    </xf>
    <xf numFmtId="164" fontId="121" fillId="0" borderId="2" xfId="0" applyNumberFormat="1" applyFont="1" applyBorder="1" applyAlignment="1">
      <alignment horizontal="center" vertical="center" wrapText="1"/>
    </xf>
    <xf numFmtId="0" fontId="120" fillId="0" borderId="2" xfId="1" applyFont="1" applyBorder="1" applyAlignment="1">
      <alignment horizontal="center" vertical="center" wrapText="1"/>
    </xf>
    <xf numFmtId="0" fontId="122" fillId="0" borderId="2" xfId="0" applyFont="1" applyBorder="1" applyAlignment="1">
      <alignment horizontal="center" vertical="center" wrapText="1"/>
    </xf>
    <xf numFmtId="0" fontId="119" fillId="0" borderId="2" xfId="0" applyFont="1" applyBorder="1" applyAlignment="1">
      <alignment horizontal="center" vertical="center" wrapText="1"/>
    </xf>
    <xf numFmtId="0" fontId="121" fillId="0" borderId="2" xfId="0" applyFont="1" applyBorder="1" applyAlignment="1">
      <alignment horizontal="center" vertical="center" wrapText="1"/>
    </xf>
    <xf numFmtId="0" fontId="123" fillId="0" borderId="2" xfId="0" applyFont="1" applyBorder="1" applyAlignment="1">
      <alignment horizontal="center" vertical="center" wrapText="1"/>
    </xf>
    <xf numFmtId="0" fontId="119" fillId="4" borderId="2" xfId="0" applyFont="1" applyFill="1" applyBorder="1" applyAlignment="1">
      <alignment horizontal="left" vertical="center" wrapText="1"/>
    </xf>
    <xf numFmtId="0" fontId="121" fillId="0" borderId="2" xfId="1" applyFont="1" applyBorder="1" applyAlignment="1">
      <alignment horizontal="center" vertical="center" wrapText="1"/>
    </xf>
    <xf numFmtId="0" fontId="119" fillId="0" borderId="2" xfId="0" applyFont="1" applyBorder="1" applyAlignment="1">
      <alignment horizontal="left" vertical="center" wrapText="1"/>
    </xf>
    <xf numFmtId="0" fontId="121" fillId="0" borderId="2" xfId="0" applyFont="1" applyBorder="1" applyAlignment="1">
      <alignment horizontal="center" vertical="center"/>
    </xf>
    <xf numFmtId="0" fontId="120" fillId="0" borderId="2" xfId="0" applyFont="1" applyBorder="1" applyAlignment="1">
      <alignment horizontal="left" vertical="center" wrapText="1"/>
    </xf>
    <xf numFmtId="0" fontId="121" fillId="4" borderId="2" xfId="0" applyFont="1" applyFill="1" applyBorder="1" applyAlignment="1">
      <alignment horizontal="center" vertical="center"/>
    </xf>
    <xf numFmtId="0" fontId="117" fillId="0" borderId="2" xfId="0" applyFont="1" applyBorder="1" applyAlignment="1">
      <alignment horizontal="center" wrapText="1"/>
    </xf>
    <xf numFmtId="0" fontId="117" fillId="0" borderId="2" xfId="0" applyFont="1" applyBorder="1"/>
    <xf numFmtId="0" fontId="120" fillId="15" borderId="2" xfId="0" applyFont="1" applyFill="1" applyBorder="1" applyAlignment="1">
      <alignment horizontal="left" vertical="center" wrapText="1"/>
    </xf>
    <xf numFmtId="164" fontId="119" fillId="15" borderId="2" xfId="0" applyNumberFormat="1" applyFont="1" applyFill="1" applyBorder="1" applyAlignment="1">
      <alignment horizontal="center" vertical="center" wrapText="1"/>
    </xf>
    <xf numFmtId="164" fontId="121" fillId="15" borderId="2" xfId="0" applyNumberFormat="1" applyFont="1" applyFill="1" applyBorder="1" applyAlignment="1">
      <alignment horizontal="center" vertical="center" wrapText="1"/>
    </xf>
    <xf numFmtId="0" fontId="120" fillId="15" borderId="2" xfId="1" applyFont="1" applyFill="1" applyBorder="1" applyAlignment="1">
      <alignment horizontal="center" vertical="center" wrapText="1"/>
    </xf>
    <xf numFmtId="0" fontId="122" fillId="15" borderId="2" xfId="0" applyFont="1" applyFill="1" applyBorder="1" applyAlignment="1">
      <alignment horizontal="center" vertical="center" wrapText="1"/>
    </xf>
    <xf numFmtId="0" fontId="119" fillId="15" borderId="2" xfId="0" applyFont="1" applyFill="1" applyBorder="1" applyAlignment="1">
      <alignment horizontal="center" vertical="center" wrapText="1"/>
    </xf>
    <xf numFmtId="0" fontId="119" fillId="15" borderId="2" xfId="0" applyFont="1" applyFill="1" applyBorder="1" applyAlignment="1">
      <alignment horizontal="left" vertical="center" wrapText="1"/>
    </xf>
    <xf numFmtId="164" fontId="119" fillId="0" borderId="2" xfId="0" applyNumberFormat="1" applyFont="1" applyBorder="1" applyAlignment="1">
      <alignment horizontal="center" vertical="center" wrapText="1"/>
    </xf>
    <xf numFmtId="0" fontId="114" fillId="25" borderId="2" xfId="0" applyFont="1" applyFill="1" applyBorder="1" applyAlignment="1">
      <alignment horizontal="center" vertical="center" wrapText="1"/>
    </xf>
    <xf numFmtId="0" fontId="118" fillId="4" borderId="2" xfId="0" applyFont="1" applyFill="1" applyBorder="1" applyAlignment="1">
      <alignment vertical="center" wrapText="1"/>
    </xf>
    <xf numFmtId="0" fontId="124" fillId="0" borderId="2" xfId="0" applyFont="1" applyBorder="1" applyAlignment="1">
      <alignment horizontal="center" vertical="center" wrapText="1"/>
    </xf>
    <xf numFmtId="0" fontId="125" fillId="0" borderId="2" xfId="0" applyFont="1" applyBorder="1" applyAlignment="1">
      <alignment horizontal="left" vertical="center" wrapText="1"/>
    </xf>
    <xf numFmtId="0" fontId="126" fillId="0" borderId="2" xfId="0" applyFont="1" applyBorder="1" applyAlignment="1">
      <alignment horizontal="center" vertical="center"/>
    </xf>
    <xf numFmtId="0" fontId="121" fillId="27" borderId="2" xfId="0" applyFont="1" applyFill="1" applyBorder="1" applyAlignment="1">
      <alignment horizontal="center" vertical="center" wrapText="1"/>
    </xf>
    <xf numFmtId="0" fontId="120" fillId="27" borderId="2" xfId="0" applyFont="1" applyFill="1" applyBorder="1" applyAlignment="1">
      <alignment horizontal="center" vertical="center" wrapText="1"/>
    </xf>
    <xf numFmtId="0" fontId="124" fillId="27" borderId="2" xfId="0" applyFont="1" applyFill="1" applyBorder="1" applyAlignment="1">
      <alignment horizontal="center" vertical="center" wrapText="1"/>
    </xf>
    <xf numFmtId="0" fontId="125" fillId="27" borderId="2" xfId="0" applyFont="1" applyFill="1" applyBorder="1" applyAlignment="1">
      <alignment horizontal="left" vertical="center" wrapText="1"/>
    </xf>
    <xf numFmtId="49" fontId="120" fillId="0" borderId="2" xfId="0" applyNumberFormat="1" applyFont="1" applyBorder="1" applyAlignment="1" applyProtection="1">
      <alignment vertical="center" wrapText="1"/>
    </xf>
    <xf numFmtId="49" fontId="121" fillId="8" borderId="2" xfId="0" applyNumberFormat="1" applyFont="1" applyFill="1" applyBorder="1" applyAlignment="1">
      <alignment horizontal="center" vertical="center"/>
    </xf>
    <xf numFmtId="0" fontId="117" fillId="0" borderId="2" xfId="0" applyFont="1" applyBorder="1" applyAlignment="1">
      <alignment wrapText="1"/>
    </xf>
    <xf numFmtId="0" fontId="120" fillId="19" borderId="2" xfId="0" applyFont="1" applyFill="1" applyBorder="1" applyAlignment="1">
      <alignment horizontal="left" vertical="center" wrapText="1"/>
    </xf>
    <xf numFmtId="164" fontId="119" fillId="19" borderId="2" xfId="0" applyNumberFormat="1" applyFont="1" applyFill="1" applyBorder="1" applyAlignment="1">
      <alignment horizontal="center" vertical="center" wrapText="1"/>
    </xf>
    <xf numFmtId="0" fontId="121" fillId="19" borderId="2" xfId="0" applyFont="1" applyFill="1" applyBorder="1" applyAlignment="1">
      <alignment horizontal="center" vertical="center"/>
    </xf>
    <xf numFmtId="0" fontId="120" fillId="19" borderId="2" xfId="1" applyFont="1" applyFill="1" applyBorder="1" applyAlignment="1">
      <alignment horizontal="center" vertical="center" wrapText="1"/>
    </xf>
    <xf numFmtId="0" fontId="122" fillId="19" borderId="2" xfId="0" applyFont="1" applyFill="1" applyBorder="1" applyAlignment="1">
      <alignment horizontal="center" vertical="center" wrapText="1"/>
    </xf>
    <xf numFmtId="0" fontId="119" fillId="19" borderId="2" xfId="0" applyFont="1" applyFill="1" applyBorder="1" applyAlignment="1">
      <alignment horizontal="center" vertical="center" wrapText="1"/>
    </xf>
    <xf numFmtId="0" fontId="121" fillId="19" borderId="2" xfId="0" applyFont="1" applyFill="1" applyBorder="1" applyAlignment="1">
      <alignment horizontal="center" vertical="center" wrapText="1"/>
    </xf>
    <xf numFmtId="0" fontId="119" fillId="19" borderId="2" xfId="0" applyFont="1" applyFill="1" applyBorder="1" applyAlignment="1">
      <alignment horizontal="left" vertical="center" wrapText="1"/>
    </xf>
    <xf numFmtId="0" fontId="120" fillId="7" borderId="2" xfId="0" applyFont="1" applyFill="1" applyBorder="1" applyAlignment="1">
      <alignment horizontal="left" vertical="center" wrapText="1"/>
    </xf>
    <xf numFmtId="164" fontId="119" fillId="7" borderId="2" xfId="0" applyNumberFormat="1" applyFont="1" applyFill="1" applyBorder="1" applyAlignment="1">
      <alignment horizontal="center" vertical="center" wrapText="1"/>
    </xf>
    <xf numFmtId="0" fontId="121" fillId="7" borderId="2" xfId="0" applyFont="1" applyFill="1" applyBorder="1" applyAlignment="1">
      <alignment horizontal="center" vertical="center"/>
    </xf>
    <xf numFmtId="0" fontId="120" fillId="7" borderId="2" xfId="1" applyFont="1" applyFill="1" applyBorder="1" applyAlignment="1">
      <alignment horizontal="center" vertical="center" wrapText="1"/>
    </xf>
    <xf numFmtId="0" fontId="122" fillId="7" borderId="2" xfId="0" applyFont="1" applyFill="1" applyBorder="1" applyAlignment="1">
      <alignment horizontal="center" vertical="center" wrapText="1"/>
    </xf>
    <xf numFmtId="0" fontId="119" fillId="7" borderId="2" xfId="0" applyFont="1" applyFill="1" applyBorder="1" applyAlignment="1">
      <alignment horizontal="center" vertical="center" wrapText="1"/>
    </xf>
    <xf numFmtId="0" fontId="121" fillId="7" borderId="2" xfId="0" applyFont="1" applyFill="1" applyBorder="1" applyAlignment="1">
      <alignment horizontal="center" vertical="center" wrapText="1"/>
    </xf>
    <xf numFmtId="0" fontId="119" fillId="7" borderId="2" xfId="0" applyFont="1" applyFill="1" applyBorder="1" applyAlignment="1">
      <alignment horizontal="left" vertical="center" wrapText="1"/>
    </xf>
    <xf numFmtId="0" fontId="120" fillId="47" borderId="2" xfId="0" applyFont="1" applyFill="1" applyBorder="1" applyAlignment="1">
      <alignment horizontal="left" vertical="center" wrapText="1"/>
    </xf>
    <xf numFmtId="164" fontId="119" fillId="47" borderId="2" xfId="0" applyNumberFormat="1" applyFont="1" applyFill="1" applyBorder="1" applyAlignment="1">
      <alignment horizontal="center" vertical="center" wrapText="1"/>
    </xf>
    <xf numFmtId="0" fontId="121" fillId="47" borderId="2" xfId="0" applyFont="1" applyFill="1" applyBorder="1" applyAlignment="1">
      <alignment horizontal="center" vertical="center"/>
    </xf>
    <xf numFmtId="0" fontId="120" fillId="47" borderId="2" xfId="1" applyFont="1" applyFill="1" applyBorder="1" applyAlignment="1">
      <alignment horizontal="center" vertical="center" wrapText="1"/>
    </xf>
    <xf numFmtId="0" fontId="122" fillId="47" borderId="2" xfId="0" applyFont="1" applyFill="1" applyBorder="1" applyAlignment="1">
      <alignment horizontal="center" vertical="center" wrapText="1"/>
    </xf>
    <xf numFmtId="0" fontId="119" fillId="47" borderId="2" xfId="0" applyFont="1" applyFill="1" applyBorder="1" applyAlignment="1">
      <alignment horizontal="center" vertical="center" wrapText="1"/>
    </xf>
    <xf numFmtId="0" fontId="121" fillId="47" borderId="2" xfId="0" applyFont="1" applyFill="1" applyBorder="1" applyAlignment="1">
      <alignment horizontal="center" vertical="center" wrapText="1"/>
    </xf>
    <xf numFmtId="0" fontId="119" fillId="47" borderId="2" xfId="0" applyFont="1" applyFill="1" applyBorder="1" applyAlignment="1">
      <alignment horizontal="left" vertical="center" wrapText="1"/>
    </xf>
    <xf numFmtId="0" fontId="120" fillId="0" borderId="2" xfId="0" applyFont="1" applyBorder="1" applyAlignment="1" applyProtection="1">
      <alignment horizontal="left" vertical="center" wrapText="1"/>
    </xf>
    <xf numFmtId="0" fontId="120" fillId="0" borderId="2" xfId="0" applyFont="1" applyBorder="1" applyAlignment="1">
      <alignment horizontal="center" wrapText="1"/>
    </xf>
    <xf numFmtId="0" fontId="121" fillId="0" borderId="2" xfId="0" applyFont="1" applyBorder="1" applyAlignment="1">
      <alignment horizontal="center" wrapText="1"/>
    </xf>
    <xf numFmtId="0" fontId="120" fillId="16" borderId="2" xfId="0" applyFont="1" applyFill="1" applyBorder="1" applyAlignment="1">
      <alignment horizontal="left" vertical="center" wrapText="1"/>
    </xf>
    <xf numFmtId="0" fontId="121" fillId="16" borderId="2" xfId="0" applyFont="1" applyFill="1" applyBorder="1" applyAlignment="1">
      <alignment horizontal="center" vertical="center"/>
    </xf>
    <xf numFmtId="0" fontId="120" fillId="16" borderId="2" xfId="1" applyFont="1" applyFill="1" applyBorder="1" applyAlignment="1">
      <alignment horizontal="center" vertical="center" wrapText="1"/>
    </xf>
    <xf numFmtId="0" fontId="122" fillId="16" borderId="2" xfId="0" applyFont="1" applyFill="1" applyBorder="1" applyAlignment="1">
      <alignment horizontal="center" vertical="center" wrapText="1"/>
    </xf>
    <xf numFmtId="0" fontId="119" fillId="16" borderId="2" xfId="0" applyFont="1" applyFill="1" applyBorder="1" applyAlignment="1">
      <alignment horizontal="center" vertical="center" wrapText="1"/>
    </xf>
    <xf numFmtId="0" fontId="127" fillId="0" borderId="2" xfId="0" applyFont="1" applyBorder="1" applyAlignment="1">
      <alignment wrapText="1"/>
    </xf>
    <xf numFmtId="0" fontId="118" fillId="25" borderId="2" xfId="0" applyFont="1" applyFill="1" applyBorder="1" applyAlignment="1">
      <alignment horizontal="center" vertical="center" wrapText="1"/>
    </xf>
    <xf numFmtId="0" fontId="115" fillId="0" borderId="2" xfId="0" applyFont="1" applyBorder="1" applyAlignment="1">
      <alignment horizontal="center" vertical="center" wrapText="1"/>
    </xf>
    <xf numFmtId="0" fontId="114" fillId="20" borderId="2" xfId="0" applyFont="1" applyFill="1" applyBorder="1" applyAlignment="1">
      <alignment horizontal="center" vertical="center" wrapText="1"/>
    </xf>
    <xf numFmtId="0" fontId="128" fillId="25" borderId="2" xfId="0" applyFont="1" applyFill="1" applyBorder="1" applyAlignment="1">
      <alignment horizontal="center" vertical="center" wrapText="1"/>
    </xf>
    <xf numFmtId="0" fontId="129" fillId="20" borderId="2" xfId="0" applyFont="1" applyFill="1" applyBorder="1" applyAlignment="1">
      <alignment horizontal="center" vertical="center" wrapText="1"/>
    </xf>
    <xf numFmtId="0" fontId="122" fillId="20" borderId="2" xfId="0" applyFont="1" applyFill="1" applyBorder="1" applyAlignment="1">
      <alignment horizontal="center" vertical="center" wrapText="1"/>
    </xf>
    <xf numFmtId="0" fontId="119" fillId="20" borderId="2" xfId="0" applyFont="1" applyFill="1" applyBorder="1" applyAlignment="1">
      <alignment horizontal="center" vertical="center" wrapText="1"/>
    </xf>
    <xf numFmtId="0" fontId="121" fillId="20" borderId="2" xfId="0" applyFont="1" applyFill="1" applyBorder="1" applyAlignment="1">
      <alignment horizontal="center" vertical="center" wrapText="1"/>
    </xf>
    <xf numFmtId="0" fontId="129" fillId="20" borderId="2" xfId="0" applyFont="1" applyFill="1" applyBorder="1" applyAlignment="1">
      <alignment horizontal="left" vertical="center" wrapText="1"/>
    </xf>
    <xf numFmtId="0" fontId="128" fillId="4" borderId="2" xfId="0" applyFont="1" applyFill="1" applyBorder="1" applyAlignment="1">
      <alignment horizontal="center" vertical="center" wrapText="1"/>
    </xf>
    <xf numFmtId="0" fontId="128" fillId="4" borderId="2" xfId="0" applyFont="1" applyFill="1" applyBorder="1" applyAlignment="1">
      <alignment horizontal="left" vertical="center" wrapText="1"/>
    </xf>
    <xf numFmtId="0" fontId="130" fillId="4" borderId="2" xfId="0" applyFont="1" applyFill="1" applyBorder="1" applyAlignment="1">
      <alignment horizontal="center" vertical="center" wrapText="1"/>
    </xf>
    <xf numFmtId="0" fontId="131" fillId="4" borderId="2" xfId="0" applyFont="1" applyFill="1" applyBorder="1" applyAlignment="1">
      <alignment horizontal="center" vertical="center" wrapText="1"/>
    </xf>
    <xf numFmtId="0" fontId="132" fillId="4" borderId="2" xfId="0" applyFont="1" applyFill="1" applyBorder="1" applyAlignment="1">
      <alignment horizontal="center" vertical="center" wrapText="1"/>
    </xf>
    <xf numFmtId="0" fontId="131" fillId="25" borderId="2" xfId="0" applyFont="1" applyFill="1" applyBorder="1" applyAlignment="1">
      <alignment horizontal="left" vertical="center" wrapText="1"/>
    </xf>
    <xf numFmtId="0" fontId="131" fillId="25" borderId="2" xfId="0" applyFont="1" applyFill="1" applyBorder="1" applyAlignment="1">
      <alignment horizontal="center" vertical="center" wrapText="1"/>
    </xf>
    <xf numFmtId="0" fontId="118" fillId="20" borderId="2" xfId="0" applyFont="1" applyFill="1" applyBorder="1" applyAlignment="1">
      <alignment horizontal="center" vertical="center" wrapText="1"/>
    </xf>
    <xf numFmtId="0" fontId="132" fillId="25" borderId="2" xfId="0" applyFont="1" applyFill="1" applyBorder="1" applyAlignment="1">
      <alignment horizontal="center" vertical="center" wrapText="1"/>
    </xf>
    <xf numFmtId="0" fontId="114" fillId="25" borderId="2" xfId="0" applyFont="1" applyFill="1" applyBorder="1" applyAlignment="1">
      <alignment horizontal="left" vertical="center" wrapText="1"/>
    </xf>
    <xf numFmtId="0" fontId="133" fillId="0" borderId="2" xfId="0" applyFont="1" applyBorder="1" applyAlignment="1">
      <alignment horizontal="left" vertical="center" wrapText="1"/>
    </xf>
    <xf numFmtId="0" fontId="133" fillId="0" borderId="2" xfId="0" applyFont="1" applyBorder="1" applyAlignment="1">
      <alignment horizontal="center" vertical="center" wrapText="1"/>
    </xf>
    <xf numFmtId="1" fontId="129" fillId="0" borderId="2" xfId="0" applyNumberFormat="1" applyFont="1" applyBorder="1" applyAlignment="1">
      <alignment horizontal="center" vertical="center" wrapText="1"/>
    </xf>
    <xf numFmtId="1" fontId="124" fillId="0" borderId="2" xfId="0" applyNumberFormat="1" applyFont="1" applyBorder="1" applyAlignment="1">
      <alignment horizontal="center" vertical="center" wrapText="1"/>
    </xf>
    <xf numFmtId="0" fontId="129" fillId="0" borderId="2" xfId="0" applyFont="1" applyBorder="1" applyAlignment="1">
      <alignment horizontal="center" vertical="center" wrapText="1"/>
    </xf>
    <xf numFmtId="0" fontId="114" fillId="0" borderId="2" xfId="0" applyFont="1" applyBorder="1" applyAlignment="1">
      <alignment horizontal="left" vertical="center" wrapText="1"/>
    </xf>
    <xf numFmtId="0" fontId="129" fillId="0" borderId="2" xfId="0" applyFont="1" applyBorder="1" applyAlignment="1">
      <alignment horizontal="left" vertical="center" wrapText="1"/>
    </xf>
    <xf numFmtId="1" fontId="119" fillId="0" borderId="2" xfId="0" applyNumberFormat="1" applyFont="1" applyBorder="1" applyAlignment="1">
      <alignment horizontal="center" vertical="center" wrapText="1"/>
    </xf>
    <xf numFmtId="0" fontId="113" fillId="0" borderId="2" xfId="0" applyFont="1" applyBorder="1" applyAlignment="1">
      <alignment horizontal="center" vertical="center" wrapText="1"/>
    </xf>
    <xf numFmtId="0" fontId="114" fillId="0" borderId="2" xfId="0" applyFont="1" applyBorder="1" applyAlignment="1">
      <alignment horizontal="center" vertical="center" wrapText="1"/>
    </xf>
    <xf numFmtId="0" fontId="117" fillId="0" borderId="0" xfId="0" applyFont="1" applyAlignment="1">
      <alignment horizontal="left"/>
    </xf>
    <xf numFmtId="0" fontId="117" fillId="0" borderId="0" xfId="0" applyFont="1" applyAlignment="1">
      <alignment wrapText="1"/>
    </xf>
    <xf numFmtId="0" fontId="134" fillId="20" borderId="0" xfId="0" applyFont="1" applyFill="1" applyAlignment="1">
      <alignment horizontal="center"/>
    </xf>
    <xf numFmtId="0" fontId="135" fillId="0" borderId="0" xfId="0" applyFont="1" applyAlignment="1">
      <alignment horizontal="center"/>
    </xf>
    <xf numFmtId="0" fontId="135" fillId="0" borderId="0" xfId="0" applyFont="1" applyBorder="1" applyAlignment="1">
      <alignment horizontal="center" vertical="center" wrapText="1"/>
    </xf>
    <xf numFmtId="0" fontId="118" fillId="0" borderId="0" xfId="0" applyFont="1" applyAlignment="1">
      <alignment horizontal="left"/>
    </xf>
    <xf numFmtId="0" fontId="136" fillId="0" borderId="0" xfId="0" applyFont="1" applyAlignment="1">
      <alignment horizontal="center"/>
    </xf>
    <xf numFmtId="0" fontId="135" fillId="0" borderId="0" xfId="0" applyFont="1" applyBorder="1" applyAlignment="1">
      <alignment horizontal="center" wrapText="1"/>
    </xf>
    <xf numFmtId="0" fontId="135" fillId="0" borderId="0" xfId="0" applyFont="1" applyBorder="1" applyAlignment="1">
      <alignment horizontal="left" vertical="center" wrapText="1"/>
    </xf>
    <xf numFmtId="0" fontId="136" fillId="0" borderId="0" xfId="0" applyFont="1" applyAlignment="1">
      <alignment horizontal="left" vertical="center" wrapText="1"/>
    </xf>
    <xf numFmtId="0" fontId="137" fillId="0" borderId="0" xfId="0" applyFont="1" applyAlignment="1">
      <alignment horizontal="center"/>
    </xf>
    <xf numFmtId="0" fontId="138" fillId="0" borderId="0" xfId="0" applyFont="1" applyAlignment="1">
      <alignment horizontal="center"/>
    </xf>
    <xf numFmtId="0" fontId="137" fillId="0" borderId="0" xfId="0" applyFont="1" applyBorder="1" applyAlignment="1">
      <alignment horizontal="center" vertical="center"/>
    </xf>
    <xf numFmtId="0" fontId="139" fillId="0" borderId="0" xfId="0" applyFont="1" applyAlignment="1">
      <alignment horizontal="center"/>
    </xf>
    <xf numFmtId="0" fontId="134" fillId="0" borderId="0" xfId="0" applyFont="1" applyAlignment="1">
      <alignment horizontal="center"/>
    </xf>
    <xf numFmtId="0" fontId="140" fillId="0" borderId="0" xfId="0" applyFont="1" applyAlignment="1">
      <alignment horizontal="center"/>
    </xf>
    <xf numFmtId="0" fontId="118" fillId="0" borderId="0" xfId="0" applyFont="1" applyBorder="1" applyAlignment="1">
      <alignment horizontal="center" wrapText="1"/>
    </xf>
    <xf numFmtId="0" fontId="118" fillId="0" borderId="0" xfId="0" applyFont="1" applyBorder="1" applyAlignment="1">
      <alignment horizontal="left" vertical="center" wrapText="1"/>
    </xf>
    <xf numFmtId="49" fontId="67" fillId="59" borderId="2" xfId="0" applyNumberFormat="1" applyFont="1" applyFill="1" applyBorder="1" applyAlignment="1">
      <alignment horizontal="center" vertical="center" wrapText="1"/>
    </xf>
    <xf numFmtId="49" fontId="67" fillId="55" borderId="2" xfId="0" applyNumberFormat="1" applyFont="1" applyFill="1" applyBorder="1" applyAlignment="1">
      <alignment horizontal="center" vertical="center" wrapText="1"/>
    </xf>
    <xf numFmtId="0" fontId="10" fillId="60" borderId="2" xfId="0" applyFont="1" applyFill="1" applyBorder="1"/>
    <xf numFmtId="49" fontId="67" fillId="60" borderId="2" xfId="0" applyNumberFormat="1" applyFont="1" applyFill="1" applyBorder="1" applyAlignment="1">
      <alignment horizontal="center" vertical="center" wrapText="1"/>
    </xf>
    <xf numFmtId="0" fontId="10" fillId="60" borderId="2" xfId="0" applyFont="1" applyFill="1" applyBorder="1" applyAlignment="1">
      <alignment horizontal="center"/>
    </xf>
    <xf numFmtId="0" fontId="75" fillId="60" borderId="2" xfId="0" applyFont="1" applyFill="1" applyBorder="1" applyAlignment="1">
      <alignment wrapText="1"/>
    </xf>
    <xf numFmtId="0" fontId="10" fillId="60" borderId="2" xfId="0" applyFont="1" applyFill="1" applyBorder="1" applyAlignment="1">
      <alignment wrapText="1"/>
    </xf>
    <xf numFmtId="0" fontId="10" fillId="19" borderId="2" xfId="0" applyFont="1" applyFill="1" applyBorder="1"/>
    <xf numFmtId="0" fontId="9" fillId="19" borderId="2" xfId="0" applyFont="1" applyFill="1" applyBorder="1" applyAlignment="1">
      <alignment wrapText="1"/>
    </xf>
    <xf numFmtId="164" fontId="37" fillId="16" borderId="2" xfId="0" applyNumberFormat="1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wrapText="1"/>
    </xf>
    <xf numFmtId="0" fontId="33" fillId="0" borderId="2" xfId="0" applyFont="1" applyBorder="1" applyAlignment="1">
      <alignment horizontal="center" wrapText="1"/>
    </xf>
    <xf numFmtId="0" fontId="142" fillId="0" borderId="2" xfId="0" applyFont="1" applyBorder="1" applyAlignment="1">
      <alignment horizontal="center" vertical="center" wrapText="1"/>
    </xf>
    <xf numFmtId="0" fontId="143" fillId="0" borderId="2" xfId="0" applyFont="1" applyBorder="1" applyAlignment="1">
      <alignment horizontal="center"/>
    </xf>
    <xf numFmtId="0" fontId="143" fillId="8" borderId="2" xfId="0" applyFont="1" applyFill="1" applyBorder="1" applyAlignment="1">
      <alignment horizontal="center" vertical="center" wrapText="1"/>
    </xf>
    <xf numFmtId="0" fontId="143" fillId="8" borderId="2" xfId="0" applyFont="1" applyFill="1" applyBorder="1" applyAlignment="1">
      <alignment vertical="center" wrapText="1"/>
    </xf>
    <xf numFmtId="0" fontId="144" fillId="8" borderId="0" xfId="0" applyFont="1" applyFill="1" applyAlignment="1">
      <alignment vertical="center"/>
    </xf>
    <xf numFmtId="0" fontId="142" fillId="22" borderId="2" xfId="0" applyFont="1" applyFill="1" applyBorder="1" applyAlignment="1">
      <alignment horizontal="center" vertical="center"/>
    </xf>
    <xf numFmtId="0" fontId="142" fillId="56" borderId="2" xfId="0" applyFont="1" applyFill="1" applyBorder="1" applyAlignment="1">
      <alignment horizontal="center" vertical="center"/>
    </xf>
    <xf numFmtId="0" fontId="145" fillId="0" borderId="2" xfId="0" applyFont="1" applyBorder="1" applyAlignment="1">
      <alignment horizontal="center" vertical="center" wrapText="1"/>
    </xf>
    <xf numFmtId="0" fontId="142" fillId="0" borderId="2" xfId="0" applyFont="1" applyBorder="1" applyAlignment="1">
      <alignment horizontal="center" vertical="center"/>
    </xf>
    <xf numFmtId="0" fontId="142" fillId="21" borderId="2" xfId="0" applyFont="1" applyFill="1" applyBorder="1" applyAlignment="1">
      <alignment horizontal="center" vertical="center"/>
    </xf>
    <xf numFmtId="0" fontId="146" fillId="0" borderId="2" xfId="2" applyFont="1" applyBorder="1" applyAlignment="1">
      <alignment horizontal="center" vertical="center" wrapText="1"/>
    </xf>
    <xf numFmtId="0" fontId="146" fillId="20" borderId="2" xfId="2" applyFont="1" applyFill="1" applyBorder="1" applyAlignment="1">
      <alignment vertical="center" wrapText="1"/>
    </xf>
    <xf numFmtId="0" fontId="146" fillId="20" borderId="2" xfId="2" applyFont="1" applyFill="1" applyBorder="1" applyAlignment="1">
      <alignment horizontal="center" vertical="center" wrapText="1"/>
    </xf>
    <xf numFmtId="0" fontId="14" fillId="28" borderId="2" xfId="0" applyFont="1" applyFill="1" applyBorder="1" applyAlignment="1">
      <alignment horizontal="center" vertical="center"/>
    </xf>
    <xf numFmtId="0" fontId="8" fillId="19" borderId="2" xfId="0" applyFont="1" applyFill="1" applyBorder="1" applyAlignment="1">
      <alignment wrapText="1"/>
    </xf>
    <xf numFmtId="164" fontId="100" fillId="0" borderId="3" xfId="0" applyNumberFormat="1" applyFont="1" applyBorder="1" applyAlignment="1">
      <alignment horizontal="center" vertical="center" wrapText="1"/>
    </xf>
    <xf numFmtId="164" fontId="84" fillId="0" borderId="3" xfId="0" applyNumberFormat="1" applyFont="1" applyBorder="1" applyAlignment="1">
      <alignment horizontal="center" vertical="center" wrapText="1"/>
    </xf>
    <xf numFmtId="0" fontId="67" fillId="20" borderId="2" xfId="0" applyFont="1" applyFill="1" applyBorder="1" applyAlignment="1">
      <alignment horizontal="center" vertical="center" wrapText="1"/>
    </xf>
    <xf numFmtId="0" fontId="63" fillId="20" borderId="2" xfId="0" applyFont="1" applyFill="1" applyBorder="1" applyAlignment="1">
      <alignment horizontal="center" vertical="center" wrapText="1"/>
    </xf>
    <xf numFmtId="0" fontId="91" fillId="20" borderId="2" xfId="0" applyFont="1" applyFill="1" applyBorder="1" applyAlignment="1">
      <alignment horizontal="center" vertical="center" wrapText="1"/>
    </xf>
    <xf numFmtId="0" fontId="65" fillId="31" borderId="2" xfId="0" applyFont="1" applyFill="1" applyBorder="1" applyAlignment="1">
      <alignment horizontal="center" vertical="center"/>
    </xf>
    <xf numFmtId="0" fontId="10" fillId="31" borderId="2" xfId="0" applyFont="1" applyFill="1" applyBorder="1" applyAlignment="1">
      <alignment wrapText="1"/>
    </xf>
    <xf numFmtId="0" fontId="121" fillId="0" borderId="2" xfId="0" applyFont="1" applyBorder="1" applyAlignment="1">
      <alignment horizontal="center" vertical="center" wrapText="1"/>
    </xf>
    <xf numFmtId="0" fontId="125" fillId="0" borderId="2" xfId="0" applyFont="1" applyBorder="1" applyAlignment="1">
      <alignment horizontal="left" vertical="center" wrapText="1"/>
    </xf>
    <xf numFmtId="0" fontId="120" fillId="0" borderId="2" xfId="0" applyFont="1" applyBorder="1" applyAlignment="1">
      <alignment horizontal="center" vertical="center" wrapText="1"/>
    </xf>
    <xf numFmtId="0" fontId="63" fillId="7" borderId="2" xfId="0" applyFont="1" applyFill="1" applyBorder="1" applyAlignment="1">
      <alignment horizontal="center" vertical="center" wrapText="1"/>
    </xf>
    <xf numFmtId="0" fontId="67" fillId="7" borderId="2" xfId="0" applyFont="1" applyFill="1" applyBorder="1" applyAlignment="1">
      <alignment horizontal="left" vertical="center" wrapText="1"/>
    </xf>
    <xf numFmtId="0" fontId="67" fillId="20" borderId="2" xfId="0" applyFont="1" applyFill="1" applyBorder="1" applyAlignment="1">
      <alignment vertical="center" wrapText="1"/>
    </xf>
    <xf numFmtId="0" fontId="95" fillId="19" borderId="2" xfId="0" applyFont="1" applyFill="1" applyBorder="1" applyAlignment="1">
      <alignment horizontal="center" vertical="center" wrapText="1"/>
    </xf>
    <xf numFmtId="0" fontId="31" fillId="19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22" fillId="0" borderId="2" xfId="0" applyFont="1" applyBorder="1" applyAlignment="1" applyProtection="1">
      <alignment horizontal="left" vertical="center" wrapText="1"/>
    </xf>
    <xf numFmtId="0" fontId="37" fillId="7" borderId="2" xfId="0" applyFont="1" applyFill="1" applyBorder="1" applyAlignment="1">
      <alignment horizontal="left" vertical="center" wrapText="1"/>
    </xf>
    <xf numFmtId="0" fontId="104" fillId="62" borderId="2" xfId="0" applyFont="1" applyFill="1" applyBorder="1" applyAlignment="1">
      <alignment horizontal="center" vertical="center"/>
    </xf>
    <xf numFmtId="0" fontId="104" fillId="62" borderId="2" xfId="0" applyFont="1" applyFill="1" applyBorder="1" applyAlignment="1">
      <alignment horizontal="center"/>
    </xf>
    <xf numFmtId="0" fontId="49" fillId="0" borderId="2" xfId="0" applyFont="1" applyBorder="1" applyAlignment="1">
      <alignment vertical="center" wrapText="1"/>
    </xf>
    <xf numFmtId="0" fontId="22" fillId="52" borderId="2" xfId="0" applyFont="1" applyFill="1" applyBorder="1" applyAlignment="1">
      <alignment horizontal="center" vertical="center" wrapText="1"/>
    </xf>
    <xf numFmtId="0" fontId="33" fillId="0" borderId="8" xfId="0" applyFont="1" applyBorder="1" applyAlignment="1">
      <alignment horizontal="center" vertical="center"/>
    </xf>
    <xf numFmtId="0" fontId="13" fillId="0" borderId="4" xfId="0" applyFont="1" applyBorder="1" applyAlignment="1">
      <alignment vertical="center" wrapText="1"/>
    </xf>
    <xf numFmtId="0" fontId="120" fillId="0" borderId="2" xfId="1" applyFont="1" applyBorder="1" applyAlignment="1">
      <alignment horizontal="center" vertical="center" wrapText="1"/>
    </xf>
    <xf numFmtId="0" fontId="121" fillId="0" borderId="2" xfId="0" applyFont="1" applyBorder="1" applyAlignment="1">
      <alignment horizontal="center" vertical="center" wrapText="1"/>
    </xf>
    <xf numFmtId="0" fontId="125" fillId="0" borderId="2" xfId="0" applyFont="1" applyBorder="1" applyAlignment="1">
      <alignment horizontal="left" vertical="center" wrapText="1"/>
    </xf>
    <xf numFmtId="0" fontId="92" fillId="0" borderId="0" xfId="0" applyFont="1" applyBorder="1" applyAlignment="1">
      <alignment horizontal="center" wrapText="1"/>
    </xf>
    <xf numFmtId="0" fontId="93" fillId="0" borderId="2" xfId="0" applyFont="1" applyBorder="1" applyAlignment="1">
      <alignment horizontal="center" vertical="center" wrapText="1"/>
    </xf>
    <xf numFmtId="0" fontId="63" fillId="20" borderId="2" xfId="0" applyFont="1" applyFill="1" applyBorder="1" applyAlignment="1">
      <alignment horizontal="center" vertical="center" wrapText="1"/>
    </xf>
    <xf numFmtId="0" fontId="67" fillId="20" borderId="2" xfId="0" applyFont="1" applyFill="1" applyBorder="1" applyAlignment="1">
      <alignment horizontal="left" vertical="center" wrapText="1"/>
    </xf>
    <xf numFmtId="0" fontId="100" fillId="20" borderId="2" xfId="0" applyFont="1" applyFill="1" applyBorder="1" applyAlignment="1">
      <alignment horizontal="left" vertical="center" wrapText="1"/>
    </xf>
    <xf numFmtId="0" fontId="108" fillId="0" borderId="0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left" vertical="center" wrapText="1"/>
    </xf>
    <xf numFmtId="0" fontId="37" fillId="22" borderId="2" xfId="0" applyFont="1" applyFill="1" applyBorder="1" applyAlignment="1">
      <alignment horizontal="center" vertical="center" wrapText="1"/>
    </xf>
    <xf numFmtId="0" fontId="33" fillId="0" borderId="3" xfId="0" applyFont="1" applyBorder="1" applyAlignment="1">
      <alignment vertical="center" wrapText="1"/>
    </xf>
    <xf numFmtId="0" fontId="43" fillId="0" borderId="3" xfId="0" applyFont="1" applyBorder="1" applyAlignment="1">
      <alignment vertical="center" wrapText="1"/>
    </xf>
    <xf numFmtId="0" fontId="123" fillId="0" borderId="3" xfId="0" applyFont="1" applyBorder="1" applyAlignment="1">
      <alignment vertical="center" wrapText="1"/>
    </xf>
    <xf numFmtId="0" fontId="119" fillId="0" borderId="3" xfId="0" applyFont="1" applyBorder="1" applyAlignment="1">
      <alignment vertical="center" wrapText="1"/>
    </xf>
    <xf numFmtId="0" fontId="125" fillId="0" borderId="3" xfId="0" applyFont="1" applyBorder="1" applyAlignment="1">
      <alignment vertical="center" wrapText="1"/>
    </xf>
    <xf numFmtId="0" fontId="12" fillId="0" borderId="2" xfId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0" fontId="67" fillId="0" borderId="2" xfId="0" applyFont="1" applyBorder="1" applyAlignment="1">
      <alignment horizontal="left" vertical="center" wrapText="1"/>
    </xf>
    <xf numFmtId="0" fontId="67" fillId="0" borderId="2" xfId="0" applyFont="1" applyBorder="1" applyAlignment="1">
      <alignment horizontal="center" vertical="center" wrapText="1"/>
    </xf>
    <xf numFmtId="0" fontId="67" fillId="0" borderId="2" xfId="0" applyFont="1" applyBorder="1" applyAlignment="1">
      <alignment horizontal="center" wrapText="1"/>
    </xf>
    <xf numFmtId="0" fontId="33" fillId="0" borderId="2" xfId="0" applyFont="1" applyBorder="1" applyAlignment="1">
      <alignment vertical="center" wrapText="1"/>
    </xf>
    <xf numFmtId="0" fontId="43" fillId="0" borderId="2" xfId="0" applyFont="1" applyBorder="1" applyAlignment="1">
      <alignment vertical="center" wrapText="1"/>
    </xf>
    <xf numFmtId="0" fontId="123" fillId="0" borderId="2" xfId="0" applyFont="1" applyBorder="1" applyAlignment="1">
      <alignment vertical="center" wrapText="1"/>
    </xf>
    <xf numFmtId="0" fontId="125" fillId="0" borderId="2" xfId="0" applyFont="1" applyBorder="1" applyAlignment="1">
      <alignment vertical="center" wrapText="1"/>
    </xf>
    <xf numFmtId="0" fontId="80" fillId="20" borderId="3" xfId="0" applyFont="1" applyFill="1" applyBorder="1" applyAlignment="1">
      <alignment vertical="center" wrapText="1"/>
    </xf>
    <xf numFmtId="0" fontId="80" fillId="0" borderId="3" xfId="0" applyFont="1" applyFill="1" applyBorder="1" applyAlignment="1"/>
    <xf numFmtId="0" fontId="100" fillId="20" borderId="2" xfId="0" applyFont="1" applyFill="1" applyBorder="1" applyAlignment="1">
      <alignment horizontal="center" vertical="center" wrapText="1"/>
    </xf>
    <xf numFmtId="0" fontId="100" fillId="20" borderId="2" xfId="1" applyFont="1" applyFill="1" applyBorder="1" applyAlignment="1">
      <alignment horizontal="center" vertical="center" wrapText="1"/>
    </xf>
    <xf numFmtId="0" fontId="105" fillId="20" borderId="2" xfId="0" applyFont="1" applyFill="1" applyBorder="1" applyAlignment="1">
      <alignment horizontal="center" vertical="center" wrapText="1"/>
    </xf>
    <xf numFmtId="0" fontId="104" fillId="20" borderId="2" xfId="0" applyFont="1" applyFill="1" applyBorder="1" applyAlignment="1">
      <alignment horizontal="center" vertical="center" wrapText="1"/>
    </xf>
    <xf numFmtId="0" fontId="105" fillId="20" borderId="2" xfId="0" applyFont="1" applyFill="1" applyBorder="1" applyAlignment="1">
      <alignment vertical="center" wrapText="1"/>
    </xf>
    <xf numFmtId="0" fontId="84" fillId="20" borderId="2" xfId="0" applyFont="1" applyFill="1" applyBorder="1" applyAlignment="1">
      <alignment vertical="center" wrapText="1"/>
    </xf>
    <xf numFmtId="0" fontId="91" fillId="24" borderId="2" xfId="0" applyFont="1" applyFill="1" applyBorder="1" applyAlignment="1">
      <alignment horizontal="left" vertical="center" wrapText="1"/>
    </xf>
    <xf numFmtId="0" fontId="91" fillId="20" borderId="4" xfId="0" applyFont="1" applyFill="1" applyBorder="1" applyAlignment="1">
      <alignment horizontal="left" vertical="center" wrapText="1"/>
    </xf>
    <xf numFmtId="0" fontId="84" fillId="20" borderId="0" xfId="0" applyFont="1" applyFill="1"/>
    <xf numFmtId="0" fontId="104" fillId="20" borderId="2" xfId="0" applyFont="1" applyFill="1" applyBorder="1" applyAlignment="1">
      <alignment horizontal="center" vertical="center"/>
    </xf>
    <xf numFmtId="0" fontId="84" fillId="20" borderId="0" xfId="0" applyFont="1" applyFill="1" applyAlignment="1">
      <alignment vertical="center"/>
    </xf>
    <xf numFmtId="164" fontId="100" fillId="20" borderId="2" xfId="0" applyNumberFormat="1" applyFont="1" applyFill="1" applyBorder="1" applyAlignment="1">
      <alignment vertical="center" wrapText="1"/>
    </xf>
    <xf numFmtId="164" fontId="84" fillId="20" borderId="2" xfId="0" applyNumberFormat="1" applyFont="1" applyFill="1" applyBorder="1" applyAlignment="1">
      <alignment vertical="center" wrapText="1"/>
    </xf>
    <xf numFmtId="49" fontId="67" fillId="39" borderId="3" xfId="0" applyNumberFormat="1" applyFont="1" applyFill="1" applyBorder="1" applyAlignment="1">
      <alignment vertical="center" wrapText="1"/>
    </xf>
    <xf numFmtId="49" fontId="67" fillId="39" borderId="5" xfId="0" applyNumberFormat="1" applyFont="1" applyFill="1" applyBorder="1" applyAlignment="1">
      <alignment vertical="center" wrapText="1"/>
    </xf>
    <xf numFmtId="0" fontId="69" fillId="20" borderId="3" xfId="0" applyFont="1" applyFill="1" applyBorder="1" applyAlignment="1">
      <alignment horizontal="left" vertical="center" wrapText="1"/>
    </xf>
    <xf numFmtId="0" fontId="69" fillId="20" borderId="3" xfId="0" applyFont="1" applyFill="1" applyBorder="1" applyAlignment="1">
      <alignment horizontal="center" vertical="center"/>
    </xf>
    <xf numFmtId="0" fontId="70" fillId="20" borderId="3" xfId="0" applyFont="1" applyFill="1" applyBorder="1" applyAlignment="1">
      <alignment horizontal="center" vertical="center"/>
    </xf>
    <xf numFmtId="0" fontId="70" fillId="20" borderId="3" xfId="0" applyFont="1" applyFill="1" applyBorder="1" applyAlignment="1">
      <alignment horizontal="center" vertical="center" wrapText="1"/>
    </xf>
    <xf numFmtId="1" fontId="112" fillId="39" borderId="2" xfId="0" applyNumberFormat="1" applyFont="1" applyFill="1" applyBorder="1" applyAlignment="1">
      <alignment horizontal="center" vertical="center"/>
    </xf>
    <xf numFmtId="0" fontId="65" fillId="20" borderId="3" xfId="0" applyFont="1" applyFill="1" applyBorder="1" applyAlignment="1">
      <alignment vertical="center"/>
    </xf>
    <xf numFmtId="0" fontId="14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63" fillId="20" borderId="2" xfId="0" applyNumberFormat="1" applyFont="1" applyFill="1" applyBorder="1" applyAlignment="1">
      <alignment horizontal="center" vertical="center" wrapText="1"/>
    </xf>
    <xf numFmtId="49" fontId="63" fillId="20" borderId="2" xfId="0" applyNumberFormat="1" applyFont="1" applyFill="1" applyBorder="1" applyAlignment="1">
      <alignment horizontal="center" vertical="center" wrapText="1"/>
    </xf>
    <xf numFmtId="0" fontId="65" fillId="20" borderId="2" xfId="0" applyFont="1" applyFill="1" applyBorder="1" applyAlignment="1">
      <alignment horizontal="center" vertical="center" wrapText="1"/>
    </xf>
    <xf numFmtId="0" fontId="65" fillId="20" borderId="6" xfId="0" applyFont="1" applyFill="1" applyBorder="1" applyAlignment="1">
      <alignment horizontal="center" vertical="center" wrapText="1"/>
    </xf>
    <xf numFmtId="49" fontId="67" fillId="20" borderId="2" xfId="0" applyNumberFormat="1" applyFont="1" applyFill="1" applyBorder="1" applyAlignment="1">
      <alignment horizontal="center" vertical="center" wrapText="1"/>
    </xf>
    <xf numFmtId="0" fontId="65" fillId="20" borderId="2" xfId="0" applyNumberFormat="1" applyFont="1" applyFill="1" applyBorder="1" applyAlignment="1">
      <alignment horizontal="center" vertical="center" wrapText="1"/>
    </xf>
    <xf numFmtId="0" fontId="65" fillId="20" borderId="3" xfId="0" applyFont="1" applyFill="1" applyBorder="1" applyAlignment="1">
      <alignment horizontal="center" vertical="center"/>
    </xf>
    <xf numFmtId="0" fontId="65" fillId="20" borderId="2" xfId="0" applyFont="1" applyFill="1" applyBorder="1" applyAlignment="1">
      <alignment horizontal="left" vertical="center" wrapText="1"/>
    </xf>
    <xf numFmtId="0" fontId="65" fillId="37" borderId="2" xfId="0" applyFont="1" applyFill="1" applyBorder="1" applyAlignment="1">
      <alignment horizontal="left" vertical="center" wrapText="1"/>
    </xf>
    <xf numFmtId="49" fontId="67" fillId="20" borderId="2" xfId="0" applyNumberFormat="1" applyFont="1" applyFill="1" applyBorder="1" applyAlignment="1">
      <alignment horizontal="left" vertical="center" wrapText="1"/>
    </xf>
    <xf numFmtId="0" fontId="65" fillId="37" borderId="2" xfId="0" applyFont="1" applyFill="1" applyBorder="1" applyAlignment="1">
      <alignment horizontal="center" vertical="center" wrapText="1"/>
    </xf>
    <xf numFmtId="0" fontId="65" fillId="32" borderId="2" xfId="0" applyFont="1" applyFill="1" applyBorder="1" applyAlignment="1">
      <alignment horizontal="center" vertical="center" wrapText="1"/>
    </xf>
    <xf numFmtId="49" fontId="67" fillId="37" borderId="2" xfId="0" applyNumberFormat="1" applyFont="1" applyFill="1" applyBorder="1" applyAlignment="1">
      <alignment horizontal="center" vertical="center" wrapText="1"/>
    </xf>
    <xf numFmtId="49" fontId="69" fillId="31" borderId="2" xfId="0" applyNumberFormat="1" applyFont="1" applyFill="1" applyBorder="1" applyAlignment="1">
      <alignment horizontal="center" vertical="center" wrapText="1"/>
    </xf>
    <xf numFmtId="49" fontId="67" fillId="31" borderId="2" xfId="0" applyNumberFormat="1" applyFont="1" applyFill="1" applyBorder="1" applyAlignment="1">
      <alignment horizontal="center" vertical="center" wrapText="1"/>
    </xf>
    <xf numFmtId="49" fontId="69" fillId="20" borderId="5" xfId="0" applyNumberFormat="1" applyFont="1" applyFill="1" applyBorder="1" applyAlignment="1">
      <alignment horizontal="center" vertical="center" wrapText="1"/>
    </xf>
    <xf numFmtId="49" fontId="67" fillId="39" borderId="5" xfId="0" applyNumberFormat="1" applyFont="1" applyFill="1" applyBorder="1" applyAlignment="1">
      <alignment horizontal="center" vertical="center" wrapText="1"/>
    </xf>
    <xf numFmtId="49" fontId="69" fillId="20" borderId="2" xfId="0" applyNumberFormat="1" applyFont="1" applyFill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12" fillId="20" borderId="3" xfId="0" applyFont="1" applyFill="1" applyBorder="1" applyAlignment="1">
      <alignment horizontal="center" vertical="center" wrapText="1"/>
    </xf>
    <xf numFmtId="0" fontId="12" fillId="20" borderId="2" xfId="0" applyFont="1" applyFill="1" applyBorder="1" applyAlignment="1">
      <alignment horizontal="center" vertical="center"/>
    </xf>
    <xf numFmtId="0" fontId="65" fillId="20" borderId="2" xfId="0" applyFont="1" applyFill="1" applyBorder="1" applyAlignment="1">
      <alignment horizontal="center" vertical="center"/>
    </xf>
    <xf numFmtId="0" fontId="13" fillId="20" borderId="2" xfId="0" applyFont="1" applyFill="1" applyBorder="1" applyAlignment="1">
      <alignment horizontal="center" vertical="center" wrapText="1"/>
    </xf>
    <xf numFmtId="0" fontId="63" fillId="0" borderId="2" xfId="0" applyNumberFormat="1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49" fontId="67" fillId="20" borderId="2" xfId="0" applyNumberFormat="1" applyFont="1" applyFill="1" applyBorder="1" applyAlignment="1">
      <alignment horizontal="center" vertical="center"/>
    </xf>
    <xf numFmtId="49" fontId="63" fillId="20" borderId="2" xfId="0" applyNumberFormat="1" applyFont="1" applyFill="1" applyBorder="1" applyAlignment="1">
      <alignment horizontal="center" vertical="center"/>
    </xf>
    <xf numFmtId="0" fontId="33" fillId="20" borderId="2" xfId="0" applyFont="1" applyFill="1" applyBorder="1" applyAlignment="1">
      <alignment horizontal="center" vertical="center"/>
    </xf>
    <xf numFmtId="0" fontId="7" fillId="20" borderId="2" xfId="0" applyFont="1" applyFill="1" applyBorder="1" applyAlignment="1">
      <alignment wrapText="1"/>
    </xf>
    <xf numFmtId="1" fontId="46" fillId="56" borderId="2" xfId="0" applyNumberFormat="1" applyFont="1" applyFill="1" applyBorder="1" applyAlignment="1">
      <alignment horizontal="center" vertical="center"/>
    </xf>
    <xf numFmtId="1" fontId="46" fillId="31" borderId="2" xfId="0" applyNumberFormat="1" applyFont="1" applyFill="1" applyBorder="1" applyAlignment="1">
      <alignment horizontal="center" vertical="center"/>
    </xf>
    <xf numFmtId="0" fontId="37" fillId="31" borderId="2" xfId="0" applyFont="1" applyFill="1" applyBorder="1" applyAlignment="1">
      <alignment horizontal="center" vertical="center" wrapText="1"/>
    </xf>
    <xf numFmtId="0" fontId="14" fillId="31" borderId="2" xfId="0" applyFont="1" applyFill="1" applyBorder="1" applyAlignment="1">
      <alignment horizontal="center" vertical="center" wrapText="1"/>
    </xf>
    <xf numFmtId="0" fontId="75" fillId="31" borderId="3" xfId="0" applyFont="1" applyFill="1" applyBorder="1" applyAlignment="1">
      <alignment vertical="center" wrapText="1"/>
    </xf>
    <xf numFmtId="0" fontId="75" fillId="31" borderId="6" xfId="0" applyFont="1" applyFill="1" applyBorder="1" applyAlignment="1">
      <alignment vertical="center" wrapText="1"/>
    </xf>
    <xf numFmtId="0" fontId="75" fillId="31" borderId="5" xfId="0" applyFont="1" applyFill="1" applyBorder="1" applyAlignment="1">
      <alignment vertical="center" wrapText="1"/>
    </xf>
    <xf numFmtId="49" fontId="67" fillId="20" borderId="3" xfId="0" applyNumberFormat="1" applyFont="1" applyFill="1" applyBorder="1" applyAlignment="1">
      <alignment vertical="center" wrapText="1"/>
    </xf>
    <xf numFmtId="49" fontId="67" fillId="20" borderId="6" xfId="0" applyNumberFormat="1" applyFont="1" applyFill="1" applyBorder="1" applyAlignment="1">
      <alignment vertical="center" wrapText="1"/>
    </xf>
    <xf numFmtId="49" fontId="67" fillId="20" borderId="5" xfId="0" applyNumberFormat="1" applyFont="1" applyFill="1" applyBorder="1" applyAlignment="1">
      <alignment vertical="center" wrapText="1"/>
    </xf>
    <xf numFmtId="0" fontId="65" fillId="20" borderId="3" xfId="0" applyFont="1" applyFill="1" applyBorder="1" applyAlignment="1">
      <alignment vertical="center" wrapText="1"/>
    </xf>
    <xf numFmtId="0" fontId="65" fillId="20" borderId="6" xfId="0" applyFont="1" applyFill="1" applyBorder="1" applyAlignment="1">
      <alignment vertical="center" wrapText="1"/>
    </xf>
    <xf numFmtId="0" fontId="65" fillId="20" borderId="5" xfId="0" applyFont="1" applyFill="1" applyBorder="1" applyAlignment="1">
      <alignment vertical="center" wrapText="1"/>
    </xf>
    <xf numFmtId="0" fontId="78" fillId="20" borderId="3" xfId="0" applyFont="1" applyFill="1" applyBorder="1" applyAlignment="1">
      <alignment vertical="center" wrapText="1"/>
    </xf>
    <xf numFmtId="0" fontId="78" fillId="20" borderId="6" xfId="0" applyFont="1" applyFill="1" applyBorder="1" applyAlignment="1">
      <alignment vertical="center" wrapText="1"/>
    </xf>
    <xf numFmtId="0" fontId="78" fillId="20" borderId="5" xfId="0" applyFont="1" applyFill="1" applyBorder="1" applyAlignment="1">
      <alignment vertical="center" wrapText="1"/>
    </xf>
    <xf numFmtId="0" fontId="65" fillId="20" borderId="6" xfId="0" applyFont="1" applyFill="1" applyBorder="1" applyAlignment="1">
      <alignment vertical="center"/>
    </xf>
    <xf numFmtId="0" fontId="65" fillId="20" borderId="5" xfId="0" applyFont="1" applyFill="1" applyBorder="1" applyAlignment="1">
      <alignment vertical="center"/>
    </xf>
    <xf numFmtId="0" fontId="72" fillId="40" borderId="7" xfId="0" applyFont="1" applyFill="1" applyBorder="1" applyAlignment="1"/>
    <xf numFmtId="0" fontId="72" fillId="40" borderId="4" xfId="0" applyFont="1" applyFill="1" applyBorder="1" applyAlignment="1"/>
    <xf numFmtId="49" fontId="67" fillId="0" borderId="3" xfId="0" applyNumberFormat="1" applyFont="1" applyFill="1" applyBorder="1" applyAlignment="1">
      <alignment vertical="center" wrapText="1"/>
    </xf>
    <xf numFmtId="0" fontId="63" fillId="0" borderId="3" xfId="0" applyNumberFormat="1" applyFont="1" applyFill="1" applyBorder="1" applyAlignment="1">
      <alignment vertical="center"/>
    </xf>
    <xf numFmtId="0" fontId="63" fillId="0" borderId="6" xfId="0" applyNumberFormat="1" applyFont="1" applyFill="1" applyBorder="1" applyAlignment="1">
      <alignment vertical="center"/>
    </xf>
    <xf numFmtId="0" fontId="63" fillId="0" borderId="5" xfId="0" applyNumberFormat="1" applyFont="1" applyFill="1" applyBorder="1" applyAlignment="1">
      <alignment vertical="center"/>
    </xf>
    <xf numFmtId="0" fontId="66" fillId="19" borderId="7" xfId="0" applyFont="1" applyFill="1" applyBorder="1" applyAlignment="1">
      <alignment vertical="center" wrapText="1"/>
    </xf>
    <xf numFmtId="0" fontId="66" fillId="19" borderId="4" xfId="0" applyFont="1" applyFill="1" applyBorder="1" applyAlignment="1">
      <alignment vertical="center" wrapText="1"/>
    </xf>
    <xf numFmtId="0" fontId="72" fillId="33" borderId="7" xfId="0" applyFont="1" applyFill="1" applyBorder="1" applyAlignment="1">
      <alignment vertical="center" wrapText="1"/>
    </xf>
    <xf numFmtId="0" fontId="72" fillId="33" borderId="4" xfId="0" applyFont="1" applyFill="1" applyBorder="1" applyAlignment="1">
      <alignment vertical="center" wrapText="1"/>
    </xf>
    <xf numFmtId="0" fontId="10" fillId="19" borderId="3" xfId="0" applyFont="1" applyFill="1" applyBorder="1" applyAlignment="1">
      <alignment wrapText="1"/>
    </xf>
    <xf numFmtId="0" fontId="10" fillId="19" borderId="5" xfId="0" applyFont="1" applyFill="1" applyBorder="1" applyAlignment="1">
      <alignment wrapText="1"/>
    </xf>
    <xf numFmtId="0" fontId="10" fillId="19" borderId="6" xfId="0" applyFont="1" applyFill="1" applyBorder="1" applyAlignment="1">
      <alignment wrapText="1"/>
    </xf>
    <xf numFmtId="0" fontId="78" fillId="29" borderId="3" xfId="0" applyFont="1" applyFill="1" applyBorder="1" applyAlignment="1">
      <alignment vertical="center" wrapText="1"/>
    </xf>
    <xf numFmtId="0" fontId="78" fillId="29" borderId="6" xfId="0" applyFont="1" applyFill="1" applyBorder="1" applyAlignment="1">
      <alignment vertical="center" wrapText="1"/>
    </xf>
    <xf numFmtId="0" fontId="78" fillId="29" borderId="5" xfId="0" applyFont="1" applyFill="1" applyBorder="1" applyAlignment="1">
      <alignment vertical="center" wrapText="1"/>
    </xf>
    <xf numFmtId="0" fontId="76" fillId="20" borderId="3" xfId="0" applyFont="1" applyFill="1" applyBorder="1" applyAlignment="1">
      <alignment vertical="center" wrapText="1"/>
    </xf>
    <xf numFmtId="0" fontId="76" fillId="20" borderId="6" xfId="0" applyFont="1" applyFill="1" applyBorder="1" applyAlignment="1">
      <alignment vertical="center" wrapText="1"/>
    </xf>
    <xf numFmtId="0" fontId="76" fillId="20" borderId="5" xfId="0" applyFont="1" applyFill="1" applyBorder="1" applyAlignment="1">
      <alignment vertical="center" wrapText="1"/>
    </xf>
    <xf numFmtId="49" fontId="69" fillId="20" borderId="3" xfId="0" applyNumberFormat="1" applyFont="1" applyFill="1" applyBorder="1" applyAlignment="1">
      <alignment vertical="center" wrapText="1"/>
    </xf>
    <xf numFmtId="49" fontId="69" fillId="20" borderId="6" xfId="0" applyNumberFormat="1" applyFont="1" applyFill="1" applyBorder="1" applyAlignment="1">
      <alignment vertical="center" wrapText="1"/>
    </xf>
    <xf numFmtId="49" fontId="69" fillId="20" borderId="5" xfId="0" applyNumberFormat="1" applyFont="1" applyFill="1" applyBorder="1" applyAlignment="1">
      <alignment vertical="center" wrapText="1"/>
    </xf>
    <xf numFmtId="49" fontId="67" fillId="39" borderId="6" xfId="0" applyNumberFormat="1" applyFont="1" applyFill="1" applyBorder="1" applyAlignment="1">
      <alignment vertical="center" wrapText="1"/>
    </xf>
    <xf numFmtId="0" fontId="75" fillId="0" borderId="5" xfId="0" applyFont="1" applyBorder="1" applyAlignment="1">
      <alignment wrapText="1"/>
    </xf>
    <xf numFmtId="0" fontId="22" fillId="20" borderId="3" xfId="0" applyFont="1" applyFill="1" applyBorder="1" applyAlignment="1">
      <alignment vertical="center" wrapText="1"/>
    </xf>
    <xf numFmtId="0" fontId="22" fillId="20" borderId="5" xfId="0" applyFont="1" applyFill="1" applyBorder="1" applyAlignment="1">
      <alignment vertical="center" wrapText="1"/>
    </xf>
    <xf numFmtId="0" fontId="12" fillId="20" borderId="3" xfId="0" applyFont="1" applyFill="1" applyBorder="1" applyAlignment="1">
      <alignment vertical="center"/>
    </xf>
    <xf numFmtId="0" fontId="12" fillId="20" borderId="5" xfId="0" applyFont="1" applyFill="1" applyBorder="1" applyAlignment="1">
      <alignment vertical="center"/>
    </xf>
    <xf numFmtId="0" fontId="75" fillId="39" borderId="3" xfId="0" applyFont="1" applyFill="1" applyBorder="1" applyAlignment="1">
      <alignment vertical="center" wrapText="1"/>
    </xf>
    <xf numFmtId="49" fontId="67" fillId="61" borderId="3" xfId="0" applyNumberFormat="1" applyFont="1" applyFill="1" applyBorder="1" applyAlignment="1">
      <alignment vertical="center" wrapText="1"/>
    </xf>
    <xf numFmtId="49" fontId="67" fillId="61" borderId="6" xfId="0" applyNumberFormat="1" applyFont="1" applyFill="1" applyBorder="1" applyAlignment="1">
      <alignment vertical="center" wrapText="1"/>
    </xf>
    <xf numFmtId="49" fontId="67" fillId="61" borderId="5" xfId="0" applyNumberFormat="1" applyFont="1" applyFill="1" applyBorder="1" applyAlignment="1">
      <alignment vertical="center" wrapText="1"/>
    </xf>
    <xf numFmtId="0" fontId="12" fillId="20" borderId="6" xfId="0" applyFont="1" applyFill="1" applyBorder="1" applyAlignment="1">
      <alignment vertical="center"/>
    </xf>
    <xf numFmtId="0" fontId="10" fillId="60" borderId="4" xfId="0" applyFont="1" applyFill="1" applyBorder="1" applyAlignment="1"/>
    <xf numFmtId="0" fontId="25" fillId="0" borderId="0" xfId="0" applyFont="1" applyBorder="1" applyAlignment="1">
      <alignment vertical="center" wrapText="1"/>
    </xf>
    <xf numFmtId="0" fontId="27" fillId="0" borderId="0" xfId="0" applyFont="1" applyBorder="1" applyAlignment="1">
      <alignment vertical="center"/>
    </xf>
    <xf numFmtId="49" fontId="67" fillId="37" borderId="3" xfId="0" applyNumberFormat="1" applyFont="1" applyFill="1" applyBorder="1" applyAlignment="1">
      <alignment wrapText="1"/>
    </xf>
    <xf numFmtId="49" fontId="67" fillId="37" borderId="6" xfId="0" applyNumberFormat="1" applyFont="1" applyFill="1" applyBorder="1" applyAlignment="1">
      <alignment wrapText="1"/>
    </xf>
    <xf numFmtId="49" fontId="67" fillId="37" borderId="5" xfId="0" applyNumberFormat="1" applyFont="1" applyFill="1" applyBorder="1" applyAlignment="1">
      <alignment wrapText="1"/>
    </xf>
    <xf numFmtId="0" fontId="78" fillId="20" borderId="3" xfId="0" applyFont="1" applyFill="1" applyBorder="1" applyAlignment="1">
      <alignment wrapText="1"/>
    </xf>
    <xf numFmtId="0" fontId="78" fillId="20" borderId="6" xfId="0" applyFont="1" applyFill="1" applyBorder="1" applyAlignment="1">
      <alignment wrapText="1"/>
    </xf>
    <xf numFmtId="0" fontId="78" fillId="20" borderId="5" xfId="0" applyFont="1" applyFill="1" applyBorder="1" applyAlignment="1">
      <alignment wrapText="1"/>
    </xf>
    <xf numFmtId="0" fontId="65" fillId="37" borderId="3" xfId="0" applyFont="1" applyFill="1" applyBorder="1" applyAlignment="1">
      <alignment vertical="center" wrapText="1"/>
    </xf>
    <xf numFmtId="0" fontId="65" fillId="37" borderId="5" xfId="0" applyFont="1" applyFill="1" applyBorder="1" applyAlignment="1">
      <alignment vertical="center" wrapText="1"/>
    </xf>
    <xf numFmtId="0" fontId="72" fillId="39" borderId="7" xfId="0" applyFont="1" applyFill="1" applyBorder="1" applyAlignment="1"/>
    <xf numFmtId="0" fontId="72" fillId="39" borderId="4" xfId="0" applyFont="1" applyFill="1" applyBorder="1" applyAlignment="1"/>
    <xf numFmtId="0" fontId="63" fillId="20" borderId="3" xfId="0" applyNumberFormat="1" applyFont="1" applyFill="1" applyBorder="1" applyAlignment="1">
      <alignment vertical="center" wrapText="1"/>
    </xf>
    <xf numFmtId="0" fontId="63" fillId="20" borderId="6" xfId="0" applyNumberFormat="1" applyFont="1" applyFill="1" applyBorder="1" applyAlignment="1">
      <alignment vertical="center" wrapText="1"/>
    </xf>
    <xf numFmtId="0" fontId="63" fillId="20" borderId="5" xfId="0" applyNumberFormat="1" applyFont="1" applyFill="1" applyBorder="1" applyAlignment="1">
      <alignment vertical="center" wrapText="1"/>
    </xf>
    <xf numFmtId="0" fontId="65" fillId="20" borderId="3" xfId="0" applyNumberFormat="1" applyFont="1" applyFill="1" applyBorder="1" applyAlignment="1">
      <alignment vertical="center" wrapText="1"/>
    </xf>
    <xf numFmtId="0" fontId="65" fillId="20" borderId="6" xfId="0" applyNumberFormat="1" applyFont="1" applyFill="1" applyBorder="1" applyAlignment="1">
      <alignment vertical="center" wrapText="1"/>
    </xf>
    <xf numFmtId="0" fontId="65" fillId="20" borderId="5" xfId="0" applyNumberFormat="1" applyFont="1" applyFill="1" applyBorder="1" applyAlignment="1">
      <alignment vertical="center" wrapText="1"/>
    </xf>
    <xf numFmtId="0" fontId="65" fillId="37" borderId="6" xfId="0" applyFont="1" applyFill="1" applyBorder="1" applyAlignment="1">
      <alignment vertical="center" wrapText="1"/>
    </xf>
    <xf numFmtId="49" fontId="63" fillId="33" borderId="3" xfId="0" applyNumberFormat="1" applyFont="1" applyFill="1" applyBorder="1" applyAlignment="1">
      <alignment vertical="center" wrapText="1"/>
    </xf>
    <xf numFmtId="49" fontId="63" fillId="33" borderId="5" xfId="0" applyNumberFormat="1" applyFont="1" applyFill="1" applyBorder="1" applyAlignment="1">
      <alignment vertical="center" wrapText="1"/>
    </xf>
    <xf numFmtId="49" fontId="67" fillId="37" borderId="3" xfId="0" applyNumberFormat="1" applyFont="1" applyFill="1" applyBorder="1" applyAlignment="1">
      <alignment vertical="center" wrapText="1"/>
    </xf>
    <xf numFmtId="49" fontId="67" fillId="37" borderId="6" xfId="0" applyNumberFormat="1" applyFont="1" applyFill="1" applyBorder="1" applyAlignment="1">
      <alignment vertical="center" wrapText="1"/>
    </xf>
    <xf numFmtId="49" fontId="67" fillId="37" borderId="5" xfId="0" applyNumberFormat="1" applyFont="1" applyFill="1" applyBorder="1" applyAlignment="1">
      <alignment vertical="center" wrapText="1"/>
    </xf>
    <xf numFmtId="0" fontId="70" fillId="37" borderId="3" xfId="0" applyFont="1" applyFill="1" applyBorder="1" applyAlignment="1">
      <alignment vertical="center" wrapText="1"/>
    </xf>
    <xf numFmtId="0" fontId="70" fillId="37" borderId="6" xfId="0" applyFont="1" applyFill="1" applyBorder="1" applyAlignment="1">
      <alignment vertical="center" wrapText="1"/>
    </xf>
    <xf numFmtId="0" fontId="70" fillId="37" borderId="5" xfId="0" applyFont="1" applyFill="1" applyBorder="1" applyAlignment="1">
      <alignment vertical="center" wrapText="1"/>
    </xf>
    <xf numFmtId="0" fontId="75" fillId="0" borderId="3" xfId="0" applyFont="1" applyBorder="1" applyAlignment="1">
      <alignment vertical="center" wrapText="1"/>
    </xf>
    <xf numFmtId="0" fontId="75" fillId="0" borderId="6" xfId="0" applyFont="1" applyBorder="1" applyAlignment="1">
      <alignment vertical="center" wrapText="1"/>
    </xf>
    <xf numFmtId="0" fontId="75" fillId="0" borderId="5" xfId="0" applyFont="1" applyBorder="1" applyAlignment="1">
      <alignment vertical="center" wrapText="1"/>
    </xf>
    <xf numFmtId="49" fontId="67" fillId="20" borderId="3" xfId="0" applyNumberFormat="1" applyFont="1" applyFill="1" applyBorder="1" applyAlignment="1">
      <alignment vertical="center"/>
    </xf>
    <xf numFmtId="49" fontId="67" fillId="20" borderId="6" xfId="0" applyNumberFormat="1" applyFont="1" applyFill="1" applyBorder="1" applyAlignment="1">
      <alignment vertical="center"/>
    </xf>
    <xf numFmtId="49" fontId="67" fillId="20" borderId="5" xfId="0" applyNumberFormat="1" applyFont="1" applyFill="1" applyBorder="1" applyAlignment="1">
      <alignment vertical="center"/>
    </xf>
    <xf numFmtId="0" fontId="25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33" fillId="31" borderId="2" xfId="0" applyFont="1" applyFill="1" applyBorder="1" applyAlignment="1">
      <alignment horizontal="center" vertical="center"/>
    </xf>
    <xf numFmtId="0" fontId="33" fillId="64" borderId="2" xfId="0" applyFont="1" applyFill="1" applyBorder="1" applyAlignment="1">
      <alignment horizontal="center" vertical="center" wrapText="1"/>
    </xf>
    <xf numFmtId="0" fontId="14" fillId="64" borderId="2" xfId="0" applyFont="1" applyFill="1" applyBorder="1" applyAlignment="1">
      <alignment horizontal="center" vertical="center" wrapText="1"/>
    </xf>
    <xf numFmtId="0" fontId="52" fillId="19" borderId="2" xfId="0" applyFont="1" applyFill="1" applyBorder="1" applyAlignment="1">
      <alignment horizontal="center" vertical="center" wrapText="1"/>
    </xf>
    <xf numFmtId="49" fontId="69" fillId="19" borderId="3" xfId="0" applyNumberFormat="1" applyFont="1" applyFill="1" applyBorder="1" applyAlignment="1">
      <alignment vertical="center" wrapText="1"/>
    </xf>
    <xf numFmtId="49" fontId="69" fillId="19" borderId="6" xfId="0" applyNumberFormat="1" applyFont="1" applyFill="1" applyBorder="1" applyAlignment="1">
      <alignment vertical="center" wrapText="1"/>
    </xf>
    <xf numFmtId="0" fontId="6" fillId="0" borderId="2" xfId="0" applyFont="1" applyBorder="1" applyAlignment="1">
      <alignment wrapText="1"/>
    </xf>
    <xf numFmtId="0" fontId="6" fillId="19" borderId="2" xfId="0" applyFont="1" applyFill="1" applyBorder="1" applyAlignment="1">
      <alignment wrapText="1"/>
    </xf>
    <xf numFmtId="0" fontId="14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left" vertical="center" wrapText="1"/>
    </xf>
    <xf numFmtId="49" fontId="67" fillId="0" borderId="2" xfId="0" applyNumberFormat="1" applyFont="1" applyFill="1" applyBorder="1" applyAlignment="1">
      <alignment vertical="center" wrapText="1"/>
    </xf>
    <xf numFmtId="0" fontId="62" fillId="19" borderId="2" xfId="0" applyFont="1" applyFill="1" applyBorder="1"/>
    <xf numFmtId="0" fontId="62" fillId="19" borderId="2" xfId="0" applyFont="1" applyFill="1" applyBorder="1" applyAlignment="1">
      <alignment horizontal="center"/>
    </xf>
    <xf numFmtId="0" fontId="84" fillId="19" borderId="2" xfId="0" applyFont="1" applyFill="1" applyBorder="1" applyAlignment="1">
      <alignment horizontal="center" vertical="center" wrapText="1"/>
    </xf>
    <xf numFmtId="0" fontId="62" fillId="19" borderId="2" xfId="0" applyFont="1" applyFill="1" applyBorder="1" applyAlignment="1">
      <alignment wrapText="1"/>
    </xf>
    <xf numFmtId="0" fontId="14" fillId="19" borderId="2" xfId="0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wrapText="1"/>
    </xf>
    <xf numFmtId="0" fontId="33" fillId="19" borderId="2" xfId="0" applyFont="1" applyFill="1" applyBorder="1" applyAlignment="1">
      <alignment horizontal="center" vertical="center"/>
    </xf>
    <xf numFmtId="49" fontId="67" fillId="20" borderId="5" xfId="0" applyNumberFormat="1" applyFont="1" applyFill="1" applyBorder="1" applyAlignment="1">
      <alignment horizontal="center" vertical="center" wrapText="1"/>
    </xf>
    <xf numFmtId="0" fontId="4" fillId="60" borderId="7" xfId="0" applyFont="1" applyFill="1" applyBorder="1" applyAlignment="1"/>
    <xf numFmtId="0" fontId="12" fillId="20" borderId="5" xfId="0" applyFont="1" applyFill="1" applyBorder="1" applyAlignment="1">
      <alignment horizontal="center" vertical="center"/>
    </xf>
    <xf numFmtId="0" fontId="14" fillId="20" borderId="2" xfId="0" applyFont="1" applyFill="1" applyBorder="1" applyAlignment="1">
      <alignment horizontal="center" vertical="center" wrapText="1"/>
    </xf>
    <xf numFmtId="0" fontId="10" fillId="20" borderId="2" xfId="0" applyFont="1" applyFill="1" applyBorder="1"/>
    <xf numFmtId="0" fontId="4" fillId="20" borderId="2" xfId="0" applyFont="1" applyFill="1" applyBorder="1"/>
    <xf numFmtId="0" fontId="75" fillId="0" borderId="5" xfId="0" applyFont="1" applyBorder="1" applyAlignment="1">
      <alignment horizontal="center" vertical="center" wrapText="1"/>
    </xf>
    <xf numFmtId="0" fontId="150" fillId="60" borderId="7" xfId="0" applyFont="1" applyFill="1" applyBorder="1" applyAlignment="1"/>
    <xf numFmtId="0" fontId="33" fillId="0" borderId="2" xfId="0" applyFont="1" applyBorder="1" applyAlignment="1">
      <alignment horizontal="left" vertical="center" wrapText="1"/>
    </xf>
    <xf numFmtId="0" fontId="33" fillId="49" borderId="2" xfId="0" applyFont="1" applyFill="1" applyBorder="1" applyAlignment="1">
      <alignment horizontal="center" vertical="center" wrapText="1"/>
    </xf>
    <xf numFmtId="0" fontId="22" fillId="52" borderId="5" xfId="0" applyFont="1" applyFill="1" applyBorder="1" applyAlignment="1">
      <alignment horizontal="center" vertical="center" wrapText="1"/>
    </xf>
    <xf numFmtId="0" fontId="13" fillId="22" borderId="2" xfId="0" applyFont="1" applyFill="1" applyBorder="1" applyAlignment="1">
      <alignment vertical="center" wrapText="1"/>
    </xf>
    <xf numFmtId="0" fontId="105" fillId="43" borderId="2" xfId="0" applyFont="1" applyFill="1" applyBorder="1" applyAlignment="1">
      <alignment horizontal="center" vertical="center" wrapText="1"/>
    </xf>
    <xf numFmtId="0" fontId="84" fillId="43" borderId="2" xfId="0" applyFont="1" applyFill="1" applyBorder="1" applyAlignment="1">
      <alignment horizontal="center" vertical="center" wrapText="1"/>
    </xf>
    <xf numFmtId="0" fontId="104" fillId="43" borderId="2" xfId="0" applyFont="1" applyFill="1" applyBorder="1" applyAlignment="1">
      <alignment horizontal="center" vertical="center" wrapText="1"/>
    </xf>
    <xf numFmtId="0" fontId="104" fillId="19" borderId="2" xfId="0" applyFont="1" applyFill="1" applyBorder="1" applyAlignment="1">
      <alignment horizontal="center"/>
    </xf>
    <xf numFmtId="0" fontId="100" fillId="19" borderId="2" xfId="1" applyFont="1" applyFill="1" applyBorder="1" applyAlignment="1">
      <alignment horizontal="center" vertical="center" wrapText="1"/>
    </xf>
    <xf numFmtId="0" fontId="105" fillId="19" borderId="2" xfId="0" applyFont="1" applyFill="1" applyBorder="1" applyAlignment="1">
      <alignment horizontal="center" vertical="center" wrapText="1"/>
    </xf>
    <xf numFmtId="0" fontId="104" fillId="19" borderId="2" xfId="0" applyFont="1" applyFill="1" applyBorder="1" applyAlignment="1">
      <alignment horizontal="center" vertical="center" wrapText="1"/>
    </xf>
    <xf numFmtId="0" fontId="65" fillId="20" borderId="9" xfId="0" applyFont="1" applyFill="1" applyBorder="1" applyAlignment="1">
      <alignment horizontal="center" vertical="center" wrapText="1"/>
    </xf>
    <xf numFmtId="0" fontId="104" fillId="65" borderId="2" xfId="0" applyFont="1" applyFill="1" applyBorder="1" applyAlignment="1">
      <alignment horizontal="center"/>
    </xf>
    <xf numFmtId="0" fontId="63" fillId="66" borderId="2" xfId="0" applyFont="1" applyFill="1" applyBorder="1" applyAlignment="1">
      <alignment horizontal="center"/>
    </xf>
    <xf numFmtId="164" fontId="100" fillId="67" borderId="2" xfId="0" applyNumberFormat="1" applyFont="1" applyFill="1" applyBorder="1" applyAlignment="1">
      <alignment horizontal="center" vertical="center" wrapText="1"/>
    </xf>
    <xf numFmtId="164" fontId="84" fillId="67" borderId="2" xfId="0" applyNumberFormat="1" applyFont="1" applyFill="1" applyBorder="1" applyAlignment="1">
      <alignment horizontal="center" vertical="center" wrapText="1"/>
    </xf>
    <xf numFmtId="0" fontId="112" fillId="67" borderId="2" xfId="0" applyFont="1" applyFill="1" applyBorder="1" applyAlignment="1">
      <alignment horizontal="center"/>
    </xf>
    <xf numFmtId="0" fontId="100" fillId="67" borderId="2" xfId="1" applyFont="1" applyFill="1" applyBorder="1" applyAlignment="1">
      <alignment horizontal="center" vertical="center" wrapText="1"/>
    </xf>
    <xf numFmtId="0" fontId="105" fillId="67" borderId="2" xfId="0" applyFont="1" applyFill="1" applyBorder="1" applyAlignment="1">
      <alignment horizontal="center" vertical="center" wrapText="1"/>
    </xf>
    <xf numFmtId="0" fontId="84" fillId="67" borderId="2" xfId="0" applyFont="1" applyFill="1" applyBorder="1" applyAlignment="1">
      <alignment horizontal="center" vertical="center" wrapText="1"/>
    </xf>
    <xf numFmtId="0" fontId="104" fillId="67" borderId="2" xfId="0" applyFont="1" applyFill="1" applyBorder="1" applyAlignment="1">
      <alignment horizontal="center" vertical="center" wrapText="1"/>
    </xf>
    <xf numFmtId="0" fontId="91" fillId="19" borderId="4" xfId="0" applyFont="1" applyFill="1" applyBorder="1" applyAlignment="1">
      <alignment horizontal="left" vertical="center" wrapText="1"/>
    </xf>
    <xf numFmtId="0" fontId="151" fillId="0" borderId="2" xfId="0" applyFont="1" applyBorder="1" applyAlignment="1">
      <alignment horizontal="center"/>
    </xf>
    <xf numFmtId="0" fontId="112" fillId="19" borderId="2" xfId="0" applyFont="1" applyFill="1" applyBorder="1" applyAlignment="1">
      <alignment horizontal="center"/>
    </xf>
    <xf numFmtId="0" fontId="67" fillId="19" borderId="2" xfId="0" applyFont="1" applyFill="1" applyBorder="1" applyAlignment="1">
      <alignment horizontal="center" vertical="center" wrapText="1" shrinkToFit="1"/>
    </xf>
    <xf numFmtId="0" fontId="93" fillId="0" borderId="2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 wrapText="1"/>
    </xf>
    <xf numFmtId="0" fontId="13" fillId="20" borderId="2" xfId="0" applyFont="1" applyFill="1" applyBorder="1" applyAlignment="1">
      <alignment horizontal="center" vertical="center" wrapText="1"/>
    </xf>
    <xf numFmtId="49" fontId="67" fillId="20" borderId="2" xfId="0" applyNumberFormat="1" applyFont="1" applyFill="1" applyBorder="1" applyAlignment="1">
      <alignment horizontal="center" vertical="center"/>
    </xf>
    <xf numFmtId="0" fontId="67" fillId="64" borderId="2" xfId="0" applyNumberFormat="1" applyFont="1" applyFill="1" applyBorder="1" applyAlignment="1">
      <alignment horizontal="center"/>
    </xf>
    <xf numFmtId="49" fontId="63" fillId="64" borderId="2" xfId="0" applyNumberFormat="1" applyFont="1" applyFill="1" applyBorder="1" applyAlignment="1">
      <alignment horizontal="center" vertical="center"/>
    </xf>
    <xf numFmtId="49" fontId="67" fillId="64" borderId="2" xfId="0" applyNumberFormat="1" applyFont="1" applyFill="1" applyBorder="1" applyAlignment="1">
      <alignment horizontal="center" vertical="center"/>
    </xf>
    <xf numFmtId="49" fontId="68" fillId="64" borderId="2" xfId="0" applyNumberFormat="1" applyFont="1" applyFill="1" applyBorder="1" applyAlignment="1">
      <alignment horizontal="center" vertical="center"/>
    </xf>
    <xf numFmtId="49" fontId="67" fillId="64" borderId="2" xfId="0" applyNumberFormat="1" applyFont="1" applyFill="1" applyBorder="1" applyAlignment="1">
      <alignment horizontal="center" vertical="center" wrapText="1"/>
    </xf>
    <xf numFmtId="0" fontId="10" fillId="64" borderId="2" xfId="0" applyFont="1" applyFill="1" applyBorder="1" applyAlignment="1">
      <alignment wrapText="1"/>
    </xf>
    <xf numFmtId="49" fontId="13" fillId="64" borderId="2" xfId="0" applyNumberFormat="1" applyFont="1" applyFill="1" applyBorder="1" applyAlignment="1">
      <alignment horizontal="center" vertical="center" wrapText="1"/>
    </xf>
    <xf numFmtId="0" fontId="67" fillId="61" borderId="2" xfId="0" applyNumberFormat="1" applyFont="1" applyFill="1" applyBorder="1" applyAlignment="1">
      <alignment horizontal="center"/>
    </xf>
    <xf numFmtId="49" fontId="67" fillId="61" borderId="2" xfId="0" applyNumberFormat="1" applyFont="1" applyFill="1" applyBorder="1" applyAlignment="1">
      <alignment horizontal="center" vertical="center"/>
    </xf>
    <xf numFmtId="49" fontId="68" fillId="61" borderId="2" xfId="0" applyNumberFormat="1" applyFont="1" applyFill="1" applyBorder="1" applyAlignment="1">
      <alignment horizontal="center" vertical="center"/>
    </xf>
    <xf numFmtId="49" fontId="67" fillId="61" borderId="2" xfId="0" applyNumberFormat="1" applyFont="1" applyFill="1" applyBorder="1" applyAlignment="1">
      <alignment horizontal="center" vertical="center" wrapText="1"/>
    </xf>
    <xf numFmtId="0" fontId="10" fillId="61" borderId="2" xfId="0" applyFont="1" applyFill="1" applyBorder="1" applyAlignment="1">
      <alignment wrapText="1"/>
    </xf>
    <xf numFmtId="0" fontId="67" fillId="35" borderId="2" xfId="0" applyNumberFormat="1" applyFont="1" applyFill="1" applyBorder="1" applyAlignment="1">
      <alignment horizontal="center"/>
    </xf>
    <xf numFmtId="49" fontId="67" fillId="35" borderId="2" xfId="0" applyNumberFormat="1" applyFont="1" applyFill="1" applyBorder="1" applyAlignment="1">
      <alignment horizontal="center" vertical="center"/>
    </xf>
    <xf numFmtId="49" fontId="68" fillId="35" borderId="2" xfId="0" applyNumberFormat="1" applyFont="1" applyFill="1" applyBorder="1" applyAlignment="1">
      <alignment horizontal="center" vertical="center"/>
    </xf>
    <xf numFmtId="0" fontId="67" fillId="68" borderId="2" xfId="0" applyNumberFormat="1" applyFont="1" applyFill="1" applyBorder="1" applyAlignment="1">
      <alignment horizontal="center"/>
    </xf>
    <xf numFmtId="0" fontId="13" fillId="68" borderId="2" xfId="0" applyFont="1" applyFill="1" applyBorder="1" applyAlignment="1">
      <alignment horizontal="center" vertical="center" wrapText="1"/>
    </xf>
    <xf numFmtId="49" fontId="63" fillId="68" borderId="2" xfId="0" applyNumberFormat="1" applyFont="1" applyFill="1" applyBorder="1" applyAlignment="1">
      <alignment horizontal="center" vertical="center"/>
    </xf>
    <xf numFmtId="49" fontId="67" fillId="68" borderId="2" xfId="0" applyNumberFormat="1" applyFont="1" applyFill="1" applyBorder="1" applyAlignment="1">
      <alignment horizontal="center" vertical="center"/>
    </xf>
    <xf numFmtId="49" fontId="68" fillId="68" borderId="2" xfId="0" applyNumberFormat="1" applyFont="1" applyFill="1" applyBorder="1" applyAlignment="1">
      <alignment horizontal="center" vertical="center"/>
    </xf>
    <xf numFmtId="49" fontId="67" fillId="68" borderId="2" xfId="0" applyNumberFormat="1" applyFont="1" applyFill="1" applyBorder="1" applyAlignment="1">
      <alignment horizontal="center" vertical="center" wrapText="1"/>
    </xf>
    <xf numFmtId="0" fontId="34" fillId="68" borderId="2" xfId="0" applyFont="1" applyFill="1" applyBorder="1" applyAlignment="1">
      <alignment horizontal="center" vertical="center" wrapText="1"/>
    </xf>
    <xf numFmtId="0" fontId="10" fillId="68" borderId="2" xfId="0" applyFont="1" applyFill="1" applyBorder="1" applyAlignment="1">
      <alignment wrapText="1"/>
    </xf>
    <xf numFmtId="0" fontId="67" fillId="0" borderId="0" xfId="0" applyFont="1" applyAlignment="1">
      <alignment horizontal="center" vertical="center" wrapText="1"/>
    </xf>
    <xf numFmtId="0" fontId="91" fillId="0" borderId="0" xfId="0" applyFont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84" fillId="0" borderId="0" xfId="0" applyFont="1" applyAlignment="1">
      <alignment horizontal="center" vertical="center" wrapText="1"/>
    </xf>
    <xf numFmtId="0" fontId="93" fillId="0" borderId="0" xfId="0" applyFont="1" applyAlignment="1">
      <alignment horizontal="center" vertical="center" wrapText="1"/>
    </xf>
    <xf numFmtId="0" fontId="84" fillId="68" borderId="2" xfId="0" applyFont="1" applyFill="1" applyBorder="1" applyAlignment="1">
      <alignment horizontal="center" vertical="center" wrapText="1"/>
    </xf>
    <xf numFmtId="0" fontId="22" fillId="19" borderId="2" xfId="0" applyFont="1" applyFill="1" applyBorder="1" applyAlignment="1">
      <alignment horizontal="center" wrapText="1"/>
    </xf>
    <xf numFmtId="0" fontId="33" fillId="19" borderId="2" xfId="0" applyFont="1" applyFill="1" applyBorder="1" applyAlignment="1">
      <alignment horizontal="center" wrapText="1"/>
    </xf>
    <xf numFmtId="0" fontId="120" fillId="19" borderId="2" xfId="0" applyFont="1" applyFill="1" applyBorder="1" applyAlignment="1">
      <alignment horizontal="center" vertical="center" wrapText="1"/>
    </xf>
    <xf numFmtId="0" fontId="120" fillId="19" borderId="2" xfId="0" applyFont="1" applyFill="1" applyBorder="1" applyAlignment="1">
      <alignment horizontal="center" wrapText="1"/>
    </xf>
    <xf numFmtId="0" fontId="124" fillId="19" borderId="2" xfId="0" applyFont="1" applyFill="1" applyBorder="1" applyAlignment="1">
      <alignment horizontal="center" vertical="center" wrapText="1"/>
    </xf>
    <xf numFmtId="0" fontId="33" fillId="19" borderId="2" xfId="0" applyFont="1" applyFill="1" applyBorder="1" applyAlignment="1">
      <alignment horizontal="center" vertical="center" wrapText="1"/>
    </xf>
    <xf numFmtId="0" fontId="123" fillId="19" borderId="2" xfId="0" applyFont="1" applyFill="1" applyBorder="1" applyAlignment="1">
      <alignment horizontal="center" vertical="center" wrapText="1"/>
    </xf>
    <xf numFmtId="0" fontId="125" fillId="19" borderId="3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 wrapText="1" shrinkToFit="1"/>
    </xf>
    <xf numFmtId="0" fontId="13" fillId="0" borderId="2" xfId="0" applyFont="1" applyBorder="1" applyAlignment="1">
      <alignment horizontal="center" vertical="center" wrapText="1"/>
    </xf>
    <xf numFmtId="49" fontId="12" fillId="0" borderId="2" xfId="0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37" fillId="0" borderId="6" xfId="0" applyFont="1" applyBorder="1" applyAlignment="1">
      <alignment horizontal="center" vertical="center" wrapText="1"/>
    </xf>
    <xf numFmtId="49" fontId="67" fillId="20" borderId="3" xfId="0" applyNumberFormat="1" applyFont="1" applyFill="1" applyBorder="1" applyAlignment="1">
      <alignment horizontal="center" vertical="center" wrapText="1"/>
    </xf>
    <xf numFmtId="49" fontId="67" fillId="20" borderId="6" xfId="0" applyNumberFormat="1" applyFont="1" applyFill="1" applyBorder="1" applyAlignment="1">
      <alignment horizontal="center" vertical="center" wrapText="1"/>
    </xf>
    <xf numFmtId="49" fontId="67" fillId="20" borderId="5" xfId="0" applyNumberFormat="1" applyFont="1" applyFill="1" applyBorder="1" applyAlignment="1">
      <alignment horizontal="center" vertical="center" wrapText="1"/>
    </xf>
    <xf numFmtId="0" fontId="65" fillId="20" borderId="3" xfId="0" applyFont="1" applyFill="1" applyBorder="1" applyAlignment="1">
      <alignment horizontal="center" vertical="center" wrapText="1"/>
    </xf>
    <xf numFmtId="0" fontId="65" fillId="20" borderId="6" xfId="0" applyFont="1" applyFill="1" applyBorder="1" applyAlignment="1">
      <alignment horizontal="center" vertical="center" wrapText="1"/>
    </xf>
    <xf numFmtId="0" fontId="65" fillId="20" borderId="5" xfId="0" applyFont="1" applyFill="1" applyBorder="1" applyAlignment="1">
      <alignment horizontal="center" vertical="center" wrapText="1"/>
    </xf>
    <xf numFmtId="0" fontId="12" fillId="20" borderId="3" xfId="0" applyFont="1" applyFill="1" applyBorder="1" applyAlignment="1">
      <alignment horizontal="center" vertical="center"/>
    </xf>
    <xf numFmtId="0" fontId="12" fillId="20" borderId="6" xfId="0" applyFont="1" applyFill="1" applyBorder="1" applyAlignment="1">
      <alignment horizontal="center" vertical="center"/>
    </xf>
    <xf numFmtId="0" fontId="12" fillId="20" borderId="5" xfId="0" applyFont="1" applyFill="1" applyBorder="1" applyAlignment="1">
      <alignment horizontal="center" vertical="center"/>
    </xf>
    <xf numFmtId="0" fontId="13" fillId="20" borderId="3" xfId="0" applyFont="1" applyFill="1" applyBorder="1" applyAlignment="1">
      <alignment horizontal="center" vertical="center" wrapText="1"/>
    </xf>
    <xf numFmtId="0" fontId="13" fillId="20" borderId="6" xfId="0" applyFont="1" applyFill="1" applyBorder="1" applyAlignment="1">
      <alignment horizontal="center" vertical="center" wrapText="1"/>
    </xf>
    <xf numFmtId="0" fontId="13" fillId="20" borderId="5" xfId="0" applyFont="1" applyFill="1" applyBorder="1" applyAlignment="1">
      <alignment horizontal="center" vertical="center" wrapText="1"/>
    </xf>
    <xf numFmtId="0" fontId="13" fillId="64" borderId="2" xfId="0" applyFont="1" applyFill="1" applyBorder="1" applyAlignment="1">
      <alignment horizontal="center" vertical="center" wrapText="1"/>
    </xf>
    <xf numFmtId="49" fontId="67" fillId="64" borderId="2" xfId="0" applyNumberFormat="1" applyFont="1" applyFill="1" applyBorder="1" applyAlignment="1">
      <alignment horizontal="center" vertical="center"/>
    </xf>
    <xf numFmtId="0" fontId="63" fillId="0" borderId="3" xfId="0" applyNumberFormat="1" applyFont="1" applyFill="1" applyBorder="1" applyAlignment="1">
      <alignment horizontal="center" vertical="center"/>
    </xf>
    <xf numFmtId="0" fontId="10" fillId="0" borderId="2" xfId="0" applyFont="1" applyBorder="1"/>
    <xf numFmtId="0" fontId="3" fillId="0" borderId="2" xfId="0" applyFont="1" applyBorder="1" applyAlignment="1">
      <alignment horizontal="center"/>
    </xf>
    <xf numFmtId="49" fontId="37" fillId="0" borderId="3" xfId="0" applyNumberFormat="1" applyFont="1" applyBorder="1" applyAlignment="1">
      <alignment horizontal="center" vertical="center" wrapText="1" shrinkToFit="1"/>
    </xf>
    <xf numFmtId="49" fontId="37" fillId="0" borderId="6" xfId="0" applyNumberFormat="1" applyFont="1" applyBorder="1" applyAlignment="1">
      <alignment horizontal="center" vertical="center" wrapText="1" shrinkToFit="1"/>
    </xf>
    <xf numFmtId="49" fontId="37" fillId="0" borderId="5" xfId="0" applyNumberFormat="1" applyFont="1" applyBorder="1" applyAlignment="1">
      <alignment horizontal="center" vertical="center" wrapText="1" shrinkToFit="1"/>
    </xf>
    <xf numFmtId="0" fontId="13" fillId="0" borderId="3" xfId="0" applyFont="1" applyBorder="1" applyAlignment="1">
      <alignment horizontal="center" vertical="center" wrapText="1" shrinkToFit="1"/>
    </xf>
    <xf numFmtId="0" fontId="13" fillId="0" borderId="6" xfId="0" applyFont="1" applyBorder="1" applyAlignment="1">
      <alignment horizontal="center" vertical="center" wrapText="1" shrinkToFit="1"/>
    </xf>
    <xf numFmtId="0" fontId="13" fillId="0" borderId="5" xfId="0" applyFont="1" applyBorder="1" applyAlignment="1">
      <alignment horizontal="center" vertical="center" wrapText="1" shrinkToFit="1"/>
    </xf>
    <xf numFmtId="49" fontId="40" fillId="0" borderId="3" xfId="0" applyNumberFormat="1" applyFont="1" applyBorder="1" applyAlignment="1">
      <alignment horizontal="center" vertical="center" wrapText="1" shrinkToFit="1"/>
    </xf>
    <xf numFmtId="49" fontId="40" fillId="0" borderId="6" xfId="0" applyNumberFormat="1" applyFont="1" applyBorder="1" applyAlignment="1">
      <alignment horizontal="center" vertical="center" wrapText="1" shrinkToFit="1"/>
    </xf>
    <xf numFmtId="49" fontId="40" fillId="0" borderId="5" xfId="0" applyNumberFormat="1" applyFont="1" applyBorder="1" applyAlignment="1">
      <alignment horizontal="center" vertical="center" wrapText="1" shrinkToFit="1"/>
    </xf>
    <xf numFmtId="0" fontId="23" fillId="0" borderId="6" xfId="0" applyFont="1" applyBorder="1" applyAlignment="1">
      <alignment horizontal="center" vertical="center"/>
    </xf>
    <xf numFmtId="0" fontId="63" fillId="20" borderId="3" xfId="0" applyNumberFormat="1" applyFont="1" applyFill="1" applyBorder="1" applyAlignment="1">
      <alignment horizontal="center" vertical="center" wrapText="1"/>
    </xf>
    <xf numFmtId="0" fontId="63" fillId="20" borderId="6" xfId="0" applyNumberFormat="1" applyFont="1" applyFill="1" applyBorder="1" applyAlignment="1">
      <alignment horizontal="center" vertical="center" wrapText="1"/>
    </xf>
    <xf numFmtId="0" fontId="63" fillId="20" borderId="5" xfId="0" applyNumberFormat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49" fontId="12" fillId="0" borderId="3" xfId="0" applyNumberFormat="1" applyFont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center" vertical="center" wrapText="1"/>
    </xf>
    <xf numFmtId="49" fontId="12" fillId="0" borderId="5" xfId="0" applyNumberFormat="1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/>
    </xf>
    <xf numFmtId="0" fontId="65" fillId="20" borderId="6" xfId="0" applyFont="1" applyFill="1" applyBorder="1" applyAlignment="1">
      <alignment horizontal="center" vertical="center"/>
    </xf>
    <xf numFmtId="0" fontId="65" fillId="20" borderId="5" xfId="0" applyFont="1" applyFill="1" applyBorder="1" applyAlignment="1">
      <alignment horizontal="center" vertical="center"/>
    </xf>
    <xf numFmtId="0" fontId="4" fillId="60" borderId="7" xfId="0" applyFont="1" applyFill="1" applyBorder="1" applyAlignment="1">
      <alignment horizontal="center"/>
    </xf>
    <xf numFmtId="0" fontId="65" fillId="20" borderId="2" xfId="0" applyFont="1" applyFill="1" applyBorder="1" applyAlignment="1">
      <alignment horizontal="center"/>
    </xf>
    <xf numFmtId="49" fontId="63" fillId="20" borderId="3" xfId="0" applyNumberFormat="1" applyFont="1" applyFill="1" applyBorder="1" applyAlignment="1">
      <alignment horizontal="center" vertical="center" wrapText="1"/>
    </xf>
    <xf numFmtId="49" fontId="63" fillId="20" borderId="6" xfId="0" applyNumberFormat="1" applyFont="1" applyFill="1" applyBorder="1" applyAlignment="1">
      <alignment horizontal="center" vertical="center" wrapText="1"/>
    </xf>
    <xf numFmtId="49" fontId="63" fillId="20" borderId="5" xfId="0" applyNumberFormat="1" applyFont="1" applyFill="1" applyBorder="1" applyAlignment="1">
      <alignment horizontal="center" vertical="center" wrapText="1"/>
    </xf>
    <xf numFmtId="0" fontId="65" fillId="37" borderId="3" xfId="0" applyFont="1" applyFill="1" applyBorder="1" applyAlignment="1">
      <alignment horizontal="center" vertical="center" wrapText="1"/>
    </xf>
    <xf numFmtId="0" fontId="65" fillId="37" borderId="6" xfId="0" applyFont="1" applyFill="1" applyBorder="1" applyAlignment="1">
      <alignment horizontal="center" vertical="center" wrapText="1"/>
    </xf>
    <xf numFmtId="0" fontId="65" fillId="37" borderId="5" xfId="0" applyFont="1" applyFill="1" applyBorder="1" applyAlignment="1">
      <alignment horizontal="center" vertical="center" wrapText="1"/>
    </xf>
    <xf numFmtId="0" fontId="74" fillId="39" borderId="2" xfId="0" applyFont="1" applyFill="1" applyBorder="1" applyAlignment="1">
      <alignment horizontal="center"/>
    </xf>
    <xf numFmtId="0" fontId="74" fillId="40" borderId="2" xfId="0" applyFont="1" applyFill="1" applyBorder="1" applyAlignment="1">
      <alignment horizontal="center"/>
    </xf>
    <xf numFmtId="49" fontId="63" fillId="20" borderId="3" xfId="0" applyNumberFormat="1" applyFont="1" applyFill="1" applyBorder="1" applyAlignment="1">
      <alignment horizontal="center" vertical="center"/>
    </xf>
    <xf numFmtId="49" fontId="63" fillId="20" borderId="6" xfId="0" applyNumberFormat="1" applyFont="1" applyFill="1" applyBorder="1" applyAlignment="1">
      <alignment horizontal="center" vertical="center"/>
    </xf>
    <xf numFmtId="49" fontId="63" fillId="20" borderId="5" xfId="0" applyNumberFormat="1" applyFont="1" applyFill="1" applyBorder="1" applyAlignment="1">
      <alignment horizontal="center" vertical="center"/>
    </xf>
    <xf numFmtId="0" fontId="74" fillId="60" borderId="2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6" xfId="0" applyFont="1" applyFill="1" applyBorder="1" applyAlignment="1">
      <alignment horizontal="center"/>
    </xf>
    <xf numFmtId="0" fontId="65" fillId="20" borderId="5" xfId="0" applyFont="1" applyFill="1" applyBorder="1" applyAlignment="1">
      <alignment horizontal="center"/>
    </xf>
    <xf numFmtId="49" fontId="63" fillId="0" borderId="3" xfId="0" applyNumberFormat="1" applyFont="1" applyFill="1" applyBorder="1" applyAlignment="1">
      <alignment horizontal="center" vertical="center"/>
    </xf>
    <xf numFmtId="49" fontId="67" fillId="0" borderId="3" xfId="0" applyNumberFormat="1" applyFont="1" applyFill="1" applyBorder="1" applyAlignment="1">
      <alignment horizontal="center" vertical="center"/>
    </xf>
    <xf numFmtId="49" fontId="67" fillId="20" borderId="3" xfId="0" applyNumberFormat="1" applyFont="1" applyFill="1" applyBorder="1" applyAlignment="1">
      <alignment horizontal="center" vertical="center"/>
    </xf>
    <xf numFmtId="49" fontId="67" fillId="20" borderId="6" xfId="0" applyNumberFormat="1" applyFont="1" applyFill="1" applyBorder="1" applyAlignment="1">
      <alignment horizontal="center" vertical="center"/>
    </xf>
    <xf numFmtId="49" fontId="67" fillId="20" borderId="5" xfId="0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20" borderId="5" xfId="0" applyFont="1" applyFill="1" applyBorder="1" applyAlignment="1">
      <alignment horizontal="center" vertical="center" wrapText="1"/>
    </xf>
    <xf numFmtId="0" fontId="12" fillId="20" borderId="6" xfId="0" applyFont="1" applyFill="1" applyBorder="1" applyAlignment="1">
      <alignment horizontal="center" vertical="center"/>
    </xf>
    <xf numFmtId="49" fontId="67" fillId="20" borderId="7" xfId="0" applyNumberFormat="1" applyFont="1" applyFill="1" applyBorder="1" applyAlignment="1">
      <alignment horizontal="center" vertical="center"/>
    </xf>
    <xf numFmtId="0" fontId="12" fillId="20" borderId="11" xfId="0" applyFont="1" applyFill="1" applyBorder="1" applyAlignment="1">
      <alignment horizontal="center" vertical="center"/>
    </xf>
    <xf numFmtId="0" fontId="14" fillId="19" borderId="7" xfId="0" applyFont="1" applyFill="1" applyBorder="1" applyAlignment="1">
      <alignment horizontal="center" vertical="center" wrapText="1"/>
    </xf>
    <xf numFmtId="0" fontId="10" fillId="19" borderId="7" xfId="0" applyFont="1" applyFill="1" applyBorder="1"/>
    <xf numFmtId="0" fontId="65" fillId="19" borderId="7" xfId="0" applyFont="1" applyFill="1" applyBorder="1" applyAlignment="1">
      <alignment horizontal="center" vertical="center"/>
    </xf>
    <xf numFmtId="49" fontId="67" fillId="20" borderId="11" xfId="0" applyNumberFormat="1" applyFont="1" applyFill="1" applyBorder="1" applyAlignment="1">
      <alignment vertical="center" wrapText="1"/>
    </xf>
    <xf numFmtId="49" fontId="67" fillId="20" borderId="7" xfId="0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wrapText="1"/>
    </xf>
    <xf numFmtId="0" fontId="14" fillId="20" borderId="7" xfId="0" applyFont="1" applyFill="1" applyBorder="1" applyAlignment="1">
      <alignment horizontal="center" vertical="center" wrapText="1"/>
    </xf>
    <xf numFmtId="0" fontId="10" fillId="20" borderId="7" xfId="0" applyFont="1" applyFill="1" applyBorder="1"/>
    <xf numFmtId="0" fontId="46" fillId="20" borderId="2" xfId="0" applyFont="1" applyFill="1" applyBorder="1" applyAlignment="1">
      <alignment horizontal="center" vertical="center" wrapText="1"/>
    </xf>
    <xf numFmtId="49" fontId="69" fillId="20" borderId="3" xfId="0" applyNumberFormat="1" applyFont="1" applyFill="1" applyBorder="1" applyAlignment="1">
      <alignment horizontal="center" vertical="center" wrapText="1"/>
    </xf>
    <xf numFmtId="0" fontId="49" fillId="20" borderId="2" xfId="0" applyFont="1" applyFill="1" applyBorder="1" applyAlignment="1">
      <alignment wrapText="1"/>
    </xf>
    <xf numFmtId="49" fontId="67" fillId="19" borderId="11" xfId="0" applyNumberFormat="1" applyFont="1" applyFill="1" applyBorder="1" applyAlignment="1">
      <alignment vertical="center" wrapText="1"/>
    </xf>
    <xf numFmtId="49" fontId="67" fillId="19" borderId="7" xfId="0" applyNumberFormat="1" applyFont="1" applyFill="1" applyBorder="1" applyAlignment="1">
      <alignment horizontal="center" vertical="center" wrapText="1"/>
    </xf>
    <xf numFmtId="0" fontId="75" fillId="19" borderId="7" xfId="0" applyFont="1" applyFill="1" applyBorder="1" applyAlignment="1">
      <alignment wrapText="1"/>
    </xf>
    <xf numFmtId="0" fontId="2" fillId="19" borderId="7" xfId="0" applyFont="1" applyFill="1" applyBorder="1" applyAlignment="1">
      <alignment wrapText="1"/>
    </xf>
    <xf numFmtId="0" fontId="2" fillId="35" borderId="2" xfId="0" applyFont="1" applyFill="1" applyBorder="1" applyAlignment="1">
      <alignment wrapText="1"/>
    </xf>
    <xf numFmtId="0" fontId="37" fillId="0" borderId="2" xfId="0" applyFont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 wrapText="1"/>
    </xf>
    <xf numFmtId="0" fontId="63" fillId="0" borderId="3" xfId="0" applyNumberFormat="1" applyFont="1" applyFill="1" applyBorder="1" applyAlignment="1">
      <alignment horizontal="center" vertical="center"/>
    </xf>
    <xf numFmtId="49" fontId="14" fillId="19" borderId="2" xfId="0" applyNumberFormat="1" applyFont="1" applyFill="1" applyBorder="1" applyAlignment="1">
      <alignment horizontal="center" vertical="center"/>
    </xf>
    <xf numFmtId="0" fontId="65" fillId="19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37" fillId="21" borderId="2" xfId="0" applyFont="1" applyFill="1" applyBorder="1" applyAlignment="1">
      <alignment horizontal="center" vertical="center" wrapText="1"/>
    </xf>
    <xf numFmtId="0" fontId="33" fillId="6" borderId="2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 wrapText="1"/>
    </xf>
    <xf numFmtId="0" fontId="63" fillId="20" borderId="2" xfId="0" applyNumberFormat="1" applyFont="1" applyFill="1" applyBorder="1" applyAlignment="1">
      <alignment horizontal="center" vertical="center"/>
    </xf>
    <xf numFmtId="49" fontId="67" fillId="69" borderId="2" xfId="0" applyNumberFormat="1" applyFont="1" applyFill="1" applyBorder="1" applyAlignment="1">
      <alignment horizontal="center" vertical="center"/>
    </xf>
    <xf numFmtId="0" fontId="76" fillId="69" borderId="5" xfId="0" applyFont="1" applyFill="1" applyBorder="1" applyAlignment="1">
      <alignment vertical="center" wrapText="1"/>
    </xf>
    <xf numFmtId="49" fontId="67" fillId="0" borderId="12" xfId="0" applyNumberFormat="1" applyFont="1" applyFill="1" applyBorder="1" applyAlignment="1">
      <alignment vertical="center" wrapText="1"/>
    </xf>
    <xf numFmtId="0" fontId="46" fillId="69" borderId="2" xfId="0" applyFont="1" applyFill="1" applyBorder="1" applyAlignment="1">
      <alignment horizontal="center" vertical="center" wrapText="1"/>
    </xf>
    <xf numFmtId="0" fontId="63" fillId="0" borderId="2" xfId="0" applyNumberFormat="1" applyFont="1" applyFill="1" applyBorder="1" applyAlignment="1">
      <alignment vertical="center"/>
    </xf>
    <xf numFmtId="0" fontId="76" fillId="19" borderId="5" xfId="0" applyFont="1" applyFill="1" applyBorder="1" applyAlignment="1">
      <alignment vertical="center" wrapText="1"/>
    </xf>
    <xf numFmtId="0" fontId="22" fillId="56" borderId="2" xfId="0" applyFont="1" applyFill="1" applyBorder="1" applyAlignment="1">
      <alignment horizontal="center" vertical="center" wrapText="1"/>
    </xf>
    <xf numFmtId="0" fontId="13" fillId="31" borderId="2" xfId="0" applyFont="1" applyFill="1" applyBorder="1" applyAlignment="1">
      <alignment vertical="center" wrapText="1"/>
    </xf>
    <xf numFmtId="0" fontId="13" fillId="22" borderId="2" xfId="0" applyFont="1" applyFill="1" applyBorder="1" applyAlignment="1">
      <alignment horizontal="center" vertical="center" wrapText="1"/>
    </xf>
    <xf numFmtId="0" fontId="13" fillId="56" borderId="2" xfId="0" applyFont="1" applyFill="1" applyBorder="1" applyAlignment="1">
      <alignment horizontal="center" vertical="center" wrapText="1"/>
    </xf>
    <xf numFmtId="0" fontId="112" fillId="31" borderId="2" xfId="0" applyFont="1" applyFill="1" applyBorder="1" applyAlignment="1">
      <alignment horizontal="center" vertical="center" wrapText="1"/>
    </xf>
    <xf numFmtId="0" fontId="13" fillId="31" borderId="2" xfId="0" applyFont="1" applyFill="1" applyBorder="1" applyAlignment="1">
      <alignment horizontal="left" vertical="center" wrapText="1"/>
    </xf>
    <xf numFmtId="0" fontId="13" fillId="49" borderId="2" xfId="0" applyFont="1" applyFill="1" applyBorder="1" applyAlignment="1">
      <alignment horizontal="center" vertical="center" wrapText="1"/>
    </xf>
    <xf numFmtId="0" fontId="22" fillId="49" borderId="2" xfId="0" applyFont="1" applyFill="1" applyBorder="1" applyAlignment="1">
      <alignment horizontal="center" vertical="center" wrapText="1"/>
    </xf>
    <xf numFmtId="0" fontId="112" fillId="49" borderId="3" xfId="0" applyFont="1" applyFill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 wrapText="1"/>
    </xf>
    <xf numFmtId="0" fontId="91" fillId="70" borderId="2" xfId="0" applyFont="1" applyFill="1" applyBorder="1" applyAlignment="1">
      <alignment horizontal="left" vertical="center" wrapText="1"/>
    </xf>
    <xf numFmtId="0" fontId="146" fillId="0" borderId="3" xfId="2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49" fontId="12" fillId="0" borderId="2" xfId="0" applyNumberFormat="1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20" borderId="3" xfId="0" applyFont="1" applyFill="1" applyBorder="1" applyAlignment="1">
      <alignment horizontal="center" vertical="center" wrapText="1"/>
    </xf>
    <xf numFmtId="0" fontId="153" fillId="0" borderId="2" xfId="0" applyFont="1" applyBorder="1" applyAlignment="1">
      <alignment vertical="center" wrapText="1"/>
    </xf>
    <xf numFmtId="0" fontId="154" fillId="0" borderId="3" xfId="0" applyFont="1" applyBorder="1" applyAlignment="1"/>
    <xf numFmtId="0" fontId="12" fillId="20" borderId="0" xfId="0" applyFont="1" applyFill="1"/>
    <xf numFmtId="0" fontId="12" fillId="0" borderId="0" xfId="0" applyFont="1" applyAlignment="1">
      <alignment horizontal="left" wrapText="1"/>
    </xf>
    <xf numFmtId="0" fontId="12" fillId="0" borderId="0" xfId="0" applyFont="1" applyAlignment="1">
      <alignment wrapText="1"/>
    </xf>
    <xf numFmtId="0" fontId="81" fillId="0" borderId="0" xfId="0" applyFont="1"/>
    <xf numFmtId="0" fontId="81" fillId="20" borderId="0" xfId="0" applyFont="1" applyFill="1"/>
    <xf numFmtId="0" fontId="16" fillId="31" borderId="2" xfId="0" applyFont="1" applyFill="1" applyBorder="1" applyAlignment="1">
      <alignment horizontal="center" vertical="center" wrapText="1"/>
    </xf>
    <xf numFmtId="0" fontId="16" fillId="31" borderId="3" xfId="0" applyFont="1" applyFill="1" applyBorder="1" applyAlignment="1">
      <alignment horizontal="center" vertical="center" wrapText="1"/>
    </xf>
    <xf numFmtId="0" fontId="16" fillId="31" borderId="2" xfId="0" applyFont="1" applyFill="1" applyBorder="1" applyAlignment="1">
      <alignment vertical="center" wrapText="1"/>
    </xf>
    <xf numFmtId="0" fontId="13" fillId="28" borderId="2" xfId="0" applyFont="1" applyFill="1" applyBorder="1" applyAlignment="1">
      <alignment horizontal="center" vertical="center" wrapText="1"/>
    </xf>
    <xf numFmtId="49" fontId="22" fillId="0" borderId="2" xfId="0" applyNumberFormat="1" applyFont="1" applyBorder="1" applyAlignment="1">
      <alignment vertical="center" wrapText="1"/>
    </xf>
    <xf numFmtId="0" fontId="22" fillId="8" borderId="2" xfId="0" applyFont="1" applyFill="1" applyBorder="1" applyAlignment="1">
      <alignment wrapText="1"/>
    </xf>
    <xf numFmtId="0" fontId="81" fillId="0" borderId="2" xfId="0" applyFont="1" applyBorder="1" applyAlignment="1">
      <alignment wrapText="1"/>
    </xf>
    <xf numFmtId="49" fontId="22" fillId="0" borderId="2" xfId="0" applyNumberFormat="1" applyFont="1" applyBorder="1" applyAlignment="1">
      <alignment horizontal="center" vertical="center" wrapText="1"/>
    </xf>
    <xf numFmtId="0" fontId="37" fillId="0" borderId="2" xfId="0" applyFont="1" applyBorder="1" applyAlignment="1">
      <alignment wrapText="1"/>
    </xf>
    <xf numFmtId="0" fontId="33" fillId="49" borderId="3" xfId="0" applyFont="1" applyFill="1" applyBorder="1" applyAlignment="1">
      <alignment vertical="center" wrapText="1"/>
    </xf>
    <xf numFmtId="49" fontId="22" fillId="19" borderId="2" xfId="0" applyNumberFormat="1" applyFont="1" applyFill="1" applyBorder="1" applyAlignment="1">
      <alignment horizontal="center" vertical="center" wrapText="1"/>
    </xf>
    <xf numFmtId="0" fontId="33" fillId="19" borderId="6" xfId="0" applyFont="1" applyFill="1" applyBorder="1" applyAlignment="1">
      <alignment vertical="center" wrapText="1"/>
    </xf>
    <xf numFmtId="0" fontId="43" fillId="19" borderId="2" xfId="0" applyFont="1" applyFill="1" applyBorder="1" applyAlignment="1">
      <alignment horizontal="center" vertical="center" wrapText="1"/>
    </xf>
    <xf numFmtId="0" fontId="13" fillId="19" borderId="2" xfId="0" applyFont="1" applyFill="1" applyBorder="1" applyAlignment="1">
      <alignment vertical="center" wrapText="1"/>
    </xf>
    <xf numFmtId="0" fontId="33" fillId="19" borderId="5" xfId="0" applyFont="1" applyFill="1" applyBorder="1" applyAlignment="1">
      <alignment vertical="center" wrapText="1"/>
    </xf>
    <xf numFmtId="49" fontId="65" fillId="20" borderId="2" xfId="0" applyNumberFormat="1" applyFont="1" applyFill="1" applyBorder="1" applyAlignment="1">
      <alignment vertical="center" wrapText="1"/>
    </xf>
    <xf numFmtId="0" fontId="65" fillId="20" borderId="2" xfId="0" applyFont="1" applyFill="1" applyBorder="1" applyAlignment="1">
      <alignment vertical="center" wrapText="1"/>
    </xf>
    <xf numFmtId="0" fontId="29" fillId="8" borderId="2" xfId="0" applyFont="1" applyFill="1" applyBorder="1" applyAlignment="1">
      <alignment horizontal="center" vertical="center" wrapText="1"/>
    </xf>
    <xf numFmtId="49" fontId="33" fillId="0" borderId="2" xfId="0" applyNumberFormat="1" applyFont="1" applyBorder="1" applyAlignment="1">
      <alignment horizontal="center" vertical="center" wrapText="1"/>
    </xf>
    <xf numFmtId="0" fontId="43" fillId="8" borderId="2" xfId="0" applyFont="1" applyFill="1" applyBorder="1" applyAlignment="1">
      <alignment horizontal="center" vertical="center" wrapText="1"/>
    </xf>
    <xf numFmtId="0" fontId="29" fillId="8" borderId="2" xfId="0" applyFont="1" applyFill="1" applyBorder="1" applyAlignment="1">
      <alignment vertical="center" wrapText="1"/>
    </xf>
    <xf numFmtId="0" fontId="22" fillId="0" borderId="2" xfId="0" applyFont="1" applyBorder="1" applyAlignment="1">
      <alignment wrapText="1"/>
    </xf>
    <xf numFmtId="0" fontId="49" fillId="19" borderId="2" xfId="0" applyFont="1" applyFill="1" applyBorder="1" applyAlignment="1">
      <alignment horizontal="center" vertical="center" wrapText="1"/>
    </xf>
    <xf numFmtId="0" fontId="149" fillId="19" borderId="2" xfId="0" applyFont="1" applyFill="1" applyBorder="1" applyAlignment="1">
      <alignment horizontal="center" vertical="center" wrapText="1"/>
    </xf>
    <xf numFmtId="0" fontId="22" fillId="19" borderId="2" xfId="0" applyFont="1" applyFill="1" applyBorder="1" applyAlignment="1">
      <alignment horizontal="center" vertical="center" wrapText="1"/>
    </xf>
    <xf numFmtId="0" fontId="155" fillId="0" borderId="2" xfId="0" applyFont="1" applyBorder="1" applyAlignment="1">
      <alignment vertical="center" wrapText="1"/>
    </xf>
    <xf numFmtId="0" fontId="81" fillId="0" borderId="0" xfId="0" applyFont="1" applyAlignment="1">
      <alignment vertical="center"/>
    </xf>
    <xf numFmtId="0" fontId="49" fillId="0" borderId="2" xfId="0" applyFont="1" applyBorder="1" applyAlignment="1">
      <alignment horizontal="center" vertical="center" wrapText="1"/>
    </xf>
    <xf numFmtId="0" fontId="156" fillId="0" borderId="2" xfId="0" applyFont="1" applyBorder="1" applyAlignment="1">
      <alignment horizontal="center" vertical="center" wrapText="1"/>
    </xf>
    <xf numFmtId="0" fontId="14" fillId="30" borderId="2" xfId="0" applyFont="1" applyFill="1" applyBorder="1" applyAlignment="1">
      <alignment horizontal="center" vertical="center" wrapText="1"/>
    </xf>
    <xf numFmtId="0" fontId="81" fillId="0" borderId="2" xfId="0" applyFont="1" applyBorder="1" applyAlignment="1">
      <alignment vertical="center" wrapText="1"/>
    </xf>
    <xf numFmtId="0" fontId="73" fillId="41" borderId="2" xfId="0" applyFont="1" applyFill="1" applyBorder="1" applyAlignment="1">
      <alignment horizontal="center" vertical="center" wrapText="1"/>
    </xf>
    <xf numFmtId="0" fontId="16" fillId="10" borderId="2" xfId="0" applyFont="1" applyFill="1" applyBorder="1" applyAlignment="1">
      <alignment vertical="center" wrapText="1"/>
    </xf>
    <xf numFmtId="0" fontId="16" fillId="54" borderId="2" xfId="0" applyFont="1" applyFill="1" applyBorder="1" applyAlignment="1">
      <alignment vertical="center" wrapText="1"/>
    </xf>
    <xf numFmtId="0" fontId="81" fillId="0" borderId="2" xfId="0" applyFont="1" applyBorder="1" applyAlignment="1">
      <alignment horizontal="center" vertical="center"/>
    </xf>
    <xf numFmtId="0" fontId="22" fillId="31" borderId="2" xfId="0" applyFont="1" applyFill="1" applyBorder="1" applyAlignment="1">
      <alignment horizontal="center" vertical="center" wrapText="1"/>
    </xf>
    <xf numFmtId="0" fontId="33" fillId="31" borderId="2" xfId="0" applyFont="1" applyFill="1" applyBorder="1" applyAlignment="1">
      <alignment horizontal="center" vertical="center" wrapText="1"/>
    </xf>
    <xf numFmtId="0" fontId="13" fillId="19" borderId="2" xfId="0" applyFont="1" applyFill="1" applyBorder="1" applyAlignment="1">
      <alignment horizontal="left" vertical="center" wrapText="1"/>
    </xf>
    <xf numFmtId="0" fontId="33" fillId="20" borderId="2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vertical="center" wrapText="1"/>
    </xf>
    <xf numFmtId="0" fontId="81" fillId="0" borderId="3" xfId="0" applyFont="1" applyBorder="1" applyAlignment="1">
      <alignment vertical="center"/>
    </xf>
    <xf numFmtId="0" fontId="37" fillId="22" borderId="3" xfId="0" applyFont="1" applyFill="1" applyBorder="1" applyAlignment="1">
      <alignment vertical="center" wrapText="1"/>
    </xf>
    <xf numFmtId="0" fontId="13" fillId="20" borderId="2" xfId="0" applyFont="1" applyFill="1" applyBorder="1" applyAlignment="1">
      <alignment vertical="center" wrapText="1"/>
    </xf>
    <xf numFmtId="0" fontId="37" fillId="56" borderId="2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22" fillId="20" borderId="2" xfId="0" applyFont="1" applyFill="1" applyBorder="1" applyAlignment="1">
      <alignment horizontal="center" vertical="center" wrapText="1"/>
    </xf>
    <xf numFmtId="0" fontId="37" fillId="49" borderId="2" xfId="0" applyFont="1" applyFill="1" applyBorder="1" applyAlignment="1">
      <alignment horizontal="center" vertical="center" wrapText="1"/>
    </xf>
    <xf numFmtId="0" fontId="142" fillId="43" borderId="2" xfId="0" applyFont="1" applyFill="1" applyBorder="1" applyAlignment="1">
      <alignment horizontal="center" vertical="center"/>
    </xf>
    <xf numFmtId="0" fontId="22" fillId="43" borderId="2" xfId="0" applyFont="1" applyFill="1" applyBorder="1" applyAlignment="1">
      <alignment horizontal="center" vertical="center" wrapText="1"/>
    </xf>
    <xf numFmtId="0" fontId="81" fillId="19" borderId="2" xfId="0" applyFont="1" applyFill="1" applyBorder="1" applyAlignment="1">
      <alignment wrapText="1"/>
    </xf>
    <xf numFmtId="0" fontId="13" fillId="22" borderId="13" xfId="0" applyFont="1" applyFill="1" applyBorder="1" applyAlignment="1">
      <alignment horizontal="center" vertical="center" wrapText="1"/>
    </xf>
    <xf numFmtId="0" fontId="22" fillId="0" borderId="13" xfId="0" applyFont="1" applyBorder="1" applyAlignment="1">
      <alignment vertical="center" wrapText="1"/>
    </xf>
    <xf numFmtId="0" fontId="142" fillId="22" borderId="13" xfId="0" applyFont="1" applyFill="1" applyBorder="1" applyAlignment="1">
      <alignment horizontal="center" vertical="center"/>
    </xf>
    <xf numFmtId="0" fontId="22" fillId="22" borderId="13" xfId="0" applyFont="1" applyFill="1" applyBorder="1" applyAlignment="1">
      <alignment horizontal="center" vertical="center" wrapText="1"/>
    </xf>
    <xf numFmtId="0" fontId="37" fillId="20" borderId="13" xfId="0" applyFont="1" applyFill="1" applyBorder="1" applyAlignment="1">
      <alignment horizontal="center" vertical="center" wrapText="1"/>
    </xf>
    <xf numFmtId="0" fontId="37" fillId="22" borderId="13" xfId="0" applyFont="1" applyFill="1" applyBorder="1" applyAlignment="1">
      <alignment horizontal="center" vertical="center" wrapText="1"/>
    </xf>
    <xf numFmtId="0" fontId="13" fillId="20" borderId="13" xfId="0" applyFont="1" applyFill="1" applyBorder="1" applyAlignment="1">
      <alignment vertical="center" wrapText="1"/>
    </xf>
    <xf numFmtId="0" fontId="81" fillId="0" borderId="13" xfId="0" applyFont="1" applyBorder="1" applyAlignment="1">
      <alignment wrapText="1"/>
    </xf>
    <xf numFmtId="0" fontId="13" fillId="22" borderId="5" xfId="0" applyFont="1" applyFill="1" applyBorder="1" applyAlignment="1">
      <alignment horizontal="center" vertical="center" wrapText="1"/>
    </xf>
    <xf numFmtId="0" fontId="142" fillId="0" borderId="5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 wrapText="1"/>
    </xf>
    <xf numFmtId="0" fontId="32" fillId="0" borderId="5" xfId="0" applyFont="1" applyBorder="1" applyAlignment="1">
      <alignment wrapText="1"/>
    </xf>
    <xf numFmtId="0" fontId="31" fillId="19" borderId="5" xfId="0" applyFont="1" applyFill="1" applyBorder="1" applyAlignment="1">
      <alignment vertical="center" wrapText="1"/>
    </xf>
    <xf numFmtId="0" fontId="32" fillId="0" borderId="2" xfId="0" applyFont="1" applyBorder="1" applyAlignment="1">
      <alignment wrapText="1"/>
    </xf>
    <xf numFmtId="0" fontId="31" fillId="0" borderId="2" xfId="0" applyFont="1" applyBorder="1" applyAlignment="1">
      <alignment vertical="center" wrapText="1"/>
    </xf>
    <xf numFmtId="0" fontId="49" fillId="0" borderId="0" xfId="0" applyFont="1"/>
    <xf numFmtId="0" fontId="33" fillId="44" borderId="2" xfId="0" applyFont="1" applyFill="1" applyBorder="1" applyAlignment="1">
      <alignment horizontal="center" vertical="center"/>
    </xf>
    <xf numFmtId="0" fontId="22" fillId="44" borderId="2" xfId="0" applyFont="1" applyFill="1" applyBorder="1" applyAlignment="1">
      <alignment horizontal="center" vertical="center" wrapText="1"/>
    </xf>
    <xf numFmtId="0" fontId="22" fillId="49" borderId="5" xfId="0" applyFont="1" applyFill="1" applyBorder="1" applyAlignment="1">
      <alignment horizontal="center" vertical="center" wrapText="1"/>
    </xf>
    <xf numFmtId="0" fontId="81" fillId="0" borderId="2" xfId="0" applyFont="1" applyBorder="1" applyAlignment="1">
      <alignment horizontal="left" wrapText="1"/>
    </xf>
    <xf numFmtId="0" fontId="22" fillId="6" borderId="2" xfId="0" applyFont="1" applyFill="1" applyBorder="1" applyAlignment="1">
      <alignment horizontal="center" vertical="center"/>
    </xf>
    <xf numFmtId="0" fontId="37" fillId="6" borderId="2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vertical="center" wrapText="1"/>
    </xf>
    <xf numFmtId="0" fontId="22" fillId="53" borderId="2" xfId="0" applyFont="1" applyFill="1" applyBorder="1" applyAlignment="1">
      <alignment horizontal="center" vertical="center" wrapText="1"/>
    </xf>
    <xf numFmtId="0" fontId="13" fillId="21" borderId="2" xfId="0" applyFont="1" applyFill="1" applyBorder="1" applyAlignment="1">
      <alignment vertical="center" wrapText="1"/>
    </xf>
    <xf numFmtId="0" fontId="31" fillId="18" borderId="2" xfId="0" applyFont="1" applyFill="1" applyBorder="1" applyAlignment="1">
      <alignment horizontal="center" vertical="center" wrapText="1"/>
    </xf>
    <xf numFmtId="0" fontId="81" fillId="5" borderId="0" xfId="0" applyFont="1" applyFill="1"/>
    <xf numFmtId="0" fontId="16" fillId="25" borderId="2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vertical="center" wrapText="1"/>
    </xf>
    <xf numFmtId="0" fontId="16" fillId="20" borderId="2" xfId="0" applyFont="1" applyFill="1" applyBorder="1" applyAlignment="1">
      <alignment horizontal="center" vertical="center" wrapText="1"/>
    </xf>
    <xf numFmtId="0" fontId="13" fillId="44" borderId="2" xfId="0" applyFont="1" applyFill="1" applyBorder="1" applyAlignment="1">
      <alignment horizontal="center" vertical="center" wrapText="1"/>
    </xf>
    <xf numFmtId="0" fontId="13" fillId="44" borderId="2" xfId="0" applyFont="1" applyFill="1" applyBorder="1" applyAlignment="1">
      <alignment horizontal="left" vertical="center" wrapText="1"/>
    </xf>
    <xf numFmtId="0" fontId="13" fillId="44" borderId="2" xfId="0" applyFont="1" applyFill="1" applyBorder="1" applyAlignment="1">
      <alignment vertical="center" wrapText="1"/>
    </xf>
    <xf numFmtId="0" fontId="16" fillId="28" borderId="2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6" fillId="4" borderId="8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vertical="center" wrapText="1"/>
    </xf>
    <xf numFmtId="0" fontId="32" fillId="22" borderId="2" xfId="0" applyFont="1" applyFill="1" applyBorder="1" applyAlignment="1">
      <alignment horizontal="center" vertical="center" wrapText="1"/>
    </xf>
    <xf numFmtId="0" fontId="43" fillId="29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wrapText="1"/>
    </xf>
    <xf numFmtId="0" fontId="61" fillId="20" borderId="2" xfId="0" applyFont="1" applyFill="1" applyBorder="1" applyAlignment="1">
      <alignment horizontal="center" vertical="center"/>
    </xf>
    <xf numFmtId="0" fontId="33" fillId="29" borderId="2" xfId="0" applyFont="1" applyFill="1" applyBorder="1" applyAlignment="1">
      <alignment horizontal="center" vertical="center" wrapText="1"/>
    </xf>
    <xf numFmtId="0" fontId="13" fillId="29" borderId="3" xfId="0" applyFont="1" applyFill="1" applyBorder="1" applyAlignment="1">
      <alignment vertical="center" wrapText="1"/>
    </xf>
    <xf numFmtId="0" fontId="81" fillId="29" borderId="2" xfId="0" applyFont="1" applyFill="1" applyBorder="1" applyAlignment="1">
      <alignment vertical="center" wrapText="1"/>
    </xf>
    <xf numFmtId="0" fontId="33" fillId="19" borderId="5" xfId="0" applyFont="1" applyFill="1" applyBorder="1" applyAlignment="1">
      <alignment horizontal="center" vertical="center" wrapText="1"/>
    </xf>
    <xf numFmtId="0" fontId="43" fillId="19" borderId="5" xfId="0" applyFont="1" applyFill="1" applyBorder="1" applyAlignment="1">
      <alignment vertical="center" wrapText="1"/>
    </xf>
    <xf numFmtId="0" fontId="37" fillId="19" borderId="5" xfId="0" applyFont="1" applyFill="1" applyBorder="1" applyAlignment="1">
      <alignment vertical="center" wrapText="1"/>
    </xf>
    <xf numFmtId="0" fontId="13" fillId="29" borderId="5" xfId="0" applyFont="1" applyFill="1" applyBorder="1" applyAlignment="1">
      <alignment vertical="center" wrapText="1"/>
    </xf>
    <xf numFmtId="0" fontId="62" fillId="0" borderId="2" xfId="2" applyFont="1" applyBorder="1" applyAlignment="1">
      <alignment horizontal="left" vertical="center" wrapText="1"/>
    </xf>
    <xf numFmtId="0" fontId="62" fillId="0" borderId="2" xfId="2" applyFont="1" applyBorder="1" applyAlignment="1">
      <alignment vertical="center" wrapText="1"/>
    </xf>
    <xf numFmtId="0" fontId="37" fillId="29" borderId="2" xfId="0" applyFont="1" applyFill="1" applyBorder="1" applyAlignment="1">
      <alignment horizontal="center" vertical="center" wrapText="1"/>
    </xf>
    <xf numFmtId="0" fontId="81" fillId="29" borderId="2" xfId="0" applyFont="1" applyFill="1" applyBorder="1" applyAlignment="1">
      <alignment wrapText="1"/>
    </xf>
    <xf numFmtId="0" fontId="62" fillId="0" borderId="3" xfId="2" applyFont="1" applyBorder="1" applyAlignment="1">
      <alignment horizontal="left" vertical="center" wrapText="1"/>
    </xf>
    <xf numFmtId="0" fontId="62" fillId="0" borderId="3" xfId="2" applyFont="1" applyBorder="1" applyAlignment="1">
      <alignment vertical="center" wrapText="1"/>
    </xf>
    <xf numFmtId="0" fontId="62" fillId="0" borderId="2" xfId="2" applyFont="1" applyBorder="1" applyAlignment="1">
      <alignment vertical="center"/>
    </xf>
    <xf numFmtId="0" fontId="62" fillId="20" borderId="2" xfId="2" applyFont="1" applyFill="1" applyBorder="1" applyAlignment="1">
      <alignment horizontal="left" vertical="center" wrapText="1"/>
    </xf>
    <xf numFmtId="0" fontId="33" fillId="4" borderId="7" xfId="0" applyFont="1" applyFill="1" applyBorder="1" applyAlignment="1">
      <alignment horizontal="left" vertical="center" wrapText="1"/>
    </xf>
    <xf numFmtId="0" fontId="33" fillId="4" borderId="4" xfId="0" applyFont="1" applyFill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22" fillId="0" borderId="2" xfId="0" applyFont="1" applyBorder="1" applyAlignment="1">
      <alignment horizontal="left" wrapText="1"/>
    </xf>
    <xf numFmtId="0" fontId="33" fillId="49" borderId="2" xfId="0" applyFont="1" applyFill="1" applyBorder="1" applyAlignment="1">
      <alignment horizontal="left" vertical="center" wrapText="1"/>
    </xf>
    <xf numFmtId="0" fontId="12" fillId="28" borderId="2" xfId="0" applyFont="1" applyFill="1" applyBorder="1" applyAlignment="1">
      <alignment horizontal="center" vertical="center" wrapText="1"/>
    </xf>
    <xf numFmtId="0" fontId="49" fillId="0" borderId="2" xfId="0" applyFont="1" applyBorder="1" applyAlignment="1">
      <alignment wrapText="1"/>
    </xf>
    <xf numFmtId="0" fontId="14" fillId="49" borderId="2" xfId="0" applyFont="1" applyFill="1" applyBorder="1" applyAlignment="1">
      <alignment horizontal="center" vertical="center" wrapText="1"/>
    </xf>
    <xf numFmtId="0" fontId="13" fillId="12" borderId="2" xfId="0" applyFont="1" applyFill="1" applyBorder="1" applyAlignment="1">
      <alignment horizontal="center" vertical="center" wrapText="1"/>
    </xf>
    <xf numFmtId="0" fontId="81" fillId="0" borderId="0" xfId="0" applyFont="1" applyAlignment="1">
      <alignment horizontal="left" wrapText="1"/>
    </xf>
    <xf numFmtId="0" fontId="81" fillId="0" borderId="0" xfId="0" applyFont="1" applyAlignment="1"/>
    <xf numFmtId="0" fontId="81" fillId="0" borderId="0" xfId="0" applyFont="1" applyAlignment="1">
      <alignment wrapText="1"/>
    </xf>
    <xf numFmtId="0" fontId="16" fillId="0" borderId="0" xfId="0" applyFont="1" applyAlignment="1">
      <alignment horizontal="left" wrapText="1"/>
    </xf>
    <xf numFmtId="0" fontId="25" fillId="0" borderId="0" xfId="0" applyFont="1" applyBorder="1" applyAlignment="1">
      <alignment wrapText="1"/>
    </xf>
    <xf numFmtId="0" fontId="26" fillId="0" borderId="0" xfId="0" applyFont="1" applyAlignment="1">
      <alignment wrapText="1"/>
    </xf>
    <xf numFmtId="0" fontId="16" fillId="0" borderId="0" xfId="0" applyFont="1" applyBorder="1" applyAlignment="1">
      <alignment wrapText="1"/>
    </xf>
    <xf numFmtId="0" fontId="81" fillId="0" borderId="0" xfId="0" applyFont="1" applyAlignment="1">
      <alignment horizontal="center"/>
    </xf>
    <xf numFmtId="0" fontId="13" fillId="28" borderId="3" xfId="0" applyFont="1" applyFill="1" applyBorder="1" applyAlignment="1">
      <alignment horizontal="center" vertical="center" wrapText="1"/>
    </xf>
    <xf numFmtId="0" fontId="13" fillId="20" borderId="15" xfId="0" applyFont="1" applyFill="1" applyBorder="1" applyAlignment="1">
      <alignment horizontal="center" vertical="center" wrapText="1"/>
    </xf>
    <xf numFmtId="0" fontId="33" fillId="19" borderId="2" xfId="0" applyFont="1" applyFill="1" applyBorder="1" applyAlignment="1">
      <alignment horizontal="left" vertical="center" wrapText="1"/>
    </xf>
    <xf numFmtId="0" fontId="22" fillId="19" borderId="2" xfId="0" applyFont="1" applyFill="1" applyBorder="1" applyAlignment="1">
      <alignment horizontal="left" vertical="center" wrapText="1"/>
    </xf>
    <xf numFmtId="0" fontId="22" fillId="19" borderId="2" xfId="0" applyFont="1" applyFill="1" applyBorder="1" applyAlignment="1">
      <alignment horizontal="center" vertical="center"/>
    </xf>
    <xf numFmtId="49" fontId="12" fillId="19" borderId="2" xfId="0" applyNumberFormat="1" applyFont="1" applyFill="1" applyBorder="1" applyAlignment="1">
      <alignment horizontal="center" vertical="center" wrapText="1"/>
    </xf>
    <xf numFmtId="0" fontId="43" fillId="19" borderId="3" xfId="0" applyFont="1" applyFill="1" applyBorder="1" applyAlignment="1">
      <alignment horizontal="center" vertical="center" wrapText="1"/>
    </xf>
    <xf numFmtId="0" fontId="43" fillId="19" borderId="5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vertical="center"/>
    </xf>
    <xf numFmtId="0" fontId="91" fillId="0" borderId="3" xfId="0" applyFont="1" applyBorder="1" applyAlignment="1">
      <alignment horizontal="center" vertical="center" wrapText="1"/>
    </xf>
    <xf numFmtId="0" fontId="91" fillId="0" borderId="6" xfId="0" applyFont="1" applyBorder="1" applyAlignment="1">
      <alignment horizontal="center" vertical="center" wrapText="1"/>
    </xf>
    <xf numFmtId="0" fontId="91" fillId="0" borderId="5" xfId="0" applyFont="1" applyBorder="1" applyAlignment="1">
      <alignment horizontal="center" vertical="center" wrapText="1"/>
    </xf>
    <xf numFmtId="0" fontId="104" fillId="49" borderId="2" xfId="0" applyFont="1" applyFill="1" applyBorder="1" applyAlignment="1">
      <alignment horizontal="center" vertical="center" wrapText="1"/>
    </xf>
    <xf numFmtId="0" fontId="99" fillId="20" borderId="2" xfId="0" applyFont="1" applyFill="1" applyBorder="1" applyAlignment="1">
      <alignment horizontal="left" vertical="center" wrapText="1"/>
    </xf>
    <xf numFmtId="0" fontId="67" fillId="20" borderId="2" xfId="0" applyFont="1" applyFill="1" applyBorder="1" applyAlignment="1">
      <alignment horizontal="center" vertical="center" wrapText="1"/>
    </xf>
    <xf numFmtId="0" fontId="91" fillId="20" borderId="2" xfId="0" applyFont="1" applyFill="1" applyBorder="1" applyAlignment="1">
      <alignment horizontal="center" vertical="center" wrapText="1"/>
    </xf>
    <xf numFmtId="0" fontId="84" fillId="0" borderId="3" xfId="0" applyFont="1" applyBorder="1" applyAlignment="1">
      <alignment horizontal="left" vertical="center" wrapText="1"/>
    </xf>
    <xf numFmtId="0" fontId="84" fillId="0" borderId="5" xfId="0" applyFont="1" applyBorder="1" applyAlignment="1">
      <alignment horizontal="left" vertical="center" wrapText="1"/>
    </xf>
    <xf numFmtId="0" fontId="80" fillId="0" borderId="3" xfId="0" applyFont="1" applyFill="1" applyBorder="1" applyAlignment="1">
      <alignment horizontal="center"/>
    </xf>
    <xf numFmtId="0" fontId="80" fillId="0" borderId="5" xfId="0" applyFont="1" applyFill="1" applyBorder="1" applyAlignment="1">
      <alignment horizontal="center"/>
    </xf>
    <xf numFmtId="0" fontId="153" fillId="0" borderId="3" xfId="0" applyFont="1" applyBorder="1" applyAlignment="1">
      <alignment horizontal="center" vertical="center" wrapText="1"/>
    </xf>
    <xf numFmtId="0" fontId="153" fillId="0" borderId="5" xfId="0" applyFont="1" applyBorder="1" applyAlignment="1">
      <alignment horizontal="center" vertical="center" wrapText="1"/>
    </xf>
    <xf numFmtId="164" fontId="100" fillId="0" borderId="2" xfId="0" applyNumberFormat="1" applyFont="1" applyBorder="1" applyAlignment="1">
      <alignment horizontal="left" vertical="center" wrapText="1"/>
    </xf>
    <xf numFmtId="164" fontId="100" fillId="0" borderId="2" xfId="0" applyNumberFormat="1" applyFont="1" applyBorder="1" applyAlignment="1">
      <alignment horizontal="center" vertical="center" wrapText="1"/>
    </xf>
    <xf numFmtId="0" fontId="61" fillId="0" borderId="2" xfId="0" applyFont="1" applyBorder="1" applyAlignment="1">
      <alignment horizontal="center"/>
    </xf>
    <xf numFmtId="164" fontId="84" fillId="0" borderId="2" xfId="0" applyNumberFormat="1" applyFont="1" applyBorder="1" applyAlignment="1">
      <alignment horizontal="center" vertical="center" wrapText="1"/>
    </xf>
    <xf numFmtId="0" fontId="110" fillId="0" borderId="0" xfId="0" applyFont="1" applyBorder="1" applyAlignment="1">
      <alignment horizontal="center" vertical="center"/>
    </xf>
    <xf numFmtId="0" fontId="100" fillId="14" borderId="2" xfId="0" applyFont="1" applyFill="1" applyBorder="1" applyAlignment="1">
      <alignment horizontal="left" vertical="center" wrapText="1"/>
    </xf>
    <xf numFmtId="0" fontId="100" fillId="0" borderId="2" xfId="1" applyFont="1" applyBorder="1" applyAlignment="1">
      <alignment horizontal="center" vertical="center" wrapText="1"/>
    </xf>
    <xf numFmtId="0" fontId="100" fillId="0" borderId="2" xfId="0" applyFont="1" applyBorder="1" applyAlignment="1">
      <alignment horizontal="center" vertical="center" wrapText="1"/>
    </xf>
    <xf numFmtId="0" fontId="108" fillId="0" borderId="0" xfId="0" applyFont="1" applyBorder="1" applyAlignment="1">
      <alignment horizontal="center" vertical="center" wrapText="1"/>
    </xf>
    <xf numFmtId="0" fontId="100" fillId="20" borderId="2" xfId="0" applyFont="1" applyFill="1" applyBorder="1" applyAlignment="1">
      <alignment horizontal="left" vertical="center" wrapText="1"/>
    </xf>
    <xf numFmtId="0" fontId="67" fillId="20" borderId="2" xfId="0" applyFont="1" applyFill="1" applyBorder="1" applyAlignment="1">
      <alignment horizontal="left" vertical="center" wrapText="1"/>
    </xf>
    <xf numFmtId="0" fontId="94" fillId="3" borderId="2" xfId="0" applyFont="1" applyFill="1" applyBorder="1" applyAlignment="1">
      <alignment horizontal="left"/>
    </xf>
    <xf numFmtId="0" fontId="63" fillId="20" borderId="2" xfId="0" applyFont="1" applyFill="1" applyBorder="1" applyAlignment="1">
      <alignment horizontal="center" vertical="center" wrapText="1"/>
    </xf>
    <xf numFmtId="0" fontId="93" fillId="0" borderId="2" xfId="0" applyFont="1" applyBorder="1" applyAlignment="1">
      <alignment horizontal="center" vertical="center" wrapText="1"/>
    </xf>
    <xf numFmtId="0" fontId="92" fillId="0" borderId="0" xfId="0" applyFont="1" applyBorder="1" applyAlignment="1">
      <alignment horizontal="center" wrapText="1"/>
    </xf>
    <xf numFmtId="0" fontId="91" fillId="0" borderId="0" xfId="0" applyFont="1" applyBorder="1" applyAlignment="1">
      <alignment horizontal="center"/>
    </xf>
    <xf numFmtId="0" fontId="63" fillId="0" borderId="2" xfId="0" applyFont="1" applyBorder="1" applyAlignment="1">
      <alignment horizontal="center" vertical="center" wrapText="1"/>
    </xf>
    <xf numFmtId="0" fontId="93" fillId="2" borderId="2" xfId="0" applyFont="1" applyFill="1" applyBorder="1" applyAlignment="1">
      <alignment horizontal="center" vertical="center" wrapText="1"/>
    </xf>
    <xf numFmtId="0" fontId="93" fillId="0" borderId="3" xfId="0" applyFont="1" applyBorder="1" applyAlignment="1">
      <alignment horizontal="center" vertical="center" wrapText="1"/>
    </xf>
    <xf numFmtId="0" fontId="93" fillId="0" borderId="5" xfId="0" applyFont="1" applyBorder="1" applyAlignment="1">
      <alignment horizontal="center" vertical="center" wrapText="1"/>
    </xf>
    <xf numFmtId="0" fontId="13" fillId="0" borderId="2" xfId="0" applyFont="1" applyBorder="1" applyAlignment="1">
      <alignment vertical="center" wrapText="1"/>
    </xf>
    <xf numFmtId="0" fontId="16" fillId="4" borderId="7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22" fillId="43" borderId="3" xfId="0" applyFont="1" applyFill="1" applyBorder="1" applyAlignment="1">
      <alignment horizontal="center" vertical="center" wrapText="1"/>
    </xf>
    <xf numFmtId="0" fontId="22" fillId="43" borderId="5" xfId="0" applyFont="1" applyFill="1" applyBorder="1" applyAlignment="1">
      <alignment horizontal="center" vertical="center" wrapText="1"/>
    </xf>
    <xf numFmtId="0" fontId="33" fillId="4" borderId="7" xfId="0" applyFont="1" applyFill="1" applyBorder="1" applyAlignment="1">
      <alignment horizontal="center" vertical="center" wrapText="1"/>
    </xf>
    <xf numFmtId="0" fontId="33" fillId="4" borderId="8" xfId="0" applyFont="1" applyFill="1" applyBorder="1" applyAlignment="1">
      <alignment horizontal="center" vertical="center" wrapText="1"/>
    </xf>
    <xf numFmtId="0" fontId="22" fillId="52" borderId="3" xfId="0" applyFont="1" applyFill="1" applyBorder="1" applyAlignment="1">
      <alignment horizontal="center" vertical="center" wrapText="1"/>
    </xf>
    <xf numFmtId="0" fontId="22" fillId="52" borderId="6" xfId="0" applyFont="1" applyFill="1" applyBorder="1" applyAlignment="1">
      <alignment horizontal="center" vertical="center" wrapText="1"/>
    </xf>
    <xf numFmtId="0" fontId="22" fillId="52" borderId="5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62" fillId="0" borderId="3" xfId="0" applyFont="1" applyBorder="1" applyAlignment="1">
      <alignment horizontal="left" vertical="center" wrapText="1"/>
    </xf>
    <xf numFmtId="0" fontId="62" fillId="0" borderId="5" xfId="0" applyFont="1" applyBorder="1" applyAlignment="1">
      <alignment horizontal="left" vertical="center" wrapText="1"/>
    </xf>
    <xf numFmtId="0" fontId="62" fillId="20" borderId="3" xfId="0" applyFont="1" applyFill="1" applyBorder="1" applyAlignment="1">
      <alignment horizontal="center" vertical="center" wrapText="1"/>
    </xf>
    <xf numFmtId="0" fontId="62" fillId="20" borderId="5" xfId="0" applyFont="1" applyFill="1" applyBorder="1" applyAlignment="1">
      <alignment horizontal="center" vertical="center" wrapText="1"/>
    </xf>
    <xf numFmtId="0" fontId="22" fillId="20" borderId="3" xfId="0" applyFont="1" applyFill="1" applyBorder="1" applyAlignment="1">
      <alignment horizontal="center" vertical="center" wrapText="1"/>
    </xf>
    <xf numFmtId="0" fontId="22" fillId="20" borderId="5" xfId="0" applyFont="1" applyFill="1" applyBorder="1" applyAlignment="1">
      <alignment horizontal="center" vertical="center" wrapText="1"/>
    </xf>
    <xf numFmtId="0" fontId="22" fillId="49" borderId="3" xfId="0" applyFont="1" applyFill="1" applyBorder="1" applyAlignment="1">
      <alignment horizontal="center" vertical="center" wrapText="1"/>
    </xf>
    <xf numFmtId="0" fontId="22" fillId="49" borderId="5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37" fillId="22" borderId="2" xfId="0" applyFont="1" applyFill="1" applyBorder="1" applyAlignment="1">
      <alignment horizontal="center" vertical="center" wrapText="1"/>
    </xf>
    <xf numFmtId="0" fontId="22" fillId="22" borderId="2" xfId="0" applyFont="1" applyFill="1" applyBorder="1" applyAlignment="1">
      <alignment horizontal="center" vertical="center" wrapText="1"/>
    </xf>
    <xf numFmtId="0" fontId="33" fillId="49" borderId="3" xfId="0" applyFont="1" applyFill="1" applyBorder="1" applyAlignment="1">
      <alignment horizontal="center" vertical="center" wrapText="1"/>
    </xf>
    <xf numFmtId="0" fontId="33" fillId="49" borderId="6" xfId="0" applyFont="1" applyFill="1" applyBorder="1" applyAlignment="1">
      <alignment horizontal="center" vertical="center" wrapText="1"/>
    </xf>
    <xf numFmtId="0" fontId="33" fillId="49" borderId="5" xfId="0" applyFont="1" applyFill="1" applyBorder="1" applyAlignment="1">
      <alignment horizontal="center" vertical="center" wrapText="1"/>
    </xf>
    <xf numFmtId="0" fontId="16" fillId="10" borderId="7" xfId="0" applyFont="1" applyFill="1" applyBorder="1" applyAlignment="1">
      <alignment horizontal="center" vertical="center" wrapText="1"/>
    </xf>
    <xf numFmtId="0" fontId="16" fillId="10" borderId="4" xfId="0" applyFont="1" applyFill="1" applyBorder="1" applyAlignment="1">
      <alignment horizontal="center" vertical="center" wrapText="1"/>
    </xf>
    <xf numFmtId="0" fontId="37" fillId="22" borderId="3" xfId="0" applyFont="1" applyFill="1" applyBorder="1" applyAlignment="1">
      <alignment horizontal="center" vertical="center" wrapText="1"/>
    </xf>
    <xf numFmtId="0" fontId="37" fillId="22" borderId="14" xfId="0" applyFont="1" applyFill="1" applyBorder="1" applyAlignment="1">
      <alignment horizontal="center" vertical="center" wrapText="1"/>
    </xf>
    <xf numFmtId="0" fontId="22" fillId="22" borderId="3" xfId="0" applyFont="1" applyFill="1" applyBorder="1" applyAlignment="1">
      <alignment horizontal="center" vertical="center" wrapText="1"/>
    </xf>
    <xf numFmtId="0" fontId="22" fillId="22" borderId="14" xfId="0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31" borderId="7" xfId="0" applyFont="1" applyFill="1" applyBorder="1" applyAlignment="1">
      <alignment horizontal="center" vertical="center" wrapText="1"/>
    </xf>
    <xf numFmtId="0" fontId="16" fillId="31" borderId="4" xfId="0" applyFont="1" applyFill="1" applyBorder="1" applyAlignment="1">
      <alignment horizontal="center" vertical="center" wrapText="1"/>
    </xf>
    <xf numFmtId="0" fontId="81" fillId="0" borderId="3" xfId="0" applyFont="1" applyBorder="1" applyAlignment="1">
      <alignment horizontal="center" wrapText="1"/>
    </xf>
    <xf numFmtId="0" fontId="81" fillId="0" borderId="5" xfId="0" applyFont="1" applyBorder="1" applyAlignment="1">
      <alignment horizontal="center" wrapText="1"/>
    </xf>
    <xf numFmtId="0" fontId="62" fillId="0" borderId="3" xfId="2" applyFont="1" applyBorder="1" applyAlignment="1">
      <alignment horizontal="left" vertical="center" wrapText="1"/>
    </xf>
    <xf numFmtId="0" fontId="62" fillId="0" borderId="5" xfId="2" applyFont="1" applyBorder="1" applyAlignment="1">
      <alignment horizontal="left" vertical="center" wrapText="1"/>
    </xf>
    <xf numFmtId="0" fontId="62" fillId="0" borderId="3" xfId="2" applyFont="1" applyBorder="1" applyAlignment="1">
      <alignment horizontal="center" vertical="center" wrapText="1"/>
    </xf>
    <xf numFmtId="0" fontId="62" fillId="0" borderId="5" xfId="2" applyFont="1" applyBorder="1" applyAlignment="1">
      <alignment horizontal="center" vertical="center" wrapText="1"/>
    </xf>
    <xf numFmtId="0" fontId="146" fillId="0" borderId="3" xfId="2" applyFont="1" applyBorder="1" applyAlignment="1">
      <alignment horizontal="center" vertical="center" wrapText="1"/>
    </xf>
    <xf numFmtId="0" fontId="146" fillId="0" borderId="5" xfId="2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81" fillId="0" borderId="3" xfId="0" applyFont="1" applyBorder="1" applyAlignment="1">
      <alignment horizontal="center" vertical="center"/>
    </xf>
    <xf numFmtId="0" fontId="81" fillId="0" borderId="14" xfId="0" applyFont="1" applyBorder="1" applyAlignment="1">
      <alignment horizontal="center" vertical="center"/>
    </xf>
    <xf numFmtId="0" fontId="22" fillId="0" borderId="5" xfId="0" applyFont="1" applyBorder="1" applyAlignment="1">
      <alignment horizontal="left" vertical="center" wrapText="1"/>
    </xf>
    <xf numFmtId="0" fontId="141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5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6" fillId="2" borderId="7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3" fillId="22" borderId="2" xfId="0" applyFont="1" applyFill="1" applyBorder="1" applyAlignment="1">
      <alignment vertical="center" wrapText="1"/>
    </xf>
    <xf numFmtId="0" fontId="13" fillId="29" borderId="3" xfId="0" applyFont="1" applyFill="1" applyBorder="1" applyAlignment="1">
      <alignment vertical="center" wrapText="1"/>
    </xf>
    <xf numFmtId="0" fontId="13" fillId="29" borderId="6" xfId="0" applyFont="1" applyFill="1" applyBorder="1" applyAlignment="1">
      <alignment vertical="center" wrapText="1"/>
    </xf>
    <xf numFmtId="0" fontId="13" fillId="29" borderId="5" xfId="0" applyFont="1" applyFill="1" applyBorder="1" applyAlignment="1">
      <alignment vertical="center" wrapText="1"/>
    </xf>
    <xf numFmtId="49" fontId="22" fillId="0" borderId="2" xfId="0" applyNumberFormat="1" applyFont="1" applyBorder="1" applyAlignment="1">
      <alignment horizontal="center" vertical="center" wrapText="1"/>
    </xf>
    <xf numFmtId="0" fontId="33" fillId="0" borderId="3" xfId="0" applyFont="1" applyBorder="1" applyAlignment="1">
      <alignment horizontal="left" vertical="center" wrapText="1"/>
    </xf>
    <xf numFmtId="0" fontId="33" fillId="0" borderId="5" xfId="0" applyFont="1" applyBorder="1" applyAlignment="1">
      <alignment horizontal="left" vertical="center" wrapText="1"/>
    </xf>
    <xf numFmtId="0" fontId="37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vertical="center" wrapText="1"/>
    </xf>
    <xf numFmtId="0" fontId="37" fillId="0" borderId="6" xfId="0" applyFont="1" applyBorder="1" applyAlignment="1">
      <alignment horizontal="center" vertical="center" wrapText="1"/>
    </xf>
    <xf numFmtId="0" fontId="16" fillId="20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6" fillId="20" borderId="3" xfId="0" applyFont="1" applyFill="1" applyBorder="1" applyAlignment="1">
      <alignment horizontal="center" vertical="center" wrapText="1"/>
    </xf>
    <xf numFmtId="0" fontId="16" fillId="20" borderId="5" xfId="0" applyFont="1" applyFill="1" applyBorder="1" applyAlignment="1">
      <alignment horizontal="center" vertical="center" wrapText="1"/>
    </xf>
    <xf numFmtId="0" fontId="135" fillId="0" borderId="0" xfId="0" applyFont="1" applyBorder="1" applyAlignment="1">
      <alignment horizontal="center" vertical="center" wrapText="1"/>
    </xf>
    <xf numFmtId="0" fontId="137" fillId="0" borderId="0" xfId="0" applyFont="1" applyBorder="1" applyAlignment="1">
      <alignment horizontal="center" vertical="center"/>
    </xf>
    <xf numFmtId="0" fontId="120" fillId="0" borderId="2" xfId="1" applyFont="1" applyBorder="1" applyAlignment="1">
      <alignment horizontal="center" vertical="center" wrapText="1"/>
    </xf>
    <xf numFmtId="0" fontId="121" fillId="0" borderId="2" xfId="0" applyFont="1" applyBorder="1" applyAlignment="1">
      <alignment horizontal="center" vertical="center" wrapText="1"/>
    </xf>
    <xf numFmtId="0" fontId="119" fillId="0" borderId="2" xfId="0" applyFont="1" applyBorder="1" applyAlignment="1">
      <alignment horizontal="center" vertical="center" wrapText="1"/>
    </xf>
    <xf numFmtId="0" fontId="125" fillId="0" borderId="2" xfId="0" applyFont="1" applyBorder="1" applyAlignment="1">
      <alignment horizontal="left" vertical="center" wrapText="1"/>
    </xf>
    <xf numFmtId="49" fontId="120" fillId="0" borderId="2" xfId="0" applyNumberFormat="1" applyFont="1" applyBorder="1" applyAlignment="1" applyProtection="1">
      <alignment horizontal="left" vertical="center" wrapText="1"/>
    </xf>
    <xf numFmtId="49" fontId="120" fillId="0" borderId="2" xfId="0" applyNumberFormat="1" applyFont="1" applyBorder="1" applyAlignment="1" applyProtection="1">
      <alignment horizontal="center" vertical="center" wrapText="1"/>
    </xf>
    <xf numFmtId="0" fontId="120" fillId="0" borderId="2" xfId="0" applyFont="1" applyBorder="1" applyAlignment="1">
      <alignment horizontal="center" vertical="center" wrapText="1"/>
    </xf>
    <xf numFmtId="0" fontId="120" fillId="0" borderId="3" xfId="0" applyFont="1" applyBorder="1" applyAlignment="1">
      <alignment horizontal="left" vertical="center" wrapText="1"/>
    </xf>
    <xf numFmtId="0" fontId="120" fillId="0" borderId="6" xfId="0" applyFont="1" applyBorder="1" applyAlignment="1">
      <alignment horizontal="left" vertical="center" wrapText="1"/>
    </xf>
    <xf numFmtId="0" fontId="120" fillId="0" borderId="5" xfId="0" applyFont="1" applyBorder="1" applyAlignment="1">
      <alignment horizontal="left" vertical="center" wrapText="1"/>
    </xf>
    <xf numFmtId="164" fontId="119" fillId="0" borderId="3" xfId="0" applyNumberFormat="1" applyFont="1" applyBorder="1" applyAlignment="1">
      <alignment horizontal="center" vertical="center" wrapText="1"/>
    </xf>
    <xf numFmtId="164" fontId="119" fillId="0" borderId="6" xfId="0" applyNumberFormat="1" applyFont="1" applyBorder="1" applyAlignment="1">
      <alignment horizontal="center" vertical="center" wrapText="1"/>
    </xf>
    <xf numFmtId="164" fontId="119" fillId="0" borderId="5" xfId="0" applyNumberFormat="1" applyFont="1" applyBorder="1" applyAlignment="1">
      <alignment horizontal="center" vertical="center" wrapText="1"/>
    </xf>
    <xf numFmtId="0" fontId="116" fillId="0" borderId="0" xfId="0" applyFont="1" applyBorder="1" applyAlignment="1">
      <alignment horizontal="center"/>
    </xf>
    <xf numFmtId="0" fontId="114" fillId="0" borderId="0" xfId="0" applyFont="1" applyBorder="1" applyAlignment="1">
      <alignment horizontal="center"/>
    </xf>
    <xf numFmtId="0" fontId="118" fillId="20" borderId="2" xfId="0" applyFont="1" applyFill="1" applyBorder="1" applyAlignment="1">
      <alignment horizontal="center" vertical="center" wrapText="1"/>
    </xf>
    <xf numFmtId="0" fontId="118" fillId="0" borderId="2" xfId="0" applyFont="1" applyBorder="1" applyAlignment="1">
      <alignment horizontal="left" vertical="center" wrapText="1"/>
    </xf>
    <xf numFmtId="0" fontId="118" fillId="0" borderId="2" xfId="0" applyFont="1" applyBorder="1" applyAlignment="1">
      <alignment horizontal="center" vertical="center" wrapText="1"/>
    </xf>
    <xf numFmtId="0" fontId="115" fillId="0" borderId="2" xfId="0" applyFont="1" applyBorder="1" applyAlignment="1">
      <alignment horizontal="center" vertical="center" wrapText="1"/>
    </xf>
    <xf numFmtId="0" fontId="118" fillId="2" borderId="7" xfId="0" applyFont="1" applyFill="1" applyBorder="1" applyAlignment="1">
      <alignment horizontal="center" vertical="center" wrapText="1"/>
    </xf>
    <xf numFmtId="0" fontId="118" fillId="2" borderId="8" xfId="0" applyFont="1" applyFill="1" applyBorder="1" applyAlignment="1">
      <alignment horizontal="center" vertical="center" wrapText="1"/>
    </xf>
    <xf numFmtId="0" fontId="118" fillId="2" borderId="4" xfId="0" applyFont="1" applyFill="1" applyBorder="1" applyAlignment="1">
      <alignment horizontal="center" vertical="center" wrapText="1"/>
    </xf>
    <xf numFmtId="0" fontId="118" fillId="20" borderId="3" xfId="0" applyFont="1" applyFill="1" applyBorder="1" applyAlignment="1">
      <alignment horizontal="center" vertical="center" wrapText="1"/>
    </xf>
    <xf numFmtId="0" fontId="118" fillId="20" borderId="5" xfId="0" applyFont="1" applyFill="1" applyBorder="1" applyAlignment="1">
      <alignment horizontal="center" vertical="center" wrapText="1"/>
    </xf>
    <xf numFmtId="49" fontId="37" fillId="0" borderId="2" xfId="0" applyNumberFormat="1" applyFont="1" applyBorder="1" applyAlignment="1">
      <alignment horizontal="left" vertical="center" wrapText="1" shrinkToFit="1"/>
    </xf>
    <xf numFmtId="49" fontId="37" fillId="0" borderId="2" xfId="0" applyNumberFormat="1" applyFont="1" applyBorder="1" applyAlignment="1">
      <alignment horizontal="center" vertical="center" wrapText="1" shrinkToFit="1"/>
    </xf>
    <xf numFmtId="0" fontId="13" fillId="0" borderId="2" xfId="0" applyFont="1" applyBorder="1" applyAlignment="1">
      <alignment horizontal="center" vertical="center" wrapText="1" shrinkToFit="1"/>
    </xf>
    <xf numFmtId="0" fontId="42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49" fontId="43" fillId="0" borderId="2" xfId="0" applyNumberFormat="1" applyFont="1" applyBorder="1" applyAlignment="1">
      <alignment horizontal="center" vertical="center" wrapText="1" shrinkToFit="1"/>
    </xf>
    <xf numFmtId="49" fontId="32" fillId="0" borderId="2" xfId="0" applyNumberFormat="1" applyFont="1" applyBorder="1" applyAlignment="1">
      <alignment horizontal="left" vertical="center" wrapText="1"/>
    </xf>
    <xf numFmtId="49" fontId="37" fillId="0" borderId="2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49" fontId="20" fillId="0" borderId="2" xfId="0" applyNumberFormat="1" applyFont="1" applyBorder="1" applyAlignment="1">
      <alignment horizontal="left" vertical="center" wrapText="1" shrinkToFit="1"/>
    </xf>
    <xf numFmtId="49" fontId="20" fillId="0" borderId="2" xfId="0" applyNumberFormat="1" applyFont="1" applyBorder="1" applyAlignment="1">
      <alignment horizontal="center" vertical="center" wrapText="1" shrinkToFit="1"/>
    </xf>
    <xf numFmtId="49" fontId="40" fillId="0" borderId="2" xfId="0" applyNumberFormat="1" applyFont="1" applyBorder="1" applyAlignment="1">
      <alignment horizontal="center" vertical="center" wrapText="1" shrinkToFit="1"/>
    </xf>
    <xf numFmtId="49" fontId="12" fillId="0" borderId="2" xfId="0" applyNumberFormat="1" applyFont="1" applyBorder="1" applyAlignment="1">
      <alignment horizontal="center" vertical="center" wrapText="1"/>
    </xf>
    <xf numFmtId="0" fontId="35" fillId="0" borderId="2" xfId="0" applyFont="1" applyBorder="1" applyAlignment="1">
      <alignment horizontal="left" vertical="center"/>
    </xf>
    <xf numFmtId="0" fontId="3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37" fillId="32" borderId="3" xfId="0" applyFont="1" applyFill="1" applyBorder="1" applyAlignment="1">
      <alignment horizontal="center" vertical="center" wrapText="1"/>
    </xf>
    <xf numFmtId="0" fontId="37" fillId="32" borderId="6" xfId="0" applyFont="1" applyFill="1" applyBorder="1" applyAlignment="1">
      <alignment horizontal="center" vertical="center" wrapText="1"/>
    </xf>
    <xf numFmtId="0" fontId="37" fillId="32" borderId="5" xfId="0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38" fillId="19" borderId="3" xfId="0" applyFont="1" applyFill="1" applyBorder="1" applyAlignment="1">
      <alignment horizontal="center" vertical="center" wrapText="1"/>
    </xf>
    <xf numFmtId="0" fontId="38" fillId="19" borderId="5" xfId="0" applyFont="1" applyFill="1" applyBorder="1" applyAlignment="1">
      <alignment horizontal="center" vertical="center" wrapText="1"/>
    </xf>
    <xf numFmtId="0" fontId="38" fillId="10" borderId="3" xfId="0" applyFont="1" applyFill="1" applyBorder="1" applyAlignment="1">
      <alignment horizontal="center" vertical="center" wrapText="1"/>
    </xf>
    <xf numFmtId="0" fontId="38" fillId="10" borderId="5" xfId="0" applyFont="1" applyFill="1" applyBorder="1" applyAlignment="1">
      <alignment horizontal="center" vertical="center" wrapText="1"/>
    </xf>
    <xf numFmtId="0" fontId="37" fillId="0" borderId="3" xfId="0" applyFont="1" applyBorder="1" applyAlignment="1">
      <alignment horizontal="left" vertical="center" wrapText="1"/>
    </xf>
    <xf numFmtId="0" fontId="37" fillId="0" borderId="5" xfId="0" applyFont="1" applyBorder="1" applyAlignment="1">
      <alignment horizontal="left" vertical="center" wrapText="1"/>
    </xf>
    <xf numFmtId="0" fontId="38" fillId="32" borderId="3" xfId="0" applyFont="1" applyFill="1" applyBorder="1" applyAlignment="1">
      <alignment horizontal="center" vertical="center" wrapText="1"/>
    </xf>
    <xf numFmtId="0" fontId="38" fillId="32" borderId="6" xfId="0" applyFont="1" applyFill="1" applyBorder="1" applyAlignment="1">
      <alignment horizontal="center" vertical="center" wrapText="1"/>
    </xf>
    <xf numFmtId="0" fontId="38" fillId="32" borderId="5" xfId="0" applyFont="1" applyFill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 wrapText="1"/>
    </xf>
    <xf numFmtId="0" fontId="37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horizontal="left" vertical="center"/>
    </xf>
    <xf numFmtId="0" fontId="23" fillId="0" borderId="3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38" fillId="10" borderId="6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16" fillId="46" borderId="2" xfId="0" applyFont="1" applyFill="1" applyBorder="1" applyAlignment="1">
      <alignment horizontal="center" vertical="center" wrapText="1"/>
    </xf>
    <xf numFmtId="0" fontId="71" fillId="0" borderId="0" xfId="0" applyFont="1" applyAlignment="1">
      <alignment horizontal="center"/>
    </xf>
    <xf numFmtId="0" fontId="152" fillId="45" borderId="10" xfId="0" applyNumberFormat="1" applyFont="1" applyFill="1" applyBorder="1" applyAlignment="1">
      <alignment horizontal="left"/>
    </xf>
    <xf numFmtId="0" fontId="13" fillId="64" borderId="2" xfId="0" applyFont="1" applyFill="1" applyBorder="1" applyAlignment="1">
      <alignment horizontal="center" vertical="center" wrapText="1"/>
    </xf>
    <xf numFmtId="49" fontId="67" fillId="64" borderId="2" xfId="0" applyNumberFormat="1" applyFont="1" applyFill="1" applyBorder="1" applyAlignment="1">
      <alignment horizontal="center" vertical="center"/>
    </xf>
    <xf numFmtId="0" fontId="34" fillId="64" borderId="3" xfId="0" applyFont="1" applyFill="1" applyBorder="1" applyAlignment="1">
      <alignment horizontal="center" vertical="center" wrapText="1"/>
    </xf>
    <xf numFmtId="0" fontId="34" fillId="64" borderId="6" xfId="0" applyFont="1" applyFill="1" applyBorder="1" applyAlignment="1">
      <alignment horizontal="center" vertical="center" wrapText="1"/>
    </xf>
    <xf numFmtId="0" fontId="34" fillId="64" borderId="5" xfId="0" applyFont="1" applyFill="1" applyBorder="1" applyAlignment="1">
      <alignment horizontal="center" vertical="center" wrapText="1"/>
    </xf>
    <xf numFmtId="49" fontId="67" fillId="20" borderId="3" xfId="0" applyNumberFormat="1" applyFont="1" applyFill="1" applyBorder="1" applyAlignment="1">
      <alignment horizontal="center" vertical="center" wrapText="1"/>
    </xf>
    <xf numFmtId="49" fontId="67" fillId="20" borderId="6" xfId="0" applyNumberFormat="1" applyFont="1" applyFill="1" applyBorder="1" applyAlignment="1">
      <alignment horizontal="center" vertical="center" wrapText="1"/>
    </xf>
    <xf numFmtId="49" fontId="67" fillId="20" borderId="5" xfId="0" applyNumberFormat="1" applyFont="1" applyFill="1" applyBorder="1" applyAlignment="1">
      <alignment horizontal="center" vertical="center" wrapText="1"/>
    </xf>
    <xf numFmtId="0" fontId="65" fillId="55" borderId="3" xfId="0" applyFont="1" applyFill="1" applyBorder="1" applyAlignment="1">
      <alignment horizontal="center" vertical="center" wrapText="1"/>
    </xf>
    <xf numFmtId="0" fontId="65" fillId="55" borderId="6" xfId="0" applyFont="1" applyFill="1" applyBorder="1" applyAlignment="1">
      <alignment horizontal="center" vertical="center" wrapText="1"/>
    </xf>
    <xf numFmtId="0" fontId="65" fillId="55" borderId="5" xfId="0" applyFont="1" applyFill="1" applyBorder="1" applyAlignment="1">
      <alignment horizontal="center" vertical="center" wrapText="1"/>
    </xf>
    <xf numFmtId="49" fontId="69" fillId="31" borderId="6" xfId="0" applyNumberFormat="1" applyFont="1" applyFill="1" applyBorder="1" applyAlignment="1">
      <alignment horizontal="center" vertical="center" wrapText="1"/>
    </xf>
    <xf numFmtId="49" fontId="69" fillId="31" borderId="5" xfId="0" applyNumberFormat="1" applyFont="1" applyFill="1" applyBorder="1" applyAlignment="1">
      <alignment horizontal="center" vertical="center" wrapText="1"/>
    </xf>
    <xf numFmtId="0" fontId="65" fillId="31" borderId="3" xfId="0" applyFont="1" applyFill="1" applyBorder="1" applyAlignment="1">
      <alignment horizontal="center" vertical="center" wrapText="1"/>
    </xf>
    <xf numFmtId="0" fontId="65" fillId="31" borderId="6" xfId="0" applyFont="1" applyFill="1" applyBorder="1" applyAlignment="1">
      <alignment horizontal="center" vertical="center" wrapText="1"/>
    </xf>
    <xf numFmtId="0" fontId="65" fillId="31" borderId="5" xfId="0" applyFont="1" applyFill="1" applyBorder="1" applyAlignment="1">
      <alignment horizontal="center" vertical="center" wrapText="1"/>
    </xf>
    <xf numFmtId="49" fontId="69" fillId="31" borderId="3" xfId="0" applyNumberFormat="1" applyFont="1" applyFill="1" applyBorder="1" applyAlignment="1">
      <alignment horizontal="center" vertical="center" wrapText="1"/>
    </xf>
    <xf numFmtId="0" fontId="65" fillId="63" borderId="3" xfId="0" applyFont="1" applyFill="1" applyBorder="1" applyAlignment="1">
      <alignment horizontal="center" vertical="center" wrapText="1"/>
    </xf>
    <xf numFmtId="0" fontId="65" fillId="63" borderId="6" xfId="0" applyFont="1" applyFill="1" applyBorder="1" applyAlignment="1">
      <alignment horizontal="center" vertical="center" wrapText="1"/>
    </xf>
    <xf numFmtId="0" fontId="65" fillId="63" borderId="5" xfId="0" applyFont="1" applyFill="1" applyBorder="1" applyAlignment="1">
      <alignment horizontal="center" vertical="center" wrapText="1"/>
    </xf>
    <xf numFmtId="0" fontId="64" fillId="34" borderId="7" xfId="0" applyFont="1" applyFill="1" applyBorder="1" applyAlignment="1">
      <alignment horizontal="center" vertical="center" wrapText="1"/>
    </xf>
    <xf numFmtId="0" fontId="64" fillId="34" borderId="8" xfId="0" applyFont="1" applyFill="1" applyBorder="1" applyAlignment="1">
      <alignment horizontal="center" vertical="center" wrapText="1"/>
    </xf>
    <xf numFmtId="0" fontId="64" fillId="34" borderId="4" xfId="0" applyFont="1" applyFill="1" applyBorder="1" applyAlignment="1">
      <alignment horizontal="center" vertical="center" wrapText="1"/>
    </xf>
    <xf numFmtId="49" fontId="67" fillId="59" borderId="3" xfId="0" applyNumberFormat="1" applyFont="1" applyFill="1" applyBorder="1" applyAlignment="1">
      <alignment horizontal="center" vertical="center" wrapText="1"/>
    </xf>
    <xf numFmtId="49" fontId="67" fillId="59" borderId="6" xfId="0" applyNumberFormat="1" applyFont="1" applyFill="1" applyBorder="1" applyAlignment="1">
      <alignment horizontal="center" vertical="center" wrapText="1"/>
    </xf>
    <xf numFmtId="49" fontId="67" fillId="59" borderId="5" xfId="0" applyNumberFormat="1" applyFont="1" applyFill="1" applyBorder="1" applyAlignment="1">
      <alignment horizontal="center" vertical="center" wrapText="1"/>
    </xf>
    <xf numFmtId="0" fontId="64" fillId="32" borderId="7" xfId="0" applyFont="1" applyFill="1" applyBorder="1" applyAlignment="1">
      <alignment horizontal="center" vertical="center" wrapText="1"/>
    </xf>
    <xf numFmtId="0" fontId="64" fillId="32" borderId="8" xfId="0" applyFont="1" applyFill="1" applyBorder="1" applyAlignment="1">
      <alignment horizontal="center" vertical="center" wrapText="1"/>
    </xf>
    <xf numFmtId="0" fontId="64" fillId="32" borderId="4" xfId="0" applyFont="1" applyFill="1" applyBorder="1" applyAlignment="1">
      <alignment horizontal="center" vertical="center" wrapText="1"/>
    </xf>
    <xf numFmtId="0" fontId="65" fillId="20" borderId="3" xfId="0" applyFont="1" applyFill="1" applyBorder="1" applyAlignment="1">
      <alignment horizontal="center" vertical="center" wrapText="1"/>
    </xf>
    <xf numFmtId="0" fontId="65" fillId="20" borderId="6" xfId="0" applyFont="1" applyFill="1" applyBorder="1" applyAlignment="1">
      <alignment horizontal="center" vertical="center" wrapText="1"/>
    </xf>
    <xf numFmtId="0" fontId="65" fillId="20" borderId="5" xfId="0" applyFont="1" applyFill="1" applyBorder="1" applyAlignment="1">
      <alignment horizontal="center" vertical="center" wrapText="1"/>
    </xf>
    <xf numFmtId="0" fontId="78" fillId="32" borderId="3" xfId="0" applyFont="1" applyFill="1" applyBorder="1" applyAlignment="1">
      <alignment horizontal="center" vertical="center" wrapText="1"/>
    </xf>
    <xf numFmtId="0" fontId="78" fillId="32" borderId="6" xfId="0" applyFont="1" applyFill="1" applyBorder="1" applyAlignment="1">
      <alignment horizontal="center" vertical="center" wrapText="1"/>
    </xf>
    <xf numFmtId="0" fontId="78" fillId="32" borderId="5" xfId="0" applyFont="1" applyFill="1" applyBorder="1" applyAlignment="1">
      <alignment horizontal="center" vertical="center" wrapText="1"/>
    </xf>
    <xf numFmtId="0" fontId="65" fillId="32" borderId="3" xfId="0" applyFont="1" applyFill="1" applyBorder="1" applyAlignment="1">
      <alignment horizontal="center" vertical="center" wrapText="1"/>
    </xf>
    <xf numFmtId="0" fontId="65" fillId="32" borderId="6" xfId="0" applyFont="1" applyFill="1" applyBorder="1" applyAlignment="1">
      <alignment horizontal="center" vertical="center" wrapText="1"/>
    </xf>
    <xf numFmtId="0" fontId="65" fillId="32" borderId="5" xfId="0" applyFont="1" applyFill="1" applyBorder="1" applyAlignment="1">
      <alignment horizontal="center" vertical="center" wrapText="1"/>
    </xf>
    <xf numFmtId="49" fontId="69" fillId="32" borderId="3" xfId="0" applyNumberFormat="1" applyFont="1" applyFill="1" applyBorder="1" applyAlignment="1">
      <alignment horizontal="center" vertical="center" wrapText="1"/>
    </xf>
    <xf numFmtId="49" fontId="69" fillId="32" borderId="6" xfId="0" applyNumberFormat="1" applyFont="1" applyFill="1" applyBorder="1" applyAlignment="1">
      <alignment horizontal="center" vertical="center" wrapText="1"/>
    </xf>
    <xf numFmtId="49" fontId="69" fillId="32" borderId="5" xfId="0" applyNumberFormat="1" applyFont="1" applyFill="1" applyBorder="1" applyAlignment="1">
      <alignment horizontal="center" vertical="center" wrapText="1"/>
    </xf>
    <xf numFmtId="0" fontId="78" fillId="20" borderId="3" xfId="0" applyFont="1" applyFill="1" applyBorder="1" applyAlignment="1">
      <alignment horizontal="center" vertical="center" wrapText="1"/>
    </xf>
    <xf numFmtId="0" fontId="78" fillId="20" borderId="6" xfId="0" applyFont="1" applyFill="1" applyBorder="1" applyAlignment="1">
      <alignment horizontal="center" vertical="center" wrapText="1"/>
    </xf>
    <xf numFmtId="0" fontId="78" fillId="20" borderId="5" xfId="0" applyFont="1" applyFill="1" applyBorder="1" applyAlignment="1">
      <alignment horizontal="center" vertical="center" wrapText="1"/>
    </xf>
    <xf numFmtId="0" fontId="75" fillId="0" borderId="3" xfId="0" applyFont="1" applyBorder="1" applyAlignment="1">
      <alignment horizontal="center" vertical="center" wrapText="1"/>
    </xf>
    <xf numFmtId="0" fontId="75" fillId="0" borderId="6" xfId="0" applyFont="1" applyBorder="1" applyAlignment="1">
      <alignment horizontal="center" vertical="center" wrapText="1"/>
    </xf>
    <xf numFmtId="0" fontId="75" fillId="0" borderId="5" xfId="0" applyFont="1" applyBorder="1" applyAlignment="1">
      <alignment horizontal="center" vertical="center" wrapText="1"/>
    </xf>
    <xf numFmtId="0" fontId="12" fillId="20" borderId="3" xfId="0" applyFont="1" applyFill="1" applyBorder="1" applyAlignment="1">
      <alignment horizontal="center" vertical="center"/>
    </xf>
    <xf numFmtId="0" fontId="12" fillId="20" borderId="6" xfId="0" applyFont="1" applyFill="1" applyBorder="1" applyAlignment="1">
      <alignment horizontal="center" vertical="center"/>
    </xf>
    <xf numFmtId="0" fontId="12" fillId="20" borderId="5" xfId="0" applyFont="1" applyFill="1" applyBorder="1" applyAlignment="1">
      <alignment horizontal="center" vertical="center"/>
    </xf>
    <xf numFmtId="0" fontId="13" fillId="20" borderId="3" xfId="0" applyFont="1" applyFill="1" applyBorder="1" applyAlignment="1">
      <alignment horizontal="center" vertical="center" wrapText="1"/>
    </xf>
    <xf numFmtId="0" fontId="13" fillId="20" borderId="6" xfId="0" applyFont="1" applyFill="1" applyBorder="1" applyAlignment="1">
      <alignment horizontal="center" vertical="center" wrapText="1"/>
    </xf>
    <xf numFmtId="0" fontId="13" fillId="20" borderId="5" xfId="0" applyFont="1" applyFill="1" applyBorder="1" applyAlignment="1">
      <alignment horizontal="center" vertical="center" wrapText="1"/>
    </xf>
    <xf numFmtId="0" fontId="13" fillId="61" borderId="3" xfId="0" applyFont="1" applyFill="1" applyBorder="1" applyAlignment="1">
      <alignment horizontal="center" vertical="center" wrapText="1"/>
    </xf>
    <xf numFmtId="0" fontId="13" fillId="61" borderId="5" xfId="0" applyFont="1" applyFill="1" applyBorder="1" applyAlignment="1">
      <alignment horizontal="center" vertical="center" wrapText="1"/>
    </xf>
    <xf numFmtId="0" fontId="13" fillId="35" borderId="3" xfId="0" applyFont="1" applyFill="1" applyBorder="1" applyAlignment="1">
      <alignment horizontal="center" vertical="center" wrapText="1"/>
    </xf>
    <xf numFmtId="0" fontId="13" fillId="35" borderId="5" xfId="0" applyFont="1" applyFill="1" applyBorder="1" applyAlignment="1">
      <alignment horizontal="center" vertical="center" wrapText="1"/>
    </xf>
    <xf numFmtId="49" fontId="67" fillId="61" borderId="3" xfId="0" applyNumberFormat="1" applyFont="1" applyFill="1" applyBorder="1" applyAlignment="1">
      <alignment horizontal="center" vertical="center"/>
    </xf>
    <xf numFmtId="49" fontId="67" fillId="61" borderId="5" xfId="0" applyNumberFormat="1" applyFont="1" applyFill="1" applyBorder="1" applyAlignment="1">
      <alignment horizontal="center" vertical="center"/>
    </xf>
    <xf numFmtId="49" fontId="63" fillId="61" borderId="3" xfId="0" applyNumberFormat="1" applyFont="1" applyFill="1" applyBorder="1" applyAlignment="1">
      <alignment horizontal="center" vertical="center"/>
    </xf>
    <xf numFmtId="49" fontId="63" fillId="61" borderId="5" xfId="0" applyNumberFormat="1" applyFont="1" applyFill="1" applyBorder="1" applyAlignment="1">
      <alignment horizontal="center" vertical="center"/>
    </xf>
    <xf numFmtId="49" fontId="67" fillId="35" borderId="3" xfId="0" applyNumberFormat="1" applyFont="1" applyFill="1" applyBorder="1" applyAlignment="1">
      <alignment horizontal="center" vertical="center"/>
    </xf>
    <xf numFmtId="49" fontId="67" fillId="35" borderId="5" xfId="0" applyNumberFormat="1" applyFont="1" applyFill="1" applyBorder="1" applyAlignment="1">
      <alignment horizontal="center" vertical="center"/>
    </xf>
    <xf numFmtId="0" fontId="34" fillId="61" borderId="3" xfId="0" applyFont="1" applyFill="1" applyBorder="1" applyAlignment="1">
      <alignment horizontal="center" vertical="center" wrapText="1"/>
    </xf>
    <xf numFmtId="0" fontId="34" fillId="61" borderId="6" xfId="0" applyFont="1" applyFill="1" applyBorder="1" applyAlignment="1">
      <alignment horizontal="center" vertical="center" wrapText="1"/>
    </xf>
    <xf numFmtId="0" fontId="34" fillId="61" borderId="5" xfId="0" applyFont="1" applyFill="1" applyBorder="1" applyAlignment="1">
      <alignment horizontal="center" vertical="center" wrapText="1"/>
    </xf>
    <xf numFmtId="0" fontId="34" fillId="35" borderId="3" xfId="0" applyFont="1" applyFill="1" applyBorder="1" applyAlignment="1">
      <alignment horizontal="center" vertical="center" wrapText="1"/>
    </xf>
    <xf numFmtId="0" fontId="34" fillId="35" borderId="5" xfId="0" applyFont="1" applyFill="1" applyBorder="1" applyAlignment="1">
      <alignment horizontal="center" vertical="center" wrapText="1"/>
    </xf>
    <xf numFmtId="0" fontId="34" fillId="20" borderId="3" xfId="0" applyFont="1" applyFill="1" applyBorder="1" applyAlignment="1">
      <alignment horizontal="center" vertical="center" wrapText="1"/>
    </xf>
    <xf numFmtId="0" fontId="34" fillId="20" borderId="6" xfId="0" applyFont="1" applyFill="1" applyBorder="1" applyAlignment="1">
      <alignment horizontal="center" vertical="center" wrapText="1"/>
    </xf>
    <xf numFmtId="0" fontId="34" fillId="20" borderId="5" xfId="0" applyFont="1" applyFill="1" applyBorder="1" applyAlignment="1">
      <alignment horizontal="center" vertical="center" wrapText="1"/>
    </xf>
    <xf numFmtId="49" fontId="63" fillId="20" borderId="3" xfId="0" applyNumberFormat="1" applyFont="1" applyFill="1" applyBorder="1" applyAlignment="1">
      <alignment horizontal="center" vertical="center"/>
    </xf>
    <xf numFmtId="49" fontId="63" fillId="20" borderId="6" xfId="0" applyNumberFormat="1" applyFont="1" applyFill="1" applyBorder="1" applyAlignment="1">
      <alignment horizontal="center" vertical="center"/>
    </xf>
    <xf numFmtId="49" fontId="63" fillId="20" borderId="5" xfId="0" applyNumberFormat="1" applyFont="1" applyFill="1" applyBorder="1" applyAlignment="1">
      <alignment horizontal="center" vertical="center"/>
    </xf>
    <xf numFmtId="49" fontId="67" fillId="20" borderId="3" xfId="0" applyNumberFormat="1" applyFont="1" applyFill="1" applyBorder="1" applyAlignment="1">
      <alignment horizontal="center" vertical="center"/>
    </xf>
    <xf numFmtId="49" fontId="67" fillId="20" borderId="6" xfId="0" applyNumberFormat="1" applyFont="1" applyFill="1" applyBorder="1" applyAlignment="1">
      <alignment horizontal="center" vertical="center"/>
    </xf>
    <xf numFmtId="49" fontId="67" fillId="20" borderId="5" xfId="0" applyNumberFormat="1" applyFont="1" applyFill="1" applyBorder="1" applyAlignment="1">
      <alignment horizontal="center" vertical="center"/>
    </xf>
    <xf numFmtId="0" fontId="12" fillId="20" borderId="3" xfId="0" applyFont="1" applyFill="1" applyBorder="1" applyAlignment="1">
      <alignment horizontal="center" vertical="center" wrapText="1"/>
    </xf>
    <xf numFmtId="0" fontId="12" fillId="20" borderId="5" xfId="0" applyFont="1" applyFill="1" applyBorder="1" applyAlignment="1">
      <alignment horizontal="center" vertical="center" wrapText="1"/>
    </xf>
    <xf numFmtId="0" fontId="65" fillId="20" borderId="3" xfId="0" applyFont="1" applyFill="1" applyBorder="1" applyAlignment="1">
      <alignment horizontal="center" vertical="center"/>
    </xf>
    <xf numFmtId="0" fontId="65" fillId="20" borderId="6" xfId="0" applyFont="1" applyFill="1" applyBorder="1" applyAlignment="1">
      <alignment horizontal="center" vertical="center"/>
    </xf>
    <xf numFmtId="0" fontId="65" fillId="20" borderId="5" xfId="0" applyFont="1" applyFill="1" applyBorder="1" applyAlignment="1">
      <alignment horizontal="center" vertical="center"/>
    </xf>
    <xf numFmtId="0" fontId="92" fillId="0" borderId="0" xfId="0" applyFont="1" applyBorder="1" applyAlignment="1">
      <alignment horizontal="center" vertical="center" wrapText="1"/>
    </xf>
    <xf numFmtId="0" fontId="91" fillId="0" borderId="0" xfId="0" applyFont="1" applyBorder="1" applyAlignment="1">
      <alignment horizontal="center" vertical="center" wrapText="1"/>
    </xf>
    <xf numFmtId="0" fontId="38" fillId="45" borderId="10" xfId="0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38" fillId="11" borderId="2" xfId="0" applyFont="1" applyFill="1" applyBorder="1" applyAlignment="1">
      <alignment horizontal="left" vertical="center" wrapText="1"/>
    </xf>
    <xf numFmtId="0" fontId="38" fillId="8" borderId="2" xfId="0" applyFont="1" applyFill="1" applyBorder="1" applyAlignment="1">
      <alignment horizontal="center" vertical="center" wrapText="1"/>
    </xf>
    <xf numFmtId="0" fontId="23" fillId="11" borderId="2" xfId="0" applyFont="1" applyFill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23" fillId="19" borderId="2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left" vertical="center" wrapText="1"/>
    </xf>
    <xf numFmtId="0" fontId="57" fillId="16" borderId="2" xfId="0" applyFont="1" applyFill="1" applyBorder="1" applyAlignment="1">
      <alignment horizontal="left"/>
    </xf>
    <xf numFmtId="0" fontId="57" fillId="0" borderId="0" xfId="0" applyFont="1" applyBorder="1" applyAlignment="1">
      <alignment horizontal="center"/>
    </xf>
    <xf numFmtId="0" fontId="45" fillId="16" borderId="2" xfId="0" applyFont="1" applyFill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19" borderId="2" xfId="0" applyFont="1" applyFill="1" applyBorder="1" applyAlignment="1">
      <alignment horizontal="center" vertical="center" wrapText="1"/>
    </xf>
    <xf numFmtId="0" fontId="58" fillId="0" borderId="0" xfId="0" applyFont="1" applyBorder="1" applyAlignment="1">
      <alignment horizontal="center"/>
    </xf>
  </cellXfs>
  <cellStyles count="4">
    <cellStyle name="Comma" xfId="3" builtinId="3"/>
    <cellStyle name="Explanatory Text" xfId="1" builtinId="53" customBuiltin="1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BFBFBF"/>
      <rgbColor rgb="FF808080"/>
      <rgbColor rgb="FF9999FF"/>
      <rgbColor rgb="FF984807"/>
      <rgbColor rgb="FFFFFF66"/>
      <rgbColor rgb="FFCCFFFF"/>
      <rgbColor rgb="FF660066"/>
      <rgbColor rgb="FFFF330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99FFFF"/>
      <rgbColor rgb="FFFFFF99"/>
      <rgbColor rgb="FF66CCFF"/>
      <rgbColor rgb="FFFF99FF"/>
      <rgbColor rgb="FFCC99FF"/>
      <rgbColor rgb="FFFFCC99"/>
      <rgbColor rgb="FF3399FF"/>
      <rgbColor rgb="FF66FFFF"/>
      <rgbColor rgb="FF99CC00"/>
      <rgbColor rgb="FFFFCC00"/>
      <rgbColor rgb="FFFF9900"/>
      <rgbColor rgb="FFFF6600"/>
      <rgbColor rgb="FF666699"/>
      <rgbColor rgb="FF729FCF"/>
      <rgbColor rgb="FF00285F"/>
      <rgbColor rgb="FF339966"/>
      <rgbColor rgb="FF003300"/>
      <rgbColor rgb="FF333300"/>
      <rgbColor rgb="FF993300"/>
      <rgbColor rgb="FFFF3333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370565</xdr:colOff>
      <xdr:row>29</xdr:row>
      <xdr:rowOff>52994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370565</xdr:colOff>
      <xdr:row>29</xdr:row>
      <xdr:rowOff>52994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370565</xdr:colOff>
      <xdr:row>29</xdr:row>
      <xdr:rowOff>52994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370565</xdr:colOff>
      <xdr:row>29</xdr:row>
      <xdr:rowOff>52994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370565</xdr:colOff>
      <xdr:row>29</xdr:row>
      <xdr:rowOff>52994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370565</xdr:colOff>
      <xdr:row>29</xdr:row>
      <xdr:rowOff>52994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370565</xdr:colOff>
      <xdr:row>29</xdr:row>
      <xdr:rowOff>52994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370565</xdr:colOff>
      <xdr:row>29</xdr:row>
      <xdr:rowOff>52994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638045</xdr:colOff>
      <xdr:row>28</xdr:row>
      <xdr:rowOff>52994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638045</xdr:colOff>
      <xdr:row>28</xdr:row>
      <xdr:rowOff>52994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638045</xdr:colOff>
      <xdr:row>28</xdr:row>
      <xdr:rowOff>52994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638045</xdr:colOff>
      <xdr:row>28</xdr:row>
      <xdr:rowOff>52994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638045</xdr:colOff>
      <xdr:row>28</xdr:row>
      <xdr:rowOff>52994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638045</xdr:colOff>
      <xdr:row>28</xdr:row>
      <xdr:rowOff>52994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638045</xdr:colOff>
      <xdr:row>28</xdr:row>
      <xdr:rowOff>52994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638045</xdr:colOff>
      <xdr:row>28</xdr:row>
      <xdr:rowOff>52994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28</xdr:row>
      <xdr:rowOff>158834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28</xdr:row>
      <xdr:rowOff>158834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28</xdr:row>
      <xdr:rowOff>158834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28</xdr:row>
      <xdr:rowOff>158834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28</xdr:row>
      <xdr:rowOff>158834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28</xdr:row>
      <xdr:rowOff>158834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28</xdr:row>
      <xdr:rowOff>158834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28</xdr:row>
      <xdr:rowOff>158834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28</xdr:row>
      <xdr:rowOff>158834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B104"/>
  <sheetViews>
    <sheetView zoomScale="83" zoomScaleNormal="83" workbookViewId="0">
      <pane xSplit="3" ySplit="7" topLeftCell="D8" activePane="bottomRight" state="frozen"/>
      <selection pane="topRight" activeCell="C1" sqref="C1"/>
      <selection pane="bottomLeft" activeCell="A8" sqref="A8"/>
      <selection pane="bottomRight" activeCell="H5" sqref="H5:K5"/>
    </sheetView>
  </sheetViews>
  <sheetFormatPr defaultRowHeight="15" x14ac:dyDescent="0.25"/>
  <cols>
    <col min="1" max="1" width="4" style="324"/>
    <col min="2" max="2" width="13.25" style="324" bestFit="1" customWidth="1"/>
    <col min="3" max="3" width="27.375" style="503" customWidth="1"/>
    <col min="4" max="4" width="9.625" style="324"/>
    <col min="5" max="5" width="14.625" style="324" customWidth="1"/>
    <col min="6" max="6" width="22.625" style="324" customWidth="1"/>
    <col min="7" max="7" width="10.125" style="325" bestFit="1" customWidth="1"/>
    <col min="8" max="8" width="7.875" style="324" hidden="1" customWidth="1"/>
    <col min="9" max="10" width="9" style="324" hidden="1" customWidth="1"/>
    <col min="11" max="11" width="9" style="324" customWidth="1"/>
    <col min="12" max="12" width="9.625" style="324"/>
    <col min="13" max="13" width="9" style="324"/>
    <col min="14" max="16" width="9.625" style="324"/>
    <col min="17" max="17" width="16.5" style="503" customWidth="1"/>
    <col min="18" max="18" width="42.125" style="503" customWidth="1"/>
    <col min="19" max="19" width="22.75" style="503" customWidth="1"/>
    <col min="20" max="1027" width="9.625" style="324"/>
    <col min="1028" max="16384" width="9" style="324"/>
  </cols>
  <sheetData>
    <row r="1" spans="1:262" s="363" customFormat="1" x14ac:dyDescent="0.25">
      <c r="C1" s="364"/>
      <c r="D1" s="365"/>
      <c r="E1" s="366"/>
      <c r="F1" s="367"/>
      <c r="G1" s="365"/>
      <c r="H1" s="368"/>
      <c r="K1" s="368"/>
      <c r="L1" s="368"/>
      <c r="M1" s="368"/>
      <c r="N1" s="368"/>
      <c r="O1" s="368"/>
      <c r="P1" s="365"/>
      <c r="Q1" s="369"/>
      <c r="R1" s="369"/>
      <c r="S1" s="369"/>
    </row>
    <row r="2" spans="1:262" ht="18.75" x14ac:dyDescent="0.3">
      <c r="A2" s="1295" t="s">
        <v>0</v>
      </c>
      <c r="B2" s="1295"/>
      <c r="C2" s="1295"/>
      <c r="D2" s="1295"/>
      <c r="E2" s="1295"/>
      <c r="F2" s="1295"/>
      <c r="G2" s="1295"/>
      <c r="H2" s="1295"/>
      <c r="I2" s="1295"/>
      <c r="J2" s="1295"/>
      <c r="K2" s="1295"/>
      <c r="L2" s="1295"/>
      <c r="M2" s="1295"/>
      <c r="N2" s="1295"/>
      <c r="O2" s="1295"/>
      <c r="P2" s="1295"/>
      <c r="Q2" s="1295"/>
      <c r="R2" s="728"/>
      <c r="S2" s="370"/>
      <c r="IQ2" s="371"/>
      <c r="IR2" s="371"/>
      <c r="IS2" s="371"/>
      <c r="IT2" s="371"/>
      <c r="IU2" s="371"/>
      <c r="IV2" s="371"/>
      <c r="IW2" s="371"/>
      <c r="IX2" s="371"/>
      <c r="IY2" s="371"/>
      <c r="IZ2" s="371"/>
      <c r="JA2" s="371"/>
      <c r="JB2" s="371"/>
    </row>
    <row r="3" spans="1:262" x14ac:dyDescent="0.25">
      <c r="A3" s="1296" t="s">
        <v>1675</v>
      </c>
      <c r="B3" s="1296"/>
      <c r="C3" s="1296"/>
      <c r="D3" s="1296"/>
      <c r="E3" s="1296"/>
      <c r="F3" s="1296"/>
      <c r="G3" s="1296"/>
      <c r="H3" s="1296"/>
      <c r="I3" s="1296"/>
      <c r="J3" s="1296"/>
      <c r="K3" s="1296"/>
      <c r="L3" s="1296"/>
      <c r="M3" s="1296"/>
      <c r="N3" s="1296"/>
      <c r="O3" s="1296"/>
      <c r="P3" s="1296"/>
      <c r="Q3" s="1296"/>
      <c r="R3" s="372"/>
      <c r="S3" s="372"/>
      <c r="IQ3" s="371"/>
      <c r="IR3" s="371"/>
      <c r="IS3" s="371"/>
      <c r="IT3" s="371"/>
      <c r="IU3" s="371"/>
      <c r="IV3" s="371"/>
      <c r="IW3" s="371"/>
      <c r="IX3" s="371"/>
      <c r="IY3" s="371"/>
      <c r="IZ3" s="371"/>
      <c r="JA3" s="371"/>
      <c r="JB3" s="371"/>
    </row>
    <row r="4" spans="1:262" x14ac:dyDescent="0.25">
      <c r="C4" s="364"/>
      <c r="D4" s="365"/>
      <c r="E4" s="366"/>
      <c r="F4" s="367"/>
      <c r="G4" s="365"/>
      <c r="H4" s="368"/>
      <c r="K4" s="368"/>
      <c r="L4" s="368"/>
      <c r="M4" s="368"/>
      <c r="N4" s="368"/>
      <c r="O4" s="368"/>
      <c r="P4" s="365"/>
      <c r="Q4" s="369"/>
      <c r="R4" s="369"/>
      <c r="S4" s="369"/>
      <c r="IQ4" s="371"/>
      <c r="IR4" s="371"/>
      <c r="IS4" s="371"/>
      <c r="IT4" s="371"/>
      <c r="IU4" s="371"/>
      <c r="IV4" s="371"/>
      <c r="IW4" s="371"/>
      <c r="IX4" s="371"/>
      <c r="IY4" s="371"/>
      <c r="IZ4" s="371"/>
      <c r="JA4" s="371"/>
      <c r="JB4" s="371"/>
    </row>
    <row r="5" spans="1:262" s="373" customFormat="1" ht="17.100000000000001" customHeight="1" x14ac:dyDescent="0.2">
      <c r="A5" s="1294" t="s">
        <v>2</v>
      </c>
      <c r="B5" s="1299" t="s">
        <v>1679</v>
      </c>
      <c r="C5" s="1294" t="s">
        <v>3</v>
      </c>
      <c r="D5" s="1294" t="s">
        <v>4</v>
      </c>
      <c r="E5" s="1294" t="s">
        <v>5</v>
      </c>
      <c r="F5" s="1297" t="s">
        <v>6</v>
      </c>
      <c r="G5" s="1294" t="s">
        <v>7</v>
      </c>
      <c r="H5" s="1294" t="s">
        <v>8</v>
      </c>
      <c r="I5" s="1294"/>
      <c r="J5" s="1294"/>
      <c r="K5" s="1294"/>
      <c r="L5" s="1294" t="s">
        <v>9</v>
      </c>
      <c r="M5" s="1298" t="s">
        <v>10</v>
      </c>
      <c r="N5" s="1298"/>
      <c r="O5" s="1298"/>
      <c r="P5" s="1298"/>
      <c r="Q5" s="1294" t="s">
        <v>11</v>
      </c>
      <c r="R5" s="1294" t="s">
        <v>12</v>
      </c>
      <c r="S5" s="1294"/>
    </row>
    <row r="6" spans="1:262" s="363" customFormat="1" ht="36" customHeight="1" x14ac:dyDescent="0.2">
      <c r="A6" s="1294"/>
      <c r="B6" s="1300"/>
      <c r="C6" s="1294"/>
      <c r="D6" s="1294"/>
      <c r="E6" s="1294"/>
      <c r="F6" s="1297"/>
      <c r="G6" s="1294"/>
      <c r="H6" s="374" t="s">
        <v>13</v>
      </c>
      <c r="I6" s="374" t="s">
        <v>14</v>
      </c>
      <c r="J6" s="374" t="s">
        <v>15</v>
      </c>
      <c r="K6" s="374" t="s">
        <v>16</v>
      </c>
      <c r="L6" s="1294"/>
      <c r="M6" s="374" t="s">
        <v>1356</v>
      </c>
      <c r="N6" s="374" t="s">
        <v>1294</v>
      </c>
      <c r="O6" s="374" t="s">
        <v>1477</v>
      </c>
      <c r="P6" s="374" t="s">
        <v>19</v>
      </c>
      <c r="Q6" s="1294"/>
      <c r="R6" s="729" t="s">
        <v>485</v>
      </c>
      <c r="S6" s="375" t="s">
        <v>486</v>
      </c>
    </row>
    <row r="7" spans="1:262" ht="15.75" x14ac:dyDescent="0.25">
      <c r="A7" s="376" t="s">
        <v>20</v>
      </c>
      <c r="B7" s="376"/>
      <c r="C7" s="1292" t="s">
        <v>21</v>
      </c>
      <c r="D7" s="1292"/>
      <c r="E7" s="1292"/>
      <c r="F7" s="1292"/>
      <c r="G7" s="1292"/>
      <c r="H7" s="1292"/>
      <c r="I7" s="1292"/>
      <c r="J7" s="1292"/>
      <c r="K7" s="1292"/>
      <c r="L7" s="1292"/>
      <c r="M7" s="1292"/>
      <c r="N7" s="1292"/>
      <c r="O7" s="1292"/>
      <c r="P7" s="1292"/>
      <c r="Q7" s="1292"/>
      <c r="R7" s="377"/>
      <c r="S7" s="377"/>
    </row>
    <row r="8" spans="1:262" x14ac:dyDescent="0.25">
      <c r="A8" s="378" t="s">
        <v>22</v>
      </c>
      <c r="B8" s="378"/>
      <c r="C8" s="379" t="s">
        <v>23</v>
      </c>
      <c r="D8" s="378" t="s">
        <v>24</v>
      </c>
      <c r="E8" s="380"/>
      <c r="F8" s="381"/>
      <c r="G8" s="378"/>
      <c r="H8" s="382">
        <f>SUM(H11:H32)</f>
        <v>24</v>
      </c>
      <c r="I8" s="382">
        <f>SUM(I11:I32)</f>
        <v>8</v>
      </c>
      <c r="J8" s="382">
        <f>SUM(J11:J32)</f>
        <v>6</v>
      </c>
      <c r="K8" s="382">
        <f>SUM(K11:K32)</f>
        <v>22</v>
      </c>
      <c r="L8" s="382"/>
      <c r="M8" s="383"/>
      <c r="N8" s="382"/>
      <c r="O8" s="382"/>
      <c r="P8" s="384"/>
      <c r="Q8" s="385"/>
      <c r="R8" s="385"/>
      <c r="S8" s="385"/>
    </row>
    <row r="9" spans="1:262" ht="30" x14ac:dyDescent="0.25">
      <c r="A9" s="386">
        <v>1</v>
      </c>
      <c r="B9" s="386" t="s">
        <v>1699</v>
      </c>
      <c r="C9" s="387" t="s">
        <v>25</v>
      </c>
      <c r="D9" s="388" t="s">
        <v>24</v>
      </c>
      <c r="E9" s="389" t="s">
        <v>26</v>
      </c>
      <c r="F9" s="390"/>
      <c r="G9" s="388" t="s">
        <v>27</v>
      </c>
      <c r="H9" s="390">
        <v>0</v>
      </c>
      <c r="I9" s="389">
        <v>0</v>
      </c>
      <c r="J9" s="388">
        <v>0</v>
      </c>
      <c r="K9" s="390">
        <v>0</v>
      </c>
      <c r="L9" s="391" t="s">
        <v>34</v>
      </c>
      <c r="M9" s="392"/>
      <c r="N9" s="391" t="s">
        <v>35</v>
      </c>
      <c r="O9" s="391" t="s">
        <v>36</v>
      </c>
      <c r="P9" s="393" t="s">
        <v>289</v>
      </c>
      <c r="Q9" s="387" t="s">
        <v>29</v>
      </c>
      <c r="R9" s="387"/>
      <c r="S9" s="387" t="s">
        <v>30</v>
      </c>
    </row>
    <row r="10" spans="1:262" ht="30" x14ac:dyDescent="0.25">
      <c r="A10" s="386">
        <v>2</v>
      </c>
      <c r="B10" s="386" t="s">
        <v>1699</v>
      </c>
      <c r="C10" s="394" t="s">
        <v>31</v>
      </c>
      <c r="D10" s="395" t="s">
        <v>24</v>
      </c>
      <c r="E10" s="396" t="s">
        <v>32</v>
      </c>
      <c r="F10" s="391" t="s">
        <v>33</v>
      </c>
      <c r="G10" s="395" t="s">
        <v>27</v>
      </c>
      <c r="H10" s="391">
        <v>0</v>
      </c>
      <c r="I10" s="396">
        <v>0</v>
      </c>
      <c r="J10" s="397">
        <v>1</v>
      </c>
      <c r="K10" s="391">
        <v>1</v>
      </c>
      <c r="L10" s="391" t="s">
        <v>34</v>
      </c>
      <c r="M10" s="392"/>
      <c r="N10" s="391" t="s">
        <v>35</v>
      </c>
      <c r="O10" s="391" t="s">
        <v>36</v>
      </c>
      <c r="P10" s="393" t="s">
        <v>289</v>
      </c>
      <c r="Q10" s="398"/>
      <c r="R10" s="731" t="s">
        <v>37</v>
      </c>
      <c r="S10" s="398"/>
    </row>
    <row r="11" spans="1:262" ht="23.25" customHeight="1" x14ac:dyDescent="0.25">
      <c r="A11" s="399">
        <v>3</v>
      </c>
      <c r="B11" s="386" t="s">
        <v>1699</v>
      </c>
      <c r="C11" s="398" t="s">
        <v>38</v>
      </c>
      <c r="D11" s="395" t="s">
        <v>24</v>
      </c>
      <c r="E11" s="396" t="s">
        <v>39</v>
      </c>
      <c r="F11" s="391"/>
      <c r="G11" s="395" t="s">
        <v>40</v>
      </c>
      <c r="H11" s="391">
        <v>2</v>
      </c>
      <c r="I11" s="396">
        <v>0</v>
      </c>
      <c r="J11" s="395">
        <v>0</v>
      </c>
      <c r="K11" s="391">
        <f>H11+J11-I11</f>
        <v>2</v>
      </c>
      <c r="L11" s="391" t="s">
        <v>34</v>
      </c>
      <c r="M11" s="392"/>
      <c r="N11" s="391" t="s">
        <v>41</v>
      </c>
      <c r="O11" s="391" t="s">
        <v>36</v>
      </c>
      <c r="P11" s="393" t="s">
        <v>289</v>
      </c>
      <c r="Q11" s="400" t="s">
        <v>1635</v>
      </c>
      <c r="R11" s="400"/>
      <c r="S11" s="400"/>
    </row>
    <row r="12" spans="1:262" ht="23.25" customHeight="1" x14ac:dyDescent="0.25">
      <c r="A12" s="386">
        <v>4</v>
      </c>
      <c r="B12" s="386" t="s">
        <v>1699</v>
      </c>
      <c r="C12" s="398" t="s">
        <v>42</v>
      </c>
      <c r="D12" s="395" t="s">
        <v>24</v>
      </c>
      <c r="E12" s="396" t="s">
        <v>43</v>
      </c>
      <c r="F12" s="391"/>
      <c r="G12" s="395" t="s">
        <v>40</v>
      </c>
      <c r="H12" s="391">
        <v>2</v>
      </c>
      <c r="I12" s="396">
        <v>0</v>
      </c>
      <c r="J12" s="395">
        <v>0</v>
      </c>
      <c r="K12" s="391">
        <f>H12+J12-I12</f>
        <v>2</v>
      </c>
      <c r="L12" s="391" t="s">
        <v>34</v>
      </c>
      <c r="M12" s="392"/>
      <c r="N12" s="391" t="s">
        <v>41</v>
      </c>
      <c r="O12" s="391" t="s">
        <v>36</v>
      </c>
      <c r="P12" s="393" t="s">
        <v>289</v>
      </c>
      <c r="Q12" s="400" t="s">
        <v>1636</v>
      </c>
      <c r="R12" s="400"/>
      <c r="S12" s="400"/>
    </row>
    <row r="13" spans="1:262" ht="23.25" customHeight="1" x14ac:dyDescent="0.25">
      <c r="A13" s="386">
        <v>5</v>
      </c>
      <c r="B13" s="386" t="s">
        <v>1699</v>
      </c>
      <c r="C13" s="398" t="s">
        <v>44</v>
      </c>
      <c r="D13" s="395" t="s">
        <v>24</v>
      </c>
      <c r="E13" s="396" t="s">
        <v>45</v>
      </c>
      <c r="F13" s="391"/>
      <c r="G13" s="395" t="s">
        <v>40</v>
      </c>
      <c r="H13" s="391">
        <v>2</v>
      </c>
      <c r="I13" s="396">
        <v>0</v>
      </c>
      <c r="J13" s="395">
        <v>0</v>
      </c>
      <c r="K13" s="391">
        <f>H13+J13-I13</f>
        <v>2</v>
      </c>
      <c r="L13" s="391" t="s">
        <v>34</v>
      </c>
      <c r="M13" s="392"/>
      <c r="N13" s="391" t="s">
        <v>41</v>
      </c>
      <c r="O13" s="391" t="s">
        <v>36</v>
      </c>
      <c r="P13" s="393" t="s">
        <v>289</v>
      </c>
      <c r="Q13" s="400" t="s">
        <v>1637</v>
      </c>
      <c r="R13" s="400"/>
      <c r="S13" s="400"/>
    </row>
    <row r="14" spans="1:262" ht="30" x14ac:dyDescent="0.25">
      <c r="A14" s="401">
        <v>6</v>
      </c>
      <c r="B14" s="386" t="s">
        <v>1699</v>
      </c>
      <c r="C14" s="402" t="s">
        <v>46</v>
      </c>
      <c r="D14" s="403" t="s">
        <v>24</v>
      </c>
      <c r="E14" s="404" t="s">
        <v>47</v>
      </c>
      <c r="F14" s="405" t="s">
        <v>48</v>
      </c>
      <c r="G14" s="403" t="s">
        <v>27</v>
      </c>
      <c r="H14" s="405">
        <v>1</v>
      </c>
      <c r="I14" s="404">
        <v>2</v>
      </c>
      <c r="J14" s="397">
        <v>1</v>
      </c>
      <c r="K14" s="711">
        <f>H14+J14-I14</f>
        <v>0</v>
      </c>
      <c r="L14" s="405" t="s">
        <v>34</v>
      </c>
      <c r="M14" s="406"/>
      <c r="N14" s="405" t="s">
        <v>35</v>
      </c>
      <c r="O14" s="405" t="s">
        <v>36</v>
      </c>
      <c r="P14" s="393" t="s">
        <v>289</v>
      </c>
      <c r="Q14" s="407" t="s">
        <v>49</v>
      </c>
      <c r="R14" s="407"/>
      <c r="S14" s="712" t="s">
        <v>1753</v>
      </c>
    </row>
    <row r="15" spans="1:262" ht="23.25" customHeight="1" x14ac:dyDescent="0.25">
      <c r="A15" s="414">
        <v>7</v>
      </c>
      <c r="B15" s="386" t="s">
        <v>1699</v>
      </c>
      <c r="C15" s="1272" t="s">
        <v>50</v>
      </c>
      <c r="D15" s="1273" t="s">
        <v>24</v>
      </c>
      <c r="E15" s="1274" t="s">
        <v>51</v>
      </c>
      <c r="F15" s="391" t="s">
        <v>52</v>
      </c>
      <c r="G15" s="713" t="s">
        <v>27</v>
      </c>
      <c r="H15" s="704">
        <v>1</v>
      </c>
      <c r="I15" s="705">
        <v>1</v>
      </c>
      <c r="J15" s="703">
        <v>0</v>
      </c>
      <c r="K15" s="415">
        <v>0</v>
      </c>
      <c r="L15" s="391" t="s">
        <v>34</v>
      </c>
      <c r="M15" s="392"/>
      <c r="N15" s="391" t="s">
        <v>35</v>
      </c>
      <c r="O15" s="391" t="s">
        <v>36</v>
      </c>
      <c r="P15" s="393" t="s">
        <v>289</v>
      </c>
      <c r="Q15" s="1291" t="s">
        <v>53</v>
      </c>
      <c r="R15" s="731"/>
      <c r="S15" s="712" t="s">
        <v>1753</v>
      </c>
    </row>
    <row r="16" spans="1:262" ht="23.25" customHeight="1" x14ac:dyDescent="0.25">
      <c r="A16" s="714">
        <v>8</v>
      </c>
      <c r="B16" s="386" t="s">
        <v>1699</v>
      </c>
      <c r="C16" s="1272"/>
      <c r="D16" s="1273"/>
      <c r="E16" s="1274"/>
      <c r="F16" s="391" t="s">
        <v>54</v>
      </c>
      <c r="G16" s="713"/>
      <c r="H16" s="704">
        <v>1</v>
      </c>
      <c r="I16" s="705">
        <v>1</v>
      </c>
      <c r="J16" s="703">
        <v>0</v>
      </c>
      <c r="K16" s="415">
        <v>0</v>
      </c>
      <c r="L16" s="391" t="s">
        <v>34</v>
      </c>
      <c r="M16" s="392"/>
      <c r="N16" s="391" t="s">
        <v>35</v>
      </c>
      <c r="O16" s="391" t="s">
        <v>36</v>
      </c>
      <c r="P16" s="393" t="s">
        <v>289</v>
      </c>
      <c r="Q16" s="1291"/>
      <c r="R16" s="731"/>
      <c r="S16" s="417" t="s">
        <v>1754</v>
      </c>
    </row>
    <row r="17" spans="1:19" ht="38.25" x14ac:dyDescent="0.25">
      <c r="A17" s="386">
        <v>9</v>
      </c>
      <c r="B17" s="386" t="s">
        <v>1699</v>
      </c>
      <c r="C17" s="394" t="s">
        <v>55</v>
      </c>
      <c r="D17" s="395" t="s">
        <v>24</v>
      </c>
      <c r="E17" s="396" t="s">
        <v>56</v>
      </c>
      <c r="F17" s="391" t="s">
        <v>57</v>
      </c>
      <c r="G17" s="395" t="s">
        <v>27</v>
      </c>
      <c r="H17" s="391">
        <v>1</v>
      </c>
      <c r="I17" s="396">
        <v>0</v>
      </c>
      <c r="J17" s="395">
        <v>0</v>
      </c>
      <c r="K17" s="391">
        <f>H17+J17-I17</f>
        <v>1</v>
      </c>
      <c r="L17" s="391" t="s">
        <v>34</v>
      </c>
      <c r="M17" s="392"/>
      <c r="N17" s="391" t="s">
        <v>35</v>
      </c>
      <c r="O17" s="391" t="s">
        <v>36</v>
      </c>
      <c r="P17" s="393" t="s">
        <v>289</v>
      </c>
      <c r="Q17" s="408" t="s">
        <v>58</v>
      </c>
      <c r="R17" s="732"/>
      <c r="S17" s="408"/>
    </row>
    <row r="18" spans="1:19" ht="23.25" customHeight="1" x14ac:dyDescent="0.25">
      <c r="A18" s="399">
        <v>10</v>
      </c>
      <c r="B18" s="386" t="s">
        <v>1699</v>
      </c>
      <c r="C18" s="394" t="s">
        <v>59</v>
      </c>
      <c r="D18" s="395" t="s">
        <v>24</v>
      </c>
      <c r="E18" s="396" t="s">
        <v>60</v>
      </c>
      <c r="F18" s="391" t="s">
        <v>61</v>
      </c>
      <c r="G18" s="395" t="s">
        <v>62</v>
      </c>
      <c r="H18" s="391">
        <v>1</v>
      </c>
      <c r="I18" s="396">
        <v>0</v>
      </c>
      <c r="J18" s="395">
        <v>0</v>
      </c>
      <c r="K18" s="391">
        <f>H18+J18-I18</f>
        <v>1</v>
      </c>
      <c r="L18" s="391" t="s">
        <v>34</v>
      </c>
      <c r="M18" s="392"/>
      <c r="N18" s="391" t="s">
        <v>35</v>
      </c>
      <c r="O18" s="391" t="s">
        <v>36</v>
      </c>
      <c r="P18" s="393" t="s">
        <v>289</v>
      </c>
      <c r="Q18" s="398" t="s">
        <v>63</v>
      </c>
      <c r="R18" s="731"/>
      <c r="S18" s="398"/>
    </row>
    <row r="19" spans="1:19" ht="76.5" x14ac:dyDescent="0.25">
      <c r="A19" s="399">
        <v>11</v>
      </c>
      <c r="B19" s="386" t="s">
        <v>1699</v>
      </c>
      <c r="C19" s="409" t="s">
        <v>59</v>
      </c>
      <c r="D19" s="410" t="s">
        <v>24</v>
      </c>
      <c r="E19" s="411" t="s">
        <v>64</v>
      </c>
      <c r="F19" s="412" t="s">
        <v>65</v>
      </c>
      <c r="G19" s="410" t="s">
        <v>62</v>
      </c>
      <c r="H19" s="412">
        <v>1</v>
      </c>
      <c r="I19" s="411">
        <v>1</v>
      </c>
      <c r="J19" s="410">
        <v>1</v>
      </c>
      <c r="K19" s="412">
        <f>H19+J19-I19</f>
        <v>1</v>
      </c>
      <c r="L19" s="412" t="s">
        <v>34</v>
      </c>
      <c r="M19" s="413"/>
      <c r="N19" s="412" t="s">
        <v>35</v>
      </c>
      <c r="O19" s="412" t="s">
        <v>36</v>
      </c>
      <c r="P19" s="393" t="s">
        <v>289</v>
      </c>
      <c r="Q19" s="409" t="s">
        <v>66</v>
      </c>
      <c r="R19" s="409"/>
      <c r="S19" s="409"/>
    </row>
    <row r="20" spans="1:19" ht="29.25" customHeight="1" x14ac:dyDescent="0.25">
      <c r="A20" s="399">
        <v>12</v>
      </c>
      <c r="B20" s="386" t="s">
        <v>1699</v>
      </c>
      <c r="C20" s="409" t="s">
        <v>59</v>
      </c>
      <c r="D20" s="410" t="s">
        <v>24</v>
      </c>
      <c r="E20" s="411" t="s">
        <v>67</v>
      </c>
      <c r="F20" s="412" t="s">
        <v>68</v>
      </c>
      <c r="G20" s="410" t="s">
        <v>62</v>
      </c>
      <c r="H20" s="412">
        <v>1</v>
      </c>
      <c r="I20" s="411">
        <v>0</v>
      </c>
      <c r="J20" s="410">
        <v>0</v>
      </c>
      <c r="K20" s="412">
        <f>H20+J20-I20</f>
        <v>1</v>
      </c>
      <c r="L20" s="412" t="s">
        <v>34</v>
      </c>
      <c r="M20" s="413"/>
      <c r="N20" s="412" t="s">
        <v>162</v>
      </c>
      <c r="O20" s="412" t="s">
        <v>36</v>
      </c>
      <c r="P20" s="393" t="s">
        <v>289</v>
      </c>
      <c r="Q20" s="409" t="s">
        <v>70</v>
      </c>
      <c r="R20" s="409" t="s">
        <v>71</v>
      </c>
      <c r="S20" s="409"/>
    </row>
    <row r="21" spans="1:19" ht="29.1" customHeight="1" x14ac:dyDescent="0.25">
      <c r="A21" s="399">
        <v>13</v>
      </c>
      <c r="B21" s="386" t="s">
        <v>1699</v>
      </c>
      <c r="C21" s="1272" t="s">
        <v>59</v>
      </c>
      <c r="D21" s="1273" t="s">
        <v>24</v>
      </c>
      <c r="E21" s="1274" t="s">
        <v>72</v>
      </c>
      <c r="F21" s="391" t="s">
        <v>73</v>
      </c>
      <c r="G21" s="1273" t="s">
        <v>62</v>
      </c>
      <c r="H21" s="1293">
        <v>1</v>
      </c>
      <c r="I21" s="1274">
        <v>0</v>
      </c>
      <c r="J21" s="1273">
        <v>1</v>
      </c>
      <c r="K21" s="1293">
        <f>H21+J21-I21</f>
        <v>2</v>
      </c>
      <c r="L21" s="391" t="s">
        <v>34</v>
      </c>
      <c r="M21" s="392"/>
      <c r="N21" s="391" t="s">
        <v>35</v>
      </c>
      <c r="O21" s="391" t="s">
        <v>36</v>
      </c>
      <c r="P21" s="393" t="s">
        <v>289</v>
      </c>
      <c r="Q21" s="398" t="s">
        <v>74</v>
      </c>
      <c r="R21" s="731"/>
      <c r="S21" s="398"/>
    </row>
    <row r="22" spans="1:19" ht="29.1" customHeight="1" x14ac:dyDescent="0.25">
      <c r="A22" s="399">
        <v>14</v>
      </c>
      <c r="B22" s="386" t="s">
        <v>1699</v>
      </c>
      <c r="C22" s="1272"/>
      <c r="D22" s="1273"/>
      <c r="E22" s="1274"/>
      <c r="F22" s="391" t="s">
        <v>75</v>
      </c>
      <c r="G22" s="1273"/>
      <c r="H22" s="1293"/>
      <c r="I22" s="1274"/>
      <c r="J22" s="1273"/>
      <c r="K22" s="1293"/>
      <c r="L22" s="391" t="s">
        <v>34</v>
      </c>
      <c r="M22" s="392"/>
      <c r="N22" s="391" t="s">
        <v>35</v>
      </c>
      <c r="O22" s="391" t="s">
        <v>36</v>
      </c>
      <c r="P22" s="393" t="s">
        <v>289</v>
      </c>
      <c r="Q22" s="398" t="s">
        <v>76</v>
      </c>
      <c r="R22" s="731"/>
      <c r="S22" s="398"/>
    </row>
    <row r="23" spans="1:19" ht="29.1" customHeight="1" x14ac:dyDescent="0.25">
      <c r="A23" s="399">
        <v>15</v>
      </c>
      <c r="B23" s="386" t="s">
        <v>1699</v>
      </c>
      <c r="C23" s="394" t="s">
        <v>77</v>
      </c>
      <c r="D23" s="395" t="s">
        <v>24</v>
      </c>
      <c r="E23" s="414" t="s">
        <v>78</v>
      </c>
      <c r="F23" s="415" t="s">
        <v>79</v>
      </c>
      <c r="G23" s="416" t="s">
        <v>27</v>
      </c>
      <c r="H23" s="415">
        <v>0</v>
      </c>
      <c r="I23" s="414">
        <v>1</v>
      </c>
      <c r="J23" s="416">
        <v>1</v>
      </c>
      <c r="K23" s="415">
        <f t="shared" ref="K23:K32" si="0">H23+J23-I23</f>
        <v>0</v>
      </c>
      <c r="L23" s="415" t="s">
        <v>34</v>
      </c>
      <c r="M23" s="392"/>
      <c r="N23" s="415" t="s">
        <v>35</v>
      </c>
      <c r="O23" s="415" t="s">
        <v>36</v>
      </c>
      <c r="P23" s="393" t="s">
        <v>289</v>
      </c>
      <c r="Q23" s="417" t="s">
        <v>80</v>
      </c>
      <c r="R23" s="417" t="s">
        <v>1202</v>
      </c>
      <c r="S23" s="417"/>
    </row>
    <row r="24" spans="1:19" ht="29.1" customHeight="1" x14ac:dyDescent="0.25">
      <c r="A24" s="399">
        <v>16</v>
      </c>
      <c r="B24" s="386" t="s">
        <v>1699</v>
      </c>
      <c r="C24" s="1272" t="s">
        <v>81</v>
      </c>
      <c r="D24" s="1273" t="s">
        <v>24</v>
      </c>
      <c r="E24" s="1274" t="s">
        <v>82</v>
      </c>
      <c r="F24" s="418" t="s">
        <v>83</v>
      </c>
      <c r="G24" s="395" t="s">
        <v>27</v>
      </c>
      <c r="H24" s="391">
        <v>1</v>
      </c>
      <c r="I24" s="396">
        <v>0</v>
      </c>
      <c r="J24" s="395">
        <v>0</v>
      </c>
      <c r="K24" s="391">
        <f t="shared" si="0"/>
        <v>1</v>
      </c>
      <c r="L24" s="391" t="s">
        <v>34</v>
      </c>
      <c r="M24" s="392"/>
      <c r="N24" s="391" t="s">
        <v>35</v>
      </c>
      <c r="O24" s="391" t="s">
        <v>36</v>
      </c>
      <c r="P24" s="393" t="s">
        <v>289</v>
      </c>
      <c r="Q24" s="1291" t="s">
        <v>84</v>
      </c>
      <c r="R24" s="731"/>
      <c r="S24" s="398"/>
    </row>
    <row r="25" spans="1:19" ht="29.1" customHeight="1" x14ac:dyDescent="0.25">
      <c r="A25" s="399">
        <v>17</v>
      </c>
      <c r="B25" s="386" t="s">
        <v>1699</v>
      </c>
      <c r="C25" s="1272"/>
      <c r="D25" s="1273"/>
      <c r="E25" s="1274"/>
      <c r="F25" s="391" t="s">
        <v>85</v>
      </c>
      <c r="G25" s="395" t="s">
        <v>27</v>
      </c>
      <c r="H25" s="391">
        <v>1</v>
      </c>
      <c r="I25" s="396">
        <v>0</v>
      </c>
      <c r="J25" s="395">
        <v>0</v>
      </c>
      <c r="K25" s="391">
        <f t="shared" si="0"/>
        <v>1</v>
      </c>
      <c r="L25" s="391" t="s">
        <v>34</v>
      </c>
      <c r="M25" s="392"/>
      <c r="N25" s="391" t="s">
        <v>35</v>
      </c>
      <c r="O25" s="391" t="s">
        <v>36</v>
      </c>
      <c r="P25" s="393" t="s">
        <v>289</v>
      </c>
      <c r="Q25" s="1291"/>
      <c r="R25" s="731"/>
      <c r="S25" s="398"/>
    </row>
    <row r="26" spans="1:19" ht="29.1" customHeight="1" x14ac:dyDescent="0.25">
      <c r="A26" s="399">
        <v>18</v>
      </c>
      <c r="B26" s="386" t="s">
        <v>1699</v>
      </c>
      <c r="C26" s="1272" t="s">
        <v>86</v>
      </c>
      <c r="D26" s="1273" t="s">
        <v>24</v>
      </c>
      <c r="E26" s="419" t="s">
        <v>87</v>
      </c>
      <c r="F26" s="391" t="s">
        <v>88</v>
      </c>
      <c r="G26" s="395" t="s">
        <v>27</v>
      </c>
      <c r="H26" s="391">
        <v>1</v>
      </c>
      <c r="I26" s="396">
        <v>0</v>
      </c>
      <c r="J26" s="395">
        <v>0</v>
      </c>
      <c r="K26" s="391">
        <f t="shared" si="0"/>
        <v>1</v>
      </c>
      <c r="L26" s="391" t="s">
        <v>34</v>
      </c>
      <c r="M26" s="392"/>
      <c r="N26" s="391" t="s">
        <v>35</v>
      </c>
      <c r="O26" s="391" t="s">
        <v>36</v>
      </c>
      <c r="P26" s="393" t="s">
        <v>289</v>
      </c>
      <c r="Q26" s="1290" t="s">
        <v>89</v>
      </c>
      <c r="R26" s="732"/>
      <c r="S26" s="408"/>
    </row>
    <row r="27" spans="1:19" ht="29.1" customHeight="1" x14ac:dyDescent="0.25">
      <c r="A27" s="399">
        <v>19</v>
      </c>
      <c r="B27" s="386" t="s">
        <v>1699</v>
      </c>
      <c r="C27" s="1272"/>
      <c r="D27" s="1273"/>
      <c r="E27" s="419" t="s">
        <v>90</v>
      </c>
      <c r="F27" s="391" t="s">
        <v>91</v>
      </c>
      <c r="G27" s="395" t="s">
        <v>27</v>
      </c>
      <c r="H27" s="391">
        <v>1</v>
      </c>
      <c r="I27" s="396">
        <v>0</v>
      </c>
      <c r="J27" s="395">
        <v>0</v>
      </c>
      <c r="K27" s="391">
        <f t="shared" si="0"/>
        <v>1</v>
      </c>
      <c r="L27" s="391" t="s">
        <v>34</v>
      </c>
      <c r="M27" s="392"/>
      <c r="N27" s="391" t="s">
        <v>35</v>
      </c>
      <c r="O27" s="391" t="s">
        <v>36</v>
      </c>
      <c r="P27" s="393" t="s">
        <v>289</v>
      </c>
      <c r="Q27" s="1290"/>
      <c r="R27" s="732"/>
      <c r="S27" s="408"/>
    </row>
    <row r="28" spans="1:19" ht="29.1" customHeight="1" x14ac:dyDescent="0.25">
      <c r="A28" s="399">
        <v>20</v>
      </c>
      <c r="B28" s="386" t="s">
        <v>1699</v>
      </c>
      <c r="C28" s="1272" t="s">
        <v>92</v>
      </c>
      <c r="D28" s="1273" t="s">
        <v>24</v>
      </c>
      <c r="E28" s="1274" t="s">
        <v>93</v>
      </c>
      <c r="F28" s="412" t="s">
        <v>94</v>
      </c>
      <c r="G28" s="410" t="s">
        <v>27</v>
      </c>
      <c r="H28" s="412">
        <v>1</v>
      </c>
      <c r="I28" s="411">
        <v>1</v>
      </c>
      <c r="J28" s="410">
        <v>1</v>
      </c>
      <c r="K28" s="412">
        <f t="shared" si="0"/>
        <v>1</v>
      </c>
      <c r="L28" s="412" t="s">
        <v>34</v>
      </c>
      <c r="M28" s="413"/>
      <c r="N28" s="412" t="s">
        <v>35</v>
      </c>
      <c r="O28" s="412" t="s">
        <v>36</v>
      </c>
      <c r="P28" s="393" t="s">
        <v>289</v>
      </c>
      <c r="Q28" s="408" t="s">
        <v>95</v>
      </c>
      <c r="R28" s="732"/>
      <c r="S28" s="408"/>
    </row>
    <row r="29" spans="1:19" ht="29.1" customHeight="1" x14ac:dyDescent="0.25">
      <c r="A29" s="399">
        <v>21</v>
      </c>
      <c r="B29" s="386" t="s">
        <v>1699</v>
      </c>
      <c r="C29" s="1272"/>
      <c r="D29" s="1273"/>
      <c r="E29" s="1274"/>
      <c r="F29" s="412" t="s">
        <v>96</v>
      </c>
      <c r="G29" s="410" t="s">
        <v>27</v>
      </c>
      <c r="H29" s="412">
        <v>1</v>
      </c>
      <c r="I29" s="411">
        <v>1</v>
      </c>
      <c r="J29" s="410">
        <v>1</v>
      </c>
      <c r="K29" s="412">
        <f t="shared" si="0"/>
        <v>1</v>
      </c>
      <c r="L29" s="412" t="s">
        <v>34</v>
      </c>
      <c r="M29" s="413"/>
      <c r="N29" s="412" t="s">
        <v>35</v>
      </c>
      <c r="O29" s="412" t="s">
        <v>36</v>
      </c>
      <c r="P29" s="393" t="s">
        <v>289</v>
      </c>
      <c r="Q29" s="408"/>
      <c r="R29" s="732"/>
      <c r="S29" s="408"/>
    </row>
    <row r="30" spans="1:19" ht="29.1" customHeight="1" x14ac:dyDescent="0.25">
      <c r="A30" s="399">
        <v>22</v>
      </c>
      <c r="B30" s="386" t="s">
        <v>1699</v>
      </c>
      <c r="C30" s="1272" t="s">
        <v>97</v>
      </c>
      <c r="D30" s="1273" t="s">
        <v>24</v>
      </c>
      <c r="E30" s="1274" t="s">
        <v>98</v>
      </c>
      <c r="F30" s="391" t="s">
        <v>99</v>
      </c>
      <c r="G30" s="395" t="s">
        <v>27</v>
      </c>
      <c r="H30" s="391">
        <v>1</v>
      </c>
      <c r="I30" s="396">
        <v>0</v>
      </c>
      <c r="J30" s="395">
        <v>0</v>
      </c>
      <c r="K30" s="391">
        <f t="shared" si="0"/>
        <v>1</v>
      </c>
      <c r="L30" s="391" t="s">
        <v>34</v>
      </c>
      <c r="M30" s="392"/>
      <c r="N30" s="391" t="s">
        <v>35</v>
      </c>
      <c r="O30" s="391" t="s">
        <v>36</v>
      </c>
      <c r="P30" s="393" t="s">
        <v>289</v>
      </c>
      <c r="Q30" s="408"/>
      <c r="R30" s="732"/>
      <c r="S30" s="408"/>
    </row>
    <row r="31" spans="1:19" ht="29.1" customHeight="1" x14ac:dyDescent="0.25">
      <c r="A31" s="399">
        <v>23</v>
      </c>
      <c r="B31" s="386" t="s">
        <v>1699</v>
      </c>
      <c r="C31" s="1272"/>
      <c r="D31" s="1273"/>
      <c r="E31" s="1274"/>
      <c r="F31" s="391" t="s">
        <v>100</v>
      </c>
      <c r="G31" s="395" t="s">
        <v>27</v>
      </c>
      <c r="H31" s="391">
        <v>1</v>
      </c>
      <c r="I31" s="396">
        <v>0</v>
      </c>
      <c r="J31" s="395">
        <v>0</v>
      </c>
      <c r="K31" s="391">
        <f t="shared" si="0"/>
        <v>1</v>
      </c>
      <c r="L31" s="391" t="s">
        <v>34</v>
      </c>
      <c r="M31" s="392"/>
      <c r="N31" s="391" t="s">
        <v>35</v>
      </c>
      <c r="O31" s="391" t="s">
        <v>36</v>
      </c>
      <c r="P31" s="393" t="s">
        <v>289</v>
      </c>
      <c r="Q31" s="398" t="s">
        <v>101</v>
      </c>
      <c r="R31" s="731"/>
      <c r="S31" s="398"/>
    </row>
    <row r="32" spans="1:19" ht="29.1" customHeight="1" x14ac:dyDescent="0.25">
      <c r="A32" s="399">
        <v>24</v>
      </c>
      <c r="B32" s="386" t="s">
        <v>1699</v>
      </c>
      <c r="C32" s="398" t="s">
        <v>102</v>
      </c>
      <c r="D32" s="395" t="s">
        <v>24</v>
      </c>
      <c r="E32" s="362" t="s">
        <v>103</v>
      </c>
      <c r="F32" s="391"/>
      <c r="G32" s="395" t="s">
        <v>62</v>
      </c>
      <c r="H32" s="391">
        <v>2</v>
      </c>
      <c r="I32" s="396">
        <v>0</v>
      </c>
      <c r="J32" s="395">
        <v>0</v>
      </c>
      <c r="K32" s="391">
        <f t="shared" si="0"/>
        <v>2</v>
      </c>
      <c r="L32" s="391" t="s">
        <v>34</v>
      </c>
      <c r="M32" s="392"/>
      <c r="N32" s="391" t="s">
        <v>35</v>
      </c>
      <c r="O32" s="391" t="s">
        <v>36</v>
      </c>
      <c r="P32" s="393" t="s">
        <v>289</v>
      </c>
      <c r="Q32" s="398" t="s">
        <v>104</v>
      </c>
      <c r="R32" s="731"/>
      <c r="S32" s="398"/>
    </row>
    <row r="33" spans="1:19" ht="18.75" x14ac:dyDescent="0.3">
      <c r="A33" s="420" t="s">
        <v>109</v>
      </c>
      <c r="B33" s="420"/>
      <c r="C33" s="421" t="s">
        <v>1434</v>
      </c>
      <c r="D33" s="422"/>
      <c r="E33" s="422"/>
      <c r="F33" s="422"/>
      <c r="G33" s="420"/>
      <c r="H33" s="316">
        <f>SUM(H34:H52)</f>
        <v>19</v>
      </c>
      <c r="I33" s="422"/>
      <c r="J33" s="422"/>
      <c r="K33" s="422"/>
      <c r="L33" s="422"/>
      <c r="M33" s="423"/>
      <c r="N33" s="422"/>
      <c r="O33" s="422"/>
      <c r="P33" s="422"/>
      <c r="Q33" s="424"/>
      <c r="R33" s="424"/>
      <c r="S33" s="425"/>
    </row>
    <row r="34" spans="1:19" ht="30" x14ac:dyDescent="0.25">
      <c r="A34" s="426">
        <v>1</v>
      </c>
      <c r="B34" s="426" t="s">
        <v>1700</v>
      </c>
      <c r="C34" s="427" t="s">
        <v>1582</v>
      </c>
      <c r="D34" s="314" t="s">
        <v>1436</v>
      </c>
      <c r="E34" s="1127" t="s">
        <v>1588</v>
      </c>
      <c r="F34" s="427" t="s">
        <v>1600</v>
      </c>
      <c r="G34" s="428" t="s">
        <v>27</v>
      </c>
      <c r="H34" s="429">
        <v>1</v>
      </c>
      <c r="I34" s="396">
        <v>0</v>
      </c>
      <c r="J34" s="395">
        <v>0</v>
      </c>
      <c r="K34" s="391">
        <v>1</v>
      </c>
      <c r="L34" s="391" t="s">
        <v>34</v>
      </c>
      <c r="M34" s="392"/>
      <c r="N34" s="391" t="s">
        <v>41</v>
      </c>
      <c r="O34" s="391" t="s">
        <v>1701</v>
      </c>
      <c r="P34" s="430" t="s">
        <v>289</v>
      </c>
      <c r="Q34" s="429" t="s">
        <v>1611</v>
      </c>
      <c r="R34" s="429"/>
      <c r="S34" s="425"/>
    </row>
    <row r="35" spans="1:19" ht="30" x14ac:dyDescent="0.25">
      <c r="A35" s="426">
        <v>2</v>
      </c>
      <c r="B35" s="426" t="s">
        <v>1700</v>
      </c>
      <c r="C35" s="427" t="s">
        <v>1583</v>
      </c>
      <c r="D35" s="314" t="s">
        <v>1436</v>
      </c>
      <c r="E35" s="1127" t="s">
        <v>1589</v>
      </c>
      <c r="F35" s="427" t="s">
        <v>1601</v>
      </c>
      <c r="G35" s="428" t="s">
        <v>27</v>
      </c>
      <c r="H35" s="429">
        <v>1</v>
      </c>
      <c r="I35" s="396">
        <v>0</v>
      </c>
      <c r="J35" s="395">
        <v>0</v>
      </c>
      <c r="K35" s="391">
        <v>1</v>
      </c>
      <c r="L35" s="391" t="s">
        <v>34</v>
      </c>
      <c r="M35" s="392"/>
      <c r="N35" s="730" t="s">
        <v>41</v>
      </c>
      <c r="O35" s="522" t="s">
        <v>1701</v>
      </c>
      <c r="P35" s="430" t="s">
        <v>289</v>
      </c>
      <c r="Q35" s="429" t="s">
        <v>1611</v>
      </c>
      <c r="R35" s="429"/>
      <c r="S35" s="425"/>
    </row>
    <row r="36" spans="1:19" s="518" customFormat="1" ht="30" x14ac:dyDescent="0.25">
      <c r="A36" s="516">
        <v>3</v>
      </c>
      <c r="B36" s="426" t="s">
        <v>1700</v>
      </c>
      <c r="C36" s="427" t="s">
        <v>1584</v>
      </c>
      <c r="D36" s="517" t="s">
        <v>1436</v>
      </c>
      <c r="E36" s="1127" t="s">
        <v>1590</v>
      </c>
      <c r="F36" s="427" t="s">
        <v>1602</v>
      </c>
      <c r="G36" s="478" t="s">
        <v>27</v>
      </c>
      <c r="H36" s="429">
        <v>1</v>
      </c>
      <c r="I36" s="396">
        <v>0</v>
      </c>
      <c r="J36" s="395">
        <v>0</v>
      </c>
      <c r="K36" s="391">
        <v>1</v>
      </c>
      <c r="L36" s="391" t="s">
        <v>34</v>
      </c>
      <c r="M36" s="392"/>
      <c r="N36" s="730" t="s">
        <v>41</v>
      </c>
      <c r="O36" s="522" t="s">
        <v>1701</v>
      </c>
      <c r="P36" s="430" t="s">
        <v>289</v>
      </c>
      <c r="Q36" s="429" t="s">
        <v>1612</v>
      </c>
      <c r="R36" s="429"/>
      <c r="S36" s="427"/>
    </row>
    <row r="37" spans="1:19" ht="30" x14ac:dyDescent="0.25">
      <c r="A37" s="426">
        <v>4</v>
      </c>
      <c r="B37" s="426" t="s">
        <v>1700</v>
      </c>
      <c r="C37" s="427" t="s">
        <v>1585</v>
      </c>
      <c r="D37" s="314" t="s">
        <v>1436</v>
      </c>
      <c r="E37" s="1127" t="s">
        <v>1591</v>
      </c>
      <c r="F37" s="427" t="s">
        <v>1603</v>
      </c>
      <c r="G37" s="428" t="s">
        <v>27</v>
      </c>
      <c r="H37" s="429">
        <v>1</v>
      </c>
      <c r="I37" s="396">
        <v>0</v>
      </c>
      <c r="J37" s="395">
        <v>0</v>
      </c>
      <c r="K37" s="391">
        <v>1</v>
      </c>
      <c r="L37" s="391" t="s">
        <v>34</v>
      </c>
      <c r="M37" s="392"/>
      <c r="N37" s="730" t="s">
        <v>41</v>
      </c>
      <c r="O37" s="522" t="s">
        <v>1701</v>
      </c>
      <c r="P37" s="430" t="s">
        <v>289</v>
      </c>
      <c r="Q37" s="429" t="s">
        <v>1611</v>
      </c>
      <c r="R37" s="429"/>
      <c r="S37" s="425"/>
    </row>
    <row r="38" spans="1:19" ht="30" x14ac:dyDescent="0.25">
      <c r="A38" s="426">
        <v>5</v>
      </c>
      <c r="B38" s="426" t="s">
        <v>1700</v>
      </c>
      <c r="C38" s="427" t="s">
        <v>1435</v>
      </c>
      <c r="D38" s="314" t="s">
        <v>1436</v>
      </c>
      <c r="E38" s="1127" t="s">
        <v>1592</v>
      </c>
      <c r="F38" s="427" t="s">
        <v>1604</v>
      </c>
      <c r="G38" s="428" t="s">
        <v>27</v>
      </c>
      <c r="H38" s="429">
        <v>1</v>
      </c>
      <c r="I38" s="396">
        <v>0</v>
      </c>
      <c r="J38" s="395">
        <v>0</v>
      </c>
      <c r="K38" s="431">
        <f>H38</f>
        <v>1</v>
      </c>
      <c r="L38" s="391" t="s">
        <v>34</v>
      </c>
      <c r="M38" s="392"/>
      <c r="N38" s="730" t="s">
        <v>41</v>
      </c>
      <c r="O38" s="522" t="s">
        <v>1701</v>
      </c>
      <c r="P38" s="430" t="s">
        <v>289</v>
      </c>
      <c r="Q38" s="429" t="s">
        <v>1613</v>
      </c>
      <c r="R38" s="429"/>
      <c r="S38" s="425"/>
    </row>
    <row r="39" spans="1:19" ht="30" x14ac:dyDescent="0.25">
      <c r="A39" s="426">
        <v>6</v>
      </c>
      <c r="B39" s="426" t="s">
        <v>1700</v>
      </c>
      <c r="C39" s="427" t="s">
        <v>1439</v>
      </c>
      <c r="D39" s="314" t="s">
        <v>1436</v>
      </c>
      <c r="E39" s="1127" t="s">
        <v>1593</v>
      </c>
      <c r="F39" s="427" t="s">
        <v>1605</v>
      </c>
      <c r="G39" s="428" t="s">
        <v>27</v>
      </c>
      <c r="H39" s="429">
        <v>1</v>
      </c>
      <c r="I39" s="396">
        <v>0</v>
      </c>
      <c r="J39" s="395">
        <v>0</v>
      </c>
      <c r="K39" s="431">
        <f t="shared" ref="K39:K43" si="1">H39</f>
        <v>1</v>
      </c>
      <c r="L39" s="391" t="s">
        <v>34</v>
      </c>
      <c r="M39" s="392"/>
      <c r="N39" s="730" t="s">
        <v>41</v>
      </c>
      <c r="O39" s="522" t="s">
        <v>1701</v>
      </c>
      <c r="P39" s="430" t="s">
        <v>289</v>
      </c>
      <c r="Q39" s="429" t="s">
        <v>1614</v>
      </c>
      <c r="R39" s="429"/>
      <c r="S39" s="425"/>
    </row>
    <row r="40" spans="1:19" ht="30" x14ac:dyDescent="0.25">
      <c r="A40" s="426">
        <v>7</v>
      </c>
      <c r="B40" s="426" t="s">
        <v>1700</v>
      </c>
      <c r="C40" s="427" t="s">
        <v>1440</v>
      </c>
      <c r="D40" s="314" t="s">
        <v>1436</v>
      </c>
      <c r="E40" s="1127" t="s">
        <v>1594</v>
      </c>
      <c r="F40" s="427" t="s">
        <v>1606</v>
      </c>
      <c r="G40" s="428" t="s">
        <v>27</v>
      </c>
      <c r="H40" s="429">
        <v>1</v>
      </c>
      <c r="I40" s="396">
        <v>0</v>
      </c>
      <c r="J40" s="395">
        <v>0</v>
      </c>
      <c r="K40" s="431">
        <f t="shared" si="1"/>
        <v>1</v>
      </c>
      <c r="L40" s="391" t="s">
        <v>34</v>
      </c>
      <c r="M40" s="392"/>
      <c r="N40" s="730" t="s">
        <v>41</v>
      </c>
      <c r="O40" s="522" t="s">
        <v>1701</v>
      </c>
      <c r="P40" s="430" t="s">
        <v>289</v>
      </c>
      <c r="Q40" s="429" t="s">
        <v>1614</v>
      </c>
      <c r="R40" s="429"/>
      <c r="S40" s="425"/>
    </row>
    <row r="41" spans="1:19" ht="30" x14ac:dyDescent="0.25">
      <c r="A41" s="426">
        <v>8</v>
      </c>
      <c r="B41" s="426" t="s">
        <v>1700</v>
      </c>
      <c r="C41" s="427" t="s">
        <v>1441</v>
      </c>
      <c r="D41" s="314" t="s">
        <v>1436</v>
      </c>
      <c r="E41" s="1127" t="s">
        <v>1595</v>
      </c>
      <c r="F41" s="427" t="s">
        <v>1607</v>
      </c>
      <c r="G41" s="428" t="s">
        <v>27</v>
      </c>
      <c r="H41" s="429">
        <v>1</v>
      </c>
      <c r="I41" s="396">
        <v>0</v>
      </c>
      <c r="J41" s="395">
        <v>0</v>
      </c>
      <c r="K41" s="431">
        <f t="shared" si="1"/>
        <v>1</v>
      </c>
      <c r="L41" s="391" t="s">
        <v>34</v>
      </c>
      <c r="M41" s="392"/>
      <c r="N41" s="730" t="s">
        <v>41</v>
      </c>
      <c r="O41" s="522" t="s">
        <v>1701</v>
      </c>
      <c r="P41" s="430" t="s">
        <v>289</v>
      </c>
      <c r="Q41" s="429" t="s">
        <v>1611</v>
      </c>
      <c r="R41" s="429"/>
      <c r="S41" s="425"/>
    </row>
    <row r="42" spans="1:19" ht="30" x14ac:dyDescent="0.25">
      <c r="A42" s="426">
        <v>9</v>
      </c>
      <c r="B42" s="426" t="s">
        <v>1700</v>
      </c>
      <c r="C42" s="1275" t="s">
        <v>1438</v>
      </c>
      <c r="D42" s="1277" t="s">
        <v>1436</v>
      </c>
      <c r="E42" s="1279" t="s">
        <v>1596</v>
      </c>
      <c r="F42" s="427" t="s">
        <v>1639</v>
      </c>
      <c r="G42" s="428" t="s">
        <v>62</v>
      </c>
      <c r="H42" s="429">
        <v>1</v>
      </c>
      <c r="I42" s="396">
        <v>0</v>
      </c>
      <c r="J42" s="395">
        <v>0</v>
      </c>
      <c r="K42" s="431">
        <f t="shared" si="1"/>
        <v>1</v>
      </c>
      <c r="L42" s="391" t="s">
        <v>34</v>
      </c>
      <c r="M42" s="392"/>
      <c r="N42" s="730" t="s">
        <v>41</v>
      </c>
      <c r="O42" s="522" t="s">
        <v>1701</v>
      </c>
      <c r="P42" s="430" t="s">
        <v>289</v>
      </c>
      <c r="Q42" s="429" t="s">
        <v>1611</v>
      </c>
      <c r="R42" s="429"/>
      <c r="S42" s="425"/>
    </row>
    <row r="43" spans="1:19" ht="15.75" x14ac:dyDescent="0.25">
      <c r="A43" s="426">
        <v>10</v>
      </c>
      <c r="B43" s="426" t="s">
        <v>1700</v>
      </c>
      <c r="C43" s="1276"/>
      <c r="D43" s="1278"/>
      <c r="E43" s="1280"/>
      <c r="F43" s="427" t="s">
        <v>1638</v>
      </c>
      <c r="G43" s="428" t="s">
        <v>62</v>
      </c>
      <c r="H43" s="429">
        <v>1</v>
      </c>
      <c r="I43" s="396"/>
      <c r="J43" s="395"/>
      <c r="K43" s="431">
        <f t="shared" si="1"/>
        <v>1</v>
      </c>
      <c r="L43" s="391" t="s">
        <v>34</v>
      </c>
      <c r="M43" s="392"/>
      <c r="N43" s="730" t="s">
        <v>41</v>
      </c>
      <c r="O43" s="522" t="s">
        <v>1701</v>
      </c>
      <c r="P43" s="430" t="s">
        <v>289</v>
      </c>
      <c r="Q43" s="429"/>
      <c r="R43" s="429"/>
      <c r="S43" s="425"/>
    </row>
    <row r="44" spans="1:19" ht="30" x14ac:dyDescent="0.25">
      <c r="A44" s="426">
        <v>11</v>
      </c>
      <c r="B44" s="426" t="s">
        <v>1700</v>
      </c>
      <c r="C44" s="427" t="s">
        <v>1586</v>
      </c>
      <c r="D44" s="314" t="s">
        <v>1436</v>
      </c>
      <c r="E44" s="1127" t="s">
        <v>1597</v>
      </c>
      <c r="F44" s="427" t="s">
        <v>1608</v>
      </c>
      <c r="G44" s="428" t="s">
        <v>62</v>
      </c>
      <c r="H44" s="429">
        <v>1</v>
      </c>
      <c r="I44" s="396">
        <v>0</v>
      </c>
      <c r="J44" s="395">
        <v>0</v>
      </c>
      <c r="K44" s="391">
        <v>1</v>
      </c>
      <c r="L44" s="391" t="s">
        <v>34</v>
      </c>
      <c r="M44" s="392"/>
      <c r="N44" s="730" t="s">
        <v>41</v>
      </c>
      <c r="O44" s="522" t="s">
        <v>1701</v>
      </c>
      <c r="P44" s="430" t="s">
        <v>289</v>
      </c>
      <c r="Q44" s="429" t="s">
        <v>1611</v>
      </c>
      <c r="R44" s="429"/>
      <c r="S44" s="425"/>
    </row>
    <row r="45" spans="1:19" ht="30" x14ac:dyDescent="0.25">
      <c r="A45" s="426">
        <v>12</v>
      </c>
      <c r="B45" s="426" t="s">
        <v>1700</v>
      </c>
      <c r="C45" s="427" t="s">
        <v>1587</v>
      </c>
      <c r="D45" s="314" t="s">
        <v>1436</v>
      </c>
      <c r="E45" s="1127" t="s">
        <v>1598</v>
      </c>
      <c r="F45" s="427" t="s">
        <v>1609</v>
      </c>
      <c r="G45" s="428" t="s">
        <v>62</v>
      </c>
      <c r="H45" s="429">
        <v>1</v>
      </c>
      <c r="I45" s="396">
        <v>0</v>
      </c>
      <c r="J45" s="395">
        <v>0</v>
      </c>
      <c r="K45" s="391">
        <v>1</v>
      </c>
      <c r="L45" s="391" t="s">
        <v>34</v>
      </c>
      <c r="M45" s="392"/>
      <c r="N45" s="730" t="s">
        <v>41</v>
      </c>
      <c r="O45" s="522" t="s">
        <v>1701</v>
      </c>
      <c r="P45" s="430" t="s">
        <v>289</v>
      </c>
      <c r="Q45" s="429" t="s">
        <v>1611</v>
      </c>
      <c r="R45" s="429"/>
      <c r="S45" s="425"/>
    </row>
    <row r="46" spans="1:19" ht="30" x14ac:dyDescent="0.25">
      <c r="A46" s="426">
        <v>13</v>
      </c>
      <c r="B46" s="426" t="s">
        <v>1700</v>
      </c>
      <c r="C46" s="427" t="s">
        <v>1437</v>
      </c>
      <c r="D46" s="314" t="s">
        <v>1436</v>
      </c>
      <c r="E46" s="1127" t="s">
        <v>1599</v>
      </c>
      <c r="F46" s="427" t="s">
        <v>1610</v>
      </c>
      <c r="G46" s="428" t="s">
        <v>62</v>
      </c>
      <c r="H46" s="429">
        <v>1</v>
      </c>
      <c r="I46" s="396">
        <v>0</v>
      </c>
      <c r="J46" s="395">
        <v>0</v>
      </c>
      <c r="K46" s="391">
        <v>1</v>
      </c>
      <c r="L46" s="391" t="s">
        <v>34</v>
      </c>
      <c r="M46" s="392"/>
      <c r="N46" s="730" t="s">
        <v>41</v>
      </c>
      <c r="O46" s="522" t="s">
        <v>1701</v>
      </c>
      <c r="P46" s="430" t="s">
        <v>289</v>
      </c>
      <c r="Q46" s="429" t="s">
        <v>1611</v>
      </c>
      <c r="R46" s="429"/>
      <c r="S46" s="425"/>
    </row>
    <row r="47" spans="1:19" ht="30" x14ac:dyDescent="0.25">
      <c r="A47" s="426">
        <v>14</v>
      </c>
      <c r="B47" s="426" t="s">
        <v>1700</v>
      </c>
      <c r="C47" s="427" t="s">
        <v>1615</v>
      </c>
      <c r="D47" s="314" t="s">
        <v>1436</v>
      </c>
      <c r="E47" s="1127" t="s">
        <v>1616</v>
      </c>
      <c r="F47" s="427" t="s">
        <v>1617</v>
      </c>
      <c r="G47" s="428" t="s">
        <v>27</v>
      </c>
      <c r="H47" s="429">
        <v>1</v>
      </c>
      <c r="I47" s="396">
        <v>0</v>
      </c>
      <c r="J47" s="395">
        <v>0</v>
      </c>
      <c r="K47" s="391">
        <v>1</v>
      </c>
      <c r="L47" s="391" t="s">
        <v>1618</v>
      </c>
      <c r="M47" s="392"/>
      <c r="N47" s="730" t="s">
        <v>41</v>
      </c>
      <c r="O47" s="522" t="s">
        <v>1701</v>
      </c>
      <c r="P47" s="430" t="s">
        <v>289</v>
      </c>
      <c r="Q47" s="429" t="s">
        <v>1619</v>
      </c>
      <c r="R47" s="429"/>
      <c r="S47" s="425"/>
    </row>
    <row r="48" spans="1:19" ht="15.75" x14ac:dyDescent="0.25">
      <c r="A48" s="426">
        <v>15</v>
      </c>
      <c r="B48" s="426" t="s">
        <v>1700</v>
      </c>
      <c r="C48" s="427" t="s">
        <v>1620</v>
      </c>
      <c r="D48" s="314" t="s">
        <v>1436</v>
      </c>
      <c r="E48" s="1127" t="s">
        <v>1621</v>
      </c>
      <c r="F48" s="427" t="s">
        <v>1622</v>
      </c>
      <c r="G48" s="428" t="s">
        <v>27</v>
      </c>
      <c r="H48" s="429">
        <v>1</v>
      </c>
      <c r="I48" s="396">
        <v>0</v>
      </c>
      <c r="J48" s="395">
        <v>0</v>
      </c>
      <c r="K48" s="391">
        <v>1</v>
      </c>
      <c r="L48" s="391" t="s">
        <v>1618</v>
      </c>
      <c r="M48" s="392"/>
      <c r="N48" s="730" t="s">
        <v>41</v>
      </c>
      <c r="O48" s="522" t="s">
        <v>1701</v>
      </c>
      <c r="P48" s="430" t="s">
        <v>289</v>
      </c>
      <c r="Q48" s="429"/>
      <c r="R48" s="429"/>
      <c r="S48" s="425"/>
    </row>
    <row r="49" spans="1:19" ht="47.25" x14ac:dyDescent="0.25">
      <c r="A49" s="426">
        <v>16</v>
      </c>
      <c r="B49" s="426" t="s">
        <v>1700</v>
      </c>
      <c r="C49" s="315" t="s">
        <v>1628</v>
      </c>
      <c r="D49" s="314" t="s">
        <v>1436</v>
      </c>
      <c r="E49" s="426" t="s">
        <v>1623</v>
      </c>
      <c r="F49" s="905" t="s">
        <v>1624</v>
      </c>
      <c r="G49" s="906" t="s">
        <v>27</v>
      </c>
      <c r="H49" s="907">
        <v>1</v>
      </c>
      <c r="I49" s="414">
        <v>0</v>
      </c>
      <c r="J49" s="416">
        <v>0</v>
      </c>
      <c r="K49" s="415">
        <v>0</v>
      </c>
      <c r="L49" s="415" t="s">
        <v>1618</v>
      </c>
      <c r="M49" s="415"/>
      <c r="N49" s="415" t="s">
        <v>41</v>
      </c>
      <c r="O49" s="415" t="s">
        <v>1701</v>
      </c>
      <c r="P49" s="944" t="s">
        <v>289</v>
      </c>
      <c r="Q49" s="908" t="s">
        <v>1627</v>
      </c>
      <c r="R49" s="908" t="s">
        <v>1855</v>
      </c>
      <c r="S49" s="425"/>
    </row>
    <row r="50" spans="1:19" ht="31.5" x14ac:dyDescent="0.25">
      <c r="A50" s="426">
        <v>17</v>
      </c>
      <c r="B50" s="426" t="s">
        <v>1700</v>
      </c>
      <c r="C50" s="315" t="s">
        <v>1630</v>
      </c>
      <c r="D50" s="314" t="s">
        <v>1436</v>
      </c>
      <c r="E50" s="426" t="s">
        <v>1625</v>
      </c>
      <c r="F50" s="905" t="s">
        <v>1626</v>
      </c>
      <c r="G50" s="906" t="s">
        <v>27</v>
      </c>
      <c r="H50" s="907">
        <v>1</v>
      </c>
      <c r="I50" s="414">
        <v>0</v>
      </c>
      <c r="J50" s="416">
        <v>0</v>
      </c>
      <c r="K50" s="415">
        <v>0</v>
      </c>
      <c r="L50" s="415" t="s">
        <v>1618</v>
      </c>
      <c r="M50" s="392"/>
      <c r="N50" s="730" t="s">
        <v>41</v>
      </c>
      <c r="O50" s="522" t="s">
        <v>1701</v>
      </c>
      <c r="P50" s="430" t="s">
        <v>289</v>
      </c>
      <c r="Q50" s="432" t="s">
        <v>1629</v>
      </c>
      <c r="R50" s="908" t="s">
        <v>1809</v>
      </c>
      <c r="S50" s="425"/>
    </row>
    <row r="51" spans="1:19" ht="38.25" customHeight="1" x14ac:dyDescent="0.25">
      <c r="A51" s="426">
        <v>18</v>
      </c>
      <c r="B51" s="426" t="s">
        <v>1700</v>
      </c>
      <c r="C51" s="752" t="s">
        <v>1631</v>
      </c>
      <c r="D51" s="753" t="s">
        <v>1436</v>
      </c>
      <c r="E51" s="1128" t="s">
        <v>1632</v>
      </c>
      <c r="F51" s="516" t="s">
        <v>1633</v>
      </c>
      <c r="G51" s="428" t="s">
        <v>62</v>
      </c>
      <c r="H51" s="429">
        <v>1</v>
      </c>
      <c r="I51" s="396">
        <v>0</v>
      </c>
      <c r="J51" s="395">
        <v>0</v>
      </c>
      <c r="K51" s="391">
        <v>1</v>
      </c>
      <c r="L51" s="391" t="s">
        <v>1618</v>
      </c>
      <c r="M51" s="392"/>
      <c r="N51" s="730" t="s">
        <v>41</v>
      </c>
      <c r="O51" s="522" t="s">
        <v>1701</v>
      </c>
      <c r="P51" s="430" t="s">
        <v>289</v>
      </c>
      <c r="Q51" s="432"/>
      <c r="R51" s="432"/>
      <c r="S51" s="425"/>
    </row>
    <row r="52" spans="1:19" ht="31.5" x14ac:dyDescent="0.25">
      <c r="A52" s="426">
        <v>19</v>
      </c>
      <c r="B52" s="426" t="s">
        <v>1700</v>
      </c>
      <c r="C52" s="752" t="s">
        <v>1631</v>
      </c>
      <c r="D52" s="753" t="s">
        <v>1436</v>
      </c>
      <c r="E52" s="1128" t="s">
        <v>1632</v>
      </c>
      <c r="F52" s="426" t="s">
        <v>1634</v>
      </c>
      <c r="G52" s="428" t="s">
        <v>62</v>
      </c>
      <c r="H52" s="429">
        <v>1</v>
      </c>
      <c r="I52" s="396">
        <v>0</v>
      </c>
      <c r="J52" s="395">
        <v>0</v>
      </c>
      <c r="K52" s="391">
        <v>1</v>
      </c>
      <c r="L52" s="391" t="s">
        <v>1618</v>
      </c>
      <c r="M52" s="392"/>
      <c r="N52" s="730" t="s">
        <v>41</v>
      </c>
      <c r="O52" s="522" t="s">
        <v>1701</v>
      </c>
      <c r="P52" s="430" t="s">
        <v>289</v>
      </c>
      <c r="Q52" s="432"/>
      <c r="R52" s="432"/>
      <c r="S52" s="425"/>
    </row>
    <row r="53" spans="1:19" x14ac:dyDescent="0.25">
      <c r="A53" s="433" t="s">
        <v>244</v>
      </c>
      <c r="B53" s="433"/>
      <c r="C53" s="434" t="s">
        <v>578</v>
      </c>
      <c r="D53" s="435"/>
      <c r="E53" s="384"/>
      <c r="F53" s="436"/>
      <c r="G53" s="384"/>
      <c r="H53" s="435"/>
      <c r="I53" s="384"/>
      <c r="J53" s="384"/>
      <c r="K53" s="435"/>
      <c r="L53" s="435"/>
      <c r="M53" s="437"/>
      <c r="N53" s="435"/>
      <c r="O53" s="435"/>
      <c r="P53" s="435"/>
      <c r="Q53" s="384"/>
      <c r="R53" s="384"/>
      <c r="S53" s="385"/>
    </row>
    <row r="54" spans="1:19" ht="30" x14ac:dyDescent="0.25">
      <c r="A54" s="438">
        <v>1</v>
      </c>
      <c r="B54" s="438" t="s">
        <v>1702</v>
      </c>
      <c r="C54" s="439" t="s">
        <v>579</v>
      </c>
      <c r="D54" s="440" t="s">
        <v>1703</v>
      </c>
      <c r="E54" s="441" t="s">
        <v>580</v>
      </c>
      <c r="F54" s="719">
        <v>10211207079</v>
      </c>
      <c r="G54" s="442" t="s">
        <v>27</v>
      </c>
      <c r="H54" s="443">
        <v>1</v>
      </c>
      <c r="I54" s="429">
        <v>0</v>
      </c>
      <c r="J54" s="429">
        <v>0</v>
      </c>
      <c r="K54" s="443">
        <f>H54-I54+J54</f>
        <v>1</v>
      </c>
      <c r="L54" s="444" t="s">
        <v>34</v>
      </c>
      <c r="M54" s="445" t="s">
        <v>1449</v>
      </c>
      <c r="N54" s="444" t="s">
        <v>1541</v>
      </c>
      <c r="O54" s="443" t="s">
        <v>1475</v>
      </c>
      <c r="P54" s="430" t="s">
        <v>69</v>
      </c>
      <c r="Q54" s="429"/>
      <c r="R54" s="446" t="s">
        <v>581</v>
      </c>
      <c r="S54" s="447"/>
    </row>
    <row r="55" spans="1:19" ht="51" customHeight="1" x14ac:dyDescent="0.25">
      <c r="A55" s="438">
        <v>3</v>
      </c>
      <c r="B55" s="438" t="s">
        <v>1702</v>
      </c>
      <c r="C55" s="701" t="s">
        <v>582</v>
      </c>
      <c r="D55" s="521" t="s">
        <v>1703</v>
      </c>
      <c r="E55" s="702" t="s">
        <v>583</v>
      </c>
      <c r="F55" s="719">
        <v>10210437274</v>
      </c>
      <c r="G55" s="442" t="s">
        <v>27</v>
      </c>
      <c r="H55" s="443">
        <v>1</v>
      </c>
      <c r="I55" s="429">
        <v>0</v>
      </c>
      <c r="J55" s="429">
        <v>0</v>
      </c>
      <c r="K55" s="443">
        <f>H55-I55+J55</f>
        <v>1</v>
      </c>
      <c r="L55" s="444" t="s">
        <v>34</v>
      </c>
      <c r="M55" s="445" t="s">
        <v>1452</v>
      </c>
      <c r="N55" s="444" t="s">
        <v>1541</v>
      </c>
      <c r="O55" s="443" t="s">
        <v>1475</v>
      </c>
      <c r="P55" s="430" t="s">
        <v>69</v>
      </c>
      <c r="Q55" s="429"/>
      <c r="R55" s="446" t="s">
        <v>581</v>
      </c>
      <c r="S55" s="447"/>
    </row>
    <row r="56" spans="1:19" ht="36.75" customHeight="1" x14ac:dyDescent="0.25">
      <c r="A56" s="438">
        <v>4</v>
      </c>
      <c r="B56" s="438" t="s">
        <v>1702</v>
      </c>
      <c r="C56" s="448" t="s">
        <v>584</v>
      </c>
      <c r="D56" s="521" t="s">
        <v>1703</v>
      </c>
      <c r="E56" s="441" t="s">
        <v>585</v>
      </c>
      <c r="F56" s="719">
        <v>10211127008</v>
      </c>
      <c r="G56" s="442" t="s">
        <v>27</v>
      </c>
      <c r="H56" s="443">
        <v>1</v>
      </c>
      <c r="I56" s="429">
        <v>0</v>
      </c>
      <c r="J56" s="429">
        <v>0</v>
      </c>
      <c r="K56" s="443">
        <f>H56-I56+J56</f>
        <v>1</v>
      </c>
      <c r="L56" s="444" t="s">
        <v>34</v>
      </c>
      <c r="M56" s="445" t="s">
        <v>1450</v>
      </c>
      <c r="N56" s="444" t="s">
        <v>1541</v>
      </c>
      <c r="O56" s="443" t="s">
        <v>1475</v>
      </c>
      <c r="P56" s="430" t="s">
        <v>69</v>
      </c>
      <c r="Q56" s="429"/>
      <c r="R56" s="446" t="s">
        <v>581</v>
      </c>
      <c r="S56" s="447"/>
    </row>
    <row r="57" spans="1:19" ht="30" x14ac:dyDescent="0.25">
      <c r="A57" s="438">
        <v>5</v>
      </c>
      <c r="B57" s="438" t="s">
        <v>1702</v>
      </c>
      <c r="C57" s="448" t="s">
        <v>586</v>
      </c>
      <c r="D57" s="521" t="s">
        <v>1703</v>
      </c>
      <c r="E57" s="441" t="s">
        <v>587</v>
      </c>
      <c r="F57" s="720">
        <v>10211127066</v>
      </c>
      <c r="G57" s="442" t="s">
        <v>27</v>
      </c>
      <c r="H57" s="443">
        <v>1</v>
      </c>
      <c r="I57" s="429">
        <v>0</v>
      </c>
      <c r="J57" s="429">
        <v>0</v>
      </c>
      <c r="K57" s="443">
        <f>H57-I57+J57</f>
        <v>1</v>
      </c>
      <c r="L57" s="444" t="s">
        <v>34</v>
      </c>
      <c r="M57" s="445" t="s">
        <v>1451</v>
      </c>
      <c r="N57" s="444" t="s">
        <v>1541</v>
      </c>
      <c r="O57" s="443" t="s">
        <v>1475</v>
      </c>
      <c r="P57" s="430" t="s">
        <v>69</v>
      </c>
      <c r="Q57" s="429"/>
      <c r="R57" s="446" t="s">
        <v>581</v>
      </c>
      <c r="S57" s="447"/>
    </row>
    <row r="58" spans="1:19" ht="45" customHeight="1" x14ac:dyDescent="0.25">
      <c r="A58" s="438">
        <v>6</v>
      </c>
      <c r="B58" s="438" t="s">
        <v>1702</v>
      </c>
      <c r="C58" s="448" t="s">
        <v>588</v>
      </c>
      <c r="D58" s="521" t="s">
        <v>1703</v>
      </c>
      <c r="E58" s="525" t="s">
        <v>589</v>
      </c>
      <c r="F58" s="927">
        <v>10210167392</v>
      </c>
      <c r="G58" s="928" t="s">
        <v>27</v>
      </c>
      <c r="H58" s="929">
        <v>1</v>
      </c>
      <c r="I58" s="907">
        <v>0</v>
      </c>
      <c r="J58" s="907">
        <v>0</v>
      </c>
      <c r="K58" s="929">
        <v>0</v>
      </c>
      <c r="L58" s="930" t="s">
        <v>34</v>
      </c>
      <c r="M58" s="930" t="s">
        <v>1672</v>
      </c>
      <c r="N58" s="930"/>
      <c r="O58" s="929"/>
      <c r="P58" s="929"/>
      <c r="Q58" s="907"/>
      <c r="R58" s="1110" t="s">
        <v>1755</v>
      </c>
      <c r="S58" s="941" t="s">
        <v>2004</v>
      </c>
    </row>
    <row r="59" spans="1:19" s="762" customFormat="1" ht="30" customHeight="1" x14ac:dyDescent="0.25">
      <c r="A59" s="438">
        <v>7</v>
      </c>
      <c r="B59" s="438" t="s">
        <v>1702</v>
      </c>
      <c r="C59" s="765" t="s">
        <v>1386</v>
      </c>
      <c r="D59" s="754" t="s">
        <v>1703</v>
      </c>
      <c r="E59" s="525" t="s">
        <v>1417</v>
      </c>
      <c r="F59" s="526">
        <v>10210217294</v>
      </c>
      <c r="G59" s="755" t="s">
        <v>27</v>
      </c>
      <c r="H59" s="756">
        <v>1</v>
      </c>
      <c r="I59" s="471">
        <v>0</v>
      </c>
      <c r="J59" s="471">
        <v>0</v>
      </c>
      <c r="K59" s="756">
        <f>H59-I59+J59</f>
        <v>1</v>
      </c>
      <c r="L59" s="757" t="s">
        <v>34</v>
      </c>
      <c r="M59" s="757"/>
      <c r="N59" s="758" t="s">
        <v>1422</v>
      </c>
      <c r="O59" s="758" t="s">
        <v>1419</v>
      </c>
      <c r="P59" s="758" t="s">
        <v>289</v>
      </c>
      <c r="Q59" s="759"/>
      <c r="R59" s="760" t="s">
        <v>1418</v>
      </c>
      <c r="S59" s="761"/>
    </row>
    <row r="60" spans="1:19" s="764" customFormat="1" ht="45" x14ac:dyDescent="0.2">
      <c r="A60" s="438">
        <v>8</v>
      </c>
      <c r="B60" s="438" t="s">
        <v>1702</v>
      </c>
      <c r="C60" s="765" t="s">
        <v>1386</v>
      </c>
      <c r="D60" s="754" t="s">
        <v>1703</v>
      </c>
      <c r="E60" s="525" t="s">
        <v>1417</v>
      </c>
      <c r="F60" s="763">
        <v>10210387337</v>
      </c>
      <c r="G60" s="755" t="s">
        <v>27</v>
      </c>
      <c r="H60" s="756">
        <v>1</v>
      </c>
      <c r="I60" s="471">
        <v>0</v>
      </c>
      <c r="J60" s="471">
        <v>0</v>
      </c>
      <c r="K60" s="756">
        <f t="shared" ref="K60:K69" si="2">H60-I60+J60</f>
        <v>1</v>
      </c>
      <c r="L60" s="757" t="s">
        <v>34</v>
      </c>
      <c r="M60" s="757"/>
      <c r="N60" s="758" t="s">
        <v>1422</v>
      </c>
      <c r="O60" s="758" t="s">
        <v>1419</v>
      </c>
      <c r="P60" s="758" t="s">
        <v>289</v>
      </c>
      <c r="Q60" s="759"/>
      <c r="R60" s="760" t="s">
        <v>1793</v>
      </c>
      <c r="S60" s="761"/>
    </row>
    <row r="61" spans="1:19" s="764" customFormat="1" ht="45" x14ac:dyDescent="0.2">
      <c r="A61" s="438">
        <v>9</v>
      </c>
      <c r="B61" s="438" t="s">
        <v>1702</v>
      </c>
      <c r="C61" s="765" t="s">
        <v>1386</v>
      </c>
      <c r="D61" s="754" t="s">
        <v>1703</v>
      </c>
      <c r="E61" s="525" t="s">
        <v>1417</v>
      </c>
      <c r="F61" s="763">
        <v>10210397025</v>
      </c>
      <c r="G61" s="755" t="s">
        <v>27</v>
      </c>
      <c r="H61" s="756">
        <v>1</v>
      </c>
      <c r="I61" s="471">
        <v>0</v>
      </c>
      <c r="J61" s="471">
        <v>0</v>
      </c>
      <c r="K61" s="756">
        <f t="shared" si="2"/>
        <v>1</v>
      </c>
      <c r="L61" s="757" t="s">
        <v>34</v>
      </c>
      <c r="M61" s="757"/>
      <c r="N61" s="758" t="s">
        <v>1422</v>
      </c>
      <c r="O61" s="758" t="s">
        <v>1419</v>
      </c>
      <c r="P61" s="758" t="s">
        <v>289</v>
      </c>
      <c r="Q61" s="759"/>
      <c r="R61" s="760" t="s">
        <v>1793</v>
      </c>
      <c r="S61" s="761"/>
    </row>
    <row r="62" spans="1:19" s="764" customFormat="1" ht="45" x14ac:dyDescent="0.2">
      <c r="A62" s="438">
        <v>10</v>
      </c>
      <c r="B62" s="438" t="s">
        <v>1702</v>
      </c>
      <c r="C62" s="765" t="s">
        <v>1386</v>
      </c>
      <c r="D62" s="754" t="s">
        <v>1703</v>
      </c>
      <c r="E62" s="525" t="s">
        <v>1417</v>
      </c>
      <c r="F62" s="763">
        <v>10210397019</v>
      </c>
      <c r="G62" s="755" t="s">
        <v>27</v>
      </c>
      <c r="H62" s="756">
        <v>1</v>
      </c>
      <c r="I62" s="471">
        <v>0</v>
      </c>
      <c r="J62" s="471">
        <v>0</v>
      </c>
      <c r="K62" s="756">
        <f t="shared" si="2"/>
        <v>1</v>
      </c>
      <c r="L62" s="757" t="s">
        <v>34</v>
      </c>
      <c r="M62" s="757"/>
      <c r="N62" s="758" t="s">
        <v>1422</v>
      </c>
      <c r="O62" s="758" t="s">
        <v>1419</v>
      </c>
      <c r="P62" s="758" t="s">
        <v>289</v>
      </c>
      <c r="Q62" s="759"/>
      <c r="R62" s="760" t="s">
        <v>1793</v>
      </c>
      <c r="S62" s="761"/>
    </row>
    <row r="63" spans="1:19" s="764" customFormat="1" ht="45" x14ac:dyDescent="0.2">
      <c r="A63" s="438">
        <v>11</v>
      </c>
      <c r="B63" s="438" t="s">
        <v>1702</v>
      </c>
      <c r="C63" s="765" t="s">
        <v>1386</v>
      </c>
      <c r="D63" s="754" t="s">
        <v>1703</v>
      </c>
      <c r="E63" s="525" t="s">
        <v>1417</v>
      </c>
      <c r="F63" s="763">
        <v>10210397026</v>
      </c>
      <c r="G63" s="755" t="s">
        <v>27</v>
      </c>
      <c r="H63" s="756">
        <v>1</v>
      </c>
      <c r="I63" s="471">
        <v>0</v>
      </c>
      <c r="J63" s="471">
        <v>0</v>
      </c>
      <c r="K63" s="756">
        <f t="shared" si="2"/>
        <v>1</v>
      </c>
      <c r="L63" s="757" t="s">
        <v>34</v>
      </c>
      <c r="M63" s="757"/>
      <c r="N63" s="758" t="s">
        <v>1422</v>
      </c>
      <c r="O63" s="758" t="s">
        <v>1419</v>
      </c>
      <c r="P63" s="758" t="s">
        <v>289</v>
      </c>
      <c r="Q63" s="759"/>
      <c r="R63" s="760" t="s">
        <v>1793</v>
      </c>
      <c r="S63" s="761"/>
    </row>
    <row r="64" spans="1:19" s="764" customFormat="1" ht="45" x14ac:dyDescent="0.2">
      <c r="A64" s="438">
        <v>12</v>
      </c>
      <c r="B64" s="438" t="s">
        <v>1702</v>
      </c>
      <c r="C64" s="765" t="s">
        <v>1386</v>
      </c>
      <c r="D64" s="754" t="s">
        <v>1703</v>
      </c>
      <c r="E64" s="525" t="s">
        <v>1417</v>
      </c>
      <c r="F64" s="763">
        <v>10210387329</v>
      </c>
      <c r="G64" s="755" t="s">
        <v>27</v>
      </c>
      <c r="H64" s="756">
        <v>1</v>
      </c>
      <c r="I64" s="471">
        <v>0</v>
      </c>
      <c r="J64" s="471">
        <v>0</v>
      </c>
      <c r="K64" s="756">
        <f t="shared" si="2"/>
        <v>1</v>
      </c>
      <c r="L64" s="757" t="s">
        <v>34</v>
      </c>
      <c r="M64" s="757"/>
      <c r="N64" s="758" t="s">
        <v>1422</v>
      </c>
      <c r="O64" s="758" t="s">
        <v>1419</v>
      </c>
      <c r="P64" s="758" t="s">
        <v>289</v>
      </c>
      <c r="Q64" s="759"/>
      <c r="R64" s="760" t="s">
        <v>1793</v>
      </c>
      <c r="S64" s="761"/>
    </row>
    <row r="65" spans="1:19" s="764" customFormat="1" ht="45" x14ac:dyDescent="0.2">
      <c r="A65" s="438">
        <v>13</v>
      </c>
      <c r="B65" s="438" t="s">
        <v>1702</v>
      </c>
      <c r="C65" s="765" t="s">
        <v>1386</v>
      </c>
      <c r="D65" s="754" t="s">
        <v>1703</v>
      </c>
      <c r="E65" s="525" t="s">
        <v>1417</v>
      </c>
      <c r="F65" s="763">
        <v>10210397031</v>
      </c>
      <c r="G65" s="755" t="s">
        <v>27</v>
      </c>
      <c r="H65" s="756">
        <v>1</v>
      </c>
      <c r="I65" s="471">
        <v>0</v>
      </c>
      <c r="J65" s="471">
        <v>0</v>
      </c>
      <c r="K65" s="756">
        <f t="shared" si="2"/>
        <v>1</v>
      </c>
      <c r="L65" s="757" t="s">
        <v>34</v>
      </c>
      <c r="M65" s="757"/>
      <c r="N65" s="758" t="s">
        <v>1422</v>
      </c>
      <c r="O65" s="758" t="s">
        <v>1419</v>
      </c>
      <c r="P65" s="758" t="s">
        <v>289</v>
      </c>
      <c r="Q65" s="759"/>
      <c r="R65" s="760" t="s">
        <v>1793</v>
      </c>
      <c r="S65" s="761"/>
    </row>
    <row r="66" spans="1:19" s="764" customFormat="1" ht="45" x14ac:dyDescent="0.2">
      <c r="A66" s="438">
        <v>14</v>
      </c>
      <c r="B66" s="438" t="s">
        <v>1702</v>
      </c>
      <c r="C66" s="765" t="s">
        <v>1386</v>
      </c>
      <c r="D66" s="754" t="s">
        <v>1703</v>
      </c>
      <c r="E66" s="525" t="s">
        <v>1417</v>
      </c>
      <c r="F66" s="763">
        <v>10210397033</v>
      </c>
      <c r="G66" s="755" t="s">
        <v>27</v>
      </c>
      <c r="H66" s="756">
        <v>1</v>
      </c>
      <c r="I66" s="471">
        <v>0</v>
      </c>
      <c r="J66" s="471">
        <v>0</v>
      </c>
      <c r="K66" s="756">
        <f t="shared" si="2"/>
        <v>1</v>
      </c>
      <c r="L66" s="757" t="s">
        <v>34</v>
      </c>
      <c r="M66" s="757"/>
      <c r="N66" s="758" t="s">
        <v>1422</v>
      </c>
      <c r="O66" s="758" t="s">
        <v>1419</v>
      </c>
      <c r="P66" s="758" t="s">
        <v>289</v>
      </c>
      <c r="Q66" s="759"/>
      <c r="R66" s="760" t="s">
        <v>1793</v>
      </c>
      <c r="S66" s="761"/>
    </row>
    <row r="67" spans="1:19" s="764" customFormat="1" ht="45" x14ac:dyDescent="0.2">
      <c r="A67" s="438">
        <v>15</v>
      </c>
      <c r="B67" s="438" t="s">
        <v>1702</v>
      </c>
      <c r="C67" s="765" t="s">
        <v>1386</v>
      </c>
      <c r="D67" s="754" t="s">
        <v>1703</v>
      </c>
      <c r="E67" s="525" t="s">
        <v>1417</v>
      </c>
      <c r="F67" s="763">
        <v>10210397056</v>
      </c>
      <c r="G67" s="755" t="s">
        <v>27</v>
      </c>
      <c r="H67" s="756">
        <v>1</v>
      </c>
      <c r="I67" s="471">
        <v>0</v>
      </c>
      <c r="J67" s="471">
        <v>0</v>
      </c>
      <c r="K67" s="756">
        <f t="shared" si="2"/>
        <v>1</v>
      </c>
      <c r="L67" s="757" t="s">
        <v>34</v>
      </c>
      <c r="M67" s="757"/>
      <c r="N67" s="758" t="s">
        <v>1422</v>
      </c>
      <c r="O67" s="758" t="s">
        <v>1419</v>
      </c>
      <c r="P67" s="758" t="s">
        <v>289</v>
      </c>
      <c r="Q67" s="759"/>
      <c r="R67" s="760" t="s">
        <v>1793</v>
      </c>
      <c r="S67" s="761"/>
    </row>
    <row r="68" spans="1:19" s="764" customFormat="1" ht="30" x14ac:dyDescent="0.2">
      <c r="A68" s="438">
        <v>16</v>
      </c>
      <c r="B68" s="438" t="s">
        <v>1702</v>
      </c>
      <c r="C68" s="765" t="s">
        <v>1420</v>
      </c>
      <c r="D68" s="754" t="s">
        <v>1703</v>
      </c>
      <c r="E68" s="766" t="s">
        <v>1421</v>
      </c>
      <c r="F68" s="763">
        <v>10210207550</v>
      </c>
      <c r="G68" s="755" t="s">
        <v>27</v>
      </c>
      <c r="H68" s="756">
        <v>1</v>
      </c>
      <c r="I68" s="471">
        <v>0</v>
      </c>
      <c r="J68" s="471">
        <v>0</v>
      </c>
      <c r="K68" s="756">
        <f t="shared" si="2"/>
        <v>1</v>
      </c>
      <c r="L68" s="757" t="s">
        <v>34</v>
      </c>
      <c r="M68" s="757"/>
      <c r="N68" s="757" t="s">
        <v>1422</v>
      </c>
      <c r="O68" s="758" t="s">
        <v>1419</v>
      </c>
      <c r="P68" s="758" t="s">
        <v>289</v>
      </c>
      <c r="Q68" s="759"/>
      <c r="R68" s="411" t="s">
        <v>1418</v>
      </c>
      <c r="S68" s="761"/>
    </row>
    <row r="69" spans="1:19" s="764" customFormat="1" x14ac:dyDescent="0.2">
      <c r="A69" s="438">
        <v>17</v>
      </c>
      <c r="B69" s="438" t="s">
        <v>1702</v>
      </c>
      <c r="C69" s="765" t="s">
        <v>1420</v>
      </c>
      <c r="D69" s="754" t="s">
        <v>1703</v>
      </c>
      <c r="E69" s="766" t="s">
        <v>1421</v>
      </c>
      <c r="F69" s="763">
        <v>10210207551</v>
      </c>
      <c r="G69" s="755" t="s">
        <v>27</v>
      </c>
      <c r="H69" s="756">
        <v>1</v>
      </c>
      <c r="I69" s="471">
        <v>0</v>
      </c>
      <c r="J69" s="471">
        <v>0</v>
      </c>
      <c r="K69" s="756">
        <f t="shared" si="2"/>
        <v>1</v>
      </c>
      <c r="L69" s="757" t="s">
        <v>34</v>
      </c>
      <c r="M69" s="757"/>
      <c r="N69" s="757" t="s">
        <v>1422</v>
      </c>
      <c r="O69" s="758" t="s">
        <v>1419</v>
      </c>
      <c r="P69" s="758" t="s">
        <v>289</v>
      </c>
      <c r="Q69" s="759"/>
      <c r="R69" s="411"/>
      <c r="S69" s="761"/>
    </row>
    <row r="70" spans="1:19" ht="30" x14ac:dyDescent="0.25">
      <c r="A70" s="438">
        <v>18</v>
      </c>
      <c r="B70" s="438" t="s">
        <v>1702</v>
      </c>
      <c r="C70" s="1281" t="s">
        <v>590</v>
      </c>
      <c r="D70" s="934"/>
      <c r="E70" s="935" t="s">
        <v>591</v>
      </c>
      <c r="F70" s="936" t="s">
        <v>592</v>
      </c>
      <c r="G70" s="937" t="s">
        <v>62</v>
      </c>
      <c r="H70" s="938">
        <v>1</v>
      </c>
      <c r="I70" s="939">
        <v>0</v>
      </c>
      <c r="J70" s="939">
        <v>0</v>
      </c>
      <c r="K70" s="938">
        <v>0</v>
      </c>
      <c r="L70" s="940" t="s">
        <v>34</v>
      </c>
      <c r="M70" s="940"/>
      <c r="N70" s="444" t="s">
        <v>1541</v>
      </c>
      <c r="O70" s="443" t="s">
        <v>1475</v>
      </c>
      <c r="P70" s="450" t="s">
        <v>36</v>
      </c>
      <c r="Q70" s="451"/>
      <c r="R70" s="452" t="s">
        <v>593</v>
      </c>
      <c r="S70" s="941" t="s">
        <v>1849</v>
      </c>
    </row>
    <row r="71" spans="1:19" x14ac:dyDescent="0.25">
      <c r="A71" s="438">
        <v>19</v>
      </c>
      <c r="B71" s="438" t="s">
        <v>1702</v>
      </c>
      <c r="C71" s="1281"/>
      <c r="D71" s="449" t="s">
        <v>594</v>
      </c>
      <c r="E71" s="441" t="s">
        <v>595</v>
      </c>
      <c r="F71" s="942" t="s">
        <v>596</v>
      </c>
      <c r="G71" s="442" t="s">
        <v>62</v>
      </c>
      <c r="H71" s="443">
        <v>1</v>
      </c>
      <c r="I71" s="429">
        <v>0</v>
      </c>
      <c r="J71" s="429">
        <v>0</v>
      </c>
      <c r="K71" s="443">
        <f t="shared" ref="K71:K80" si="3">H71-I71+J71</f>
        <v>1</v>
      </c>
      <c r="L71" s="444" t="s">
        <v>34</v>
      </c>
      <c r="M71" s="445" t="s">
        <v>1848</v>
      </c>
      <c r="N71" s="444" t="s">
        <v>1541</v>
      </c>
      <c r="O71" s="443" t="s">
        <v>1475</v>
      </c>
      <c r="P71" s="430" t="s">
        <v>69</v>
      </c>
      <c r="Q71" s="429"/>
      <c r="R71" s="446" t="s">
        <v>597</v>
      </c>
      <c r="S71" s="447"/>
    </row>
    <row r="72" spans="1:19" ht="30" x14ac:dyDescent="0.25">
      <c r="A72" s="438">
        <v>20</v>
      </c>
      <c r="B72" s="438" t="s">
        <v>1702</v>
      </c>
      <c r="C72" s="448" t="s">
        <v>590</v>
      </c>
      <c r="D72" s="449" t="s">
        <v>598</v>
      </c>
      <c r="E72" s="441" t="s">
        <v>599</v>
      </c>
      <c r="F72" s="927" t="s">
        <v>600</v>
      </c>
      <c r="G72" s="928" t="s">
        <v>62</v>
      </c>
      <c r="H72" s="929">
        <v>1</v>
      </c>
      <c r="I72" s="907">
        <v>1</v>
      </c>
      <c r="J72" s="907">
        <v>0</v>
      </c>
      <c r="K72" s="929">
        <f t="shared" si="3"/>
        <v>0</v>
      </c>
      <c r="L72" s="930" t="s">
        <v>34</v>
      </c>
      <c r="M72" s="445"/>
      <c r="N72" s="444" t="s">
        <v>1541</v>
      </c>
      <c r="O72" s="443" t="s">
        <v>1475</v>
      </c>
      <c r="P72" s="430" t="s">
        <v>69</v>
      </c>
      <c r="Q72" s="454"/>
      <c r="R72" s="455" t="s">
        <v>601</v>
      </c>
      <c r="S72" s="941" t="s">
        <v>1368</v>
      </c>
    </row>
    <row r="73" spans="1:19" ht="30" x14ac:dyDescent="0.25">
      <c r="A73" s="438">
        <v>21</v>
      </c>
      <c r="B73" s="438" t="s">
        <v>1702</v>
      </c>
      <c r="C73" s="1281" t="s">
        <v>602</v>
      </c>
      <c r="D73" s="449"/>
      <c r="E73" s="1284" t="s">
        <v>603</v>
      </c>
      <c r="F73" s="927" t="s">
        <v>604</v>
      </c>
      <c r="G73" s="928" t="s">
        <v>62</v>
      </c>
      <c r="H73" s="929">
        <v>1</v>
      </c>
      <c r="I73" s="907">
        <v>0</v>
      </c>
      <c r="J73" s="907">
        <v>0</v>
      </c>
      <c r="K73" s="929">
        <v>0</v>
      </c>
      <c r="L73" s="930" t="s">
        <v>34</v>
      </c>
      <c r="M73" s="1271" t="s">
        <v>1453</v>
      </c>
      <c r="N73" s="444" t="s">
        <v>1541</v>
      </c>
      <c r="O73" s="443" t="s">
        <v>1475</v>
      </c>
      <c r="P73" s="430" t="s">
        <v>69</v>
      </c>
      <c r="Q73" s="429"/>
      <c r="R73" s="1268" t="s">
        <v>605</v>
      </c>
      <c r="S73" s="941" t="s">
        <v>1850</v>
      </c>
    </row>
    <row r="74" spans="1:19" x14ac:dyDescent="0.25">
      <c r="A74" s="438">
        <v>22</v>
      </c>
      <c r="B74" s="438" t="s">
        <v>1702</v>
      </c>
      <c r="C74" s="1281"/>
      <c r="D74" s="449"/>
      <c r="E74" s="1284"/>
      <c r="F74" s="932" t="s">
        <v>606</v>
      </c>
      <c r="G74" s="442" t="s">
        <v>62</v>
      </c>
      <c r="H74" s="443">
        <v>1</v>
      </c>
      <c r="I74" s="429">
        <v>0</v>
      </c>
      <c r="J74" s="429">
        <v>0</v>
      </c>
      <c r="K74" s="443">
        <f t="shared" si="3"/>
        <v>1</v>
      </c>
      <c r="L74" s="444" t="s">
        <v>34</v>
      </c>
      <c r="M74" s="1271"/>
      <c r="N74" s="444" t="s">
        <v>1541</v>
      </c>
      <c r="O74" s="443" t="s">
        <v>1475</v>
      </c>
      <c r="P74" s="430" t="s">
        <v>69</v>
      </c>
      <c r="Q74" s="429"/>
      <c r="R74" s="1269"/>
      <c r="S74" s="447"/>
    </row>
    <row r="75" spans="1:19" ht="23.25" customHeight="1" x14ac:dyDescent="0.25">
      <c r="A75" s="438">
        <v>23</v>
      </c>
      <c r="B75" s="438" t="s">
        <v>1702</v>
      </c>
      <c r="C75" s="1281"/>
      <c r="D75" s="449"/>
      <c r="E75" s="1284"/>
      <c r="F75" s="927" t="s">
        <v>607</v>
      </c>
      <c r="G75" s="928" t="s">
        <v>62</v>
      </c>
      <c r="H75" s="929">
        <v>1</v>
      </c>
      <c r="I75" s="907">
        <v>0</v>
      </c>
      <c r="J75" s="907">
        <v>0</v>
      </c>
      <c r="K75" s="929">
        <v>0</v>
      </c>
      <c r="L75" s="930" t="s">
        <v>34</v>
      </c>
      <c r="M75" s="1271"/>
      <c r="N75" s="444" t="s">
        <v>1541</v>
      </c>
      <c r="O75" s="443" t="s">
        <v>1475</v>
      </c>
      <c r="P75" s="430" t="s">
        <v>69</v>
      </c>
      <c r="Q75" s="429"/>
      <c r="R75" s="1269"/>
      <c r="S75" s="941" t="s">
        <v>1851</v>
      </c>
    </row>
    <row r="76" spans="1:19" x14ac:dyDescent="0.25">
      <c r="A76" s="438">
        <v>24</v>
      </c>
      <c r="B76" s="438" t="s">
        <v>1702</v>
      </c>
      <c r="C76" s="1281"/>
      <c r="D76" s="1282" t="s">
        <v>594</v>
      </c>
      <c r="E76" s="1284" t="s">
        <v>608</v>
      </c>
      <c r="F76" s="933" t="s">
        <v>609</v>
      </c>
      <c r="G76" s="442" t="s">
        <v>62</v>
      </c>
      <c r="H76" s="443">
        <v>1</v>
      </c>
      <c r="I76" s="429">
        <v>0</v>
      </c>
      <c r="J76" s="429">
        <v>0</v>
      </c>
      <c r="K76" s="443">
        <f t="shared" si="3"/>
        <v>1</v>
      </c>
      <c r="L76" s="444" t="s">
        <v>34</v>
      </c>
      <c r="M76" s="445" t="s">
        <v>1852</v>
      </c>
      <c r="N76" s="444" t="s">
        <v>1541</v>
      </c>
      <c r="O76" s="443" t="s">
        <v>1475</v>
      </c>
      <c r="P76" s="430" t="s">
        <v>69</v>
      </c>
      <c r="Q76" s="429"/>
      <c r="R76" s="1269"/>
      <c r="S76" s="447"/>
    </row>
    <row r="77" spans="1:19" ht="30" x14ac:dyDescent="0.25">
      <c r="A77" s="438">
        <v>25</v>
      </c>
      <c r="B77" s="438" t="s">
        <v>1702</v>
      </c>
      <c r="C77" s="1281"/>
      <c r="D77" s="1282"/>
      <c r="E77" s="1284"/>
      <c r="F77" s="943" t="s">
        <v>610</v>
      </c>
      <c r="G77" s="928" t="s">
        <v>62</v>
      </c>
      <c r="H77" s="929">
        <v>1</v>
      </c>
      <c r="I77" s="907">
        <v>0</v>
      </c>
      <c r="J77" s="907">
        <v>0</v>
      </c>
      <c r="K77" s="929">
        <v>0</v>
      </c>
      <c r="L77" s="930" t="s">
        <v>34</v>
      </c>
      <c r="M77" s="445"/>
      <c r="N77" s="444" t="s">
        <v>1541</v>
      </c>
      <c r="O77" s="443" t="s">
        <v>1475</v>
      </c>
      <c r="P77" s="430" t="s">
        <v>69</v>
      </c>
      <c r="Q77" s="429"/>
      <c r="R77" s="1270"/>
      <c r="S77" s="941" t="s">
        <v>1368</v>
      </c>
    </row>
    <row r="78" spans="1:19" ht="30" x14ac:dyDescent="0.25">
      <c r="A78" s="438">
        <v>26</v>
      </c>
      <c r="B78" s="438" t="s">
        <v>1702</v>
      </c>
      <c r="C78" s="1281"/>
      <c r="D78" s="1282"/>
      <c r="E78" s="428" t="s">
        <v>611</v>
      </c>
      <c r="F78" s="906" t="s">
        <v>612</v>
      </c>
      <c r="G78" s="456" t="s">
        <v>62</v>
      </c>
      <c r="H78" s="924">
        <v>1</v>
      </c>
      <c r="I78" s="925">
        <v>0</v>
      </c>
      <c r="J78" s="925">
        <v>0</v>
      </c>
      <c r="K78" s="924">
        <v>0</v>
      </c>
      <c r="L78" s="926" t="s">
        <v>34</v>
      </c>
      <c r="M78" s="460"/>
      <c r="N78" s="459"/>
      <c r="O78" s="925" t="s">
        <v>613</v>
      </c>
      <c r="P78" s="430" t="s">
        <v>69</v>
      </c>
      <c r="Q78" s="429"/>
      <c r="R78" s="461" t="s">
        <v>614</v>
      </c>
      <c r="S78" s="941" t="s">
        <v>1842</v>
      </c>
    </row>
    <row r="79" spans="1:19" ht="28.5" customHeight="1" x14ac:dyDescent="0.25">
      <c r="A79" s="438">
        <v>27</v>
      </c>
      <c r="B79" s="438" t="s">
        <v>1702</v>
      </c>
      <c r="C79" s="1281" t="s">
        <v>615</v>
      </c>
      <c r="D79" s="1282" t="s">
        <v>616</v>
      </c>
      <c r="E79" s="1283" t="s">
        <v>617</v>
      </c>
      <c r="F79" s="428" t="s">
        <v>618</v>
      </c>
      <c r="G79" s="456" t="s">
        <v>62</v>
      </c>
      <c r="H79" s="457">
        <v>1</v>
      </c>
      <c r="I79" s="458">
        <v>0</v>
      </c>
      <c r="J79" s="458">
        <v>0</v>
      </c>
      <c r="K79" s="457">
        <f t="shared" si="3"/>
        <v>1</v>
      </c>
      <c r="L79" s="459" t="s">
        <v>34</v>
      </c>
      <c r="M79" s="460"/>
      <c r="N79" s="459"/>
      <c r="O79" s="458" t="s">
        <v>613</v>
      </c>
      <c r="P79" s="430" t="s">
        <v>69</v>
      </c>
      <c r="Q79" s="429"/>
      <c r="R79" s="461" t="s">
        <v>614</v>
      </c>
      <c r="S79" s="447"/>
    </row>
    <row r="80" spans="1:19" ht="36.75" customHeight="1" x14ac:dyDescent="0.25">
      <c r="A80" s="438">
        <v>28</v>
      </c>
      <c r="B80" s="438" t="s">
        <v>1702</v>
      </c>
      <c r="C80" s="1281"/>
      <c r="D80" s="1282"/>
      <c r="E80" s="1283"/>
      <c r="F80" s="428" t="s">
        <v>619</v>
      </c>
      <c r="G80" s="456" t="s">
        <v>62</v>
      </c>
      <c r="H80" s="457">
        <v>1</v>
      </c>
      <c r="I80" s="458">
        <v>0</v>
      </c>
      <c r="J80" s="458">
        <v>0</v>
      </c>
      <c r="K80" s="457">
        <f t="shared" si="3"/>
        <v>1</v>
      </c>
      <c r="L80" s="459" t="s">
        <v>34</v>
      </c>
      <c r="M80" s="460"/>
      <c r="N80" s="459"/>
      <c r="O80" s="458" t="s">
        <v>613</v>
      </c>
      <c r="P80" s="430" t="s">
        <v>69</v>
      </c>
      <c r="Q80" s="429"/>
      <c r="R80" s="461" t="s">
        <v>614</v>
      </c>
      <c r="S80" s="447"/>
    </row>
    <row r="81" spans="1:19" ht="25.5" customHeight="1" x14ac:dyDescent="0.25">
      <c r="A81" s="438"/>
      <c r="B81" s="438" t="s">
        <v>1702</v>
      </c>
      <c r="C81" s="448"/>
      <c r="D81" s="449"/>
      <c r="E81" s="462"/>
      <c r="F81" s="428"/>
      <c r="G81" s="456"/>
      <c r="H81" s="457"/>
      <c r="I81" s="458"/>
      <c r="J81" s="458"/>
      <c r="K81" s="457"/>
      <c r="L81" s="459"/>
      <c r="M81" s="460"/>
      <c r="N81" s="459"/>
      <c r="O81" s="458"/>
      <c r="P81" s="457"/>
      <c r="Q81" s="429"/>
      <c r="R81" s="461"/>
      <c r="S81" s="447"/>
    </row>
    <row r="82" spans="1:19" s="536" customFormat="1" ht="15.75" x14ac:dyDescent="0.25">
      <c r="A82" s="527" t="s">
        <v>1705</v>
      </c>
      <c r="B82" s="527"/>
      <c r="C82" s="528" t="s">
        <v>1290</v>
      </c>
      <c r="D82" s="529"/>
      <c r="E82" s="530"/>
      <c r="F82" s="530"/>
      <c r="G82" s="531"/>
      <c r="H82" s="532"/>
      <c r="I82" s="532"/>
      <c r="J82" s="532"/>
      <c r="K82" s="532"/>
      <c r="L82" s="533"/>
      <c r="M82" s="533"/>
      <c r="N82" s="533"/>
      <c r="O82" s="532"/>
      <c r="P82" s="532"/>
      <c r="Q82" s="534"/>
      <c r="R82" s="532"/>
      <c r="S82" s="535"/>
    </row>
    <row r="83" spans="1:19" x14ac:dyDescent="0.25">
      <c r="A83" s="463">
        <v>1</v>
      </c>
      <c r="B83" s="463"/>
      <c r="C83" s="434" t="s">
        <v>1442</v>
      </c>
      <c r="D83" s="435"/>
      <c r="E83" s="384"/>
      <c r="F83" s="436"/>
      <c r="G83" s="384"/>
      <c r="H83" s="435"/>
      <c r="I83" s="384"/>
      <c r="J83" s="384"/>
      <c r="K83" s="435">
        <f>SUM(K84:K94)</f>
        <v>11</v>
      </c>
      <c r="L83" s="435"/>
      <c r="M83" s="435"/>
      <c r="N83" s="435"/>
      <c r="O83" s="435"/>
      <c r="P83" s="435"/>
      <c r="Q83" s="384"/>
      <c r="R83" s="385"/>
      <c r="S83" s="464"/>
    </row>
    <row r="84" spans="1:19" x14ac:dyDescent="0.25">
      <c r="A84" s="465">
        <v>1</v>
      </c>
      <c r="B84" s="465" t="s">
        <v>1704</v>
      </c>
      <c r="C84" s="1286" t="s">
        <v>621</v>
      </c>
      <c r="D84" s="1288" t="s">
        <v>569</v>
      </c>
      <c r="E84" s="1284" t="s">
        <v>623</v>
      </c>
      <c r="F84" s="466" t="s">
        <v>624</v>
      </c>
      <c r="G84" s="1287" t="s">
        <v>27</v>
      </c>
      <c r="H84" s="443">
        <v>1</v>
      </c>
      <c r="I84" s="429">
        <v>0</v>
      </c>
      <c r="J84" s="429">
        <v>0</v>
      </c>
      <c r="K84" s="467">
        <v>1</v>
      </c>
      <c r="L84" s="443" t="s">
        <v>625</v>
      </c>
      <c r="M84" s="468" t="s">
        <v>1538</v>
      </c>
      <c r="N84" s="443" t="s">
        <v>1541</v>
      </c>
      <c r="O84" s="443" t="s">
        <v>1475</v>
      </c>
      <c r="P84" s="430" t="s">
        <v>69</v>
      </c>
      <c r="Q84" s="399"/>
      <c r="R84" s="469" t="s">
        <v>626</v>
      </c>
      <c r="S84" s="470"/>
    </row>
    <row r="85" spans="1:19" ht="38.25" x14ac:dyDescent="0.25">
      <c r="A85" s="471">
        <v>2</v>
      </c>
      <c r="B85" s="465" t="s">
        <v>1704</v>
      </c>
      <c r="C85" s="1286"/>
      <c r="D85" s="1288"/>
      <c r="E85" s="1284"/>
      <c r="F85" s="472" t="s">
        <v>627</v>
      </c>
      <c r="G85" s="1287"/>
      <c r="H85" s="443">
        <v>1</v>
      </c>
      <c r="I85" s="429">
        <v>0</v>
      </c>
      <c r="J85" s="429">
        <v>0</v>
      </c>
      <c r="K85" s="443">
        <v>1</v>
      </c>
      <c r="L85" s="443" t="s">
        <v>628</v>
      </c>
      <c r="M85" s="468" t="s">
        <v>1539</v>
      </c>
      <c r="N85" s="443" t="s">
        <v>1541</v>
      </c>
      <c r="O85" s="443" t="s">
        <v>1475</v>
      </c>
      <c r="P85" s="430" t="s">
        <v>69</v>
      </c>
      <c r="Q85" s="399"/>
      <c r="R85" s="473" t="s">
        <v>629</v>
      </c>
      <c r="S85" s="474"/>
    </row>
    <row r="86" spans="1:19" x14ac:dyDescent="0.25">
      <c r="A86" s="465">
        <v>3</v>
      </c>
      <c r="B86" s="465" t="s">
        <v>1704</v>
      </c>
      <c r="C86" s="1286" t="s">
        <v>630</v>
      </c>
      <c r="D86" s="1288" t="s">
        <v>569</v>
      </c>
      <c r="E86" s="1284" t="s">
        <v>631</v>
      </c>
      <c r="F86" s="466" t="s">
        <v>632</v>
      </c>
      <c r="G86" s="1287" t="s">
        <v>27</v>
      </c>
      <c r="H86" s="443">
        <v>1</v>
      </c>
      <c r="I86" s="429">
        <v>0</v>
      </c>
      <c r="J86" s="429">
        <v>0</v>
      </c>
      <c r="K86" s="467">
        <v>1</v>
      </c>
      <c r="L86" s="443" t="s">
        <v>633</v>
      </c>
      <c r="M86" s="468" t="s">
        <v>1540</v>
      </c>
      <c r="N86" s="443" t="s">
        <v>1541</v>
      </c>
      <c r="O86" s="443" t="s">
        <v>1475</v>
      </c>
      <c r="P86" s="430" t="s">
        <v>69</v>
      </c>
      <c r="Q86" s="399"/>
      <c r="R86" s="469" t="s">
        <v>634</v>
      </c>
      <c r="S86" s="470"/>
    </row>
    <row r="87" spans="1:19" ht="38.25" x14ac:dyDescent="0.25">
      <c r="A87" s="471">
        <v>4</v>
      </c>
      <c r="B87" s="465" t="s">
        <v>1704</v>
      </c>
      <c r="C87" s="1286"/>
      <c r="D87" s="1288"/>
      <c r="E87" s="1284"/>
      <c r="F87" s="472" t="s">
        <v>635</v>
      </c>
      <c r="G87" s="1287"/>
      <c r="H87" s="443">
        <v>1</v>
      </c>
      <c r="I87" s="429">
        <v>0</v>
      </c>
      <c r="J87" s="429">
        <v>0</v>
      </c>
      <c r="K87" s="443">
        <v>1</v>
      </c>
      <c r="L87" s="443" t="s">
        <v>628</v>
      </c>
      <c r="M87" s="468" t="s">
        <v>1539</v>
      </c>
      <c r="N87" s="443" t="s">
        <v>1541</v>
      </c>
      <c r="O87" s="443" t="s">
        <v>1475</v>
      </c>
      <c r="P87" s="430" t="s">
        <v>69</v>
      </c>
      <c r="Q87" s="399"/>
      <c r="R87" s="475" t="s">
        <v>629</v>
      </c>
      <c r="S87" s="476"/>
    </row>
    <row r="88" spans="1:19" ht="25.5" x14ac:dyDescent="0.25">
      <c r="A88" s="471">
        <v>5</v>
      </c>
      <c r="B88" s="465" t="s">
        <v>1704</v>
      </c>
      <c r="C88" s="477" t="s">
        <v>636</v>
      </c>
      <c r="D88" s="440"/>
      <c r="E88" s="478" t="s">
        <v>637</v>
      </c>
      <c r="F88" s="479" t="s">
        <v>638</v>
      </c>
      <c r="G88" s="442" t="s">
        <v>27</v>
      </c>
      <c r="H88" s="444">
        <v>1</v>
      </c>
      <c r="I88" s="429">
        <v>0</v>
      </c>
      <c r="J88" s="429">
        <v>0</v>
      </c>
      <c r="K88" s="467">
        <f t="shared" ref="K88:K95" si="4">H88-I88+J88</f>
        <v>1</v>
      </c>
      <c r="L88" s="443" t="s">
        <v>34</v>
      </c>
      <c r="M88" s="468" t="s">
        <v>1544</v>
      </c>
      <c r="N88" s="443" t="s">
        <v>1541</v>
      </c>
      <c r="O88" s="443" t="s">
        <v>1475</v>
      </c>
      <c r="P88" s="430" t="s">
        <v>69</v>
      </c>
      <c r="Q88" s="480"/>
      <c r="R88" s="481" t="s">
        <v>639</v>
      </c>
      <c r="S88" s="482"/>
    </row>
    <row r="89" spans="1:19" ht="30" customHeight="1" x14ac:dyDescent="0.25">
      <c r="A89" s="465">
        <v>6</v>
      </c>
      <c r="B89" s="465" t="s">
        <v>1704</v>
      </c>
      <c r="C89" s="483" t="s">
        <v>640</v>
      </c>
      <c r="D89" s="440"/>
      <c r="E89" s="441" t="s">
        <v>641</v>
      </c>
      <c r="F89" s="453" t="s">
        <v>642</v>
      </c>
      <c r="G89" s="442" t="s">
        <v>27</v>
      </c>
      <c r="H89" s="444">
        <v>1</v>
      </c>
      <c r="I89" s="429">
        <v>0</v>
      </c>
      <c r="J89" s="429">
        <v>0</v>
      </c>
      <c r="K89" s="467">
        <f t="shared" si="4"/>
        <v>1</v>
      </c>
      <c r="L89" s="444" t="s">
        <v>34</v>
      </c>
      <c r="M89" s="445" t="s">
        <v>1545</v>
      </c>
      <c r="N89" s="443" t="s">
        <v>1541</v>
      </c>
      <c r="O89" s="443" t="s">
        <v>1475</v>
      </c>
      <c r="P89" s="430" t="s">
        <v>69</v>
      </c>
      <c r="Q89" s="399"/>
      <c r="R89" s="439" t="s">
        <v>643</v>
      </c>
      <c r="S89" s="484"/>
    </row>
    <row r="90" spans="1:19" ht="30" x14ac:dyDescent="0.25">
      <c r="A90" s="465">
        <v>7</v>
      </c>
      <c r="B90" s="465" t="s">
        <v>1704</v>
      </c>
      <c r="C90" s="485" t="s">
        <v>644</v>
      </c>
      <c r="D90" s="440"/>
      <c r="E90" s="441" t="s">
        <v>645</v>
      </c>
      <c r="F90" s="453" t="s">
        <v>646</v>
      </c>
      <c r="G90" s="442" t="s">
        <v>27</v>
      </c>
      <c r="H90" s="444">
        <v>1</v>
      </c>
      <c r="I90" s="429">
        <v>0</v>
      </c>
      <c r="J90" s="429">
        <v>0</v>
      </c>
      <c r="K90" s="467">
        <f t="shared" si="4"/>
        <v>1</v>
      </c>
      <c r="L90" s="444" t="s">
        <v>34</v>
      </c>
      <c r="M90" s="445" t="s">
        <v>1546</v>
      </c>
      <c r="N90" s="443" t="s">
        <v>1541</v>
      </c>
      <c r="O90" s="443" t="s">
        <v>1475</v>
      </c>
      <c r="P90" s="430" t="s">
        <v>69</v>
      </c>
      <c r="Q90" s="399"/>
      <c r="R90" s="439" t="s">
        <v>647</v>
      </c>
      <c r="S90" s="484"/>
    </row>
    <row r="91" spans="1:19" ht="38.25" x14ac:dyDescent="0.25">
      <c r="A91" s="396">
        <v>8</v>
      </c>
      <c r="B91" s="465" t="s">
        <v>1704</v>
      </c>
      <c r="C91" s="439" t="s">
        <v>648</v>
      </c>
      <c r="D91" s="440"/>
      <c r="E91" s="486" t="s">
        <v>649</v>
      </c>
      <c r="F91" s="487" t="s">
        <v>650</v>
      </c>
      <c r="G91" s="488" t="s">
        <v>300</v>
      </c>
      <c r="H91" s="489">
        <v>1</v>
      </c>
      <c r="I91" s="399">
        <v>0</v>
      </c>
      <c r="J91" s="399">
        <v>0</v>
      </c>
      <c r="K91" s="374">
        <f t="shared" si="4"/>
        <v>1</v>
      </c>
      <c r="L91" s="489" t="s">
        <v>34</v>
      </c>
      <c r="M91" s="392" t="s">
        <v>1547</v>
      </c>
      <c r="N91" s="443" t="s">
        <v>1541</v>
      </c>
      <c r="O91" s="443" t="s">
        <v>1475</v>
      </c>
      <c r="P91" s="430" t="s">
        <v>69</v>
      </c>
      <c r="Q91" s="399"/>
      <c r="R91" s="446" t="s">
        <v>651</v>
      </c>
      <c r="S91" s="447"/>
    </row>
    <row r="92" spans="1:19" x14ac:dyDescent="0.25">
      <c r="A92" s="490">
        <v>9</v>
      </c>
      <c r="B92" s="465" t="s">
        <v>1704</v>
      </c>
      <c r="C92" s="485" t="s">
        <v>652</v>
      </c>
      <c r="D92" s="440"/>
      <c r="E92" s="441" t="s">
        <v>653</v>
      </c>
      <c r="F92" s="487" t="s">
        <v>654</v>
      </c>
      <c r="G92" s="442" t="s">
        <v>300</v>
      </c>
      <c r="H92" s="444">
        <v>1</v>
      </c>
      <c r="I92" s="429">
        <v>0</v>
      </c>
      <c r="J92" s="429">
        <v>0</v>
      </c>
      <c r="K92" s="467">
        <f t="shared" si="4"/>
        <v>1</v>
      </c>
      <c r="L92" s="467" t="s">
        <v>34</v>
      </c>
      <c r="M92" s="491" t="s">
        <v>1548</v>
      </c>
      <c r="N92" s="443" t="s">
        <v>1541</v>
      </c>
      <c r="O92" s="443" t="s">
        <v>1475</v>
      </c>
      <c r="P92" s="430" t="s">
        <v>69</v>
      </c>
      <c r="Q92" s="480"/>
      <c r="R92" s="446" t="s">
        <v>655</v>
      </c>
      <c r="S92" s="447"/>
    </row>
    <row r="93" spans="1:19" x14ac:dyDescent="0.25">
      <c r="A93" s="396">
        <v>10</v>
      </c>
      <c r="B93" s="465" t="s">
        <v>1704</v>
      </c>
      <c r="C93" s="439" t="s">
        <v>656</v>
      </c>
      <c r="D93" s="440"/>
      <c r="E93" s="441" t="s">
        <v>657</v>
      </c>
      <c r="F93" s="487" t="s">
        <v>658</v>
      </c>
      <c r="G93" s="442" t="s">
        <v>27</v>
      </c>
      <c r="H93" s="444">
        <v>1</v>
      </c>
      <c r="I93" s="429">
        <v>0</v>
      </c>
      <c r="J93" s="429">
        <v>0</v>
      </c>
      <c r="K93" s="467">
        <f t="shared" si="4"/>
        <v>1</v>
      </c>
      <c r="L93" s="489" t="s">
        <v>34</v>
      </c>
      <c r="M93" s="392" t="s">
        <v>1549</v>
      </c>
      <c r="N93" s="443" t="s">
        <v>1541</v>
      </c>
      <c r="O93" s="443" t="s">
        <v>1475</v>
      </c>
      <c r="P93" s="430" t="s">
        <v>69</v>
      </c>
      <c r="Q93" s="399"/>
      <c r="R93" s="446" t="s">
        <v>659</v>
      </c>
      <c r="S93" s="447"/>
    </row>
    <row r="94" spans="1:19" ht="25.5" x14ac:dyDescent="0.25">
      <c r="A94" s="396">
        <v>11</v>
      </c>
      <c r="B94" s="465" t="s">
        <v>1704</v>
      </c>
      <c r="C94" s="492" t="s">
        <v>660</v>
      </c>
      <c r="D94" s="440"/>
      <c r="E94" s="441" t="s">
        <v>661</v>
      </c>
      <c r="F94" s="487" t="s">
        <v>662</v>
      </c>
      <c r="G94" s="442" t="s">
        <v>62</v>
      </c>
      <c r="H94" s="444">
        <v>1</v>
      </c>
      <c r="I94" s="429">
        <v>0</v>
      </c>
      <c r="J94" s="429">
        <v>0</v>
      </c>
      <c r="K94" s="467">
        <f t="shared" si="4"/>
        <v>1</v>
      </c>
      <c r="L94" s="489" t="s">
        <v>34</v>
      </c>
      <c r="M94" s="392" t="s">
        <v>1550</v>
      </c>
      <c r="N94" s="443" t="s">
        <v>1543</v>
      </c>
      <c r="O94" s="443" t="s">
        <v>1475</v>
      </c>
      <c r="P94" s="430" t="s">
        <v>69</v>
      </c>
      <c r="Q94" s="399"/>
      <c r="R94" s="446" t="s">
        <v>663</v>
      </c>
      <c r="S94" s="447"/>
    </row>
    <row r="95" spans="1:19" ht="30" x14ac:dyDescent="0.25">
      <c r="A95" s="396">
        <v>12</v>
      </c>
      <c r="B95" s="465" t="s">
        <v>1704</v>
      </c>
      <c r="C95" s="439" t="s">
        <v>664</v>
      </c>
      <c r="D95" s="440"/>
      <c r="E95" s="429" t="s">
        <v>665</v>
      </c>
      <c r="F95" s="493"/>
      <c r="G95" s="494" t="s">
        <v>62</v>
      </c>
      <c r="H95" s="495">
        <v>1</v>
      </c>
      <c r="I95" s="496">
        <v>1</v>
      </c>
      <c r="J95" s="496">
        <v>0</v>
      </c>
      <c r="K95" s="495">
        <f t="shared" si="4"/>
        <v>0</v>
      </c>
      <c r="L95" s="497"/>
      <c r="M95" s="498"/>
      <c r="N95" s="497"/>
      <c r="O95" s="499"/>
      <c r="P95" s="499"/>
      <c r="Q95" s="500"/>
      <c r="R95" s="501" t="s">
        <v>666</v>
      </c>
      <c r="S95" s="502"/>
    </row>
    <row r="97" spans="1:19" ht="17.45" customHeight="1" x14ac:dyDescent="0.25">
      <c r="A97" s="366"/>
      <c r="B97" s="366"/>
      <c r="E97" s="504" t="s">
        <v>105</v>
      </c>
      <c r="G97" s="504"/>
      <c r="H97" s="504"/>
      <c r="I97" s="504"/>
      <c r="J97" s="504"/>
      <c r="K97" s="504"/>
      <c r="L97" s="504"/>
      <c r="M97" s="504"/>
      <c r="N97" s="504"/>
      <c r="O97" s="504"/>
      <c r="P97" s="1289" t="s">
        <v>106</v>
      </c>
      <c r="Q97" s="1289"/>
      <c r="R97" s="733"/>
      <c r="S97" s="505"/>
    </row>
    <row r="98" spans="1:19" ht="16.5" x14ac:dyDescent="0.25">
      <c r="A98" s="366"/>
      <c r="B98" s="366"/>
      <c r="C98" s="506"/>
      <c r="D98" s="373"/>
      <c r="E98" s="507"/>
      <c r="G98" s="507"/>
      <c r="H98" s="504"/>
      <c r="I98" s="507"/>
      <c r="J98" s="507"/>
      <c r="K98" s="504"/>
      <c r="L98" s="504"/>
      <c r="M98" s="504"/>
      <c r="N98" s="504"/>
      <c r="O98" s="504"/>
      <c r="P98" s="508"/>
      <c r="Q98" s="509"/>
      <c r="R98" s="509"/>
      <c r="S98" s="509"/>
    </row>
    <row r="99" spans="1:19" ht="16.5" x14ac:dyDescent="0.25">
      <c r="A99" s="366"/>
      <c r="B99" s="366"/>
      <c r="C99" s="506"/>
      <c r="D99" s="373"/>
      <c r="E99" s="507"/>
      <c r="G99" s="507"/>
      <c r="H99" s="504"/>
      <c r="I99" s="507"/>
      <c r="J99" s="507"/>
      <c r="K99" s="504"/>
      <c r="L99" s="504"/>
      <c r="M99" s="504"/>
      <c r="N99" s="504"/>
      <c r="O99" s="504"/>
      <c r="P99" s="507"/>
      <c r="Q99" s="510"/>
      <c r="R99" s="510"/>
      <c r="S99" s="510"/>
    </row>
    <row r="100" spans="1:19" ht="16.5" x14ac:dyDescent="0.25">
      <c r="A100" s="366"/>
      <c r="B100" s="366"/>
      <c r="C100" s="506"/>
      <c r="D100" s="373"/>
      <c r="E100" s="507"/>
      <c r="G100" s="507"/>
      <c r="H100" s="504"/>
      <c r="I100" s="507"/>
      <c r="J100" s="507"/>
      <c r="K100" s="504"/>
      <c r="L100" s="504"/>
      <c r="M100" s="504"/>
      <c r="N100" s="504"/>
      <c r="O100" s="504"/>
      <c r="P100" s="507"/>
      <c r="Q100" s="510"/>
      <c r="R100" s="510"/>
      <c r="S100" s="510"/>
    </row>
    <row r="101" spans="1:19" ht="16.5" x14ac:dyDescent="0.25">
      <c r="A101" s="366"/>
      <c r="B101" s="366"/>
      <c r="C101" s="506"/>
      <c r="D101" s="373"/>
      <c r="E101" s="507"/>
      <c r="G101" s="507"/>
      <c r="H101" s="504"/>
      <c r="I101" s="507"/>
      <c r="J101" s="507"/>
      <c r="K101" s="504"/>
      <c r="L101" s="504"/>
      <c r="M101" s="504"/>
      <c r="N101" s="504"/>
      <c r="O101" s="504"/>
      <c r="P101" s="507"/>
      <c r="Q101" s="510"/>
      <c r="R101" s="510"/>
      <c r="S101" s="510"/>
    </row>
    <row r="102" spans="1:19" ht="16.5" x14ac:dyDescent="0.25">
      <c r="A102" s="366"/>
      <c r="B102" s="366"/>
      <c r="C102" s="506"/>
      <c r="D102" s="373"/>
      <c r="E102" s="507"/>
      <c r="G102" s="507"/>
      <c r="H102" s="504"/>
      <c r="I102" s="507"/>
      <c r="J102" s="507"/>
      <c r="K102" s="504"/>
      <c r="L102" s="504"/>
      <c r="M102" s="504"/>
      <c r="N102" s="504"/>
      <c r="O102" s="504"/>
      <c r="P102" s="507"/>
      <c r="Q102" s="510"/>
      <c r="R102" s="510"/>
      <c r="S102" s="510"/>
    </row>
    <row r="103" spans="1:19" ht="17.25" x14ac:dyDescent="0.3">
      <c r="A103" s="366"/>
      <c r="B103" s="366"/>
      <c r="C103" s="506"/>
      <c r="D103" s="373"/>
      <c r="E103" s="511" t="s">
        <v>108</v>
      </c>
      <c r="F103" s="512"/>
      <c r="G103" s="511"/>
      <c r="H103" s="511"/>
      <c r="I103" s="511"/>
      <c r="J103" s="511"/>
      <c r="K103" s="511"/>
      <c r="L103" s="511"/>
      <c r="M103" s="511"/>
      <c r="N103" s="511"/>
      <c r="O103" s="511"/>
      <c r="P103" s="1285" t="s">
        <v>1425</v>
      </c>
      <c r="Q103" s="1285"/>
      <c r="R103" s="513"/>
      <c r="S103" s="513"/>
    </row>
    <row r="104" spans="1:19" ht="17.25" x14ac:dyDescent="0.3">
      <c r="A104" s="366"/>
      <c r="B104" s="366"/>
      <c r="C104" s="506"/>
      <c r="D104" s="373"/>
      <c r="E104" s="511"/>
      <c r="F104" s="367"/>
      <c r="G104" s="366"/>
      <c r="H104" s="373"/>
      <c r="I104" s="366"/>
      <c r="J104" s="366"/>
      <c r="K104" s="373"/>
      <c r="L104" s="373"/>
      <c r="M104" s="373"/>
      <c r="N104" s="373"/>
      <c r="O104" s="373"/>
      <c r="P104" s="514"/>
      <c r="Q104" s="515"/>
      <c r="R104" s="515"/>
      <c r="S104" s="515"/>
    </row>
  </sheetData>
  <autoFilter ref="A5:S95" xr:uid="{CF777425-A79D-4B2F-882A-E5339FEC48A1}">
    <filterColumn colId="7" showButton="0"/>
    <filterColumn colId="8" showButton="0"/>
    <filterColumn colId="9" showButton="0"/>
    <filterColumn colId="12" showButton="0"/>
    <filterColumn colId="13" showButton="0"/>
    <filterColumn colId="14" showButton="0"/>
    <filterColumn colId="17" showButton="0"/>
  </autoFilter>
  <mergeCells count="64">
    <mergeCell ref="A2:Q2"/>
    <mergeCell ref="A3:Q3"/>
    <mergeCell ref="A5:A6"/>
    <mergeCell ref="C5:C6"/>
    <mergeCell ref="D5:D6"/>
    <mergeCell ref="E5:E6"/>
    <mergeCell ref="F5:F6"/>
    <mergeCell ref="G5:G6"/>
    <mergeCell ref="H5:K5"/>
    <mergeCell ref="L5:L6"/>
    <mergeCell ref="Q5:Q6"/>
    <mergeCell ref="M5:P5"/>
    <mergeCell ref="B5:B6"/>
    <mergeCell ref="R5:S5"/>
    <mergeCell ref="I21:I22"/>
    <mergeCell ref="J21:J22"/>
    <mergeCell ref="K21:K22"/>
    <mergeCell ref="Q15:Q16"/>
    <mergeCell ref="Q24:Q25"/>
    <mergeCell ref="C7:Q7"/>
    <mergeCell ref="C15:C16"/>
    <mergeCell ref="D15:D16"/>
    <mergeCell ref="C24:C25"/>
    <mergeCell ref="D24:D25"/>
    <mergeCell ref="E24:E25"/>
    <mergeCell ref="C21:C22"/>
    <mergeCell ref="D21:D22"/>
    <mergeCell ref="E21:E22"/>
    <mergeCell ref="E15:E16"/>
    <mergeCell ref="G21:G22"/>
    <mergeCell ref="H21:H22"/>
    <mergeCell ref="C26:C27"/>
    <mergeCell ref="D26:D27"/>
    <mergeCell ref="Q26:Q27"/>
    <mergeCell ref="C28:C29"/>
    <mergeCell ref="D28:D29"/>
    <mergeCell ref="E28:E29"/>
    <mergeCell ref="P103:Q103"/>
    <mergeCell ref="C84:C85"/>
    <mergeCell ref="E84:E85"/>
    <mergeCell ref="G84:G85"/>
    <mergeCell ref="C86:C87"/>
    <mergeCell ref="D86:D87"/>
    <mergeCell ref="E86:E87"/>
    <mergeCell ref="G86:G87"/>
    <mergeCell ref="D84:D85"/>
    <mergeCell ref="P97:Q97"/>
    <mergeCell ref="C79:C80"/>
    <mergeCell ref="D79:D80"/>
    <mergeCell ref="E79:E80"/>
    <mergeCell ref="C70:C71"/>
    <mergeCell ref="C73:C75"/>
    <mergeCell ref="E73:E75"/>
    <mergeCell ref="C76:C78"/>
    <mergeCell ref="D76:D78"/>
    <mergeCell ref="E76:E77"/>
    <mergeCell ref="R73:R77"/>
    <mergeCell ref="M73:M75"/>
    <mergeCell ref="C30:C31"/>
    <mergeCell ref="D30:D31"/>
    <mergeCell ref="E30:E31"/>
    <mergeCell ref="C42:C43"/>
    <mergeCell ref="D42:D43"/>
    <mergeCell ref="E42:E43"/>
  </mergeCells>
  <pageMargins left="0.52" right="0.55000000000000004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34"/>
  <sheetViews>
    <sheetView zoomScale="83" zoomScaleNormal="83" workbookViewId="0">
      <selection activeCell="E20" sqref="E20"/>
    </sheetView>
  </sheetViews>
  <sheetFormatPr defaultRowHeight="14.25" x14ac:dyDescent="0.2"/>
  <cols>
    <col min="1" max="1" width="4" style="64"/>
    <col min="2" max="2" width="37.125" style="65"/>
    <col min="3" max="3" width="20.875" style="64"/>
    <col min="4" max="4" width="7.75" style="64"/>
    <col min="5" max="5" width="28.375" style="64"/>
    <col min="6" max="6" width="30.25" style="64"/>
    <col min="7" max="7" width="63.25" style="47"/>
    <col min="8" max="1025" width="7.75" style="64"/>
  </cols>
  <sheetData>
    <row r="1" spans="1:1024" ht="51" customHeight="1" x14ac:dyDescent="0.2">
      <c r="A1" s="1546" t="s">
        <v>988</v>
      </c>
      <c r="B1" s="1546"/>
      <c r="C1" s="1546"/>
      <c r="D1" s="1546"/>
      <c r="E1" s="1546"/>
      <c r="F1" s="1546"/>
      <c r="G1" s="1546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31.5" x14ac:dyDescent="0.2">
      <c r="A2" s="208" t="s">
        <v>2</v>
      </c>
      <c r="B2" s="208" t="s">
        <v>989</v>
      </c>
      <c r="C2" s="208" t="s">
        <v>5</v>
      </c>
      <c r="D2" s="208" t="s">
        <v>990</v>
      </c>
      <c r="E2" s="208" t="s">
        <v>991</v>
      </c>
      <c r="F2" s="209" t="s">
        <v>10</v>
      </c>
      <c r="G2" s="210" t="s">
        <v>12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7.100000000000001" customHeight="1" x14ac:dyDescent="0.2">
      <c r="A3" s="1547" t="s">
        <v>992</v>
      </c>
      <c r="B3" s="1547"/>
      <c r="C3" s="1547"/>
      <c r="D3" s="1547"/>
      <c r="E3" s="1547"/>
      <c r="F3" s="1547"/>
      <c r="G3" s="154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.75" x14ac:dyDescent="0.25">
      <c r="A4" s="211">
        <v>1</v>
      </c>
      <c r="B4" s="212" t="s">
        <v>993</v>
      </c>
      <c r="C4" s="211" t="s">
        <v>994</v>
      </c>
      <c r="D4" s="211">
        <v>1</v>
      </c>
      <c r="E4" s="211" t="s">
        <v>995</v>
      </c>
      <c r="F4" s="213" t="s">
        <v>996</v>
      </c>
      <c r="G4" s="214" t="s">
        <v>997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.75" x14ac:dyDescent="0.25">
      <c r="A5" s="211">
        <v>2</v>
      </c>
      <c r="B5" s="212" t="s">
        <v>998</v>
      </c>
      <c r="C5" s="211" t="s">
        <v>999</v>
      </c>
      <c r="D5" s="211">
        <v>1</v>
      </c>
      <c r="E5" s="211" t="s">
        <v>1000</v>
      </c>
      <c r="F5" s="213" t="s">
        <v>996</v>
      </c>
      <c r="G5" s="214" t="s">
        <v>997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5.75" x14ac:dyDescent="0.25">
      <c r="A6" s="1548">
        <v>3</v>
      </c>
      <c r="B6" s="215" t="s">
        <v>1001</v>
      </c>
      <c r="C6" s="95" t="s">
        <v>1002</v>
      </c>
      <c r="D6" s="196">
        <v>1</v>
      </c>
      <c r="E6" s="196" t="s">
        <v>1003</v>
      </c>
      <c r="F6" s="216" t="s">
        <v>996</v>
      </c>
      <c r="G6" s="217" t="s">
        <v>1004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5.75" x14ac:dyDescent="0.25">
      <c r="A7" s="1548"/>
      <c r="B7" s="218" t="s">
        <v>1005</v>
      </c>
      <c r="C7" s="219" t="s">
        <v>1006</v>
      </c>
      <c r="D7" s="220">
        <v>1</v>
      </c>
      <c r="E7" s="220" t="s">
        <v>1007</v>
      </c>
      <c r="F7" s="213" t="s">
        <v>996</v>
      </c>
      <c r="G7" s="214" t="s">
        <v>997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5.75" x14ac:dyDescent="0.25">
      <c r="A8" s="1548"/>
      <c r="B8" s="212" t="s">
        <v>1008</v>
      </c>
      <c r="C8" s="219" t="s">
        <v>1006</v>
      </c>
      <c r="D8" s="211">
        <v>1</v>
      </c>
      <c r="E8" s="211" t="s">
        <v>1009</v>
      </c>
      <c r="F8" s="213" t="s">
        <v>996</v>
      </c>
      <c r="G8" s="214" t="s">
        <v>997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5.75" x14ac:dyDescent="0.25">
      <c r="A9" s="221">
        <v>4</v>
      </c>
      <c r="B9" s="222" t="s">
        <v>1010</v>
      </c>
      <c r="C9" s="194" t="s">
        <v>1011</v>
      </c>
      <c r="D9" s="221">
        <v>1</v>
      </c>
      <c r="E9" s="221" t="s">
        <v>1012</v>
      </c>
      <c r="F9" s="213" t="s">
        <v>996</v>
      </c>
      <c r="G9" s="214" t="s">
        <v>997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21.4" customHeight="1" x14ac:dyDescent="0.2">
      <c r="A10" s="1549" t="s">
        <v>1013</v>
      </c>
      <c r="B10" s="1549"/>
      <c r="C10" s="1549"/>
      <c r="D10" s="1549"/>
      <c r="E10" s="1549"/>
      <c r="F10" s="1549"/>
      <c r="G10" s="1549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25.5" x14ac:dyDescent="0.25">
      <c r="A11" s="199">
        <v>3</v>
      </c>
      <c r="B11" s="92" t="s">
        <v>698</v>
      </c>
      <c r="C11" s="58"/>
      <c r="D11" s="199">
        <v>2</v>
      </c>
      <c r="E11" s="58"/>
      <c r="F11" s="213" t="s">
        <v>996</v>
      </c>
      <c r="G11" s="195" t="s">
        <v>1014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5.75" x14ac:dyDescent="0.25">
      <c r="A12" s="199">
        <v>4</v>
      </c>
      <c r="B12" s="223" t="s">
        <v>705</v>
      </c>
      <c r="C12" s="58"/>
      <c r="D12" s="199">
        <v>1</v>
      </c>
      <c r="E12" s="58"/>
      <c r="F12" s="213" t="s">
        <v>996</v>
      </c>
      <c r="G12" s="195" t="s">
        <v>1014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  <c r="IV12" s="38"/>
      <c r="IW12" s="38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66" customFormat="1" ht="44.65" customHeight="1" x14ac:dyDescent="0.2">
      <c r="A13" s="1436">
        <v>1</v>
      </c>
      <c r="B13" s="1449" t="s">
        <v>1015</v>
      </c>
      <c r="C13" s="1436" t="s">
        <v>1016</v>
      </c>
      <c r="D13" s="1436">
        <v>3</v>
      </c>
      <c r="E13" s="224" t="s">
        <v>1017</v>
      </c>
      <c r="F13" s="225" t="s">
        <v>996</v>
      </c>
      <c r="G13" s="226" t="s">
        <v>1018</v>
      </c>
    </row>
    <row r="14" spans="1:1024" ht="15.75" x14ac:dyDescent="0.25">
      <c r="A14" s="1436"/>
      <c r="B14" s="1449"/>
      <c r="C14" s="1436"/>
      <c r="D14" s="1436"/>
      <c r="E14" s="196" t="s">
        <v>1019</v>
      </c>
      <c r="F14" s="216" t="s">
        <v>996</v>
      </c>
      <c r="G14" s="196" t="s">
        <v>1020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5.75" x14ac:dyDescent="0.25">
      <c r="A15" s="1436"/>
      <c r="B15" s="1449"/>
      <c r="C15" s="1436"/>
      <c r="D15" s="1436"/>
      <c r="E15" s="196" t="s">
        <v>1021</v>
      </c>
      <c r="F15" s="216" t="s">
        <v>996</v>
      </c>
      <c r="G15" s="196" t="s">
        <v>1022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66" customFormat="1" ht="30.4" customHeight="1" x14ac:dyDescent="0.2">
      <c r="A16" s="1436">
        <v>2</v>
      </c>
      <c r="B16" s="1449" t="s">
        <v>1010</v>
      </c>
      <c r="C16" s="1436" t="s">
        <v>1011</v>
      </c>
      <c r="D16" s="1436">
        <v>2</v>
      </c>
      <c r="E16" s="227" t="s">
        <v>1023</v>
      </c>
      <c r="F16" s="228" t="s">
        <v>996</v>
      </c>
      <c r="G16" s="226" t="s">
        <v>1383</v>
      </c>
    </row>
    <row r="17" spans="1:1025" ht="15.75" x14ac:dyDescent="0.2">
      <c r="A17" s="1436"/>
      <c r="B17" s="1449"/>
      <c r="C17" s="1436"/>
      <c r="D17" s="1436"/>
      <c r="E17" s="196" t="s">
        <v>1024</v>
      </c>
      <c r="F17" s="229" t="s">
        <v>996</v>
      </c>
      <c r="G17" s="230" t="s">
        <v>1025</v>
      </c>
    </row>
    <row r="18" spans="1:1025" ht="46.35" customHeight="1" x14ac:dyDescent="0.2">
      <c r="A18" s="1436">
        <v>3</v>
      </c>
      <c r="B18" s="1449" t="s">
        <v>1026</v>
      </c>
      <c r="C18" s="1545" t="s">
        <v>1027</v>
      </c>
      <c r="D18" s="1436">
        <v>3</v>
      </c>
      <c r="E18" s="196" t="s">
        <v>1028</v>
      </c>
      <c r="F18" s="229" t="s">
        <v>996</v>
      </c>
      <c r="G18" s="230" t="s">
        <v>1025</v>
      </c>
    </row>
    <row r="19" spans="1:1025" ht="15.75" x14ac:dyDescent="0.2">
      <c r="A19" s="1436"/>
      <c r="B19" s="1449"/>
      <c r="C19" s="1545"/>
      <c r="D19" s="1436"/>
      <c r="E19" s="196" t="s">
        <v>1029</v>
      </c>
      <c r="F19" s="229" t="s">
        <v>996</v>
      </c>
      <c r="G19" s="230" t="s">
        <v>1030</v>
      </c>
    </row>
    <row r="20" spans="1:1025" ht="15.75" x14ac:dyDescent="0.2">
      <c r="A20" s="1436"/>
      <c r="B20" s="1449"/>
      <c r="C20" s="1545"/>
      <c r="D20" s="1436"/>
      <c r="E20" s="231" t="s">
        <v>1031</v>
      </c>
      <c r="F20" s="228" t="s">
        <v>996</v>
      </c>
      <c r="G20" s="226" t="s">
        <v>1032</v>
      </c>
    </row>
    <row r="21" spans="1:1025" ht="31.5" x14ac:dyDescent="0.25">
      <c r="A21" s="194">
        <v>4</v>
      </c>
      <c r="B21" s="193" t="s">
        <v>1033</v>
      </c>
      <c r="C21" s="48" t="s">
        <v>1034</v>
      </c>
      <c r="D21" s="194">
        <v>1</v>
      </c>
      <c r="E21" s="196" t="s">
        <v>1035</v>
      </c>
      <c r="F21" s="216" t="s">
        <v>996</v>
      </c>
      <c r="G21" s="196" t="s">
        <v>1036</v>
      </c>
    </row>
    <row r="22" spans="1:1025" s="109" customFormat="1" ht="15.75" x14ac:dyDescent="0.2">
      <c r="A22" s="1544" t="s">
        <v>1856</v>
      </c>
      <c r="B22" s="1544"/>
      <c r="C22" s="1544"/>
      <c r="D22" s="1544"/>
      <c r="E22" s="1544"/>
      <c r="F22" s="1544"/>
      <c r="G22" s="154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  <c r="DB22" s="64"/>
      <c r="DC22" s="64"/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64"/>
      <c r="EF22" s="64"/>
      <c r="EG22" s="64"/>
      <c r="EH22" s="64"/>
      <c r="EI22" s="64"/>
      <c r="EJ22" s="64"/>
      <c r="EK22" s="64"/>
      <c r="EL22" s="64"/>
      <c r="EM22" s="64"/>
      <c r="EN22" s="64"/>
      <c r="EO22" s="64"/>
      <c r="EP22" s="64"/>
      <c r="EQ22" s="64"/>
      <c r="ER22" s="64"/>
      <c r="ES22" s="64"/>
      <c r="ET22" s="64"/>
      <c r="EU22" s="64"/>
      <c r="EV22" s="64"/>
      <c r="EW22" s="64"/>
      <c r="EX22" s="64"/>
      <c r="EY22" s="64"/>
      <c r="EZ22" s="64"/>
      <c r="FA22" s="64"/>
      <c r="FB22" s="64"/>
      <c r="FC22" s="64"/>
      <c r="FD22" s="64"/>
      <c r="FE22" s="64"/>
      <c r="FF22" s="64"/>
      <c r="FG22" s="64"/>
      <c r="FH22" s="64"/>
      <c r="FI22" s="64"/>
      <c r="FJ22" s="64"/>
      <c r="FK22" s="64"/>
      <c r="FL22" s="64"/>
      <c r="FM22" s="64"/>
      <c r="FN22" s="64"/>
      <c r="FO22" s="64"/>
      <c r="FP22" s="64"/>
      <c r="FQ22" s="64"/>
      <c r="FR22" s="64"/>
      <c r="FS22" s="64"/>
      <c r="FT22" s="64"/>
      <c r="FU22" s="64"/>
      <c r="FV22" s="64"/>
      <c r="FW22" s="64"/>
      <c r="FX22" s="64"/>
      <c r="FY22" s="64"/>
      <c r="FZ22" s="64"/>
      <c r="GA22" s="64"/>
      <c r="GB22" s="64"/>
      <c r="GC22" s="64"/>
      <c r="GD22" s="64"/>
      <c r="GE22" s="64"/>
      <c r="GF22" s="64"/>
      <c r="GG22" s="64"/>
      <c r="GH22" s="64"/>
      <c r="GI22" s="64"/>
      <c r="GJ22" s="64"/>
      <c r="GK22" s="64"/>
      <c r="GL22" s="64"/>
      <c r="GM22" s="64"/>
      <c r="GN22" s="64"/>
      <c r="GO22" s="64"/>
      <c r="GP22" s="64"/>
      <c r="GQ22" s="64"/>
      <c r="GR22" s="64"/>
      <c r="GS22" s="64"/>
      <c r="GT22" s="64"/>
      <c r="GU22" s="64"/>
      <c r="GV22" s="64"/>
      <c r="GW22" s="64"/>
      <c r="GX22" s="64"/>
      <c r="GY22" s="64"/>
      <c r="GZ22" s="64"/>
      <c r="HA22" s="64"/>
      <c r="HB22" s="64"/>
      <c r="HC22" s="64"/>
      <c r="HD22" s="64"/>
      <c r="HE22" s="64"/>
      <c r="HF22" s="64"/>
      <c r="HG22" s="64"/>
      <c r="HH22" s="64"/>
      <c r="HI22" s="64"/>
      <c r="HJ22" s="64"/>
      <c r="HK22" s="64"/>
      <c r="HL22" s="64"/>
      <c r="HM22" s="64"/>
      <c r="HN22" s="64"/>
      <c r="HO22" s="64"/>
      <c r="HP22" s="64"/>
      <c r="HQ22" s="64"/>
      <c r="HR22" s="64"/>
      <c r="HS22" s="64"/>
      <c r="HT22" s="64"/>
      <c r="HU22" s="64"/>
      <c r="HV22" s="64"/>
      <c r="HW22" s="64"/>
      <c r="HX22" s="64"/>
      <c r="HY22" s="64"/>
      <c r="HZ22" s="64"/>
      <c r="IA22" s="64"/>
      <c r="IB22" s="64"/>
      <c r="IC22" s="64"/>
      <c r="ID22" s="64"/>
      <c r="IE22" s="64"/>
      <c r="IF22" s="64"/>
      <c r="IG22" s="64"/>
      <c r="IH22" s="64"/>
      <c r="II22" s="64"/>
      <c r="IJ22" s="64"/>
      <c r="IK22" s="64"/>
      <c r="IL22" s="64"/>
      <c r="IM22" s="64"/>
      <c r="IN22" s="64"/>
      <c r="IO22" s="64"/>
      <c r="IP22" s="64"/>
      <c r="IQ22" s="64"/>
      <c r="IR22" s="64"/>
      <c r="IS22" s="64"/>
      <c r="IT22" s="64"/>
      <c r="IU22" s="64"/>
      <c r="IV22" s="64"/>
      <c r="IW22" s="64"/>
      <c r="IX22" s="64"/>
      <c r="IY22" s="64"/>
      <c r="IZ22" s="64"/>
      <c r="JA22" s="64"/>
      <c r="JB22" s="64"/>
      <c r="JC22" s="64"/>
      <c r="JD22" s="64"/>
      <c r="JE22" s="64"/>
      <c r="JF22" s="64"/>
      <c r="JG22" s="64"/>
      <c r="JH22" s="64"/>
      <c r="JI22" s="64"/>
      <c r="JJ22" s="64"/>
      <c r="JK22" s="64"/>
      <c r="JL22" s="64"/>
      <c r="JM22" s="64"/>
      <c r="JN22" s="64"/>
      <c r="JO22" s="64"/>
      <c r="JP22" s="64"/>
      <c r="JQ22" s="64"/>
      <c r="JR22" s="64"/>
      <c r="JS22" s="64"/>
      <c r="JT22" s="64"/>
      <c r="JU22" s="64"/>
      <c r="JV22" s="64"/>
      <c r="JW22" s="64"/>
      <c r="JX22" s="64"/>
      <c r="JY22" s="64"/>
      <c r="JZ22" s="64"/>
      <c r="KA22" s="64"/>
      <c r="KB22" s="64"/>
      <c r="KC22" s="64"/>
      <c r="KD22" s="64"/>
      <c r="KE22" s="64"/>
      <c r="KF22" s="64"/>
      <c r="KG22" s="64"/>
      <c r="KH22" s="64"/>
      <c r="KI22" s="64"/>
      <c r="KJ22" s="64"/>
      <c r="KK22" s="64"/>
      <c r="KL22" s="64"/>
      <c r="KM22" s="64"/>
      <c r="KN22" s="64"/>
      <c r="KO22" s="64"/>
      <c r="KP22" s="64"/>
      <c r="KQ22" s="64"/>
      <c r="KR22" s="64"/>
      <c r="KS22" s="64"/>
      <c r="KT22" s="64"/>
      <c r="KU22" s="64"/>
      <c r="KV22" s="64"/>
      <c r="KW22" s="64"/>
      <c r="KX22" s="64"/>
      <c r="KY22" s="64"/>
      <c r="KZ22" s="64"/>
      <c r="LA22" s="64"/>
      <c r="LB22" s="64"/>
      <c r="LC22" s="64"/>
      <c r="LD22" s="64"/>
      <c r="LE22" s="64"/>
      <c r="LF22" s="64"/>
      <c r="LG22" s="64"/>
      <c r="LH22" s="64"/>
      <c r="LI22" s="64"/>
      <c r="LJ22" s="64"/>
      <c r="LK22" s="64"/>
      <c r="LL22" s="64"/>
      <c r="LM22" s="64"/>
      <c r="LN22" s="64"/>
      <c r="LO22" s="64"/>
      <c r="LP22" s="64"/>
      <c r="LQ22" s="64"/>
      <c r="LR22" s="64"/>
      <c r="LS22" s="64"/>
      <c r="LT22" s="64"/>
      <c r="LU22" s="64"/>
      <c r="LV22" s="64"/>
      <c r="LW22" s="64"/>
      <c r="LX22" s="64"/>
      <c r="LY22" s="64"/>
      <c r="LZ22" s="64"/>
      <c r="MA22" s="64"/>
      <c r="MB22" s="64"/>
      <c r="MC22" s="64"/>
      <c r="MD22" s="64"/>
      <c r="ME22" s="64"/>
      <c r="MF22" s="64"/>
      <c r="MG22" s="64"/>
      <c r="MH22" s="64"/>
      <c r="MI22" s="64"/>
      <c r="MJ22" s="64"/>
      <c r="MK22" s="64"/>
      <c r="ML22" s="64"/>
      <c r="MM22" s="64"/>
      <c r="MN22" s="64"/>
      <c r="MO22" s="64"/>
      <c r="MP22" s="64"/>
      <c r="MQ22" s="64"/>
      <c r="MR22" s="64"/>
      <c r="MS22" s="64"/>
      <c r="MT22" s="64"/>
      <c r="MU22" s="64"/>
      <c r="MV22" s="64"/>
      <c r="MW22" s="64"/>
      <c r="MX22" s="64"/>
      <c r="MY22" s="64"/>
      <c r="MZ22" s="64"/>
      <c r="NA22" s="64"/>
      <c r="NB22" s="64"/>
      <c r="NC22" s="64"/>
      <c r="ND22" s="64"/>
      <c r="NE22" s="64"/>
      <c r="NF22" s="64"/>
      <c r="NG22" s="64"/>
      <c r="NH22" s="64"/>
      <c r="NI22" s="64"/>
      <c r="NJ22" s="64"/>
      <c r="NK22" s="64"/>
      <c r="NL22" s="64"/>
      <c r="NM22" s="64"/>
      <c r="NN22" s="64"/>
      <c r="NO22" s="64"/>
      <c r="NP22" s="64"/>
      <c r="NQ22" s="64"/>
      <c r="NR22" s="64"/>
      <c r="NS22" s="64"/>
      <c r="NT22" s="64"/>
      <c r="NU22" s="64"/>
      <c r="NV22" s="64"/>
      <c r="NW22" s="64"/>
      <c r="NX22" s="64"/>
      <c r="NY22" s="64"/>
      <c r="NZ22" s="64"/>
      <c r="OA22" s="64"/>
      <c r="OB22" s="64"/>
      <c r="OC22" s="64"/>
      <c r="OD22" s="64"/>
      <c r="OE22" s="64"/>
      <c r="OF22" s="64"/>
      <c r="OG22" s="64"/>
      <c r="OH22" s="64"/>
      <c r="OI22" s="64"/>
      <c r="OJ22" s="64"/>
      <c r="OK22" s="64"/>
      <c r="OL22" s="64"/>
      <c r="OM22" s="64"/>
      <c r="ON22" s="64"/>
      <c r="OO22" s="64"/>
      <c r="OP22" s="64"/>
      <c r="OQ22" s="64"/>
      <c r="OR22" s="64"/>
      <c r="OS22" s="64"/>
      <c r="OT22" s="64"/>
      <c r="OU22" s="64"/>
      <c r="OV22" s="64"/>
      <c r="OW22" s="64"/>
      <c r="OX22" s="64"/>
      <c r="OY22" s="64"/>
      <c r="OZ22" s="64"/>
      <c r="PA22" s="64"/>
      <c r="PB22" s="64"/>
      <c r="PC22" s="64"/>
      <c r="PD22" s="64"/>
      <c r="PE22" s="64"/>
      <c r="PF22" s="64"/>
      <c r="PG22" s="64"/>
      <c r="PH22" s="64"/>
      <c r="PI22" s="64"/>
      <c r="PJ22" s="64"/>
      <c r="PK22" s="64"/>
      <c r="PL22" s="64"/>
      <c r="PM22" s="64"/>
      <c r="PN22" s="64"/>
      <c r="PO22" s="64"/>
      <c r="PP22" s="64"/>
      <c r="PQ22" s="64"/>
      <c r="PR22" s="64"/>
      <c r="PS22" s="64"/>
      <c r="PT22" s="64"/>
      <c r="PU22" s="64"/>
      <c r="PV22" s="64"/>
      <c r="PW22" s="64"/>
      <c r="PX22" s="64"/>
      <c r="PY22" s="64"/>
      <c r="PZ22" s="64"/>
      <c r="QA22" s="64"/>
      <c r="QB22" s="64"/>
      <c r="QC22" s="64"/>
      <c r="QD22" s="64"/>
      <c r="QE22" s="64"/>
      <c r="QF22" s="64"/>
      <c r="QG22" s="64"/>
      <c r="QH22" s="64"/>
      <c r="QI22" s="64"/>
      <c r="QJ22" s="64"/>
      <c r="QK22" s="64"/>
      <c r="QL22" s="64"/>
      <c r="QM22" s="64"/>
      <c r="QN22" s="64"/>
      <c r="QO22" s="64"/>
      <c r="QP22" s="64"/>
      <c r="QQ22" s="64"/>
      <c r="QR22" s="64"/>
      <c r="QS22" s="64"/>
      <c r="QT22" s="64"/>
      <c r="QU22" s="64"/>
      <c r="QV22" s="64"/>
      <c r="QW22" s="64"/>
      <c r="QX22" s="64"/>
      <c r="QY22" s="64"/>
      <c r="QZ22" s="64"/>
      <c r="RA22" s="64"/>
      <c r="RB22" s="64"/>
      <c r="RC22" s="64"/>
      <c r="RD22" s="64"/>
      <c r="RE22" s="64"/>
      <c r="RF22" s="64"/>
      <c r="RG22" s="64"/>
      <c r="RH22" s="64"/>
      <c r="RI22" s="64"/>
      <c r="RJ22" s="64"/>
      <c r="RK22" s="64"/>
      <c r="RL22" s="64"/>
      <c r="RM22" s="64"/>
      <c r="RN22" s="64"/>
      <c r="RO22" s="64"/>
      <c r="RP22" s="64"/>
      <c r="RQ22" s="64"/>
      <c r="RR22" s="64"/>
      <c r="RS22" s="64"/>
      <c r="RT22" s="64"/>
      <c r="RU22" s="64"/>
      <c r="RV22" s="64"/>
      <c r="RW22" s="64"/>
      <c r="RX22" s="64"/>
      <c r="RY22" s="64"/>
      <c r="RZ22" s="64"/>
      <c r="SA22" s="64"/>
      <c r="SB22" s="64"/>
      <c r="SC22" s="64"/>
      <c r="SD22" s="64"/>
      <c r="SE22" s="64"/>
      <c r="SF22" s="64"/>
      <c r="SG22" s="64"/>
      <c r="SH22" s="64"/>
      <c r="SI22" s="64"/>
      <c r="SJ22" s="64"/>
      <c r="SK22" s="64"/>
      <c r="SL22" s="64"/>
      <c r="SM22" s="64"/>
      <c r="SN22" s="64"/>
      <c r="SO22" s="64"/>
      <c r="SP22" s="64"/>
      <c r="SQ22" s="64"/>
      <c r="SR22" s="64"/>
      <c r="SS22" s="64"/>
      <c r="ST22" s="64"/>
      <c r="SU22" s="64"/>
      <c r="SV22" s="64"/>
      <c r="SW22" s="64"/>
      <c r="SX22" s="64"/>
      <c r="SY22" s="64"/>
      <c r="SZ22" s="64"/>
      <c r="TA22" s="64"/>
      <c r="TB22" s="64"/>
      <c r="TC22" s="64"/>
      <c r="TD22" s="64"/>
      <c r="TE22" s="64"/>
      <c r="TF22" s="64"/>
      <c r="TG22" s="64"/>
      <c r="TH22" s="64"/>
      <c r="TI22" s="64"/>
      <c r="TJ22" s="64"/>
      <c r="TK22" s="64"/>
      <c r="TL22" s="64"/>
      <c r="TM22" s="64"/>
      <c r="TN22" s="64"/>
      <c r="TO22" s="64"/>
      <c r="TP22" s="64"/>
      <c r="TQ22" s="64"/>
      <c r="TR22" s="64"/>
      <c r="TS22" s="64"/>
      <c r="TT22" s="64"/>
      <c r="TU22" s="64"/>
      <c r="TV22" s="64"/>
      <c r="TW22" s="64"/>
      <c r="TX22" s="64"/>
      <c r="TY22" s="64"/>
      <c r="TZ22" s="64"/>
      <c r="UA22" s="64"/>
      <c r="UB22" s="64"/>
      <c r="UC22" s="64"/>
      <c r="UD22" s="64"/>
      <c r="UE22" s="64"/>
      <c r="UF22" s="64"/>
      <c r="UG22" s="64"/>
      <c r="UH22" s="64"/>
      <c r="UI22" s="64"/>
      <c r="UJ22" s="64"/>
      <c r="UK22" s="64"/>
      <c r="UL22" s="64"/>
      <c r="UM22" s="64"/>
      <c r="UN22" s="64"/>
      <c r="UO22" s="64"/>
      <c r="UP22" s="64"/>
      <c r="UQ22" s="64"/>
      <c r="UR22" s="64"/>
      <c r="US22" s="64"/>
      <c r="UT22" s="64"/>
      <c r="UU22" s="64"/>
      <c r="UV22" s="64"/>
      <c r="UW22" s="64"/>
      <c r="UX22" s="64"/>
      <c r="UY22" s="64"/>
      <c r="UZ22" s="64"/>
      <c r="VA22" s="64"/>
      <c r="VB22" s="64"/>
      <c r="VC22" s="64"/>
      <c r="VD22" s="64"/>
      <c r="VE22" s="64"/>
      <c r="VF22" s="64"/>
      <c r="VG22" s="64"/>
      <c r="VH22" s="64"/>
      <c r="VI22" s="64"/>
      <c r="VJ22" s="64"/>
      <c r="VK22" s="64"/>
      <c r="VL22" s="64"/>
      <c r="VM22" s="64"/>
      <c r="VN22" s="64"/>
      <c r="VO22" s="64"/>
      <c r="VP22" s="64"/>
      <c r="VQ22" s="64"/>
      <c r="VR22" s="64"/>
      <c r="VS22" s="64"/>
      <c r="VT22" s="64"/>
      <c r="VU22" s="64"/>
      <c r="VV22" s="64"/>
      <c r="VW22" s="64"/>
      <c r="VX22" s="64"/>
      <c r="VY22" s="64"/>
      <c r="VZ22" s="64"/>
      <c r="WA22" s="64"/>
      <c r="WB22" s="64"/>
      <c r="WC22" s="64"/>
      <c r="WD22" s="64"/>
      <c r="WE22" s="64"/>
      <c r="WF22" s="64"/>
      <c r="WG22" s="64"/>
      <c r="WH22" s="64"/>
      <c r="WI22" s="64"/>
      <c r="WJ22" s="64"/>
      <c r="WK22" s="64"/>
      <c r="WL22" s="64"/>
      <c r="WM22" s="64"/>
      <c r="WN22" s="64"/>
      <c r="WO22" s="64"/>
      <c r="WP22" s="64"/>
      <c r="WQ22" s="64"/>
      <c r="WR22" s="64"/>
      <c r="WS22" s="64"/>
      <c r="WT22" s="64"/>
      <c r="WU22" s="64"/>
      <c r="WV22" s="64"/>
      <c r="WW22" s="64"/>
      <c r="WX22" s="64"/>
      <c r="WY22" s="64"/>
      <c r="WZ22" s="64"/>
      <c r="XA22" s="64"/>
      <c r="XB22" s="64"/>
      <c r="XC22" s="64"/>
      <c r="XD22" s="64"/>
      <c r="XE22" s="64"/>
      <c r="XF22" s="64"/>
      <c r="XG22" s="64"/>
      <c r="XH22" s="64"/>
      <c r="XI22" s="64"/>
      <c r="XJ22" s="64"/>
      <c r="XK22" s="64"/>
      <c r="XL22" s="64"/>
      <c r="XM22" s="64"/>
      <c r="XN22" s="64"/>
      <c r="XO22" s="64"/>
      <c r="XP22" s="64"/>
      <c r="XQ22" s="64"/>
      <c r="XR22" s="64"/>
      <c r="XS22" s="64"/>
      <c r="XT22" s="64"/>
      <c r="XU22" s="64"/>
      <c r="XV22" s="64"/>
      <c r="XW22" s="64"/>
      <c r="XX22" s="64"/>
      <c r="XY22" s="64"/>
      <c r="XZ22" s="64"/>
      <c r="YA22" s="64"/>
      <c r="YB22" s="64"/>
      <c r="YC22" s="64"/>
      <c r="YD22" s="64"/>
      <c r="YE22" s="64"/>
      <c r="YF22" s="64"/>
      <c r="YG22" s="64"/>
      <c r="YH22" s="64"/>
      <c r="YI22" s="64"/>
      <c r="YJ22" s="64"/>
      <c r="YK22" s="64"/>
      <c r="YL22" s="64"/>
      <c r="YM22" s="64"/>
      <c r="YN22" s="64"/>
      <c r="YO22" s="64"/>
      <c r="YP22" s="64"/>
      <c r="YQ22" s="64"/>
      <c r="YR22" s="64"/>
      <c r="YS22" s="64"/>
      <c r="YT22" s="64"/>
      <c r="YU22" s="64"/>
      <c r="YV22" s="64"/>
      <c r="YW22" s="64"/>
      <c r="YX22" s="64"/>
      <c r="YY22" s="64"/>
      <c r="YZ22" s="64"/>
      <c r="ZA22" s="64"/>
      <c r="ZB22" s="64"/>
      <c r="ZC22" s="64"/>
      <c r="ZD22" s="64"/>
      <c r="ZE22" s="64"/>
      <c r="ZF22" s="64"/>
      <c r="ZG22" s="64"/>
      <c r="ZH22" s="64"/>
      <c r="ZI22" s="64"/>
      <c r="ZJ22" s="64"/>
      <c r="ZK22" s="64"/>
      <c r="ZL22" s="64"/>
      <c r="ZM22" s="64"/>
      <c r="ZN22" s="64"/>
      <c r="ZO22" s="64"/>
      <c r="ZP22" s="64"/>
      <c r="ZQ22" s="64"/>
      <c r="ZR22" s="64"/>
      <c r="ZS22" s="64"/>
      <c r="ZT22" s="64"/>
      <c r="ZU22" s="64"/>
      <c r="ZV22" s="64"/>
      <c r="ZW22" s="64"/>
      <c r="ZX22" s="64"/>
      <c r="ZY22" s="64"/>
      <c r="ZZ22" s="64"/>
      <c r="AAA22" s="64"/>
      <c r="AAB22" s="64"/>
      <c r="AAC22" s="64"/>
      <c r="AAD22" s="64"/>
      <c r="AAE22" s="64"/>
      <c r="AAF22" s="64"/>
      <c r="AAG22" s="64"/>
      <c r="AAH22" s="64"/>
      <c r="AAI22" s="64"/>
      <c r="AAJ22" s="64"/>
      <c r="AAK22" s="64"/>
      <c r="AAL22" s="64"/>
      <c r="AAM22" s="64"/>
      <c r="AAN22" s="64"/>
      <c r="AAO22" s="64"/>
      <c r="AAP22" s="64"/>
      <c r="AAQ22" s="64"/>
      <c r="AAR22" s="64"/>
      <c r="AAS22" s="64"/>
      <c r="AAT22" s="64"/>
      <c r="AAU22" s="64"/>
      <c r="AAV22" s="64"/>
      <c r="AAW22" s="64"/>
      <c r="AAX22" s="64"/>
      <c r="AAY22" s="64"/>
      <c r="AAZ22" s="64"/>
      <c r="ABA22" s="64"/>
      <c r="ABB22" s="64"/>
      <c r="ABC22" s="64"/>
      <c r="ABD22" s="64"/>
      <c r="ABE22" s="64"/>
      <c r="ABF22" s="64"/>
      <c r="ABG22" s="64"/>
      <c r="ABH22" s="64"/>
      <c r="ABI22" s="64"/>
      <c r="ABJ22" s="64"/>
      <c r="ABK22" s="64"/>
      <c r="ABL22" s="64"/>
      <c r="ABM22" s="64"/>
      <c r="ABN22" s="64"/>
      <c r="ABO22" s="64"/>
      <c r="ABP22" s="64"/>
      <c r="ABQ22" s="64"/>
      <c r="ABR22" s="64"/>
      <c r="ABS22" s="64"/>
      <c r="ABT22" s="64"/>
      <c r="ABU22" s="64"/>
      <c r="ABV22" s="64"/>
      <c r="ABW22" s="64"/>
      <c r="ABX22" s="64"/>
      <c r="ABY22" s="64"/>
      <c r="ABZ22" s="64"/>
      <c r="ACA22" s="64"/>
      <c r="ACB22" s="64"/>
      <c r="ACC22" s="64"/>
      <c r="ACD22" s="64"/>
      <c r="ACE22" s="64"/>
      <c r="ACF22" s="64"/>
      <c r="ACG22" s="64"/>
      <c r="ACH22" s="64"/>
      <c r="ACI22" s="64"/>
      <c r="ACJ22" s="64"/>
      <c r="ACK22" s="64"/>
      <c r="ACL22" s="64"/>
      <c r="ACM22" s="64"/>
      <c r="ACN22" s="64"/>
      <c r="ACO22" s="64"/>
      <c r="ACP22" s="64"/>
      <c r="ACQ22" s="64"/>
      <c r="ACR22" s="64"/>
      <c r="ACS22" s="64"/>
      <c r="ACT22" s="64"/>
      <c r="ACU22" s="64"/>
      <c r="ACV22" s="64"/>
      <c r="ACW22" s="64"/>
      <c r="ACX22" s="64"/>
      <c r="ACY22" s="64"/>
      <c r="ACZ22" s="64"/>
      <c r="ADA22" s="64"/>
      <c r="ADB22" s="64"/>
      <c r="ADC22" s="64"/>
      <c r="ADD22" s="64"/>
      <c r="ADE22" s="64"/>
      <c r="ADF22" s="64"/>
      <c r="ADG22" s="64"/>
      <c r="ADH22" s="64"/>
      <c r="ADI22" s="64"/>
      <c r="ADJ22" s="64"/>
      <c r="ADK22" s="64"/>
      <c r="ADL22" s="64"/>
      <c r="ADM22" s="64"/>
      <c r="ADN22" s="64"/>
      <c r="ADO22" s="64"/>
      <c r="ADP22" s="64"/>
      <c r="ADQ22" s="64"/>
      <c r="ADR22" s="64"/>
      <c r="ADS22" s="64"/>
      <c r="ADT22" s="64"/>
      <c r="ADU22" s="64"/>
      <c r="ADV22" s="64"/>
      <c r="ADW22" s="64"/>
      <c r="ADX22" s="64"/>
      <c r="ADY22" s="64"/>
      <c r="ADZ22" s="64"/>
      <c r="AEA22" s="64"/>
      <c r="AEB22" s="64"/>
      <c r="AEC22" s="64"/>
      <c r="AED22" s="64"/>
      <c r="AEE22" s="64"/>
      <c r="AEF22" s="64"/>
      <c r="AEG22" s="64"/>
      <c r="AEH22" s="64"/>
      <c r="AEI22" s="64"/>
      <c r="AEJ22" s="64"/>
      <c r="AEK22" s="64"/>
      <c r="AEL22" s="64"/>
      <c r="AEM22" s="64"/>
      <c r="AEN22" s="64"/>
      <c r="AEO22" s="64"/>
      <c r="AEP22" s="64"/>
      <c r="AEQ22" s="64"/>
      <c r="AER22" s="64"/>
      <c r="AES22" s="64"/>
      <c r="AET22" s="64"/>
      <c r="AEU22" s="64"/>
      <c r="AEV22" s="64"/>
      <c r="AEW22" s="64"/>
      <c r="AEX22" s="64"/>
      <c r="AEY22" s="64"/>
      <c r="AEZ22" s="64"/>
      <c r="AFA22" s="64"/>
      <c r="AFB22" s="64"/>
      <c r="AFC22" s="64"/>
      <c r="AFD22" s="64"/>
      <c r="AFE22" s="64"/>
      <c r="AFF22" s="64"/>
      <c r="AFG22" s="64"/>
      <c r="AFH22" s="64"/>
      <c r="AFI22" s="64"/>
      <c r="AFJ22" s="64"/>
      <c r="AFK22" s="64"/>
      <c r="AFL22" s="64"/>
      <c r="AFM22" s="64"/>
      <c r="AFN22" s="64"/>
      <c r="AFO22" s="64"/>
      <c r="AFP22" s="64"/>
      <c r="AFQ22" s="64"/>
      <c r="AFR22" s="64"/>
      <c r="AFS22" s="64"/>
      <c r="AFT22" s="64"/>
      <c r="AFU22" s="64"/>
      <c r="AFV22" s="64"/>
      <c r="AFW22" s="64"/>
      <c r="AFX22" s="64"/>
      <c r="AFY22" s="64"/>
      <c r="AFZ22" s="64"/>
      <c r="AGA22" s="64"/>
      <c r="AGB22" s="64"/>
      <c r="AGC22" s="64"/>
      <c r="AGD22" s="64"/>
      <c r="AGE22" s="64"/>
      <c r="AGF22" s="64"/>
      <c r="AGG22" s="64"/>
      <c r="AGH22" s="64"/>
      <c r="AGI22" s="64"/>
      <c r="AGJ22" s="64"/>
      <c r="AGK22" s="64"/>
      <c r="AGL22" s="64"/>
      <c r="AGM22" s="64"/>
      <c r="AGN22" s="64"/>
      <c r="AGO22" s="64"/>
      <c r="AGP22" s="64"/>
      <c r="AGQ22" s="64"/>
      <c r="AGR22" s="64"/>
      <c r="AGS22" s="64"/>
      <c r="AGT22" s="64"/>
      <c r="AGU22" s="64"/>
      <c r="AGV22" s="64"/>
      <c r="AGW22" s="64"/>
      <c r="AGX22" s="64"/>
      <c r="AGY22" s="64"/>
      <c r="AGZ22" s="64"/>
      <c r="AHA22" s="64"/>
      <c r="AHB22" s="64"/>
      <c r="AHC22" s="64"/>
      <c r="AHD22" s="64"/>
      <c r="AHE22" s="64"/>
      <c r="AHF22" s="64"/>
      <c r="AHG22" s="64"/>
      <c r="AHH22" s="64"/>
      <c r="AHI22" s="64"/>
      <c r="AHJ22" s="64"/>
      <c r="AHK22" s="64"/>
      <c r="AHL22" s="64"/>
      <c r="AHM22" s="64"/>
      <c r="AHN22" s="64"/>
      <c r="AHO22" s="64"/>
      <c r="AHP22" s="64"/>
      <c r="AHQ22" s="64"/>
      <c r="AHR22" s="64"/>
      <c r="AHS22" s="64"/>
      <c r="AHT22" s="64"/>
      <c r="AHU22" s="64"/>
      <c r="AHV22" s="64"/>
      <c r="AHW22" s="64"/>
      <c r="AHX22" s="64"/>
      <c r="AHY22" s="64"/>
      <c r="AHZ22" s="64"/>
      <c r="AIA22" s="64"/>
      <c r="AIB22" s="64"/>
      <c r="AIC22" s="64"/>
      <c r="AID22" s="64"/>
      <c r="AIE22" s="64"/>
      <c r="AIF22" s="64"/>
      <c r="AIG22" s="64"/>
      <c r="AIH22" s="64"/>
      <c r="AII22" s="64"/>
      <c r="AIJ22" s="64"/>
      <c r="AIK22" s="64"/>
      <c r="AIL22" s="64"/>
      <c r="AIM22" s="64"/>
      <c r="AIN22" s="64"/>
      <c r="AIO22" s="64"/>
      <c r="AIP22" s="64"/>
      <c r="AIQ22" s="64"/>
      <c r="AIR22" s="64"/>
      <c r="AIS22" s="64"/>
      <c r="AIT22" s="64"/>
      <c r="AIU22" s="64"/>
      <c r="AIV22" s="64"/>
      <c r="AIW22" s="64"/>
      <c r="AIX22" s="64"/>
      <c r="AIY22" s="64"/>
      <c r="AIZ22" s="64"/>
      <c r="AJA22" s="64"/>
      <c r="AJB22" s="64"/>
      <c r="AJC22" s="64"/>
      <c r="AJD22" s="64"/>
      <c r="AJE22" s="64"/>
      <c r="AJF22" s="64"/>
      <c r="AJG22" s="64"/>
      <c r="AJH22" s="64"/>
      <c r="AJI22" s="64"/>
      <c r="AJJ22" s="64"/>
      <c r="AJK22" s="64"/>
      <c r="AJL22" s="64"/>
      <c r="AJM22" s="64"/>
      <c r="AJN22" s="64"/>
      <c r="AJO22" s="64"/>
      <c r="AJP22" s="64"/>
      <c r="AJQ22" s="64"/>
      <c r="AJR22" s="64"/>
      <c r="AJS22" s="64"/>
      <c r="AJT22" s="64"/>
      <c r="AJU22" s="64"/>
      <c r="AJV22" s="64"/>
      <c r="AJW22" s="64"/>
      <c r="AJX22" s="64"/>
      <c r="AJY22" s="64"/>
      <c r="AJZ22" s="64"/>
      <c r="AKA22" s="64"/>
      <c r="AKB22" s="64"/>
      <c r="AKC22" s="64"/>
      <c r="AKD22" s="64"/>
      <c r="AKE22" s="64"/>
      <c r="AKF22" s="64"/>
      <c r="AKG22" s="64"/>
      <c r="AKH22" s="64"/>
      <c r="AKI22" s="64"/>
      <c r="AKJ22" s="64"/>
      <c r="AKK22" s="64"/>
      <c r="AKL22" s="64"/>
      <c r="AKM22" s="64"/>
      <c r="AKN22" s="64"/>
      <c r="AKO22" s="64"/>
      <c r="AKP22" s="64"/>
      <c r="AKQ22" s="64"/>
      <c r="AKR22" s="64"/>
      <c r="AKS22" s="64"/>
      <c r="AKT22" s="64"/>
      <c r="AKU22" s="64"/>
      <c r="AKV22" s="64"/>
      <c r="AKW22" s="64"/>
      <c r="AKX22" s="64"/>
      <c r="AKY22" s="64"/>
      <c r="AKZ22" s="64"/>
      <c r="ALA22" s="64"/>
      <c r="ALB22" s="64"/>
      <c r="ALC22" s="64"/>
      <c r="ALD22" s="64"/>
      <c r="ALE22" s="64"/>
      <c r="ALF22" s="64"/>
      <c r="ALG22" s="64"/>
      <c r="ALH22" s="64"/>
      <c r="ALI22" s="64"/>
      <c r="ALJ22" s="64"/>
      <c r="ALK22" s="64"/>
      <c r="ALL22" s="64"/>
      <c r="ALM22" s="64"/>
      <c r="ALN22" s="64"/>
      <c r="ALO22" s="64"/>
      <c r="ALP22" s="64"/>
      <c r="ALQ22" s="64"/>
      <c r="ALR22" s="64"/>
      <c r="ALS22" s="64"/>
      <c r="ALT22" s="64"/>
      <c r="ALU22" s="64"/>
      <c r="ALV22" s="64"/>
      <c r="ALW22" s="64"/>
      <c r="ALX22" s="64"/>
      <c r="ALY22" s="64"/>
      <c r="ALZ22" s="64"/>
      <c r="AMA22" s="64"/>
      <c r="AMB22" s="64"/>
      <c r="AMC22" s="64"/>
      <c r="AMD22" s="64"/>
      <c r="AME22" s="64"/>
      <c r="AMF22" s="64"/>
      <c r="AMG22" s="64"/>
      <c r="AMH22" s="64"/>
      <c r="AMI22" s="64"/>
      <c r="AMJ22" s="64"/>
      <c r="AMK22" s="64"/>
    </row>
    <row r="23" spans="1:1025" s="109" customFormat="1" ht="15.75" x14ac:dyDescent="0.2">
      <c r="A23" s="946"/>
      <c r="B23" s="946"/>
      <c r="C23" s="946"/>
      <c r="D23" s="946"/>
      <c r="E23" s="946"/>
      <c r="F23" s="946"/>
      <c r="G23" s="946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4"/>
      <c r="DA23" s="64"/>
      <c r="DB23" s="64"/>
      <c r="DC23" s="64"/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4"/>
      <c r="EE23" s="64"/>
      <c r="EF23" s="64"/>
      <c r="EG23" s="64"/>
      <c r="EH23" s="64"/>
      <c r="EI23" s="64"/>
      <c r="EJ23" s="64"/>
      <c r="EK23" s="64"/>
      <c r="EL23" s="64"/>
      <c r="EM23" s="64"/>
      <c r="EN23" s="64"/>
      <c r="EO23" s="64"/>
      <c r="EP23" s="64"/>
      <c r="EQ23" s="64"/>
      <c r="ER23" s="64"/>
      <c r="ES23" s="64"/>
      <c r="ET23" s="64"/>
      <c r="EU23" s="64"/>
      <c r="EV23" s="64"/>
      <c r="EW23" s="64"/>
      <c r="EX23" s="64"/>
      <c r="EY23" s="64"/>
      <c r="EZ23" s="64"/>
      <c r="FA23" s="64"/>
      <c r="FB23" s="64"/>
      <c r="FC23" s="64"/>
      <c r="FD23" s="64"/>
      <c r="FE23" s="64"/>
      <c r="FF23" s="64"/>
      <c r="FG23" s="64"/>
      <c r="FH23" s="64"/>
      <c r="FI23" s="64"/>
      <c r="FJ23" s="64"/>
      <c r="FK23" s="64"/>
      <c r="FL23" s="64"/>
      <c r="FM23" s="64"/>
      <c r="FN23" s="64"/>
      <c r="FO23" s="64"/>
      <c r="FP23" s="64"/>
      <c r="FQ23" s="64"/>
      <c r="FR23" s="64"/>
      <c r="FS23" s="64"/>
      <c r="FT23" s="64"/>
      <c r="FU23" s="64"/>
      <c r="FV23" s="64"/>
      <c r="FW23" s="64"/>
      <c r="FX23" s="64"/>
      <c r="FY23" s="64"/>
      <c r="FZ23" s="64"/>
      <c r="GA23" s="64"/>
      <c r="GB23" s="64"/>
      <c r="GC23" s="64"/>
      <c r="GD23" s="64"/>
      <c r="GE23" s="64"/>
      <c r="GF23" s="64"/>
      <c r="GG23" s="64"/>
      <c r="GH23" s="64"/>
      <c r="GI23" s="64"/>
      <c r="GJ23" s="64"/>
      <c r="GK23" s="64"/>
      <c r="GL23" s="64"/>
      <c r="GM23" s="64"/>
      <c r="GN23" s="64"/>
      <c r="GO23" s="64"/>
      <c r="GP23" s="64"/>
      <c r="GQ23" s="64"/>
      <c r="GR23" s="64"/>
      <c r="GS23" s="64"/>
      <c r="GT23" s="64"/>
      <c r="GU23" s="64"/>
      <c r="GV23" s="64"/>
      <c r="GW23" s="64"/>
      <c r="GX23" s="64"/>
      <c r="GY23" s="64"/>
      <c r="GZ23" s="64"/>
      <c r="HA23" s="64"/>
      <c r="HB23" s="64"/>
      <c r="HC23" s="64"/>
      <c r="HD23" s="64"/>
      <c r="HE23" s="64"/>
      <c r="HF23" s="64"/>
      <c r="HG23" s="64"/>
      <c r="HH23" s="64"/>
      <c r="HI23" s="64"/>
      <c r="HJ23" s="64"/>
      <c r="HK23" s="64"/>
      <c r="HL23" s="64"/>
      <c r="HM23" s="64"/>
      <c r="HN23" s="64"/>
      <c r="HO23" s="64"/>
      <c r="HP23" s="64"/>
      <c r="HQ23" s="64"/>
      <c r="HR23" s="64"/>
      <c r="HS23" s="64"/>
      <c r="HT23" s="64"/>
      <c r="HU23" s="64"/>
      <c r="HV23" s="64"/>
      <c r="HW23" s="64"/>
      <c r="HX23" s="64"/>
      <c r="HY23" s="64"/>
      <c r="HZ23" s="64"/>
      <c r="IA23" s="64"/>
      <c r="IB23" s="64"/>
      <c r="IC23" s="64"/>
      <c r="ID23" s="64"/>
      <c r="IE23" s="64"/>
      <c r="IF23" s="64"/>
      <c r="IG23" s="64"/>
      <c r="IH23" s="64"/>
      <c r="II23" s="64"/>
      <c r="IJ23" s="64"/>
      <c r="IK23" s="64"/>
      <c r="IL23" s="64"/>
      <c r="IM23" s="64"/>
      <c r="IN23" s="64"/>
      <c r="IO23" s="64"/>
      <c r="IP23" s="64"/>
      <c r="IQ23" s="64"/>
      <c r="IR23" s="64"/>
      <c r="IS23" s="64"/>
      <c r="IT23" s="64"/>
      <c r="IU23" s="64"/>
      <c r="IV23" s="64"/>
      <c r="IW23" s="64"/>
      <c r="IX23" s="64"/>
      <c r="IY23" s="64"/>
      <c r="IZ23" s="64"/>
      <c r="JA23" s="64"/>
      <c r="JB23" s="64"/>
      <c r="JC23" s="64"/>
      <c r="JD23" s="64"/>
      <c r="JE23" s="64"/>
      <c r="JF23" s="64"/>
      <c r="JG23" s="64"/>
      <c r="JH23" s="64"/>
      <c r="JI23" s="64"/>
      <c r="JJ23" s="64"/>
      <c r="JK23" s="64"/>
      <c r="JL23" s="64"/>
      <c r="JM23" s="64"/>
      <c r="JN23" s="64"/>
      <c r="JO23" s="64"/>
      <c r="JP23" s="64"/>
      <c r="JQ23" s="64"/>
      <c r="JR23" s="64"/>
      <c r="JS23" s="64"/>
      <c r="JT23" s="64"/>
      <c r="JU23" s="64"/>
      <c r="JV23" s="64"/>
      <c r="JW23" s="64"/>
      <c r="JX23" s="64"/>
      <c r="JY23" s="64"/>
      <c r="JZ23" s="64"/>
      <c r="KA23" s="64"/>
      <c r="KB23" s="64"/>
      <c r="KC23" s="64"/>
      <c r="KD23" s="64"/>
      <c r="KE23" s="64"/>
      <c r="KF23" s="64"/>
      <c r="KG23" s="64"/>
      <c r="KH23" s="64"/>
      <c r="KI23" s="64"/>
      <c r="KJ23" s="64"/>
      <c r="KK23" s="64"/>
      <c r="KL23" s="64"/>
      <c r="KM23" s="64"/>
      <c r="KN23" s="64"/>
      <c r="KO23" s="64"/>
      <c r="KP23" s="64"/>
      <c r="KQ23" s="64"/>
      <c r="KR23" s="64"/>
      <c r="KS23" s="64"/>
      <c r="KT23" s="64"/>
      <c r="KU23" s="64"/>
      <c r="KV23" s="64"/>
      <c r="KW23" s="64"/>
      <c r="KX23" s="64"/>
      <c r="KY23" s="64"/>
      <c r="KZ23" s="64"/>
      <c r="LA23" s="64"/>
      <c r="LB23" s="64"/>
      <c r="LC23" s="64"/>
      <c r="LD23" s="64"/>
      <c r="LE23" s="64"/>
      <c r="LF23" s="64"/>
      <c r="LG23" s="64"/>
      <c r="LH23" s="64"/>
      <c r="LI23" s="64"/>
      <c r="LJ23" s="64"/>
      <c r="LK23" s="64"/>
      <c r="LL23" s="64"/>
      <c r="LM23" s="64"/>
      <c r="LN23" s="64"/>
      <c r="LO23" s="64"/>
      <c r="LP23" s="64"/>
      <c r="LQ23" s="64"/>
      <c r="LR23" s="64"/>
      <c r="LS23" s="64"/>
      <c r="LT23" s="64"/>
      <c r="LU23" s="64"/>
      <c r="LV23" s="64"/>
      <c r="LW23" s="64"/>
      <c r="LX23" s="64"/>
      <c r="LY23" s="64"/>
      <c r="LZ23" s="64"/>
      <c r="MA23" s="64"/>
      <c r="MB23" s="64"/>
      <c r="MC23" s="64"/>
      <c r="MD23" s="64"/>
      <c r="ME23" s="64"/>
      <c r="MF23" s="64"/>
      <c r="MG23" s="64"/>
      <c r="MH23" s="64"/>
      <c r="MI23" s="64"/>
      <c r="MJ23" s="64"/>
      <c r="MK23" s="64"/>
      <c r="ML23" s="64"/>
      <c r="MM23" s="64"/>
      <c r="MN23" s="64"/>
      <c r="MO23" s="64"/>
      <c r="MP23" s="64"/>
      <c r="MQ23" s="64"/>
      <c r="MR23" s="64"/>
      <c r="MS23" s="64"/>
      <c r="MT23" s="64"/>
      <c r="MU23" s="64"/>
      <c r="MV23" s="64"/>
      <c r="MW23" s="64"/>
      <c r="MX23" s="64"/>
      <c r="MY23" s="64"/>
      <c r="MZ23" s="64"/>
      <c r="NA23" s="64"/>
      <c r="NB23" s="64"/>
      <c r="NC23" s="64"/>
      <c r="ND23" s="64"/>
      <c r="NE23" s="64"/>
      <c r="NF23" s="64"/>
      <c r="NG23" s="64"/>
      <c r="NH23" s="64"/>
      <c r="NI23" s="64"/>
      <c r="NJ23" s="64"/>
      <c r="NK23" s="64"/>
      <c r="NL23" s="64"/>
      <c r="NM23" s="64"/>
      <c r="NN23" s="64"/>
      <c r="NO23" s="64"/>
      <c r="NP23" s="64"/>
      <c r="NQ23" s="64"/>
      <c r="NR23" s="64"/>
      <c r="NS23" s="64"/>
      <c r="NT23" s="64"/>
      <c r="NU23" s="64"/>
      <c r="NV23" s="64"/>
      <c r="NW23" s="64"/>
      <c r="NX23" s="64"/>
      <c r="NY23" s="64"/>
      <c r="NZ23" s="64"/>
      <c r="OA23" s="64"/>
      <c r="OB23" s="64"/>
      <c r="OC23" s="64"/>
      <c r="OD23" s="64"/>
      <c r="OE23" s="64"/>
      <c r="OF23" s="64"/>
      <c r="OG23" s="64"/>
      <c r="OH23" s="64"/>
      <c r="OI23" s="64"/>
      <c r="OJ23" s="64"/>
      <c r="OK23" s="64"/>
      <c r="OL23" s="64"/>
      <c r="OM23" s="64"/>
      <c r="ON23" s="64"/>
      <c r="OO23" s="64"/>
      <c r="OP23" s="64"/>
      <c r="OQ23" s="64"/>
      <c r="OR23" s="64"/>
      <c r="OS23" s="64"/>
      <c r="OT23" s="64"/>
      <c r="OU23" s="64"/>
      <c r="OV23" s="64"/>
      <c r="OW23" s="64"/>
      <c r="OX23" s="64"/>
      <c r="OY23" s="64"/>
      <c r="OZ23" s="64"/>
      <c r="PA23" s="64"/>
      <c r="PB23" s="64"/>
      <c r="PC23" s="64"/>
      <c r="PD23" s="64"/>
      <c r="PE23" s="64"/>
      <c r="PF23" s="64"/>
      <c r="PG23" s="64"/>
      <c r="PH23" s="64"/>
      <c r="PI23" s="64"/>
      <c r="PJ23" s="64"/>
      <c r="PK23" s="64"/>
      <c r="PL23" s="64"/>
      <c r="PM23" s="64"/>
      <c r="PN23" s="64"/>
      <c r="PO23" s="64"/>
      <c r="PP23" s="64"/>
      <c r="PQ23" s="64"/>
      <c r="PR23" s="64"/>
      <c r="PS23" s="64"/>
      <c r="PT23" s="64"/>
      <c r="PU23" s="64"/>
      <c r="PV23" s="64"/>
      <c r="PW23" s="64"/>
      <c r="PX23" s="64"/>
      <c r="PY23" s="64"/>
      <c r="PZ23" s="64"/>
      <c r="QA23" s="64"/>
      <c r="QB23" s="64"/>
      <c r="QC23" s="64"/>
      <c r="QD23" s="64"/>
      <c r="QE23" s="64"/>
      <c r="QF23" s="64"/>
      <c r="QG23" s="64"/>
      <c r="QH23" s="64"/>
      <c r="QI23" s="64"/>
      <c r="QJ23" s="64"/>
      <c r="QK23" s="64"/>
      <c r="QL23" s="64"/>
      <c r="QM23" s="64"/>
      <c r="QN23" s="64"/>
      <c r="QO23" s="64"/>
      <c r="QP23" s="64"/>
      <c r="QQ23" s="64"/>
      <c r="QR23" s="64"/>
      <c r="QS23" s="64"/>
      <c r="QT23" s="64"/>
      <c r="QU23" s="64"/>
      <c r="QV23" s="64"/>
      <c r="QW23" s="64"/>
      <c r="QX23" s="64"/>
      <c r="QY23" s="64"/>
      <c r="QZ23" s="64"/>
      <c r="RA23" s="64"/>
      <c r="RB23" s="64"/>
      <c r="RC23" s="64"/>
      <c r="RD23" s="64"/>
      <c r="RE23" s="64"/>
      <c r="RF23" s="64"/>
      <c r="RG23" s="64"/>
      <c r="RH23" s="64"/>
      <c r="RI23" s="64"/>
      <c r="RJ23" s="64"/>
      <c r="RK23" s="64"/>
      <c r="RL23" s="64"/>
      <c r="RM23" s="64"/>
      <c r="RN23" s="64"/>
      <c r="RO23" s="64"/>
      <c r="RP23" s="64"/>
      <c r="RQ23" s="64"/>
      <c r="RR23" s="64"/>
      <c r="RS23" s="64"/>
      <c r="RT23" s="64"/>
      <c r="RU23" s="64"/>
      <c r="RV23" s="64"/>
      <c r="RW23" s="64"/>
      <c r="RX23" s="64"/>
      <c r="RY23" s="64"/>
      <c r="RZ23" s="64"/>
      <c r="SA23" s="64"/>
      <c r="SB23" s="64"/>
      <c r="SC23" s="64"/>
      <c r="SD23" s="64"/>
      <c r="SE23" s="64"/>
      <c r="SF23" s="64"/>
      <c r="SG23" s="64"/>
      <c r="SH23" s="64"/>
      <c r="SI23" s="64"/>
      <c r="SJ23" s="64"/>
      <c r="SK23" s="64"/>
      <c r="SL23" s="64"/>
      <c r="SM23" s="64"/>
      <c r="SN23" s="64"/>
      <c r="SO23" s="64"/>
      <c r="SP23" s="64"/>
      <c r="SQ23" s="64"/>
      <c r="SR23" s="64"/>
      <c r="SS23" s="64"/>
      <c r="ST23" s="64"/>
      <c r="SU23" s="64"/>
      <c r="SV23" s="64"/>
      <c r="SW23" s="64"/>
      <c r="SX23" s="64"/>
      <c r="SY23" s="64"/>
      <c r="SZ23" s="64"/>
      <c r="TA23" s="64"/>
      <c r="TB23" s="64"/>
      <c r="TC23" s="64"/>
      <c r="TD23" s="64"/>
      <c r="TE23" s="64"/>
      <c r="TF23" s="64"/>
      <c r="TG23" s="64"/>
      <c r="TH23" s="64"/>
      <c r="TI23" s="64"/>
      <c r="TJ23" s="64"/>
      <c r="TK23" s="64"/>
      <c r="TL23" s="64"/>
      <c r="TM23" s="64"/>
      <c r="TN23" s="64"/>
      <c r="TO23" s="64"/>
      <c r="TP23" s="64"/>
      <c r="TQ23" s="64"/>
      <c r="TR23" s="64"/>
      <c r="TS23" s="64"/>
      <c r="TT23" s="64"/>
      <c r="TU23" s="64"/>
      <c r="TV23" s="64"/>
      <c r="TW23" s="64"/>
      <c r="TX23" s="64"/>
      <c r="TY23" s="64"/>
      <c r="TZ23" s="64"/>
      <c r="UA23" s="64"/>
      <c r="UB23" s="64"/>
      <c r="UC23" s="64"/>
      <c r="UD23" s="64"/>
      <c r="UE23" s="64"/>
      <c r="UF23" s="64"/>
      <c r="UG23" s="64"/>
      <c r="UH23" s="64"/>
      <c r="UI23" s="64"/>
      <c r="UJ23" s="64"/>
      <c r="UK23" s="64"/>
      <c r="UL23" s="64"/>
      <c r="UM23" s="64"/>
      <c r="UN23" s="64"/>
      <c r="UO23" s="64"/>
      <c r="UP23" s="64"/>
      <c r="UQ23" s="64"/>
      <c r="UR23" s="64"/>
      <c r="US23" s="64"/>
      <c r="UT23" s="64"/>
      <c r="UU23" s="64"/>
      <c r="UV23" s="64"/>
      <c r="UW23" s="64"/>
      <c r="UX23" s="64"/>
      <c r="UY23" s="64"/>
      <c r="UZ23" s="64"/>
      <c r="VA23" s="64"/>
      <c r="VB23" s="64"/>
      <c r="VC23" s="64"/>
      <c r="VD23" s="64"/>
      <c r="VE23" s="64"/>
      <c r="VF23" s="64"/>
      <c r="VG23" s="64"/>
      <c r="VH23" s="64"/>
      <c r="VI23" s="64"/>
      <c r="VJ23" s="64"/>
      <c r="VK23" s="64"/>
      <c r="VL23" s="64"/>
      <c r="VM23" s="64"/>
      <c r="VN23" s="64"/>
      <c r="VO23" s="64"/>
      <c r="VP23" s="64"/>
      <c r="VQ23" s="64"/>
      <c r="VR23" s="64"/>
      <c r="VS23" s="64"/>
      <c r="VT23" s="64"/>
      <c r="VU23" s="64"/>
      <c r="VV23" s="64"/>
      <c r="VW23" s="64"/>
      <c r="VX23" s="64"/>
      <c r="VY23" s="64"/>
      <c r="VZ23" s="64"/>
      <c r="WA23" s="64"/>
      <c r="WB23" s="64"/>
      <c r="WC23" s="64"/>
      <c r="WD23" s="64"/>
      <c r="WE23" s="64"/>
      <c r="WF23" s="64"/>
      <c r="WG23" s="64"/>
      <c r="WH23" s="64"/>
      <c r="WI23" s="64"/>
      <c r="WJ23" s="64"/>
      <c r="WK23" s="64"/>
      <c r="WL23" s="64"/>
      <c r="WM23" s="64"/>
      <c r="WN23" s="64"/>
      <c r="WO23" s="64"/>
      <c r="WP23" s="64"/>
      <c r="WQ23" s="64"/>
      <c r="WR23" s="64"/>
      <c r="WS23" s="64"/>
      <c r="WT23" s="64"/>
      <c r="WU23" s="64"/>
      <c r="WV23" s="64"/>
      <c r="WW23" s="64"/>
      <c r="WX23" s="64"/>
      <c r="WY23" s="64"/>
      <c r="WZ23" s="64"/>
      <c r="XA23" s="64"/>
      <c r="XB23" s="64"/>
      <c r="XC23" s="64"/>
      <c r="XD23" s="64"/>
      <c r="XE23" s="64"/>
      <c r="XF23" s="64"/>
      <c r="XG23" s="64"/>
      <c r="XH23" s="64"/>
      <c r="XI23" s="64"/>
      <c r="XJ23" s="64"/>
      <c r="XK23" s="64"/>
      <c r="XL23" s="64"/>
      <c r="XM23" s="64"/>
      <c r="XN23" s="64"/>
      <c r="XO23" s="64"/>
      <c r="XP23" s="64"/>
      <c r="XQ23" s="64"/>
      <c r="XR23" s="64"/>
      <c r="XS23" s="64"/>
      <c r="XT23" s="64"/>
      <c r="XU23" s="64"/>
      <c r="XV23" s="64"/>
      <c r="XW23" s="64"/>
      <c r="XX23" s="64"/>
      <c r="XY23" s="64"/>
      <c r="XZ23" s="64"/>
      <c r="YA23" s="64"/>
      <c r="YB23" s="64"/>
      <c r="YC23" s="64"/>
      <c r="YD23" s="64"/>
      <c r="YE23" s="64"/>
      <c r="YF23" s="64"/>
      <c r="YG23" s="64"/>
      <c r="YH23" s="64"/>
      <c r="YI23" s="64"/>
      <c r="YJ23" s="64"/>
      <c r="YK23" s="64"/>
      <c r="YL23" s="64"/>
      <c r="YM23" s="64"/>
      <c r="YN23" s="64"/>
      <c r="YO23" s="64"/>
      <c r="YP23" s="64"/>
      <c r="YQ23" s="64"/>
      <c r="YR23" s="64"/>
      <c r="YS23" s="64"/>
      <c r="YT23" s="64"/>
      <c r="YU23" s="64"/>
      <c r="YV23" s="64"/>
      <c r="YW23" s="64"/>
      <c r="YX23" s="64"/>
      <c r="YY23" s="64"/>
      <c r="YZ23" s="64"/>
      <c r="ZA23" s="64"/>
      <c r="ZB23" s="64"/>
      <c r="ZC23" s="64"/>
      <c r="ZD23" s="64"/>
      <c r="ZE23" s="64"/>
      <c r="ZF23" s="64"/>
      <c r="ZG23" s="64"/>
      <c r="ZH23" s="64"/>
      <c r="ZI23" s="64"/>
      <c r="ZJ23" s="64"/>
      <c r="ZK23" s="64"/>
      <c r="ZL23" s="64"/>
      <c r="ZM23" s="64"/>
      <c r="ZN23" s="64"/>
      <c r="ZO23" s="64"/>
      <c r="ZP23" s="64"/>
      <c r="ZQ23" s="64"/>
      <c r="ZR23" s="64"/>
      <c r="ZS23" s="64"/>
      <c r="ZT23" s="64"/>
      <c r="ZU23" s="64"/>
      <c r="ZV23" s="64"/>
      <c r="ZW23" s="64"/>
      <c r="ZX23" s="64"/>
      <c r="ZY23" s="64"/>
      <c r="ZZ23" s="64"/>
      <c r="AAA23" s="64"/>
      <c r="AAB23" s="64"/>
      <c r="AAC23" s="64"/>
      <c r="AAD23" s="64"/>
      <c r="AAE23" s="64"/>
      <c r="AAF23" s="64"/>
      <c r="AAG23" s="64"/>
      <c r="AAH23" s="64"/>
      <c r="AAI23" s="64"/>
      <c r="AAJ23" s="64"/>
      <c r="AAK23" s="64"/>
      <c r="AAL23" s="64"/>
      <c r="AAM23" s="64"/>
      <c r="AAN23" s="64"/>
      <c r="AAO23" s="64"/>
      <c r="AAP23" s="64"/>
      <c r="AAQ23" s="64"/>
      <c r="AAR23" s="64"/>
      <c r="AAS23" s="64"/>
      <c r="AAT23" s="64"/>
      <c r="AAU23" s="64"/>
      <c r="AAV23" s="64"/>
      <c r="AAW23" s="64"/>
      <c r="AAX23" s="64"/>
      <c r="AAY23" s="64"/>
      <c r="AAZ23" s="64"/>
      <c r="ABA23" s="64"/>
      <c r="ABB23" s="64"/>
      <c r="ABC23" s="64"/>
      <c r="ABD23" s="64"/>
      <c r="ABE23" s="64"/>
      <c r="ABF23" s="64"/>
      <c r="ABG23" s="64"/>
      <c r="ABH23" s="64"/>
      <c r="ABI23" s="64"/>
      <c r="ABJ23" s="64"/>
      <c r="ABK23" s="64"/>
      <c r="ABL23" s="64"/>
      <c r="ABM23" s="64"/>
      <c r="ABN23" s="64"/>
      <c r="ABO23" s="64"/>
      <c r="ABP23" s="64"/>
      <c r="ABQ23" s="64"/>
      <c r="ABR23" s="64"/>
      <c r="ABS23" s="64"/>
      <c r="ABT23" s="64"/>
      <c r="ABU23" s="64"/>
      <c r="ABV23" s="64"/>
      <c r="ABW23" s="64"/>
      <c r="ABX23" s="64"/>
      <c r="ABY23" s="64"/>
      <c r="ABZ23" s="64"/>
      <c r="ACA23" s="64"/>
      <c r="ACB23" s="64"/>
      <c r="ACC23" s="64"/>
      <c r="ACD23" s="64"/>
      <c r="ACE23" s="64"/>
      <c r="ACF23" s="64"/>
      <c r="ACG23" s="64"/>
      <c r="ACH23" s="64"/>
      <c r="ACI23" s="64"/>
      <c r="ACJ23" s="64"/>
      <c r="ACK23" s="64"/>
      <c r="ACL23" s="64"/>
      <c r="ACM23" s="64"/>
      <c r="ACN23" s="64"/>
      <c r="ACO23" s="64"/>
      <c r="ACP23" s="64"/>
      <c r="ACQ23" s="64"/>
      <c r="ACR23" s="64"/>
      <c r="ACS23" s="64"/>
      <c r="ACT23" s="64"/>
      <c r="ACU23" s="64"/>
      <c r="ACV23" s="64"/>
      <c r="ACW23" s="64"/>
      <c r="ACX23" s="64"/>
      <c r="ACY23" s="64"/>
      <c r="ACZ23" s="64"/>
      <c r="ADA23" s="64"/>
      <c r="ADB23" s="64"/>
      <c r="ADC23" s="64"/>
      <c r="ADD23" s="64"/>
      <c r="ADE23" s="64"/>
      <c r="ADF23" s="64"/>
      <c r="ADG23" s="64"/>
      <c r="ADH23" s="64"/>
      <c r="ADI23" s="64"/>
      <c r="ADJ23" s="64"/>
      <c r="ADK23" s="64"/>
      <c r="ADL23" s="64"/>
      <c r="ADM23" s="64"/>
      <c r="ADN23" s="64"/>
      <c r="ADO23" s="64"/>
      <c r="ADP23" s="64"/>
      <c r="ADQ23" s="64"/>
      <c r="ADR23" s="64"/>
      <c r="ADS23" s="64"/>
      <c r="ADT23" s="64"/>
      <c r="ADU23" s="64"/>
      <c r="ADV23" s="64"/>
      <c r="ADW23" s="64"/>
      <c r="ADX23" s="64"/>
      <c r="ADY23" s="64"/>
      <c r="ADZ23" s="64"/>
      <c r="AEA23" s="64"/>
      <c r="AEB23" s="64"/>
      <c r="AEC23" s="64"/>
      <c r="AED23" s="64"/>
      <c r="AEE23" s="64"/>
      <c r="AEF23" s="64"/>
      <c r="AEG23" s="64"/>
      <c r="AEH23" s="64"/>
      <c r="AEI23" s="64"/>
      <c r="AEJ23" s="64"/>
      <c r="AEK23" s="64"/>
      <c r="AEL23" s="64"/>
      <c r="AEM23" s="64"/>
      <c r="AEN23" s="64"/>
      <c r="AEO23" s="64"/>
      <c r="AEP23" s="64"/>
      <c r="AEQ23" s="64"/>
      <c r="AER23" s="64"/>
      <c r="AES23" s="64"/>
      <c r="AET23" s="64"/>
      <c r="AEU23" s="64"/>
      <c r="AEV23" s="64"/>
      <c r="AEW23" s="64"/>
      <c r="AEX23" s="64"/>
      <c r="AEY23" s="64"/>
      <c r="AEZ23" s="64"/>
      <c r="AFA23" s="64"/>
      <c r="AFB23" s="64"/>
      <c r="AFC23" s="64"/>
      <c r="AFD23" s="64"/>
      <c r="AFE23" s="64"/>
      <c r="AFF23" s="64"/>
      <c r="AFG23" s="64"/>
      <c r="AFH23" s="64"/>
      <c r="AFI23" s="64"/>
      <c r="AFJ23" s="64"/>
      <c r="AFK23" s="64"/>
      <c r="AFL23" s="64"/>
      <c r="AFM23" s="64"/>
      <c r="AFN23" s="64"/>
      <c r="AFO23" s="64"/>
      <c r="AFP23" s="64"/>
      <c r="AFQ23" s="64"/>
      <c r="AFR23" s="64"/>
      <c r="AFS23" s="64"/>
      <c r="AFT23" s="64"/>
      <c r="AFU23" s="64"/>
      <c r="AFV23" s="64"/>
      <c r="AFW23" s="64"/>
      <c r="AFX23" s="64"/>
      <c r="AFY23" s="64"/>
      <c r="AFZ23" s="64"/>
      <c r="AGA23" s="64"/>
      <c r="AGB23" s="64"/>
      <c r="AGC23" s="64"/>
      <c r="AGD23" s="64"/>
      <c r="AGE23" s="64"/>
      <c r="AGF23" s="64"/>
      <c r="AGG23" s="64"/>
      <c r="AGH23" s="64"/>
      <c r="AGI23" s="64"/>
      <c r="AGJ23" s="64"/>
      <c r="AGK23" s="64"/>
      <c r="AGL23" s="64"/>
      <c r="AGM23" s="64"/>
      <c r="AGN23" s="64"/>
      <c r="AGO23" s="64"/>
      <c r="AGP23" s="64"/>
      <c r="AGQ23" s="64"/>
      <c r="AGR23" s="64"/>
      <c r="AGS23" s="64"/>
      <c r="AGT23" s="64"/>
      <c r="AGU23" s="64"/>
      <c r="AGV23" s="64"/>
      <c r="AGW23" s="64"/>
      <c r="AGX23" s="64"/>
      <c r="AGY23" s="64"/>
      <c r="AGZ23" s="64"/>
      <c r="AHA23" s="64"/>
      <c r="AHB23" s="64"/>
      <c r="AHC23" s="64"/>
      <c r="AHD23" s="64"/>
      <c r="AHE23" s="64"/>
      <c r="AHF23" s="64"/>
      <c r="AHG23" s="64"/>
      <c r="AHH23" s="64"/>
      <c r="AHI23" s="64"/>
      <c r="AHJ23" s="64"/>
      <c r="AHK23" s="64"/>
      <c r="AHL23" s="64"/>
      <c r="AHM23" s="64"/>
      <c r="AHN23" s="64"/>
      <c r="AHO23" s="64"/>
      <c r="AHP23" s="64"/>
      <c r="AHQ23" s="64"/>
      <c r="AHR23" s="64"/>
      <c r="AHS23" s="64"/>
      <c r="AHT23" s="64"/>
      <c r="AHU23" s="64"/>
      <c r="AHV23" s="64"/>
      <c r="AHW23" s="64"/>
      <c r="AHX23" s="64"/>
      <c r="AHY23" s="64"/>
      <c r="AHZ23" s="64"/>
      <c r="AIA23" s="64"/>
      <c r="AIB23" s="64"/>
      <c r="AIC23" s="64"/>
      <c r="AID23" s="64"/>
      <c r="AIE23" s="64"/>
      <c r="AIF23" s="64"/>
      <c r="AIG23" s="64"/>
      <c r="AIH23" s="64"/>
      <c r="AII23" s="64"/>
      <c r="AIJ23" s="64"/>
      <c r="AIK23" s="64"/>
      <c r="AIL23" s="64"/>
      <c r="AIM23" s="64"/>
      <c r="AIN23" s="64"/>
      <c r="AIO23" s="64"/>
      <c r="AIP23" s="64"/>
      <c r="AIQ23" s="64"/>
      <c r="AIR23" s="64"/>
      <c r="AIS23" s="64"/>
      <c r="AIT23" s="64"/>
      <c r="AIU23" s="64"/>
      <c r="AIV23" s="64"/>
      <c r="AIW23" s="64"/>
      <c r="AIX23" s="64"/>
      <c r="AIY23" s="64"/>
      <c r="AIZ23" s="64"/>
      <c r="AJA23" s="64"/>
      <c r="AJB23" s="64"/>
      <c r="AJC23" s="64"/>
      <c r="AJD23" s="64"/>
      <c r="AJE23" s="64"/>
      <c r="AJF23" s="64"/>
      <c r="AJG23" s="64"/>
      <c r="AJH23" s="64"/>
      <c r="AJI23" s="64"/>
      <c r="AJJ23" s="64"/>
      <c r="AJK23" s="64"/>
      <c r="AJL23" s="64"/>
      <c r="AJM23" s="64"/>
      <c r="AJN23" s="64"/>
      <c r="AJO23" s="64"/>
      <c r="AJP23" s="64"/>
      <c r="AJQ23" s="64"/>
      <c r="AJR23" s="64"/>
      <c r="AJS23" s="64"/>
      <c r="AJT23" s="64"/>
      <c r="AJU23" s="64"/>
      <c r="AJV23" s="64"/>
      <c r="AJW23" s="64"/>
      <c r="AJX23" s="64"/>
      <c r="AJY23" s="64"/>
      <c r="AJZ23" s="64"/>
      <c r="AKA23" s="64"/>
      <c r="AKB23" s="64"/>
      <c r="AKC23" s="64"/>
      <c r="AKD23" s="64"/>
      <c r="AKE23" s="64"/>
      <c r="AKF23" s="64"/>
      <c r="AKG23" s="64"/>
      <c r="AKH23" s="64"/>
      <c r="AKI23" s="64"/>
      <c r="AKJ23" s="64"/>
      <c r="AKK23" s="64"/>
      <c r="AKL23" s="64"/>
      <c r="AKM23" s="64"/>
      <c r="AKN23" s="64"/>
      <c r="AKO23" s="64"/>
      <c r="AKP23" s="64"/>
      <c r="AKQ23" s="64"/>
      <c r="AKR23" s="64"/>
      <c r="AKS23" s="64"/>
      <c r="AKT23" s="64"/>
      <c r="AKU23" s="64"/>
      <c r="AKV23" s="64"/>
      <c r="AKW23" s="64"/>
      <c r="AKX23" s="64"/>
      <c r="AKY23" s="64"/>
      <c r="AKZ23" s="64"/>
      <c r="ALA23" s="64"/>
      <c r="ALB23" s="64"/>
      <c r="ALC23" s="64"/>
      <c r="ALD23" s="64"/>
      <c r="ALE23" s="64"/>
      <c r="ALF23" s="64"/>
      <c r="ALG23" s="64"/>
      <c r="ALH23" s="64"/>
      <c r="ALI23" s="64"/>
      <c r="ALJ23" s="64"/>
      <c r="ALK23" s="64"/>
      <c r="ALL23" s="64"/>
      <c r="ALM23" s="64"/>
      <c r="ALN23" s="64"/>
      <c r="ALO23" s="64"/>
      <c r="ALP23" s="64"/>
      <c r="ALQ23" s="64"/>
      <c r="ALR23" s="64"/>
      <c r="ALS23" s="64"/>
      <c r="ALT23" s="64"/>
      <c r="ALU23" s="64"/>
      <c r="ALV23" s="64"/>
      <c r="ALW23" s="64"/>
      <c r="ALX23" s="64"/>
      <c r="ALY23" s="64"/>
      <c r="ALZ23" s="64"/>
      <c r="AMA23" s="64"/>
      <c r="AMB23" s="64"/>
      <c r="AMC23" s="64"/>
      <c r="AMD23" s="64"/>
      <c r="AME23" s="64"/>
      <c r="AMF23" s="64"/>
      <c r="AMG23" s="64"/>
      <c r="AMH23" s="64"/>
      <c r="AMI23" s="64"/>
      <c r="AMJ23" s="64"/>
      <c r="AMK23" s="64"/>
    </row>
    <row r="24" spans="1:1025" s="109" customFormat="1" ht="15.75" x14ac:dyDescent="0.2">
      <c r="A24" s="946"/>
      <c r="B24" s="946"/>
      <c r="C24" s="946"/>
      <c r="D24" s="946"/>
      <c r="E24" s="946"/>
      <c r="F24" s="946"/>
      <c r="G24" s="946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64"/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64"/>
      <c r="EF24" s="64"/>
      <c r="EG24" s="64"/>
      <c r="EH24" s="64"/>
      <c r="EI24" s="64"/>
      <c r="EJ24" s="64"/>
      <c r="EK24" s="64"/>
      <c r="EL24" s="64"/>
      <c r="EM24" s="64"/>
      <c r="EN24" s="64"/>
      <c r="EO24" s="64"/>
      <c r="EP24" s="64"/>
      <c r="EQ24" s="64"/>
      <c r="ER24" s="64"/>
      <c r="ES24" s="64"/>
      <c r="ET24" s="64"/>
      <c r="EU24" s="64"/>
      <c r="EV24" s="64"/>
      <c r="EW24" s="64"/>
      <c r="EX24" s="64"/>
      <c r="EY24" s="64"/>
      <c r="EZ24" s="64"/>
      <c r="FA24" s="64"/>
      <c r="FB24" s="64"/>
      <c r="FC24" s="64"/>
      <c r="FD24" s="64"/>
      <c r="FE24" s="64"/>
      <c r="FF24" s="64"/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/>
      <c r="GI24" s="64"/>
      <c r="GJ24" s="64"/>
      <c r="GK24" s="64"/>
      <c r="GL24" s="64"/>
      <c r="GM24" s="64"/>
      <c r="GN24" s="64"/>
      <c r="GO24" s="64"/>
      <c r="GP24" s="64"/>
      <c r="GQ24" s="64"/>
      <c r="GR24" s="64"/>
      <c r="GS24" s="64"/>
      <c r="GT24" s="64"/>
      <c r="GU24" s="64"/>
      <c r="GV24" s="64"/>
      <c r="GW24" s="64"/>
      <c r="GX24" s="64"/>
      <c r="GY24" s="64"/>
      <c r="GZ24" s="64"/>
      <c r="HA24" s="64"/>
      <c r="HB24" s="64"/>
      <c r="HC24" s="64"/>
      <c r="HD24" s="64"/>
      <c r="HE24" s="64"/>
      <c r="HF24" s="64"/>
      <c r="HG24" s="64"/>
      <c r="HH24" s="64"/>
      <c r="HI24" s="64"/>
      <c r="HJ24" s="64"/>
      <c r="HK24" s="64"/>
      <c r="HL24" s="64"/>
      <c r="HM24" s="64"/>
      <c r="HN24" s="64"/>
      <c r="HO24" s="64"/>
      <c r="HP24" s="64"/>
      <c r="HQ24" s="64"/>
      <c r="HR24" s="64"/>
      <c r="HS24" s="64"/>
      <c r="HT24" s="64"/>
      <c r="HU24" s="64"/>
      <c r="HV24" s="64"/>
      <c r="HW24" s="64"/>
      <c r="HX24" s="64"/>
      <c r="HY24" s="64"/>
      <c r="HZ24" s="64"/>
      <c r="IA24" s="64"/>
      <c r="IB24" s="64"/>
      <c r="IC24" s="64"/>
      <c r="ID24" s="64"/>
      <c r="IE24" s="64"/>
      <c r="IF24" s="64"/>
      <c r="IG24" s="64"/>
      <c r="IH24" s="64"/>
      <c r="II24" s="64"/>
      <c r="IJ24" s="64"/>
      <c r="IK24" s="64"/>
      <c r="IL24" s="64"/>
      <c r="IM24" s="64"/>
      <c r="IN24" s="64"/>
      <c r="IO24" s="64"/>
      <c r="IP24" s="64"/>
      <c r="IQ24" s="64"/>
      <c r="IR24" s="64"/>
      <c r="IS24" s="64"/>
      <c r="IT24" s="64"/>
      <c r="IU24" s="64"/>
      <c r="IV24" s="64"/>
      <c r="IW24" s="64"/>
      <c r="IX24" s="64"/>
      <c r="IY24" s="64"/>
      <c r="IZ24" s="64"/>
      <c r="JA24" s="64"/>
      <c r="JB24" s="64"/>
      <c r="JC24" s="64"/>
      <c r="JD24" s="64"/>
      <c r="JE24" s="64"/>
      <c r="JF24" s="64"/>
      <c r="JG24" s="64"/>
      <c r="JH24" s="64"/>
      <c r="JI24" s="64"/>
      <c r="JJ24" s="64"/>
      <c r="JK24" s="64"/>
      <c r="JL24" s="64"/>
      <c r="JM24" s="64"/>
      <c r="JN24" s="64"/>
      <c r="JO24" s="64"/>
      <c r="JP24" s="64"/>
      <c r="JQ24" s="64"/>
      <c r="JR24" s="64"/>
      <c r="JS24" s="64"/>
      <c r="JT24" s="64"/>
      <c r="JU24" s="64"/>
      <c r="JV24" s="64"/>
      <c r="JW24" s="64"/>
      <c r="JX24" s="64"/>
      <c r="JY24" s="64"/>
      <c r="JZ24" s="64"/>
      <c r="KA24" s="64"/>
      <c r="KB24" s="64"/>
      <c r="KC24" s="64"/>
      <c r="KD24" s="64"/>
      <c r="KE24" s="64"/>
      <c r="KF24" s="64"/>
      <c r="KG24" s="64"/>
      <c r="KH24" s="64"/>
      <c r="KI24" s="64"/>
      <c r="KJ24" s="64"/>
      <c r="KK24" s="64"/>
      <c r="KL24" s="64"/>
      <c r="KM24" s="64"/>
      <c r="KN24" s="64"/>
      <c r="KO24" s="64"/>
      <c r="KP24" s="64"/>
      <c r="KQ24" s="64"/>
      <c r="KR24" s="64"/>
      <c r="KS24" s="64"/>
      <c r="KT24" s="64"/>
      <c r="KU24" s="64"/>
      <c r="KV24" s="64"/>
      <c r="KW24" s="64"/>
      <c r="KX24" s="64"/>
      <c r="KY24" s="64"/>
      <c r="KZ24" s="64"/>
      <c r="LA24" s="64"/>
      <c r="LB24" s="64"/>
      <c r="LC24" s="64"/>
      <c r="LD24" s="64"/>
      <c r="LE24" s="64"/>
      <c r="LF24" s="64"/>
      <c r="LG24" s="64"/>
      <c r="LH24" s="64"/>
      <c r="LI24" s="64"/>
      <c r="LJ24" s="64"/>
      <c r="LK24" s="64"/>
      <c r="LL24" s="64"/>
      <c r="LM24" s="64"/>
      <c r="LN24" s="64"/>
      <c r="LO24" s="64"/>
      <c r="LP24" s="64"/>
      <c r="LQ24" s="64"/>
      <c r="LR24" s="64"/>
      <c r="LS24" s="64"/>
      <c r="LT24" s="64"/>
      <c r="LU24" s="64"/>
      <c r="LV24" s="64"/>
      <c r="LW24" s="64"/>
      <c r="LX24" s="64"/>
      <c r="LY24" s="64"/>
      <c r="LZ24" s="64"/>
      <c r="MA24" s="64"/>
      <c r="MB24" s="64"/>
      <c r="MC24" s="64"/>
      <c r="MD24" s="64"/>
      <c r="ME24" s="64"/>
      <c r="MF24" s="64"/>
      <c r="MG24" s="64"/>
      <c r="MH24" s="64"/>
      <c r="MI24" s="64"/>
      <c r="MJ24" s="64"/>
      <c r="MK24" s="64"/>
      <c r="ML24" s="64"/>
      <c r="MM24" s="64"/>
      <c r="MN24" s="64"/>
      <c r="MO24" s="64"/>
      <c r="MP24" s="64"/>
      <c r="MQ24" s="64"/>
      <c r="MR24" s="64"/>
      <c r="MS24" s="64"/>
      <c r="MT24" s="64"/>
      <c r="MU24" s="64"/>
      <c r="MV24" s="64"/>
      <c r="MW24" s="64"/>
      <c r="MX24" s="64"/>
      <c r="MY24" s="64"/>
      <c r="MZ24" s="64"/>
      <c r="NA24" s="64"/>
      <c r="NB24" s="64"/>
      <c r="NC24" s="64"/>
      <c r="ND24" s="64"/>
      <c r="NE24" s="64"/>
      <c r="NF24" s="64"/>
      <c r="NG24" s="64"/>
      <c r="NH24" s="64"/>
      <c r="NI24" s="64"/>
      <c r="NJ24" s="64"/>
      <c r="NK24" s="64"/>
      <c r="NL24" s="64"/>
      <c r="NM24" s="64"/>
      <c r="NN24" s="64"/>
      <c r="NO24" s="64"/>
      <c r="NP24" s="64"/>
      <c r="NQ24" s="64"/>
      <c r="NR24" s="64"/>
      <c r="NS24" s="64"/>
      <c r="NT24" s="64"/>
      <c r="NU24" s="64"/>
      <c r="NV24" s="64"/>
      <c r="NW24" s="64"/>
      <c r="NX24" s="64"/>
      <c r="NY24" s="64"/>
      <c r="NZ24" s="64"/>
      <c r="OA24" s="64"/>
      <c r="OB24" s="64"/>
      <c r="OC24" s="64"/>
      <c r="OD24" s="64"/>
      <c r="OE24" s="64"/>
      <c r="OF24" s="64"/>
      <c r="OG24" s="64"/>
      <c r="OH24" s="64"/>
      <c r="OI24" s="64"/>
      <c r="OJ24" s="64"/>
      <c r="OK24" s="64"/>
      <c r="OL24" s="64"/>
      <c r="OM24" s="64"/>
      <c r="ON24" s="64"/>
      <c r="OO24" s="64"/>
      <c r="OP24" s="64"/>
      <c r="OQ24" s="64"/>
      <c r="OR24" s="64"/>
      <c r="OS24" s="64"/>
      <c r="OT24" s="64"/>
      <c r="OU24" s="64"/>
      <c r="OV24" s="64"/>
      <c r="OW24" s="64"/>
      <c r="OX24" s="64"/>
      <c r="OY24" s="64"/>
      <c r="OZ24" s="64"/>
      <c r="PA24" s="64"/>
      <c r="PB24" s="64"/>
      <c r="PC24" s="64"/>
      <c r="PD24" s="64"/>
      <c r="PE24" s="64"/>
      <c r="PF24" s="64"/>
      <c r="PG24" s="64"/>
      <c r="PH24" s="64"/>
      <c r="PI24" s="64"/>
      <c r="PJ24" s="64"/>
      <c r="PK24" s="64"/>
      <c r="PL24" s="64"/>
      <c r="PM24" s="64"/>
      <c r="PN24" s="64"/>
      <c r="PO24" s="64"/>
      <c r="PP24" s="64"/>
      <c r="PQ24" s="64"/>
      <c r="PR24" s="64"/>
      <c r="PS24" s="64"/>
      <c r="PT24" s="64"/>
      <c r="PU24" s="64"/>
      <c r="PV24" s="64"/>
      <c r="PW24" s="64"/>
      <c r="PX24" s="64"/>
      <c r="PY24" s="64"/>
      <c r="PZ24" s="64"/>
      <c r="QA24" s="64"/>
      <c r="QB24" s="64"/>
      <c r="QC24" s="64"/>
      <c r="QD24" s="64"/>
      <c r="QE24" s="64"/>
      <c r="QF24" s="64"/>
      <c r="QG24" s="64"/>
      <c r="QH24" s="64"/>
      <c r="QI24" s="64"/>
      <c r="QJ24" s="64"/>
      <c r="QK24" s="64"/>
      <c r="QL24" s="64"/>
      <c r="QM24" s="64"/>
      <c r="QN24" s="64"/>
      <c r="QO24" s="64"/>
      <c r="QP24" s="64"/>
      <c r="QQ24" s="64"/>
      <c r="QR24" s="64"/>
      <c r="QS24" s="64"/>
      <c r="QT24" s="64"/>
      <c r="QU24" s="64"/>
      <c r="QV24" s="64"/>
      <c r="QW24" s="64"/>
      <c r="QX24" s="64"/>
      <c r="QY24" s="64"/>
      <c r="QZ24" s="64"/>
      <c r="RA24" s="64"/>
      <c r="RB24" s="64"/>
      <c r="RC24" s="64"/>
      <c r="RD24" s="64"/>
      <c r="RE24" s="64"/>
      <c r="RF24" s="64"/>
      <c r="RG24" s="64"/>
      <c r="RH24" s="64"/>
      <c r="RI24" s="64"/>
      <c r="RJ24" s="64"/>
      <c r="RK24" s="64"/>
      <c r="RL24" s="64"/>
      <c r="RM24" s="64"/>
      <c r="RN24" s="64"/>
      <c r="RO24" s="64"/>
      <c r="RP24" s="64"/>
      <c r="RQ24" s="64"/>
      <c r="RR24" s="64"/>
      <c r="RS24" s="64"/>
      <c r="RT24" s="64"/>
      <c r="RU24" s="64"/>
      <c r="RV24" s="64"/>
      <c r="RW24" s="64"/>
      <c r="RX24" s="64"/>
      <c r="RY24" s="64"/>
      <c r="RZ24" s="64"/>
      <c r="SA24" s="64"/>
      <c r="SB24" s="64"/>
      <c r="SC24" s="64"/>
      <c r="SD24" s="64"/>
      <c r="SE24" s="64"/>
      <c r="SF24" s="64"/>
      <c r="SG24" s="64"/>
      <c r="SH24" s="64"/>
      <c r="SI24" s="64"/>
      <c r="SJ24" s="64"/>
      <c r="SK24" s="64"/>
      <c r="SL24" s="64"/>
      <c r="SM24" s="64"/>
      <c r="SN24" s="64"/>
      <c r="SO24" s="64"/>
      <c r="SP24" s="64"/>
      <c r="SQ24" s="64"/>
      <c r="SR24" s="64"/>
      <c r="SS24" s="64"/>
      <c r="ST24" s="64"/>
      <c r="SU24" s="64"/>
      <c r="SV24" s="64"/>
      <c r="SW24" s="64"/>
      <c r="SX24" s="64"/>
      <c r="SY24" s="64"/>
      <c r="SZ24" s="64"/>
      <c r="TA24" s="64"/>
      <c r="TB24" s="64"/>
      <c r="TC24" s="64"/>
      <c r="TD24" s="64"/>
      <c r="TE24" s="64"/>
      <c r="TF24" s="64"/>
      <c r="TG24" s="64"/>
      <c r="TH24" s="64"/>
      <c r="TI24" s="64"/>
      <c r="TJ24" s="64"/>
      <c r="TK24" s="64"/>
      <c r="TL24" s="64"/>
      <c r="TM24" s="64"/>
      <c r="TN24" s="64"/>
      <c r="TO24" s="64"/>
      <c r="TP24" s="64"/>
      <c r="TQ24" s="64"/>
      <c r="TR24" s="64"/>
      <c r="TS24" s="64"/>
      <c r="TT24" s="64"/>
      <c r="TU24" s="64"/>
      <c r="TV24" s="64"/>
      <c r="TW24" s="64"/>
      <c r="TX24" s="64"/>
      <c r="TY24" s="64"/>
      <c r="TZ24" s="64"/>
      <c r="UA24" s="64"/>
      <c r="UB24" s="64"/>
      <c r="UC24" s="64"/>
      <c r="UD24" s="64"/>
      <c r="UE24" s="64"/>
      <c r="UF24" s="64"/>
      <c r="UG24" s="64"/>
      <c r="UH24" s="64"/>
      <c r="UI24" s="64"/>
      <c r="UJ24" s="64"/>
      <c r="UK24" s="64"/>
      <c r="UL24" s="64"/>
      <c r="UM24" s="64"/>
      <c r="UN24" s="64"/>
      <c r="UO24" s="64"/>
      <c r="UP24" s="64"/>
      <c r="UQ24" s="64"/>
      <c r="UR24" s="64"/>
      <c r="US24" s="64"/>
      <c r="UT24" s="64"/>
      <c r="UU24" s="64"/>
      <c r="UV24" s="64"/>
      <c r="UW24" s="64"/>
      <c r="UX24" s="64"/>
      <c r="UY24" s="64"/>
      <c r="UZ24" s="64"/>
      <c r="VA24" s="64"/>
      <c r="VB24" s="64"/>
      <c r="VC24" s="64"/>
      <c r="VD24" s="64"/>
      <c r="VE24" s="64"/>
      <c r="VF24" s="64"/>
      <c r="VG24" s="64"/>
      <c r="VH24" s="64"/>
      <c r="VI24" s="64"/>
      <c r="VJ24" s="64"/>
      <c r="VK24" s="64"/>
      <c r="VL24" s="64"/>
      <c r="VM24" s="64"/>
      <c r="VN24" s="64"/>
      <c r="VO24" s="64"/>
      <c r="VP24" s="64"/>
      <c r="VQ24" s="64"/>
      <c r="VR24" s="64"/>
      <c r="VS24" s="64"/>
      <c r="VT24" s="64"/>
      <c r="VU24" s="64"/>
      <c r="VV24" s="64"/>
      <c r="VW24" s="64"/>
      <c r="VX24" s="64"/>
      <c r="VY24" s="64"/>
      <c r="VZ24" s="64"/>
      <c r="WA24" s="64"/>
      <c r="WB24" s="64"/>
      <c r="WC24" s="64"/>
      <c r="WD24" s="64"/>
      <c r="WE24" s="64"/>
      <c r="WF24" s="64"/>
      <c r="WG24" s="64"/>
      <c r="WH24" s="64"/>
      <c r="WI24" s="64"/>
      <c r="WJ24" s="64"/>
      <c r="WK24" s="64"/>
      <c r="WL24" s="64"/>
      <c r="WM24" s="64"/>
      <c r="WN24" s="64"/>
      <c r="WO24" s="64"/>
      <c r="WP24" s="64"/>
      <c r="WQ24" s="64"/>
      <c r="WR24" s="64"/>
      <c r="WS24" s="64"/>
      <c r="WT24" s="64"/>
      <c r="WU24" s="64"/>
      <c r="WV24" s="64"/>
      <c r="WW24" s="64"/>
      <c r="WX24" s="64"/>
      <c r="WY24" s="64"/>
      <c r="WZ24" s="64"/>
      <c r="XA24" s="64"/>
      <c r="XB24" s="64"/>
      <c r="XC24" s="64"/>
      <c r="XD24" s="64"/>
      <c r="XE24" s="64"/>
      <c r="XF24" s="64"/>
      <c r="XG24" s="64"/>
      <c r="XH24" s="64"/>
      <c r="XI24" s="64"/>
      <c r="XJ24" s="64"/>
      <c r="XK24" s="64"/>
      <c r="XL24" s="64"/>
      <c r="XM24" s="64"/>
      <c r="XN24" s="64"/>
      <c r="XO24" s="64"/>
      <c r="XP24" s="64"/>
      <c r="XQ24" s="64"/>
      <c r="XR24" s="64"/>
      <c r="XS24" s="64"/>
      <c r="XT24" s="64"/>
      <c r="XU24" s="64"/>
      <c r="XV24" s="64"/>
      <c r="XW24" s="64"/>
      <c r="XX24" s="64"/>
      <c r="XY24" s="64"/>
      <c r="XZ24" s="64"/>
      <c r="YA24" s="64"/>
      <c r="YB24" s="64"/>
      <c r="YC24" s="64"/>
      <c r="YD24" s="64"/>
      <c r="YE24" s="64"/>
      <c r="YF24" s="64"/>
      <c r="YG24" s="64"/>
      <c r="YH24" s="64"/>
      <c r="YI24" s="64"/>
      <c r="YJ24" s="64"/>
      <c r="YK24" s="64"/>
      <c r="YL24" s="64"/>
      <c r="YM24" s="64"/>
      <c r="YN24" s="64"/>
      <c r="YO24" s="64"/>
      <c r="YP24" s="64"/>
      <c r="YQ24" s="64"/>
      <c r="YR24" s="64"/>
      <c r="YS24" s="64"/>
      <c r="YT24" s="64"/>
      <c r="YU24" s="64"/>
      <c r="YV24" s="64"/>
      <c r="YW24" s="64"/>
      <c r="YX24" s="64"/>
      <c r="YY24" s="64"/>
      <c r="YZ24" s="64"/>
      <c r="ZA24" s="64"/>
      <c r="ZB24" s="64"/>
      <c r="ZC24" s="64"/>
      <c r="ZD24" s="64"/>
      <c r="ZE24" s="64"/>
      <c r="ZF24" s="64"/>
      <c r="ZG24" s="64"/>
      <c r="ZH24" s="64"/>
      <c r="ZI24" s="64"/>
      <c r="ZJ24" s="64"/>
      <c r="ZK24" s="64"/>
      <c r="ZL24" s="64"/>
      <c r="ZM24" s="64"/>
      <c r="ZN24" s="64"/>
      <c r="ZO24" s="64"/>
      <c r="ZP24" s="64"/>
      <c r="ZQ24" s="64"/>
      <c r="ZR24" s="64"/>
      <c r="ZS24" s="64"/>
      <c r="ZT24" s="64"/>
      <c r="ZU24" s="64"/>
      <c r="ZV24" s="64"/>
      <c r="ZW24" s="64"/>
      <c r="ZX24" s="64"/>
      <c r="ZY24" s="64"/>
      <c r="ZZ24" s="64"/>
      <c r="AAA24" s="64"/>
      <c r="AAB24" s="64"/>
      <c r="AAC24" s="64"/>
      <c r="AAD24" s="64"/>
      <c r="AAE24" s="64"/>
      <c r="AAF24" s="64"/>
      <c r="AAG24" s="64"/>
      <c r="AAH24" s="64"/>
      <c r="AAI24" s="64"/>
      <c r="AAJ24" s="64"/>
      <c r="AAK24" s="64"/>
      <c r="AAL24" s="64"/>
      <c r="AAM24" s="64"/>
      <c r="AAN24" s="64"/>
      <c r="AAO24" s="64"/>
      <c r="AAP24" s="64"/>
      <c r="AAQ24" s="64"/>
      <c r="AAR24" s="64"/>
      <c r="AAS24" s="64"/>
      <c r="AAT24" s="64"/>
      <c r="AAU24" s="64"/>
      <c r="AAV24" s="64"/>
      <c r="AAW24" s="64"/>
      <c r="AAX24" s="64"/>
      <c r="AAY24" s="64"/>
      <c r="AAZ24" s="64"/>
      <c r="ABA24" s="64"/>
      <c r="ABB24" s="64"/>
      <c r="ABC24" s="64"/>
      <c r="ABD24" s="64"/>
      <c r="ABE24" s="64"/>
      <c r="ABF24" s="64"/>
      <c r="ABG24" s="64"/>
      <c r="ABH24" s="64"/>
      <c r="ABI24" s="64"/>
      <c r="ABJ24" s="64"/>
      <c r="ABK24" s="64"/>
      <c r="ABL24" s="64"/>
      <c r="ABM24" s="64"/>
      <c r="ABN24" s="64"/>
      <c r="ABO24" s="64"/>
      <c r="ABP24" s="64"/>
      <c r="ABQ24" s="64"/>
      <c r="ABR24" s="64"/>
      <c r="ABS24" s="64"/>
      <c r="ABT24" s="64"/>
      <c r="ABU24" s="64"/>
      <c r="ABV24" s="64"/>
      <c r="ABW24" s="64"/>
      <c r="ABX24" s="64"/>
      <c r="ABY24" s="64"/>
      <c r="ABZ24" s="64"/>
      <c r="ACA24" s="64"/>
      <c r="ACB24" s="64"/>
      <c r="ACC24" s="64"/>
      <c r="ACD24" s="64"/>
      <c r="ACE24" s="64"/>
      <c r="ACF24" s="64"/>
      <c r="ACG24" s="64"/>
      <c r="ACH24" s="64"/>
      <c r="ACI24" s="64"/>
      <c r="ACJ24" s="64"/>
      <c r="ACK24" s="64"/>
      <c r="ACL24" s="64"/>
      <c r="ACM24" s="64"/>
      <c r="ACN24" s="64"/>
      <c r="ACO24" s="64"/>
      <c r="ACP24" s="64"/>
      <c r="ACQ24" s="64"/>
      <c r="ACR24" s="64"/>
      <c r="ACS24" s="64"/>
      <c r="ACT24" s="64"/>
      <c r="ACU24" s="64"/>
      <c r="ACV24" s="64"/>
      <c r="ACW24" s="64"/>
      <c r="ACX24" s="64"/>
      <c r="ACY24" s="64"/>
      <c r="ACZ24" s="64"/>
      <c r="ADA24" s="64"/>
      <c r="ADB24" s="64"/>
      <c r="ADC24" s="64"/>
      <c r="ADD24" s="64"/>
      <c r="ADE24" s="64"/>
      <c r="ADF24" s="64"/>
      <c r="ADG24" s="64"/>
      <c r="ADH24" s="64"/>
      <c r="ADI24" s="64"/>
      <c r="ADJ24" s="64"/>
      <c r="ADK24" s="64"/>
      <c r="ADL24" s="64"/>
      <c r="ADM24" s="64"/>
      <c r="ADN24" s="64"/>
      <c r="ADO24" s="64"/>
      <c r="ADP24" s="64"/>
      <c r="ADQ24" s="64"/>
      <c r="ADR24" s="64"/>
      <c r="ADS24" s="64"/>
      <c r="ADT24" s="64"/>
      <c r="ADU24" s="64"/>
      <c r="ADV24" s="64"/>
      <c r="ADW24" s="64"/>
      <c r="ADX24" s="64"/>
      <c r="ADY24" s="64"/>
      <c r="ADZ24" s="64"/>
      <c r="AEA24" s="64"/>
      <c r="AEB24" s="64"/>
      <c r="AEC24" s="64"/>
      <c r="AED24" s="64"/>
      <c r="AEE24" s="64"/>
      <c r="AEF24" s="64"/>
      <c r="AEG24" s="64"/>
      <c r="AEH24" s="64"/>
      <c r="AEI24" s="64"/>
      <c r="AEJ24" s="64"/>
      <c r="AEK24" s="64"/>
      <c r="AEL24" s="64"/>
      <c r="AEM24" s="64"/>
      <c r="AEN24" s="64"/>
      <c r="AEO24" s="64"/>
      <c r="AEP24" s="64"/>
      <c r="AEQ24" s="64"/>
      <c r="AER24" s="64"/>
      <c r="AES24" s="64"/>
      <c r="AET24" s="64"/>
      <c r="AEU24" s="64"/>
      <c r="AEV24" s="64"/>
      <c r="AEW24" s="64"/>
      <c r="AEX24" s="64"/>
      <c r="AEY24" s="64"/>
      <c r="AEZ24" s="64"/>
      <c r="AFA24" s="64"/>
      <c r="AFB24" s="64"/>
      <c r="AFC24" s="64"/>
      <c r="AFD24" s="64"/>
      <c r="AFE24" s="64"/>
      <c r="AFF24" s="64"/>
      <c r="AFG24" s="64"/>
      <c r="AFH24" s="64"/>
      <c r="AFI24" s="64"/>
      <c r="AFJ24" s="64"/>
      <c r="AFK24" s="64"/>
      <c r="AFL24" s="64"/>
      <c r="AFM24" s="64"/>
      <c r="AFN24" s="64"/>
      <c r="AFO24" s="64"/>
      <c r="AFP24" s="64"/>
      <c r="AFQ24" s="64"/>
      <c r="AFR24" s="64"/>
      <c r="AFS24" s="64"/>
      <c r="AFT24" s="64"/>
      <c r="AFU24" s="64"/>
      <c r="AFV24" s="64"/>
      <c r="AFW24" s="64"/>
      <c r="AFX24" s="64"/>
      <c r="AFY24" s="64"/>
      <c r="AFZ24" s="64"/>
      <c r="AGA24" s="64"/>
      <c r="AGB24" s="64"/>
      <c r="AGC24" s="64"/>
      <c r="AGD24" s="64"/>
      <c r="AGE24" s="64"/>
      <c r="AGF24" s="64"/>
      <c r="AGG24" s="64"/>
      <c r="AGH24" s="64"/>
      <c r="AGI24" s="64"/>
      <c r="AGJ24" s="64"/>
      <c r="AGK24" s="64"/>
      <c r="AGL24" s="64"/>
      <c r="AGM24" s="64"/>
      <c r="AGN24" s="64"/>
      <c r="AGO24" s="64"/>
      <c r="AGP24" s="64"/>
      <c r="AGQ24" s="64"/>
      <c r="AGR24" s="64"/>
      <c r="AGS24" s="64"/>
      <c r="AGT24" s="64"/>
      <c r="AGU24" s="64"/>
      <c r="AGV24" s="64"/>
      <c r="AGW24" s="64"/>
      <c r="AGX24" s="64"/>
      <c r="AGY24" s="64"/>
      <c r="AGZ24" s="64"/>
      <c r="AHA24" s="64"/>
      <c r="AHB24" s="64"/>
      <c r="AHC24" s="64"/>
      <c r="AHD24" s="64"/>
      <c r="AHE24" s="64"/>
      <c r="AHF24" s="64"/>
      <c r="AHG24" s="64"/>
      <c r="AHH24" s="64"/>
      <c r="AHI24" s="64"/>
      <c r="AHJ24" s="64"/>
      <c r="AHK24" s="64"/>
      <c r="AHL24" s="64"/>
      <c r="AHM24" s="64"/>
      <c r="AHN24" s="64"/>
      <c r="AHO24" s="64"/>
      <c r="AHP24" s="64"/>
      <c r="AHQ24" s="64"/>
      <c r="AHR24" s="64"/>
      <c r="AHS24" s="64"/>
      <c r="AHT24" s="64"/>
      <c r="AHU24" s="64"/>
      <c r="AHV24" s="64"/>
      <c r="AHW24" s="64"/>
      <c r="AHX24" s="64"/>
      <c r="AHY24" s="64"/>
      <c r="AHZ24" s="64"/>
      <c r="AIA24" s="64"/>
      <c r="AIB24" s="64"/>
      <c r="AIC24" s="64"/>
      <c r="AID24" s="64"/>
      <c r="AIE24" s="64"/>
      <c r="AIF24" s="64"/>
      <c r="AIG24" s="64"/>
      <c r="AIH24" s="64"/>
      <c r="AII24" s="64"/>
      <c r="AIJ24" s="64"/>
      <c r="AIK24" s="64"/>
      <c r="AIL24" s="64"/>
      <c r="AIM24" s="64"/>
      <c r="AIN24" s="64"/>
      <c r="AIO24" s="64"/>
      <c r="AIP24" s="64"/>
      <c r="AIQ24" s="64"/>
      <c r="AIR24" s="64"/>
      <c r="AIS24" s="64"/>
      <c r="AIT24" s="64"/>
      <c r="AIU24" s="64"/>
      <c r="AIV24" s="64"/>
      <c r="AIW24" s="64"/>
      <c r="AIX24" s="64"/>
      <c r="AIY24" s="64"/>
      <c r="AIZ24" s="64"/>
      <c r="AJA24" s="64"/>
      <c r="AJB24" s="64"/>
      <c r="AJC24" s="64"/>
      <c r="AJD24" s="64"/>
      <c r="AJE24" s="64"/>
      <c r="AJF24" s="64"/>
      <c r="AJG24" s="64"/>
      <c r="AJH24" s="64"/>
      <c r="AJI24" s="64"/>
      <c r="AJJ24" s="64"/>
      <c r="AJK24" s="64"/>
      <c r="AJL24" s="64"/>
      <c r="AJM24" s="64"/>
      <c r="AJN24" s="64"/>
      <c r="AJO24" s="64"/>
      <c r="AJP24" s="64"/>
      <c r="AJQ24" s="64"/>
      <c r="AJR24" s="64"/>
      <c r="AJS24" s="64"/>
      <c r="AJT24" s="64"/>
      <c r="AJU24" s="64"/>
      <c r="AJV24" s="64"/>
      <c r="AJW24" s="64"/>
      <c r="AJX24" s="64"/>
      <c r="AJY24" s="64"/>
      <c r="AJZ24" s="64"/>
      <c r="AKA24" s="64"/>
      <c r="AKB24" s="64"/>
      <c r="AKC24" s="64"/>
      <c r="AKD24" s="64"/>
      <c r="AKE24" s="64"/>
      <c r="AKF24" s="64"/>
      <c r="AKG24" s="64"/>
      <c r="AKH24" s="64"/>
      <c r="AKI24" s="64"/>
      <c r="AKJ24" s="64"/>
      <c r="AKK24" s="64"/>
      <c r="AKL24" s="64"/>
      <c r="AKM24" s="64"/>
      <c r="AKN24" s="64"/>
      <c r="AKO24" s="64"/>
      <c r="AKP24" s="64"/>
      <c r="AKQ24" s="64"/>
      <c r="AKR24" s="64"/>
      <c r="AKS24" s="64"/>
      <c r="AKT24" s="64"/>
      <c r="AKU24" s="64"/>
      <c r="AKV24" s="64"/>
      <c r="AKW24" s="64"/>
      <c r="AKX24" s="64"/>
      <c r="AKY24" s="64"/>
      <c r="AKZ24" s="64"/>
      <c r="ALA24" s="64"/>
      <c r="ALB24" s="64"/>
      <c r="ALC24" s="64"/>
      <c r="ALD24" s="64"/>
      <c r="ALE24" s="64"/>
      <c r="ALF24" s="64"/>
      <c r="ALG24" s="64"/>
      <c r="ALH24" s="64"/>
      <c r="ALI24" s="64"/>
      <c r="ALJ24" s="64"/>
      <c r="ALK24" s="64"/>
      <c r="ALL24" s="64"/>
      <c r="ALM24" s="64"/>
      <c r="ALN24" s="64"/>
      <c r="ALO24" s="64"/>
      <c r="ALP24" s="64"/>
      <c r="ALQ24" s="64"/>
      <c r="ALR24" s="64"/>
      <c r="ALS24" s="64"/>
      <c r="ALT24" s="64"/>
      <c r="ALU24" s="64"/>
      <c r="ALV24" s="64"/>
      <c r="ALW24" s="64"/>
      <c r="ALX24" s="64"/>
      <c r="ALY24" s="64"/>
      <c r="ALZ24" s="64"/>
      <c r="AMA24" s="64"/>
      <c r="AMB24" s="64"/>
      <c r="AMC24" s="64"/>
      <c r="AMD24" s="64"/>
      <c r="AME24" s="64"/>
      <c r="AMF24" s="64"/>
      <c r="AMG24" s="64"/>
      <c r="AMH24" s="64"/>
      <c r="AMI24" s="64"/>
      <c r="AMJ24" s="64"/>
      <c r="AMK24" s="64"/>
    </row>
    <row r="25" spans="1:1025" x14ac:dyDescent="0.2">
      <c r="B25"/>
      <c r="C25"/>
      <c r="D25"/>
      <c r="E25"/>
      <c r="F25"/>
      <c r="G25"/>
    </row>
    <row r="26" spans="1:1025" x14ac:dyDescent="0.2">
      <c r="B26"/>
      <c r="C26"/>
      <c r="D26"/>
      <c r="E26"/>
      <c r="F26"/>
      <c r="G26"/>
    </row>
    <row r="27" spans="1:1025" ht="15.75" x14ac:dyDescent="0.25">
      <c r="B27" s="67" t="s">
        <v>105</v>
      </c>
      <c r="C27" s="67"/>
      <c r="D27" s="67"/>
      <c r="E27" s="67"/>
      <c r="F27" s="67"/>
      <c r="G27" s="68" t="s">
        <v>1037</v>
      </c>
    </row>
    <row r="28" spans="1:1025" ht="15.75" x14ac:dyDescent="0.25">
      <c r="B28" s="67"/>
      <c r="C28" s="67"/>
      <c r="D28" s="67"/>
      <c r="E28" s="67"/>
      <c r="F28" s="67"/>
      <c r="G28" s="68"/>
    </row>
    <row r="29" spans="1:1025" ht="15.75" x14ac:dyDescent="0.25">
      <c r="B29" s="67"/>
      <c r="C29" s="67"/>
      <c r="D29" s="67"/>
      <c r="E29" s="67"/>
      <c r="F29" s="67"/>
      <c r="G29" s="68"/>
    </row>
    <row r="30" spans="1:1025" ht="15.75" x14ac:dyDescent="0.25">
      <c r="B30" s="67"/>
      <c r="C30" s="67"/>
      <c r="D30" s="67"/>
      <c r="E30" s="67"/>
      <c r="F30" s="67"/>
      <c r="G30" s="68"/>
    </row>
    <row r="31" spans="1:1025" ht="15.75" x14ac:dyDescent="0.25">
      <c r="B31" s="67"/>
      <c r="C31" s="67"/>
      <c r="D31" s="67"/>
      <c r="E31" s="67"/>
      <c r="F31" s="67"/>
      <c r="G31" s="68"/>
    </row>
    <row r="32" spans="1:1025" ht="15.75" x14ac:dyDescent="0.25">
      <c r="B32" s="67"/>
      <c r="C32" s="67"/>
      <c r="D32" s="67"/>
      <c r="E32" s="67"/>
      <c r="F32" s="67"/>
      <c r="G32" s="68"/>
    </row>
    <row r="33" spans="2:7" ht="15.75" x14ac:dyDescent="0.25">
      <c r="B33" s="69" t="s">
        <v>107</v>
      </c>
      <c r="C33" s="69"/>
      <c r="D33" s="69"/>
      <c r="E33" s="69"/>
      <c r="F33" s="69"/>
      <c r="G33" s="70" t="s">
        <v>1425</v>
      </c>
    </row>
    <row r="34" spans="2:7" ht="15.75" x14ac:dyDescent="0.25">
      <c r="B34" s="69" t="s">
        <v>108</v>
      </c>
      <c r="C34" s="69"/>
      <c r="D34" s="69"/>
      <c r="E34" s="69"/>
      <c r="F34" s="69"/>
      <c r="G34" s="70"/>
    </row>
  </sheetData>
  <mergeCells count="17">
    <mergeCell ref="A1:G1"/>
    <mergeCell ref="A3:G3"/>
    <mergeCell ref="A6:A8"/>
    <mergeCell ref="A10:G10"/>
    <mergeCell ref="A13:A15"/>
    <mergeCell ref="B13:B15"/>
    <mergeCell ref="C13:C15"/>
    <mergeCell ref="D13:D15"/>
    <mergeCell ref="A22:G22"/>
    <mergeCell ref="A16:A17"/>
    <mergeCell ref="B16:B17"/>
    <mergeCell ref="C16:C17"/>
    <mergeCell ref="D16:D17"/>
    <mergeCell ref="A18:A20"/>
    <mergeCell ref="B18:B20"/>
    <mergeCell ref="C18:C20"/>
    <mergeCell ref="D18:D2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3300"/>
  </sheetPr>
  <dimension ref="A1:G35"/>
  <sheetViews>
    <sheetView zoomScale="83" zoomScaleNormal="83" workbookViewId="0">
      <selection activeCell="G36" sqref="G36"/>
    </sheetView>
  </sheetViews>
  <sheetFormatPr defaultRowHeight="14.25" x14ac:dyDescent="0.2"/>
  <cols>
    <col min="1" max="1" width="4"/>
    <col min="2" max="2" width="22" style="37" customWidth="1"/>
    <col min="3" max="3" width="26.5" customWidth="1"/>
    <col min="4" max="4" width="7.75" style="56"/>
    <col min="5" max="5" width="15.125" customWidth="1"/>
    <col min="6" max="6" width="21.875" customWidth="1"/>
    <col min="7" max="7" width="19.25" customWidth="1"/>
    <col min="8" max="1025" width="9.375"/>
  </cols>
  <sheetData>
    <row r="1" spans="1:7" ht="15.75" x14ac:dyDescent="0.25">
      <c r="A1" s="1554" t="s">
        <v>1038</v>
      </c>
      <c r="B1" s="1554"/>
      <c r="C1" s="1554"/>
      <c r="D1" s="1554"/>
      <c r="E1" s="1554"/>
      <c r="F1" s="1554"/>
      <c r="G1" s="1554"/>
    </row>
    <row r="2" spans="1:7" x14ac:dyDescent="0.2">
      <c r="A2" s="38"/>
      <c r="B2" s="71"/>
      <c r="C2" s="38"/>
      <c r="D2" s="72"/>
      <c r="E2" s="38"/>
      <c r="F2" s="38"/>
      <c r="G2" s="38"/>
    </row>
    <row r="3" spans="1:7" ht="31.5" x14ac:dyDescent="0.2">
      <c r="A3" s="73" t="s">
        <v>2</v>
      </c>
      <c r="B3" s="73" t="s">
        <v>989</v>
      </c>
      <c r="C3" s="73" t="s">
        <v>5</v>
      </c>
      <c r="D3" s="73" t="s">
        <v>990</v>
      </c>
      <c r="E3" s="73" t="s">
        <v>991</v>
      </c>
      <c r="F3" s="73" t="s">
        <v>10</v>
      </c>
      <c r="G3" s="73" t="s">
        <v>12</v>
      </c>
    </row>
    <row r="4" spans="1:7" ht="17.25" customHeight="1" x14ac:dyDescent="0.2">
      <c r="A4" s="1555" t="s">
        <v>1039</v>
      </c>
      <c r="B4" s="1555"/>
      <c r="C4" s="1555"/>
      <c r="D4" s="1555"/>
      <c r="E4" s="1555"/>
      <c r="F4" s="1555"/>
      <c r="G4" s="1555"/>
    </row>
    <row r="5" spans="1:7" ht="17.100000000000001" customHeight="1" x14ac:dyDescent="0.2">
      <c r="A5" s="1556">
        <v>1</v>
      </c>
      <c r="B5" s="1552" t="s">
        <v>1040</v>
      </c>
      <c r="C5" s="1556"/>
      <c r="D5" s="1557">
        <v>5</v>
      </c>
      <c r="E5" s="74" t="s">
        <v>1041</v>
      </c>
      <c r="F5" s="74" t="s">
        <v>1042</v>
      </c>
      <c r="G5" s="1556" t="s">
        <v>1043</v>
      </c>
    </row>
    <row r="6" spans="1:7" ht="15.75" x14ac:dyDescent="0.2">
      <c r="A6" s="1556"/>
      <c r="B6" s="1552"/>
      <c r="C6" s="1556"/>
      <c r="D6" s="1557"/>
      <c r="E6" s="74" t="s">
        <v>1044</v>
      </c>
      <c r="F6" s="74" t="s">
        <v>1042</v>
      </c>
      <c r="G6" s="1556"/>
    </row>
    <row r="7" spans="1:7" ht="15.75" x14ac:dyDescent="0.2">
      <c r="A7" s="1556"/>
      <c r="B7" s="1552"/>
      <c r="C7" s="1556"/>
      <c r="D7" s="1557"/>
      <c r="E7" s="74" t="s">
        <v>1045</v>
      </c>
      <c r="F7" s="74" t="s">
        <v>1042</v>
      </c>
      <c r="G7" s="1556"/>
    </row>
    <row r="8" spans="1:7" ht="15.75" x14ac:dyDescent="0.2">
      <c r="A8" s="1556"/>
      <c r="B8" s="1552"/>
      <c r="C8" s="1556"/>
      <c r="D8" s="1557"/>
      <c r="E8" s="74" t="s">
        <v>1046</v>
      </c>
      <c r="F8" s="74" t="s">
        <v>1042</v>
      </c>
      <c r="G8" s="1556"/>
    </row>
    <row r="9" spans="1:7" ht="15.75" x14ac:dyDescent="0.2">
      <c r="A9" s="1556"/>
      <c r="B9" s="1552"/>
      <c r="C9" s="1556"/>
      <c r="D9" s="1557"/>
      <c r="E9" s="74" t="s">
        <v>1047</v>
      </c>
      <c r="F9" s="74" t="s">
        <v>1042</v>
      </c>
      <c r="G9" s="1556"/>
    </row>
    <row r="10" spans="1:7" ht="15.75" x14ac:dyDescent="0.2">
      <c r="A10" s="74">
        <v>2</v>
      </c>
      <c r="B10" s="75" t="s">
        <v>1048</v>
      </c>
      <c r="C10" s="74"/>
      <c r="D10" s="108">
        <v>1</v>
      </c>
      <c r="E10" s="74">
        <v>1894</v>
      </c>
      <c r="F10" s="74" t="s">
        <v>1042</v>
      </c>
      <c r="G10" s="74" t="s">
        <v>1043</v>
      </c>
    </row>
    <row r="11" spans="1:7" ht="15.75" x14ac:dyDescent="0.25">
      <c r="A11" s="1553" t="s">
        <v>1049</v>
      </c>
      <c r="B11" s="1553"/>
      <c r="C11" s="1553"/>
      <c r="D11" s="1553"/>
      <c r="E11" s="1553"/>
      <c r="F11" s="1553"/>
      <c r="G11" s="1553"/>
    </row>
    <row r="12" spans="1:7" ht="15.75" x14ac:dyDescent="0.2">
      <c r="A12" s="1451">
        <v>1</v>
      </c>
      <c r="B12" s="1550" t="s">
        <v>1050</v>
      </c>
      <c r="C12" s="1451"/>
      <c r="D12" s="1551">
        <v>2</v>
      </c>
      <c r="E12" s="76" t="s">
        <v>1051</v>
      </c>
      <c r="F12" s="74" t="s">
        <v>1042</v>
      </c>
      <c r="G12" s="1451" t="s">
        <v>1052</v>
      </c>
    </row>
    <row r="13" spans="1:7" ht="15.75" x14ac:dyDescent="0.2">
      <c r="A13" s="1451"/>
      <c r="B13" s="1550"/>
      <c r="C13" s="1451"/>
      <c r="D13" s="1551"/>
      <c r="E13" s="76" t="s">
        <v>1053</v>
      </c>
      <c r="F13" s="74" t="s">
        <v>1042</v>
      </c>
      <c r="G13" s="1451"/>
    </row>
    <row r="14" spans="1:7" ht="15.75" x14ac:dyDescent="0.2">
      <c r="A14" s="1451">
        <v>2</v>
      </c>
      <c r="B14" s="1550" t="s">
        <v>1054</v>
      </c>
      <c r="C14" s="1451"/>
      <c r="D14" s="1551">
        <v>2</v>
      </c>
      <c r="E14" s="76" t="s">
        <v>1055</v>
      </c>
      <c r="F14" s="74" t="s">
        <v>1042</v>
      </c>
      <c r="G14" s="1451" t="s">
        <v>1052</v>
      </c>
    </row>
    <row r="15" spans="1:7" ht="15.75" x14ac:dyDescent="0.2">
      <c r="A15" s="1451"/>
      <c r="B15" s="1550"/>
      <c r="C15" s="1451"/>
      <c r="D15" s="1551"/>
      <c r="E15" s="76" t="s">
        <v>1056</v>
      </c>
      <c r="F15" s="74" t="s">
        <v>1042</v>
      </c>
      <c r="G15" s="1451"/>
    </row>
    <row r="16" spans="1:7" ht="15.75" x14ac:dyDescent="0.2">
      <c r="A16" s="1451">
        <v>3</v>
      </c>
      <c r="B16" s="1550" t="s">
        <v>1057</v>
      </c>
      <c r="C16" s="1451"/>
      <c r="D16" s="1451">
        <v>2</v>
      </c>
      <c r="E16" s="76">
        <v>9009017876</v>
      </c>
      <c r="F16" s="74" t="s">
        <v>1042</v>
      </c>
      <c r="G16" s="1451" t="s">
        <v>1052</v>
      </c>
    </row>
    <row r="17" spans="1:7" ht="15.75" x14ac:dyDescent="0.2">
      <c r="A17" s="1451"/>
      <c r="B17" s="1550"/>
      <c r="C17" s="1451"/>
      <c r="D17" s="1451"/>
      <c r="E17" s="76">
        <v>9009019038</v>
      </c>
      <c r="F17" s="74" t="s">
        <v>1042</v>
      </c>
      <c r="G17" s="1451"/>
    </row>
    <row r="18" spans="1:7" ht="17.25" customHeight="1" x14ac:dyDescent="0.2">
      <c r="A18" s="1451">
        <v>4</v>
      </c>
      <c r="B18" s="1552" t="s">
        <v>1058</v>
      </c>
      <c r="C18" s="1451"/>
      <c r="D18" s="1551">
        <v>5</v>
      </c>
      <c r="E18" s="76" t="s">
        <v>1059</v>
      </c>
      <c r="F18" s="74" t="s">
        <v>1042</v>
      </c>
      <c r="G18" s="1451" t="s">
        <v>1052</v>
      </c>
    </row>
    <row r="19" spans="1:7" ht="15.75" x14ac:dyDescent="0.2">
      <c r="A19" s="1451"/>
      <c r="B19" s="1552"/>
      <c r="C19" s="1451"/>
      <c r="D19" s="1551"/>
      <c r="E19" s="76" t="s">
        <v>1060</v>
      </c>
      <c r="F19" s="74" t="s">
        <v>1042</v>
      </c>
      <c r="G19" s="1451"/>
    </row>
    <row r="20" spans="1:7" ht="15.75" x14ac:dyDescent="0.2">
      <c r="A20" s="1451"/>
      <c r="B20" s="1552"/>
      <c r="C20" s="1451"/>
      <c r="D20" s="1551"/>
      <c r="E20" s="76" t="s">
        <v>1061</v>
      </c>
      <c r="F20" s="74" t="s">
        <v>1042</v>
      </c>
      <c r="G20" s="1451"/>
    </row>
    <row r="21" spans="1:7" ht="15.75" x14ac:dyDescent="0.2">
      <c r="A21" s="1451"/>
      <c r="B21" s="1552"/>
      <c r="C21" s="1451"/>
      <c r="D21" s="1551"/>
      <c r="E21" s="76" t="s">
        <v>1062</v>
      </c>
      <c r="F21" s="74" t="s">
        <v>1042</v>
      </c>
      <c r="G21" s="1451"/>
    </row>
    <row r="22" spans="1:7" ht="15.75" x14ac:dyDescent="0.2">
      <c r="A22" s="1451"/>
      <c r="B22" s="1552"/>
      <c r="C22" s="1451"/>
      <c r="D22" s="1551"/>
      <c r="E22" s="76" t="s">
        <v>1063</v>
      </c>
      <c r="F22" s="74" t="s">
        <v>1042</v>
      </c>
      <c r="G22" s="1451"/>
    </row>
    <row r="23" spans="1:7" ht="15.75" x14ac:dyDescent="0.2">
      <c r="A23" s="1451">
        <v>5</v>
      </c>
      <c r="B23" s="1550" t="s">
        <v>1064</v>
      </c>
      <c r="C23" s="1451"/>
      <c r="D23" s="1551">
        <v>2</v>
      </c>
      <c r="E23" s="76" t="s">
        <v>1065</v>
      </c>
      <c r="F23" s="74" t="s">
        <v>1042</v>
      </c>
      <c r="G23" s="1451" t="s">
        <v>1052</v>
      </c>
    </row>
    <row r="24" spans="1:7" ht="15.75" x14ac:dyDescent="0.2">
      <c r="A24" s="1451"/>
      <c r="B24" s="1550"/>
      <c r="C24" s="1451"/>
      <c r="D24" s="1551"/>
      <c r="E24" s="76" t="s">
        <v>1066</v>
      </c>
      <c r="F24" s="74" t="s">
        <v>1042</v>
      </c>
      <c r="G24" s="1451"/>
    </row>
    <row r="25" spans="1:7" ht="15.75" x14ac:dyDescent="0.2">
      <c r="A25" s="76">
        <v>6</v>
      </c>
      <c r="B25" s="77" t="s">
        <v>1067</v>
      </c>
      <c r="C25" s="76"/>
      <c r="D25" s="107">
        <v>1</v>
      </c>
      <c r="E25" s="76">
        <v>760009870</v>
      </c>
      <c r="F25" s="74" t="s">
        <v>1042</v>
      </c>
      <c r="G25" s="76" t="s">
        <v>1052</v>
      </c>
    </row>
    <row r="26" spans="1:7" ht="15.75" x14ac:dyDescent="0.2">
      <c r="A26" s="76">
        <v>7</v>
      </c>
      <c r="B26" s="77" t="s">
        <v>1068</v>
      </c>
      <c r="C26" s="76"/>
      <c r="D26" s="76">
        <v>1</v>
      </c>
      <c r="E26" s="76" t="s">
        <v>1069</v>
      </c>
      <c r="F26" s="74" t="s">
        <v>1042</v>
      </c>
      <c r="G26" s="76" t="s">
        <v>1052</v>
      </c>
    </row>
    <row r="27" spans="1:7" x14ac:dyDescent="0.2">
      <c r="B27"/>
      <c r="D27">
        <f>SUM(D5:D26)</f>
        <v>21</v>
      </c>
    </row>
    <row r="28" spans="1:7" ht="15.75" x14ac:dyDescent="0.25">
      <c r="B28" s="67" t="s">
        <v>105</v>
      </c>
      <c r="C28" s="67"/>
      <c r="D28" s="67"/>
      <c r="E28" s="67"/>
      <c r="F28" s="67"/>
      <c r="G28" s="68" t="s">
        <v>1037</v>
      </c>
    </row>
    <row r="29" spans="1:7" ht="15.75" x14ac:dyDescent="0.25">
      <c r="B29" s="67"/>
      <c r="C29" s="67"/>
      <c r="D29" s="67"/>
      <c r="E29" s="67"/>
      <c r="F29" s="67"/>
      <c r="G29" s="68"/>
    </row>
    <row r="30" spans="1:7" ht="15.75" x14ac:dyDescent="0.25">
      <c r="B30" s="67"/>
      <c r="C30" s="67"/>
      <c r="D30" s="67"/>
      <c r="E30" s="67"/>
      <c r="F30" s="67"/>
      <c r="G30" s="68"/>
    </row>
    <row r="31" spans="1:7" ht="15.75" x14ac:dyDescent="0.25">
      <c r="B31" s="67"/>
      <c r="C31" s="67"/>
      <c r="D31" s="67"/>
      <c r="E31" s="67"/>
      <c r="F31" s="67"/>
      <c r="G31" s="68"/>
    </row>
    <row r="32" spans="1:7" ht="15.75" x14ac:dyDescent="0.25">
      <c r="B32" s="67"/>
      <c r="C32" s="67"/>
      <c r="D32" s="67"/>
      <c r="E32" s="67"/>
      <c r="F32" s="67"/>
      <c r="G32" s="68"/>
    </row>
    <row r="33" spans="2:7" ht="15.75" x14ac:dyDescent="0.25">
      <c r="B33" s="67"/>
      <c r="C33" s="67"/>
      <c r="D33" s="67"/>
      <c r="E33" s="67"/>
      <c r="F33" s="67"/>
      <c r="G33" s="68"/>
    </row>
    <row r="34" spans="2:7" ht="15.75" x14ac:dyDescent="0.25">
      <c r="B34" s="69" t="s">
        <v>107</v>
      </c>
      <c r="C34" s="69"/>
      <c r="D34" s="69"/>
      <c r="E34" s="69"/>
      <c r="F34" s="69"/>
      <c r="G34" s="70"/>
    </row>
    <row r="35" spans="2:7" ht="15.75" x14ac:dyDescent="0.25">
      <c r="B35" s="69" t="s">
        <v>108</v>
      </c>
      <c r="C35" s="69"/>
      <c r="D35" s="69"/>
      <c r="E35" s="69"/>
      <c r="F35" s="69"/>
      <c r="G35" s="70" t="s">
        <v>2059</v>
      </c>
    </row>
  </sheetData>
  <mergeCells count="33">
    <mergeCell ref="A1:G1"/>
    <mergeCell ref="A4:G4"/>
    <mergeCell ref="A5:A9"/>
    <mergeCell ref="B5:B9"/>
    <mergeCell ref="C5:C9"/>
    <mergeCell ref="D5:D9"/>
    <mergeCell ref="G5:G9"/>
    <mergeCell ref="A11:G11"/>
    <mergeCell ref="A12:A13"/>
    <mergeCell ref="B12:B13"/>
    <mergeCell ref="C12:C13"/>
    <mergeCell ref="D12:D13"/>
    <mergeCell ref="G12:G13"/>
    <mergeCell ref="A14:A15"/>
    <mergeCell ref="B14:B15"/>
    <mergeCell ref="C14:C15"/>
    <mergeCell ref="D14:D15"/>
    <mergeCell ref="G14:G15"/>
    <mergeCell ref="A16:A17"/>
    <mergeCell ref="B16:B17"/>
    <mergeCell ref="C16:C17"/>
    <mergeCell ref="D16:D17"/>
    <mergeCell ref="G16:G17"/>
    <mergeCell ref="A18:A22"/>
    <mergeCell ref="B18:B22"/>
    <mergeCell ref="C18:C22"/>
    <mergeCell ref="D18:D22"/>
    <mergeCell ref="G18:G22"/>
    <mergeCell ref="A23:A24"/>
    <mergeCell ref="B23:B24"/>
    <mergeCell ref="C23:C24"/>
    <mergeCell ref="D23:D24"/>
    <mergeCell ref="G23:G24"/>
  </mergeCells>
  <pageMargins left="0.28749999999999998" right="0.28749999999999998" top="1.05277777777778" bottom="1.05277777777778" header="0.78749999999999998" footer="0.78749999999999998"/>
  <pageSetup firstPageNumber="0" orientation="landscape" r:id="rId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117"/>
  <sheetViews>
    <sheetView topLeftCell="A7" zoomScale="83" zoomScaleNormal="83" workbookViewId="0">
      <selection activeCell="F11" sqref="F11"/>
    </sheetView>
  </sheetViews>
  <sheetFormatPr defaultRowHeight="14.25" x14ac:dyDescent="0.2"/>
  <cols>
    <col min="1" max="1" width="4" style="64"/>
    <col min="2" max="2" width="30" style="65" customWidth="1"/>
    <col min="3" max="3" width="6.25" style="64" bestFit="1" customWidth="1"/>
    <col min="4" max="4" width="32.75" style="78" bestFit="1" customWidth="1"/>
    <col min="5" max="5" width="17.25" style="64" bestFit="1" customWidth="1"/>
    <col min="6" max="6" width="20.25" style="64" bestFit="1" customWidth="1"/>
    <col min="7" max="7" width="18.75" style="64" bestFit="1" customWidth="1"/>
    <col min="8" max="8" width="25" style="64" bestFit="1" customWidth="1"/>
    <col min="9" max="9" width="27.5" style="64" bestFit="1" customWidth="1"/>
    <col min="10" max="10" width="38.5" style="47" bestFit="1" customWidth="1"/>
    <col min="11" max="11" width="44.125" style="47"/>
    <col min="12" max="1025" width="44.125" style="64"/>
  </cols>
  <sheetData>
    <row r="1" spans="1:1024" x14ac:dyDescent="0.2">
      <c r="A1"/>
      <c r="B1" s="37"/>
      <c r="C1"/>
      <c r="D1" s="79"/>
      <c r="E1"/>
      <c r="F1"/>
      <c r="G1"/>
      <c r="H1"/>
      <c r="I1"/>
      <c r="J1" s="38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20.25" x14ac:dyDescent="0.3">
      <c r="A2" s="1558" t="s">
        <v>1070</v>
      </c>
      <c r="B2" s="1558"/>
      <c r="C2" s="1558"/>
      <c r="D2" s="1558"/>
      <c r="E2" s="1558"/>
      <c r="F2" s="1558"/>
      <c r="G2" s="1558"/>
      <c r="H2" s="1558"/>
      <c r="I2" s="1558"/>
      <c r="J2" s="1558"/>
      <c r="K2" s="80"/>
      <c r="L2" s="81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/>
      <c r="B3" s="37"/>
      <c r="C3"/>
      <c r="D3" s="79"/>
      <c r="E3"/>
      <c r="F3"/>
      <c r="G3"/>
      <c r="H3"/>
      <c r="I3"/>
      <c r="J3" s="38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83" customFormat="1" ht="28.5" x14ac:dyDescent="0.25">
      <c r="A4" s="82" t="s">
        <v>2</v>
      </c>
      <c r="B4" s="82" t="s">
        <v>1071</v>
      </c>
      <c r="C4" s="82" t="s">
        <v>1072</v>
      </c>
      <c r="D4" s="82" t="s">
        <v>1073</v>
      </c>
      <c r="E4" s="82" t="s">
        <v>1074</v>
      </c>
      <c r="F4" s="82" t="s">
        <v>1075</v>
      </c>
      <c r="G4" s="82" t="s">
        <v>1076</v>
      </c>
      <c r="H4" s="82" t="s">
        <v>1077</v>
      </c>
      <c r="I4" s="82" t="s">
        <v>1078</v>
      </c>
      <c r="J4" s="82" t="s">
        <v>1079</v>
      </c>
      <c r="K4" s="82" t="s">
        <v>1080</v>
      </c>
    </row>
    <row r="5" spans="1:1024" ht="30" customHeight="1" x14ac:dyDescent="0.2">
      <c r="A5" s="48">
        <v>1</v>
      </c>
      <c r="B5" s="84" t="s">
        <v>1081</v>
      </c>
      <c r="C5" s="48" t="s">
        <v>27</v>
      </c>
      <c r="D5" s="85" t="s">
        <v>1082</v>
      </c>
      <c r="E5" s="86" t="s">
        <v>1083</v>
      </c>
      <c r="F5" s="54" t="s">
        <v>1084</v>
      </c>
      <c r="G5" s="87">
        <v>42652</v>
      </c>
      <c r="H5" s="87">
        <v>42652</v>
      </c>
      <c r="I5" s="85" t="s">
        <v>1085</v>
      </c>
      <c r="J5" s="85" t="s">
        <v>1086</v>
      </c>
      <c r="K5" s="88" t="s">
        <v>1087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30.95" customHeight="1" x14ac:dyDescent="0.2">
      <c r="A6" s="48">
        <v>2</v>
      </c>
      <c r="B6" s="84" t="s">
        <v>1081</v>
      </c>
      <c r="C6" s="48" t="s">
        <v>27</v>
      </c>
      <c r="D6" s="85" t="s">
        <v>1082</v>
      </c>
      <c r="E6" s="86" t="s">
        <v>1083</v>
      </c>
      <c r="F6" s="54" t="s">
        <v>1088</v>
      </c>
      <c r="G6" s="87">
        <v>42652</v>
      </c>
      <c r="H6" s="87">
        <v>42652</v>
      </c>
      <c r="I6" s="85" t="s">
        <v>1089</v>
      </c>
      <c r="J6" s="85" t="s">
        <v>1086</v>
      </c>
      <c r="K6" s="85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91" customFormat="1" ht="30.95" customHeight="1" x14ac:dyDescent="0.25">
      <c r="A7" s="48">
        <v>3</v>
      </c>
      <c r="B7" s="43" t="s">
        <v>1090</v>
      </c>
      <c r="C7" s="48" t="s">
        <v>27</v>
      </c>
      <c r="D7" s="85" t="s">
        <v>1091</v>
      </c>
      <c r="E7" s="89" t="s">
        <v>705</v>
      </c>
      <c r="F7" s="54" t="s">
        <v>1092</v>
      </c>
      <c r="G7" s="48" t="s">
        <v>1093</v>
      </c>
      <c r="H7" s="48" t="s">
        <v>1094</v>
      </c>
      <c r="I7" s="48" t="s">
        <v>1095</v>
      </c>
      <c r="J7" s="85" t="s">
        <v>1086</v>
      </c>
      <c r="K7" s="90"/>
    </row>
    <row r="8" spans="1:1024" ht="56.25" customHeight="1" x14ac:dyDescent="0.2">
      <c r="A8" s="48">
        <v>4</v>
      </c>
      <c r="B8" s="92" t="s">
        <v>1096</v>
      </c>
      <c r="C8" s="48" t="s">
        <v>27</v>
      </c>
      <c r="D8" s="85" t="s">
        <v>1091</v>
      </c>
      <c r="E8" s="84" t="s">
        <v>1097</v>
      </c>
      <c r="F8" s="54" t="s">
        <v>1098</v>
      </c>
      <c r="G8" s="48" t="s">
        <v>1093</v>
      </c>
      <c r="H8" s="93" t="s">
        <v>1099</v>
      </c>
      <c r="I8" s="93" t="s">
        <v>1100</v>
      </c>
      <c r="J8" s="85" t="s">
        <v>1086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30.95" customHeight="1" x14ac:dyDescent="0.2">
      <c r="A9" s="48">
        <v>5</v>
      </c>
      <c r="B9" s="92" t="s">
        <v>1096</v>
      </c>
      <c r="C9" s="48" t="s">
        <v>27</v>
      </c>
      <c r="D9" s="85" t="s">
        <v>1091</v>
      </c>
      <c r="E9" s="84" t="s">
        <v>1101</v>
      </c>
      <c r="F9" s="54" t="s">
        <v>1102</v>
      </c>
      <c r="G9" s="48" t="s">
        <v>1093</v>
      </c>
      <c r="H9" s="48" t="s">
        <v>1094</v>
      </c>
      <c r="I9" s="48" t="s">
        <v>1095</v>
      </c>
      <c r="J9" s="85" t="s">
        <v>1086</v>
      </c>
      <c r="K9" s="94" t="s">
        <v>1103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29.25" customHeight="1" x14ac:dyDescent="0.2">
      <c r="A10" s="48">
        <v>6</v>
      </c>
      <c r="B10" s="92" t="s">
        <v>1104</v>
      </c>
      <c r="C10" s="48" t="s">
        <v>27</v>
      </c>
      <c r="D10" s="85" t="s">
        <v>1091</v>
      </c>
      <c r="E10" s="84" t="s">
        <v>720</v>
      </c>
      <c r="F10" s="54" t="s">
        <v>728</v>
      </c>
      <c r="G10" s="48" t="s">
        <v>1093</v>
      </c>
      <c r="H10" s="95"/>
      <c r="I10" s="95"/>
      <c r="J10" s="96" t="s">
        <v>1105</v>
      </c>
      <c r="K10" s="85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0.95" customHeight="1" x14ac:dyDescent="0.2">
      <c r="A11" s="48">
        <v>7</v>
      </c>
      <c r="B11" s="92" t="s">
        <v>1106</v>
      </c>
      <c r="C11" s="48" t="s">
        <v>1107</v>
      </c>
      <c r="D11" s="85" t="s">
        <v>1091</v>
      </c>
      <c r="E11" s="84" t="s">
        <v>725</v>
      </c>
      <c r="F11" s="54" t="s">
        <v>730</v>
      </c>
      <c r="G11" s="48" t="s">
        <v>1093</v>
      </c>
      <c r="H11" s="93" t="s">
        <v>1099</v>
      </c>
      <c r="I11" s="93" t="s">
        <v>1108</v>
      </c>
      <c r="J11" s="85" t="s">
        <v>1086</v>
      </c>
      <c r="K11" s="85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0.95" customHeight="1" x14ac:dyDescent="0.2">
      <c r="A12" s="48">
        <v>8</v>
      </c>
      <c r="B12" s="92" t="s">
        <v>1109</v>
      </c>
      <c r="C12" s="48" t="s">
        <v>27</v>
      </c>
      <c r="D12" s="85" t="s">
        <v>1091</v>
      </c>
      <c r="E12" s="84" t="s">
        <v>1109</v>
      </c>
      <c r="F12" s="54" t="s">
        <v>1110</v>
      </c>
      <c r="G12" s="48" t="s">
        <v>1093</v>
      </c>
      <c r="H12" s="48" t="s">
        <v>1111</v>
      </c>
      <c r="I12" s="48" t="s">
        <v>1112</v>
      </c>
      <c r="J12" s="85" t="s">
        <v>1086</v>
      </c>
      <c r="K12" s="85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75" x14ac:dyDescent="0.25">
      <c r="A13" s="48">
        <v>9</v>
      </c>
      <c r="B13" s="97" t="s">
        <v>1113</v>
      </c>
      <c r="C13" s="48" t="s">
        <v>27</v>
      </c>
      <c r="D13" s="85" t="s">
        <v>1114</v>
      </c>
      <c r="E13" s="98" t="s">
        <v>1115</v>
      </c>
      <c r="F13" s="54" t="s">
        <v>1116</v>
      </c>
      <c r="G13" s="48" t="s">
        <v>1093</v>
      </c>
      <c r="H13" s="48" t="s">
        <v>1093</v>
      </c>
      <c r="I13" s="48" t="s">
        <v>1117</v>
      </c>
      <c r="J13" s="85" t="s">
        <v>1086</v>
      </c>
      <c r="K13" s="90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0.95" customHeight="1" x14ac:dyDescent="0.25">
      <c r="A14" s="48">
        <v>10</v>
      </c>
      <c r="B14" s="84" t="s">
        <v>1081</v>
      </c>
      <c r="C14" s="48" t="s">
        <v>27</v>
      </c>
      <c r="D14" s="85" t="s">
        <v>1082</v>
      </c>
      <c r="E14" s="86" t="s">
        <v>1083</v>
      </c>
      <c r="F14" s="54" t="s">
        <v>1118</v>
      </c>
      <c r="G14" s="87" t="s">
        <v>1119</v>
      </c>
      <c r="H14" s="87" t="s">
        <v>1119</v>
      </c>
      <c r="I14" s="85" t="s">
        <v>1085</v>
      </c>
      <c r="J14" s="85" t="s">
        <v>1086</v>
      </c>
      <c r="K14" s="90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30.95" customHeight="1" x14ac:dyDescent="0.25">
      <c r="A15" s="48">
        <v>11</v>
      </c>
      <c r="B15" s="84" t="s">
        <v>1081</v>
      </c>
      <c r="C15" s="48" t="s">
        <v>27</v>
      </c>
      <c r="D15" s="85" t="s">
        <v>1082</v>
      </c>
      <c r="E15" s="86" t="s">
        <v>1083</v>
      </c>
      <c r="F15" s="54" t="s">
        <v>1120</v>
      </c>
      <c r="G15" s="87" t="s">
        <v>1119</v>
      </c>
      <c r="H15" s="87" t="s">
        <v>1119</v>
      </c>
      <c r="I15" s="85" t="s">
        <v>1121</v>
      </c>
      <c r="J15" s="85" t="s">
        <v>1086</v>
      </c>
      <c r="K15" s="90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30.95" customHeight="1" x14ac:dyDescent="0.25">
      <c r="A16" s="48">
        <v>12</v>
      </c>
      <c r="B16" s="84" t="s">
        <v>1122</v>
      </c>
      <c r="C16" s="48" t="s">
        <v>27</v>
      </c>
      <c r="D16" s="85" t="s">
        <v>1123</v>
      </c>
      <c r="E16" s="84" t="s">
        <v>761</v>
      </c>
      <c r="F16" s="99" t="s">
        <v>1124</v>
      </c>
      <c r="G16" s="87">
        <v>42561</v>
      </c>
      <c r="H16" s="87">
        <v>42562</v>
      </c>
      <c r="I16" s="85" t="s">
        <v>1125</v>
      </c>
      <c r="J16" s="85" t="s">
        <v>1086</v>
      </c>
      <c r="K16" s="90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1" s="101" customFormat="1" ht="30.95" customHeight="1" x14ac:dyDescent="0.25">
      <c r="A17" s="48">
        <v>13</v>
      </c>
      <c r="B17" s="1452" t="s">
        <v>1126</v>
      </c>
      <c r="C17" s="48" t="s">
        <v>27</v>
      </c>
      <c r="D17" s="85" t="s">
        <v>1082</v>
      </c>
      <c r="E17" s="84" t="s">
        <v>1126</v>
      </c>
      <c r="F17" s="54" t="s">
        <v>1127</v>
      </c>
      <c r="G17" s="87">
        <v>42561</v>
      </c>
      <c r="H17" s="87">
        <v>42592</v>
      </c>
      <c r="I17" s="100" t="s">
        <v>1128</v>
      </c>
      <c r="J17" s="85" t="s">
        <v>1086</v>
      </c>
      <c r="K17" s="90"/>
    </row>
    <row r="18" spans="1:11" ht="30.95" customHeight="1" x14ac:dyDescent="0.25">
      <c r="A18" s="48">
        <v>14</v>
      </c>
      <c r="B18" s="1452"/>
      <c r="C18" s="48" t="s">
        <v>27</v>
      </c>
      <c r="D18" s="85" t="s">
        <v>1082</v>
      </c>
      <c r="E18" s="84" t="s">
        <v>1126</v>
      </c>
      <c r="F18" s="54" t="s">
        <v>1129</v>
      </c>
      <c r="G18" s="87">
        <v>42561</v>
      </c>
      <c r="H18" s="87">
        <v>42592</v>
      </c>
      <c r="I18" s="100" t="s">
        <v>1130</v>
      </c>
      <c r="J18" s="85" t="s">
        <v>1086</v>
      </c>
      <c r="K18" s="90"/>
    </row>
    <row r="19" spans="1:11" ht="30.95" customHeight="1" x14ac:dyDescent="0.25">
      <c r="A19" s="48">
        <v>15</v>
      </c>
      <c r="B19" s="1452"/>
      <c r="C19" s="48" t="s">
        <v>27</v>
      </c>
      <c r="D19" s="85" t="s">
        <v>1082</v>
      </c>
      <c r="E19" s="84" t="s">
        <v>1126</v>
      </c>
      <c r="F19" s="54" t="s">
        <v>1131</v>
      </c>
      <c r="G19" s="87">
        <v>42561</v>
      </c>
      <c r="H19" s="87">
        <v>42592</v>
      </c>
      <c r="I19" s="100" t="s">
        <v>1132</v>
      </c>
      <c r="J19" s="85" t="s">
        <v>1086</v>
      </c>
      <c r="K19" s="90"/>
    </row>
    <row r="20" spans="1:11" ht="30.95" customHeight="1" x14ac:dyDescent="0.25">
      <c r="A20" s="48">
        <v>16</v>
      </c>
      <c r="B20" s="100" t="s">
        <v>1133</v>
      </c>
      <c r="C20" s="48" t="s">
        <v>27</v>
      </c>
      <c r="D20" s="85" t="s">
        <v>1082</v>
      </c>
      <c r="E20" s="100" t="s">
        <v>1133</v>
      </c>
      <c r="F20" s="54" t="s">
        <v>1134</v>
      </c>
      <c r="G20" s="87">
        <v>42561</v>
      </c>
      <c r="H20" s="87">
        <v>42592</v>
      </c>
      <c r="I20" s="100" t="s">
        <v>1135</v>
      </c>
      <c r="J20" s="85" t="s">
        <v>1086</v>
      </c>
      <c r="K20" s="90"/>
    </row>
    <row r="21" spans="1:11" ht="15.75" x14ac:dyDescent="0.25">
      <c r="A21" s="48">
        <v>17</v>
      </c>
      <c r="B21" s="100" t="s">
        <v>1136</v>
      </c>
      <c r="C21" s="48" t="s">
        <v>27</v>
      </c>
      <c r="D21" s="85" t="s">
        <v>1137</v>
      </c>
      <c r="E21" s="100" t="s">
        <v>1138</v>
      </c>
      <c r="F21" s="54" t="s">
        <v>1139</v>
      </c>
      <c r="G21" s="87">
        <v>42561</v>
      </c>
      <c r="H21" s="87">
        <v>42623</v>
      </c>
      <c r="I21" s="100" t="s">
        <v>1140</v>
      </c>
      <c r="J21" s="85" t="s">
        <v>1086</v>
      </c>
      <c r="K21" s="90"/>
    </row>
    <row r="22" spans="1:11" ht="15.75" x14ac:dyDescent="0.25">
      <c r="A22" s="48">
        <v>18</v>
      </c>
      <c r="B22" s="100" t="s">
        <v>1136</v>
      </c>
      <c r="C22" s="48" t="s">
        <v>27</v>
      </c>
      <c r="D22" s="85" t="s">
        <v>1137</v>
      </c>
      <c r="E22" s="100" t="s">
        <v>1138</v>
      </c>
      <c r="F22" s="54" t="s">
        <v>1141</v>
      </c>
      <c r="G22" s="87">
        <v>42561</v>
      </c>
      <c r="H22" s="87">
        <v>42623</v>
      </c>
      <c r="I22" s="100" t="s">
        <v>1142</v>
      </c>
      <c r="J22" s="85" t="s">
        <v>1086</v>
      </c>
      <c r="K22" s="90"/>
    </row>
    <row r="23" spans="1:11" ht="15.75" x14ac:dyDescent="0.25">
      <c r="A23" s="48">
        <v>19</v>
      </c>
      <c r="B23" s="100" t="s">
        <v>1143</v>
      </c>
      <c r="C23" s="48" t="s">
        <v>27</v>
      </c>
      <c r="D23" s="85" t="s">
        <v>1137</v>
      </c>
      <c r="E23" s="100" t="s">
        <v>1144</v>
      </c>
      <c r="F23" s="54" t="s">
        <v>1145</v>
      </c>
      <c r="G23" s="87">
        <v>42561</v>
      </c>
      <c r="H23" s="87">
        <v>42623</v>
      </c>
      <c r="I23" s="100" t="s">
        <v>1146</v>
      </c>
      <c r="J23" s="85" t="s">
        <v>1086</v>
      </c>
      <c r="K23" s="90"/>
    </row>
    <row r="24" spans="1:11" ht="15.75" x14ac:dyDescent="0.25">
      <c r="A24" s="48">
        <v>20</v>
      </c>
      <c r="B24" s="100" t="s">
        <v>1147</v>
      </c>
      <c r="C24" s="48" t="s">
        <v>27</v>
      </c>
      <c r="D24" s="85" t="s">
        <v>1148</v>
      </c>
      <c r="E24" s="100" t="s">
        <v>1149</v>
      </c>
      <c r="F24" s="54" t="s">
        <v>1150</v>
      </c>
      <c r="G24" s="87">
        <v>42561</v>
      </c>
      <c r="H24" s="87" t="s">
        <v>1151</v>
      </c>
      <c r="I24" s="52" t="s">
        <v>1152</v>
      </c>
      <c r="J24" s="85" t="s">
        <v>1086</v>
      </c>
      <c r="K24" s="90"/>
    </row>
    <row r="25" spans="1:11" ht="15.75" x14ac:dyDescent="0.25">
      <c r="A25" s="48">
        <v>21</v>
      </c>
      <c r="B25" s="100" t="s">
        <v>1153</v>
      </c>
      <c r="C25" s="48" t="s">
        <v>27</v>
      </c>
      <c r="D25" s="85" t="s">
        <v>1148</v>
      </c>
      <c r="E25" s="100" t="s">
        <v>1154</v>
      </c>
      <c r="F25" s="54" t="s">
        <v>1155</v>
      </c>
      <c r="G25" s="87">
        <v>42561</v>
      </c>
      <c r="H25" s="87" t="s">
        <v>1151</v>
      </c>
      <c r="I25" s="52" t="s">
        <v>1156</v>
      </c>
      <c r="J25" s="85" t="s">
        <v>1086</v>
      </c>
      <c r="K25" s="90"/>
    </row>
    <row r="26" spans="1:11" ht="15.75" x14ac:dyDescent="0.25">
      <c r="A26" s="48">
        <v>22</v>
      </c>
      <c r="B26" s="100" t="s">
        <v>1157</v>
      </c>
      <c r="C26" s="48" t="s">
        <v>27</v>
      </c>
      <c r="D26" s="85" t="s">
        <v>1148</v>
      </c>
      <c r="E26" s="100" t="s">
        <v>934</v>
      </c>
      <c r="F26" s="54" t="s">
        <v>1158</v>
      </c>
      <c r="G26" s="87">
        <v>42561</v>
      </c>
      <c r="H26" s="87" t="s">
        <v>1151</v>
      </c>
      <c r="I26" s="52" t="s">
        <v>1159</v>
      </c>
      <c r="J26" s="85" t="s">
        <v>1086</v>
      </c>
      <c r="K26" s="90"/>
    </row>
    <row r="27" spans="1:11" ht="15.75" x14ac:dyDescent="0.25">
      <c r="A27" s="48">
        <v>23</v>
      </c>
      <c r="B27" s="100" t="s">
        <v>1157</v>
      </c>
      <c r="C27" s="48" t="s">
        <v>27</v>
      </c>
      <c r="D27" s="85" t="s">
        <v>1148</v>
      </c>
      <c r="E27" s="100" t="s">
        <v>934</v>
      </c>
      <c r="F27" s="54" t="s">
        <v>1160</v>
      </c>
      <c r="G27" s="87">
        <v>42561</v>
      </c>
      <c r="H27" s="87" t="s">
        <v>1151</v>
      </c>
      <c r="I27" s="52" t="s">
        <v>1161</v>
      </c>
      <c r="J27" s="85" t="s">
        <v>1086</v>
      </c>
      <c r="K27" s="90"/>
    </row>
    <row r="28" spans="1:11" ht="15.75" x14ac:dyDescent="0.25">
      <c r="A28" s="48">
        <v>24</v>
      </c>
      <c r="B28" s="100" t="s">
        <v>1133</v>
      </c>
      <c r="C28" s="48" t="s">
        <v>27</v>
      </c>
      <c r="D28" s="85" t="s">
        <v>1082</v>
      </c>
      <c r="E28" s="100" t="s">
        <v>1133</v>
      </c>
      <c r="F28" s="54" t="s">
        <v>1162</v>
      </c>
      <c r="G28" s="87" t="s">
        <v>1163</v>
      </c>
      <c r="H28" s="87" t="s">
        <v>1164</v>
      </c>
      <c r="I28" s="100" t="s">
        <v>1165</v>
      </c>
      <c r="J28" s="85" t="s">
        <v>1086</v>
      </c>
      <c r="K28" s="90"/>
    </row>
    <row r="29" spans="1:11" ht="15.75" x14ac:dyDescent="0.25">
      <c r="A29" s="48">
        <v>25</v>
      </c>
      <c r="B29" s="100" t="s">
        <v>1133</v>
      </c>
      <c r="C29" s="48" t="s">
        <v>27</v>
      </c>
      <c r="D29" s="85" t="s">
        <v>1082</v>
      </c>
      <c r="E29" s="100" t="s">
        <v>1133</v>
      </c>
      <c r="F29" s="54" t="s">
        <v>1166</v>
      </c>
      <c r="G29" s="87" t="s">
        <v>1163</v>
      </c>
      <c r="H29" s="87" t="s">
        <v>1164</v>
      </c>
      <c r="I29" s="100" t="s">
        <v>1167</v>
      </c>
      <c r="J29" s="85" t="s">
        <v>1086</v>
      </c>
      <c r="K29" s="90"/>
    </row>
    <row r="30" spans="1:11" ht="15.75" x14ac:dyDescent="0.25">
      <c r="A30" s="48">
        <v>26</v>
      </c>
      <c r="B30" s="100" t="s">
        <v>1168</v>
      </c>
      <c r="C30" s="48" t="s">
        <v>27</v>
      </c>
      <c r="D30" s="85" t="s">
        <v>1082</v>
      </c>
      <c r="E30" s="100" t="s">
        <v>1168</v>
      </c>
      <c r="F30" s="54" t="s">
        <v>1169</v>
      </c>
      <c r="G30" s="87" t="s">
        <v>1163</v>
      </c>
      <c r="H30" s="87" t="s">
        <v>1170</v>
      </c>
      <c r="I30" s="100" t="s">
        <v>1171</v>
      </c>
      <c r="J30" s="85" t="s">
        <v>1086</v>
      </c>
      <c r="K30" s="90"/>
    </row>
    <row r="31" spans="1:11" ht="15.75" x14ac:dyDescent="0.25">
      <c r="A31" s="48">
        <v>27</v>
      </c>
      <c r="B31" s="100" t="s">
        <v>1172</v>
      </c>
      <c r="C31" s="48" t="s">
        <v>27</v>
      </c>
      <c r="D31" s="85" t="s">
        <v>1082</v>
      </c>
      <c r="E31" s="100" t="s">
        <v>1172</v>
      </c>
      <c r="F31" s="54" t="s">
        <v>1173</v>
      </c>
      <c r="G31" s="87" t="s">
        <v>1163</v>
      </c>
      <c r="H31" s="87" t="s">
        <v>1170</v>
      </c>
      <c r="I31" s="100" t="s">
        <v>1174</v>
      </c>
      <c r="J31" s="85" t="s">
        <v>1086</v>
      </c>
      <c r="K31" s="90"/>
    </row>
    <row r="32" spans="1:11" ht="15.75" x14ac:dyDescent="0.25">
      <c r="A32" s="48">
        <v>28</v>
      </c>
      <c r="B32" s="100" t="s">
        <v>1175</v>
      </c>
      <c r="C32" s="48" t="s">
        <v>27</v>
      </c>
      <c r="D32" s="85" t="s">
        <v>1114</v>
      </c>
      <c r="E32" s="100" t="s">
        <v>1175</v>
      </c>
      <c r="F32" s="54" t="s">
        <v>1176</v>
      </c>
      <c r="G32" s="87" t="s">
        <v>1163</v>
      </c>
      <c r="H32" s="87" t="s">
        <v>1177</v>
      </c>
      <c r="I32" s="100" t="s">
        <v>1178</v>
      </c>
      <c r="J32" s="85" t="s">
        <v>1086</v>
      </c>
      <c r="K32" s="90"/>
    </row>
    <row r="33" spans="1:11" ht="15.75" x14ac:dyDescent="0.25">
      <c r="A33" s="48">
        <v>29</v>
      </c>
      <c r="B33" s="100" t="s">
        <v>1179</v>
      </c>
      <c r="C33" s="48" t="s">
        <v>27</v>
      </c>
      <c r="D33" s="85" t="s">
        <v>1114</v>
      </c>
      <c r="E33" s="100" t="s">
        <v>1179</v>
      </c>
      <c r="F33" s="54" t="s">
        <v>1180</v>
      </c>
      <c r="G33" s="87" t="s">
        <v>1163</v>
      </c>
      <c r="H33" s="87" t="s">
        <v>1177</v>
      </c>
      <c r="I33" s="100" t="s">
        <v>1181</v>
      </c>
      <c r="J33" s="85" t="s">
        <v>1086</v>
      </c>
      <c r="K33" s="90"/>
    </row>
    <row r="34" spans="1:11" ht="25.35" customHeight="1" x14ac:dyDescent="0.25">
      <c r="A34" s="48">
        <v>30</v>
      </c>
      <c r="B34" s="100" t="s">
        <v>943</v>
      </c>
      <c r="C34" s="48" t="s">
        <v>27</v>
      </c>
      <c r="D34" s="85" t="s">
        <v>944</v>
      </c>
      <c r="E34" s="100" t="s">
        <v>945</v>
      </c>
      <c r="F34" s="54" t="s">
        <v>946</v>
      </c>
      <c r="G34" s="87" t="s">
        <v>1182</v>
      </c>
      <c r="H34" s="87" t="s">
        <v>1183</v>
      </c>
      <c r="I34" s="100" t="s">
        <v>1184</v>
      </c>
      <c r="J34" s="85" t="s">
        <v>1086</v>
      </c>
      <c r="K34" s="90"/>
    </row>
    <row r="35" spans="1:11" ht="25.35" customHeight="1" x14ac:dyDescent="0.25">
      <c r="A35" s="48">
        <v>31</v>
      </c>
      <c r="B35" s="100" t="s">
        <v>947</v>
      </c>
      <c r="C35" s="48" t="s">
        <v>27</v>
      </c>
      <c r="D35" s="85" t="s">
        <v>944</v>
      </c>
      <c r="E35" s="100" t="s">
        <v>948</v>
      </c>
      <c r="F35" s="54" t="s">
        <v>949</v>
      </c>
      <c r="G35" s="87" t="s">
        <v>1182</v>
      </c>
      <c r="H35" s="87" t="s">
        <v>1183</v>
      </c>
      <c r="I35" s="100" t="s">
        <v>1185</v>
      </c>
      <c r="J35" s="85" t="s">
        <v>1086</v>
      </c>
      <c r="K35" s="90"/>
    </row>
    <row r="36" spans="1:11" ht="25.35" customHeight="1" x14ac:dyDescent="0.25">
      <c r="A36" s="48">
        <v>32</v>
      </c>
      <c r="B36" s="100" t="s">
        <v>950</v>
      </c>
      <c r="C36" s="48" t="s">
        <v>27</v>
      </c>
      <c r="D36" s="85" t="s">
        <v>944</v>
      </c>
      <c r="E36" s="100" t="s">
        <v>1186</v>
      </c>
      <c r="F36" s="54" t="s">
        <v>1187</v>
      </c>
      <c r="G36" s="87" t="s">
        <v>1182</v>
      </c>
      <c r="H36" s="87" t="s">
        <v>1183</v>
      </c>
      <c r="I36" s="100" t="s">
        <v>1188</v>
      </c>
      <c r="J36" s="85" t="s">
        <v>1086</v>
      </c>
      <c r="K36" s="90"/>
    </row>
    <row r="37" spans="1:11" ht="25.35" customHeight="1" x14ac:dyDescent="0.25">
      <c r="A37" s="48">
        <v>33</v>
      </c>
      <c r="B37" s="100" t="s">
        <v>1189</v>
      </c>
      <c r="C37" s="48" t="s">
        <v>27</v>
      </c>
      <c r="D37" s="85" t="s">
        <v>944</v>
      </c>
      <c r="E37" s="100" t="s">
        <v>1190</v>
      </c>
      <c r="F37" s="54" t="s">
        <v>1191</v>
      </c>
      <c r="G37" s="87" t="s">
        <v>1182</v>
      </c>
      <c r="H37" s="87" t="s">
        <v>1183</v>
      </c>
      <c r="I37" s="100" t="s">
        <v>1192</v>
      </c>
      <c r="J37" s="85" t="s">
        <v>1086</v>
      </c>
      <c r="K37" s="90"/>
    </row>
    <row r="38" spans="1:11" ht="15.75" x14ac:dyDescent="0.25">
      <c r="A38" s="48">
        <v>34</v>
      </c>
      <c r="B38" s="102" t="s">
        <v>956</v>
      </c>
      <c r="C38" s="48" t="s">
        <v>27</v>
      </c>
      <c r="D38" s="85" t="s">
        <v>944</v>
      </c>
      <c r="E38" s="100" t="s">
        <v>957</v>
      </c>
      <c r="F38" s="54" t="s">
        <v>1193</v>
      </c>
      <c r="G38" s="87" t="s">
        <v>1182</v>
      </c>
      <c r="H38" s="103">
        <v>42440</v>
      </c>
      <c r="I38" s="104" t="s">
        <v>1194</v>
      </c>
      <c r="J38" s="85" t="s">
        <v>1086</v>
      </c>
      <c r="K38" s="105"/>
    </row>
    <row r="39" spans="1:11" ht="15.75" x14ac:dyDescent="0.25">
      <c r="A39" s="48">
        <v>35</v>
      </c>
      <c r="B39" s="102" t="s">
        <v>956</v>
      </c>
      <c r="C39" s="48" t="s">
        <v>27</v>
      </c>
      <c r="D39" s="85" t="s">
        <v>944</v>
      </c>
      <c r="E39" s="100" t="s">
        <v>957</v>
      </c>
      <c r="F39" s="54" t="s">
        <v>1195</v>
      </c>
      <c r="G39" s="87" t="s">
        <v>1182</v>
      </c>
      <c r="H39" s="103">
        <v>42440</v>
      </c>
      <c r="I39" s="104" t="s">
        <v>1196</v>
      </c>
      <c r="J39" s="85" t="s">
        <v>1086</v>
      </c>
      <c r="K39" s="105"/>
    </row>
    <row r="40" spans="1:11" x14ac:dyDescent="0.2">
      <c r="E40"/>
    </row>
    <row r="41" spans="1:11" x14ac:dyDescent="0.2">
      <c r="E41"/>
    </row>
    <row r="42" spans="1:11" x14ac:dyDescent="0.2">
      <c r="E42"/>
    </row>
    <row r="43" spans="1:11" x14ac:dyDescent="0.2">
      <c r="E43"/>
    </row>
    <row r="44" spans="1:11" x14ac:dyDescent="0.2">
      <c r="E44"/>
    </row>
    <row r="45" spans="1:11" x14ac:dyDescent="0.2">
      <c r="E45"/>
    </row>
    <row r="46" spans="1:11" x14ac:dyDescent="0.2">
      <c r="E46"/>
    </row>
    <row r="47" spans="1:11" x14ac:dyDescent="0.2">
      <c r="E47"/>
    </row>
    <row r="48" spans="1:11" x14ac:dyDescent="0.2">
      <c r="E48"/>
    </row>
    <row r="49" spans="5:5" x14ac:dyDescent="0.2">
      <c r="E49"/>
    </row>
    <row r="50" spans="5:5" x14ac:dyDescent="0.2">
      <c r="E50"/>
    </row>
    <row r="51" spans="5:5" x14ac:dyDescent="0.2">
      <c r="E51"/>
    </row>
    <row r="52" spans="5:5" x14ac:dyDescent="0.2">
      <c r="E52"/>
    </row>
    <row r="53" spans="5:5" x14ac:dyDescent="0.2">
      <c r="E53"/>
    </row>
    <row r="54" spans="5:5" x14ac:dyDescent="0.2">
      <c r="E54"/>
    </row>
    <row r="55" spans="5:5" x14ac:dyDescent="0.2">
      <c r="E55"/>
    </row>
    <row r="56" spans="5:5" x14ac:dyDescent="0.2">
      <c r="E56"/>
    </row>
    <row r="57" spans="5:5" x14ac:dyDescent="0.2">
      <c r="E57"/>
    </row>
    <row r="58" spans="5:5" x14ac:dyDescent="0.2">
      <c r="E58"/>
    </row>
    <row r="59" spans="5:5" x14ac:dyDescent="0.2">
      <c r="E59"/>
    </row>
    <row r="60" spans="5:5" x14ac:dyDescent="0.2">
      <c r="E60"/>
    </row>
    <row r="61" spans="5:5" x14ac:dyDescent="0.2">
      <c r="E61"/>
    </row>
    <row r="62" spans="5:5" x14ac:dyDescent="0.2">
      <c r="E62"/>
    </row>
    <row r="63" spans="5:5" x14ac:dyDescent="0.2">
      <c r="E63"/>
    </row>
    <row r="64" spans="5:5" x14ac:dyDescent="0.2">
      <c r="E64"/>
    </row>
    <row r="65" spans="5:5" x14ac:dyDescent="0.2">
      <c r="E65"/>
    </row>
    <row r="66" spans="5:5" x14ac:dyDescent="0.2">
      <c r="E66"/>
    </row>
    <row r="67" spans="5:5" x14ac:dyDescent="0.2">
      <c r="E67"/>
    </row>
    <row r="68" spans="5:5" x14ac:dyDescent="0.2">
      <c r="E68"/>
    </row>
    <row r="69" spans="5:5" x14ac:dyDescent="0.2">
      <c r="E69"/>
    </row>
    <row r="70" spans="5:5" x14ac:dyDescent="0.2">
      <c r="E70"/>
    </row>
    <row r="71" spans="5:5" x14ac:dyDescent="0.2">
      <c r="E71"/>
    </row>
    <row r="72" spans="5:5" x14ac:dyDescent="0.2">
      <c r="E72"/>
    </row>
    <row r="73" spans="5:5" x14ac:dyDescent="0.2">
      <c r="E73"/>
    </row>
    <row r="74" spans="5:5" x14ac:dyDescent="0.2">
      <c r="E74"/>
    </row>
    <row r="75" spans="5:5" x14ac:dyDescent="0.2">
      <c r="E75"/>
    </row>
    <row r="76" spans="5:5" x14ac:dyDescent="0.2">
      <c r="E76"/>
    </row>
    <row r="77" spans="5:5" x14ac:dyDescent="0.2">
      <c r="E77"/>
    </row>
    <row r="78" spans="5:5" x14ac:dyDescent="0.2">
      <c r="E78"/>
    </row>
    <row r="79" spans="5:5" x14ac:dyDescent="0.2">
      <c r="E79"/>
    </row>
    <row r="80" spans="5:5" x14ac:dyDescent="0.2">
      <c r="E80"/>
    </row>
    <row r="81" spans="5:5" x14ac:dyDescent="0.2">
      <c r="E81"/>
    </row>
    <row r="82" spans="5:5" x14ac:dyDescent="0.2">
      <c r="E82"/>
    </row>
    <row r="83" spans="5:5" x14ac:dyDescent="0.2">
      <c r="E83"/>
    </row>
    <row r="84" spans="5:5" x14ac:dyDescent="0.2">
      <c r="E84"/>
    </row>
    <row r="85" spans="5:5" x14ac:dyDescent="0.2">
      <c r="E85"/>
    </row>
    <row r="86" spans="5:5" x14ac:dyDescent="0.2">
      <c r="E86"/>
    </row>
    <row r="87" spans="5:5" x14ac:dyDescent="0.2">
      <c r="E87"/>
    </row>
    <row r="88" spans="5:5" x14ac:dyDescent="0.2">
      <c r="E88"/>
    </row>
    <row r="89" spans="5:5" x14ac:dyDescent="0.2">
      <c r="E89"/>
    </row>
    <row r="90" spans="5:5" x14ac:dyDescent="0.2">
      <c r="E90"/>
    </row>
    <row r="91" spans="5:5" x14ac:dyDescent="0.2">
      <c r="E91"/>
    </row>
    <row r="92" spans="5:5" x14ac:dyDescent="0.2">
      <c r="E92"/>
    </row>
    <row r="93" spans="5:5" x14ac:dyDescent="0.2">
      <c r="E93"/>
    </row>
    <row r="94" spans="5:5" x14ac:dyDescent="0.2">
      <c r="E94"/>
    </row>
    <row r="95" spans="5:5" x14ac:dyDescent="0.2">
      <c r="E95"/>
    </row>
    <row r="96" spans="5:5" x14ac:dyDescent="0.2">
      <c r="E96"/>
    </row>
    <row r="97" spans="5:5" x14ac:dyDescent="0.2">
      <c r="E97"/>
    </row>
    <row r="98" spans="5:5" x14ac:dyDescent="0.2">
      <c r="E98"/>
    </row>
    <row r="99" spans="5:5" x14ac:dyDescent="0.2">
      <c r="E99"/>
    </row>
    <row r="100" spans="5:5" x14ac:dyDescent="0.2">
      <c r="E100"/>
    </row>
    <row r="101" spans="5:5" x14ac:dyDescent="0.2">
      <c r="E101"/>
    </row>
    <row r="102" spans="5:5" x14ac:dyDescent="0.2">
      <c r="E102"/>
    </row>
    <row r="103" spans="5:5" x14ac:dyDescent="0.2">
      <c r="E103"/>
    </row>
    <row r="104" spans="5:5" x14ac:dyDescent="0.2">
      <c r="E104"/>
    </row>
    <row r="105" spans="5:5" x14ac:dyDescent="0.2">
      <c r="E105"/>
    </row>
    <row r="106" spans="5:5" x14ac:dyDescent="0.2">
      <c r="E106"/>
    </row>
    <row r="107" spans="5:5" x14ac:dyDescent="0.2">
      <c r="E107"/>
    </row>
    <row r="108" spans="5:5" x14ac:dyDescent="0.2">
      <c r="E108"/>
    </row>
    <row r="109" spans="5:5" x14ac:dyDescent="0.2">
      <c r="E109"/>
    </row>
    <row r="110" spans="5:5" x14ac:dyDescent="0.2">
      <c r="E110"/>
    </row>
    <row r="111" spans="5:5" x14ac:dyDescent="0.2">
      <c r="E111"/>
    </row>
    <row r="112" spans="5:5" x14ac:dyDescent="0.2">
      <c r="E112"/>
    </row>
    <row r="113" spans="5:5" x14ac:dyDescent="0.2">
      <c r="E113"/>
    </row>
    <row r="114" spans="5:5" x14ac:dyDescent="0.2">
      <c r="E114"/>
    </row>
    <row r="115" spans="5:5" x14ac:dyDescent="0.2">
      <c r="E115"/>
    </row>
    <row r="116" spans="5:5" x14ac:dyDescent="0.2">
      <c r="E116"/>
    </row>
    <row r="117" spans="5:5" ht="15" x14ac:dyDescent="0.25">
      <c r="E117" s="106">
        <f>C117-D117</f>
        <v>0</v>
      </c>
    </row>
  </sheetData>
  <mergeCells count="2">
    <mergeCell ref="A2:J2"/>
    <mergeCell ref="B17:B19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127"/>
  <sheetViews>
    <sheetView zoomScale="83" zoomScaleNormal="83" workbookViewId="0">
      <pane xSplit="3" ySplit="6" topLeftCell="D64" activePane="bottomRight" state="frozen"/>
      <selection pane="topRight" activeCell="C1" sqref="C1"/>
      <selection pane="bottomLeft" activeCell="A7" sqref="A7"/>
      <selection pane="bottomRight" activeCell="M70" sqref="M70"/>
    </sheetView>
  </sheetViews>
  <sheetFormatPr defaultRowHeight="14.25" x14ac:dyDescent="0.2"/>
  <cols>
    <col min="1" max="1" width="5" style="1133" customWidth="1"/>
    <col min="2" max="2" width="17.125" style="1133" bestFit="1" customWidth="1"/>
    <col min="3" max="3" width="17.125" style="1251" customWidth="1"/>
    <col min="4" max="4" width="8.75" style="1258" customWidth="1"/>
    <col min="5" max="5" width="16.75" style="1258" customWidth="1"/>
    <col min="6" max="6" width="16.75" style="1258" bestFit="1" customWidth="1"/>
    <col min="7" max="7" width="7.375" style="1132" customWidth="1"/>
    <col min="8" max="8" width="6" style="1132" customWidth="1"/>
    <col min="9" max="9" width="9.625" style="1132" customWidth="1"/>
    <col min="10" max="10" width="6.5" style="1132" customWidth="1"/>
    <col min="11" max="11" width="8.125" style="1132" customWidth="1"/>
    <col min="12" max="12" width="7.625" style="1132" customWidth="1"/>
    <col min="13" max="13" width="26.5" style="1252" customWidth="1"/>
    <col min="14" max="14" width="19.75" style="1253" customWidth="1"/>
    <col min="15" max="16384" width="9" style="1132"/>
  </cols>
  <sheetData>
    <row r="1" spans="1:257" s="1" customFormat="1" ht="15" x14ac:dyDescent="0.25">
      <c r="A1" s="1129"/>
      <c r="B1" s="1129"/>
      <c r="C1" s="1130"/>
      <c r="D1" s="3"/>
      <c r="E1" s="4"/>
      <c r="F1" s="5"/>
      <c r="G1" s="3"/>
      <c r="H1" s="6"/>
      <c r="I1" s="6"/>
      <c r="J1" s="6"/>
      <c r="K1" s="6"/>
      <c r="L1" s="3"/>
      <c r="M1" s="1131"/>
      <c r="N1" s="1131"/>
    </row>
    <row r="2" spans="1:257" ht="18.75" x14ac:dyDescent="0.3">
      <c r="A2" s="1363" t="s">
        <v>0</v>
      </c>
      <c r="B2" s="1363"/>
      <c r="C2" s="1363"/>
      <c r="D2" s="1363"/>
      <c r="E2" s="1363"/>
      <c r="F2" s="1363"/>
      <c r="G2" s="1363"/>
      <c r="H2" s="1363"/>
      <c r="I2" s="1363"/>
      <c r="J2" s="1363"/>
      <c r="K2" s="1363"/>
      <c r="L2" s="1363"/>
      <c r="M2" s="1363"/>
      <c r="N2" s="1132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</row>
    <row r="3" spans="1:257" ht="15" x14ac:dyDescent="0.25">
      <c r="A3" s="1364" t="s">
        <v>2025</v>
      </c>
      <c r="B3" s="1364"/>
      <c r="C3" s="1364"/>
      <c r="D3" s="1364"/>
      <c r="E3" s="1364"/>
      <c r="F3" s="1364"/>
      <c r="G3" s="1364"/>
      <c r="H3" s="1364"/>
      <c r="I3" s="1364"/>
      <c r="J3" s="1364"/>
      <c r="K3" s="1364"/>
      <c r="L3" s="1364"/>
      <c r="M3" s="1364"/>
      <c r="N3" s="1132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</row>
    <row r="4" spans="1:257" ht="15" x14ac:dyDescent="0.25">
      <c r="C4" s="1130"/>
      <c r="D4" s="3"/>
      <c r="E4" s="4"/>
      <c r="F4" s="5"/>
      <c r="G4" s="3"/>
      <c r="H4" s="6"/>
      <c r="I4" s="6"/>
      <c r="J4" s="6"/>
      <c r="K4" s="6"/>
      <c r="L4" s="3"/>
      <c r="M4" s="1131"/>
      <c r="N4" s="1132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</row>
    <row r="5" spans="1:257" s="10" customFormat="1" ht="17.100000000000001" customHeight="1" x14ac:dyDescent="0.2">
      <c r="A5" s="1378" t="s">
        <v>2</v>
      </c>
      <c r="B5" s="1381" t="s">
        <v>1679</v>
      </c>
      <c r="C5" s="1379" t="s">
        <v>3</v>
      </c>
      <c r="D5" s="1338" t="s">
        <v>4</v>
      </c>
      <c r="E5" s="1338" t="s">
        <v>5</v>
      </c>
      <c r="F5" s="1380" t="s">
        <v>6</v>
      </c>
      <c r="G5" s="1338" t="s">
        <v>7</v>
      </c>
      <c r="H5" s="1338" t="s">
        <v>2026</v>
      </c>
      <c r="I5" s="1365" t="s">
        <v>10</v>
      </c>
      <c r="J5" s="1366"/>
      <c r="K5" s="1366"/>
      <c r="L5" s="1367"/>
      <c r="M5" s="1362" t="s">
        <v>751</v>
      </c>
      <c r="N5" s="1338" t="s">
        <v>752</v>
      </c>
    </row>
    <row r="6" spans="1:257" s="1" customFormat="1" x14ac:dyDescent="0.2">
      <c r="A6" s="1378"/>
      <c r="B6" s="1382"/>
      <c r="C6" s="1379"/>
      <c r="D6" s="1338"/>
      <c r="E6" s="1338"/>
      <c r="F6" s="1380"/>
      <c r="G6" s="1338"/>
      <c r="H6" s="1338"/>
      <c r="I6" s="1116" t="s">
        <v>1356</v>
      </c>
      <c r="J6" s="1116" t="s">
        <v>1294</v>
      </c>
      <c r="K6" s="1116" t="s">
        <v>1477</v>
      </c>
      <c r="L6" s="1116" t="s">
        <v>19</v>
      </c>
      <c r="M6" s="1362"/>
      <c r="N6" s="1338"/>
    </row>
    <row r="7" spans="1:257" s="1" customFormat="1" ht="15" customHeight="1" x14ac:dyDescent="0.2">
      <c r="A7" s="1134" t="s">
        <v>1685</v>
      </c>
      <c r="B7" s="1339" t="s">
        <v>1686</v>
      </c>
      <c r="C7" s="1340"/>
      <c r="D7" s="1135"/>
      <c r="E7" s="1135"/>
      <c r="F7" s="809"/>
      <c r="G7" s="1134"/>
      <c r="H7" s="1134"/>
      <c r="I7" s="1134"/>
      <c r="J7" s="1134"/>
      <c r="K7" s="1134"/>
      <c r="L7" s="1134"/>
      <c r="M7" s="1136"/>
      <c r="N7" s="1134"/>
    </row>
    <row r="8" spans="1:257" ht="28.5" x14ac:dyDescent="0.2">
      <c r="A8" s="1137">
        <v>1</v>
      </c>
      <c r="B8" s="1259" t="s">
        <v>1684</v>
      </c>
      <c r="C8" s="1373" t="s">
        <v>794</v>
      </c>
      <c r="D8" s="1352" t="s">
        <v>764</v>
      </c>
      <c r="E8" s="1375" t="s">
        <v>2027</v>
      </c>
      <c r="F8" s="332" t="s">
        <v>797</v>
      </c>
      <c r="G8" s="1138"/>
      <c r="H8" s="332">
        <v>1</v>
      </c>
      <c r="I8" s="921" t="s">
        <v>1478</v>
      </c>
      <c r="J8" s="46" t="s">
        <v>1422</v>
      </c>
      <c r="K8" s="46" t="s">
        <v>1475</v>
      </c>
      <c r="L8" s="1123" t="s">
        <v>69</v>
      </c>
      <c r="M8" s="1139" t="s">
        <v>798</v>
      </c>
      <c r="N8" s="1140"/>
    </row>
    <row r="9" spans="1:257" ht="28.5" x14ac:dyDescent="0.2">
      <c r="A9" s="1137">
        <v>2</v>
      </c>
      <c r="B9" s="1259" t="s">
        <v>1684</v>
      </c>
      <c r="C9" s="1374"/>
      <c r="D9" s="1336"/>
      <c r="E9" s="1334"/>
      <c r="F9" s="332" t="s">
        <v>795</v>
      </c>
      <c r="G9" s="1138" t="s">
        <v>300</v>
      </c>
      <c r="H9" s="332">
        <v>1</v>
      </c>
      <c r="I9" s="921" t="s">
        <v>1479</v>
      </c>
      <c r="J9" s="46" t="s">
        <v>1422</v>
      </c>
      <c r="K9" s="46" t="s">
        <v>1475</v>
      </c>
      <c r="L9" s="1123" t="s">
        <v>69</v>
      </c>
      <c r="M9" s="1139" t="s">
        <v>796</v>
      </c>
      <c r="N9" s="1140"/>
    </row>
    <row r="10" spans="1:257" ht="28.5" x14ac:dyDescent="0.2">
      <c r="A10" s="1137">
        <v>3</v>
      </c>
      <c r="B10" s="1259" t="s">
        <v>1684</v>
      </c>
      <c r="C10" s="1354" t="s">
        <v>799</v>
      </c>
      <c r="D10" s="1337" t="s">
        <v>764</v>
      </c>
      <c r="E10" s="1337" t="s">
        <v>800</v>
      </c>
      <c r="F10" s="332" t="s">
        <v>801</v>
      </c>
      <c r="G10" s="1372" t="s">
        <v>62</v>
      </c>
      <c r="H10" s="332">
        <v>1</v>
      </c>
      <c r="I10" s="1325" t="s">
        <v>1480</v>
      </c>
      <c r="J10" s="46" t="s">
        <v>1422</v>
      </c>
      <c r="K10" s="46" t="s">
        <v>1475</v>
      </c>
      <c r="L10" s="1123" t="s">
        <v>69</v>
      </c>
      <c r="M10" s="1376" t="s">
        <v>802</v>
      </c>
      <c r="N10" s="1140"/>
    </row>
    <row r="11" spans="1:257" ht="28.5" x14ac:dyDescent="0.2">
      <c r="A11" s="1137">
        <v>4</v>
      </c>
      <c r="B11" s="1259" t="s">
        <v>1684</v>
      </c>
      <c r="C11" s="1354"/>
      <c r="D11" s="1337"/>
      <c r="E11" s="1337"/>
      <c r="F11" s="332" t="s">
        <v>803</v>
      </c>
      <c r="G11" s="1372"/>
      <c r="H11" s="332">
        <v>1</v>
      </c>
      <c r="I11" s="1327"/>
      <c r="J11" s="46" t="s">
        <v>1422</v>
      </c>
      <c r="K11" s="46" t="s">
        <v>1475</v>
      </c>
      <c r="L11" s="1123" t="s">
        <v>69</v>
      </c>
      <c r="M11" s="1376"/>
      <c r="N11" s="1140"/>
    </row>
    <row r="12" spans="1:257" ht="28.5" x14ac:dyDescent="0.25">
      <c r="A12" s="1137">
        <v>5</v>
      </c>
      <c r="B12" s="1259" t="s">
        <v>1684</v>
      </c>
      <c r="C12" s="1354" t="s">
        <v>804</v>
      </c>
      <c r="D12" s="1124" t="s">
        <v>764</v>
      </c>
      <c r="E12" s="1335" t="s">
        <v>805</v>
      </c>
      <c r="F12" s="332" t="s">
        <v>806</v>
      </c>
      <c r="G12" s="1141" t="s">
        <v>27</v>
      </c>
      <c r="H12" s="332">
        <v>1</v>
      </c>
      <c r="I12" s="921" t="s">
        <v>1480</v>
      </c>
      <c r="J12" s="46" t="s">
        <v>1422</v>
      </c>
      <c r="K12" s="46" t="s">
        <v>1475</v>
      </c>
      <c r="L12" s="1123" t="s">
        <v>69</v>
      </c>
      <c r="M12" s="1142" t="s">
        <v>807</v>
      </c>
      <c r="N12" s="1140"/>
    </row>
    <row r="13" spans="1:257" ht="30" x14ac:dyDescent="0.2">
      <c r="A13" s="1137">
        <v>6</v>
      </c>
      <c r="B13" s="1259" t="s">
        <v>1684</v>
      </c>
      <c r="C13" s="1354"/>
      <c r="D13" s="1115" t="s">
        <v>764</v>
      </c>
      <c r="E13" s="1335"/>
      <c r="F13" s="332" t="s">
        <v>810</v>
      </c>
      <c r="G13" s="1141" t="s">
        <v>27</v>
      </c>
      <c r="H13" s="332">
        <v>1</v>
      </c>
      <c r="I13" s="1143" t="s">
        <v>1480</v>
      </c>
      <c r="J13" s="46" t="s">
        <v>1422</v>
      </c>
      <c r="K13" s="46" t="s">
        <v>1475</v>
      </c>
      <c r="L13" s="1123" t="s">
        <v>69</v>
      </c>
      <c r="M13" s="97" t="s">
        <v>763</v>
      </c>
      <c r="N13" s="1140"/>
    </row>
    <row r="14" spans="1:257" ht="30" x14ac:dyDescent="0.2">
      <c r="A14" s="1137">
        <v>7</v>
      </c>
      <c r="B14" s="1259" t="s">
        <v>1684</v>
      </c>
      <c r="C14" s="1354" t="s">
        <v>804</v>
      </c>
      <c r="D14" s="1115" t="s">
        <v>764</v>
      </c>
      <c r="E14" s="1335" t="s">
        <v>1201</v>
      </c>
      <c r="F14" s="983" t="s">
        <v>808</v>
      </c>
      <c r="G14" s="1144" t="s">
        <v>27</v>
      </c>
      <c r="H14" s="983">
        <v>0</v>
      </c>
      <c r="I14" s="1145"/>
      <c r="J14" s="1146"/>
      <c r="K14" s="1146"/>
      <c r="L14" s="309" t="s">
        <v>69</v>
      </c>
      <c r="M14" s="1147" t="s">
        <v>763</v>
      </c>
      <c r="N14" s="1341" t="s">
        <v>1382</v>
      </c>
    </row>
    <row r="15" spans="1:257" ht="30" x14ac:dyDescent="0.2">
      <c r="A15" s="1137">
        <v>8</v>
      </c>
      <c r="B15" s="1259" t="s">
        <v>1684</v>
      </c>
      <c r="C15" s="1354"/>
      <c r="D15" s="1115" t="s">
        <v>764</v>
      </c>
      <c r="E15" s="1335"/>
      <c r="F15" s="983" t="s">
        <v>809</v>
      </c>
      <c r="G15" s="1144" t="s">
        <v>27</v>
      </c>
      <c r="H15" s="983">
        <v>0</v>
      </c>
      <c r="I15" s="1148"/>
      <c r="J15" s="1146"/>
      <c r="K15" s="1146"/>
      <c r="L15" s="309" t="s">
        <v>69</v>
      </c>
      <c r="M15" s="1147" t="s">
        <v>763</v>
      </c>
      <c r="N15" s="1342"/>
    </row>
    <row r="16" spans="1:257" ht="30" x14ac:dyDescent="0.2">
      <c r="A16" s="1137">
        <v>9</v>
      </c>
      <c r="B16" s="1259" t="s">
        <v>1684</v>
      </c>
      <c r="C16" s="1373" t="s">
        <v>811</v>
      </c>
      <c r="D16" s="1115" t="s">
        <v>764</v>
      </c>
      <c r="E16" s="1377" t="s">
        <v>2028</v>
      </c>
      <c r="F16" s="1149" t="s">
        <v>1428</v>
      </c>
      <c r="G16" s="1141" t="s">
        <v>27</v>
      </c>
      <c r="H16" s="332">
        <v>1</v>
      </c>
      <c r="I16" s="1325" t="s">
        <v>1454</v>
      </c>
      <c r="J16" s="46" t="s">
        <v>1422</v>
      </c>
      <c r="K16" s="46" t="s">
        <v>1475</v>
      </c>
      <c r="L16" s="1123" t="s">
        <v>69</v>
      </c>
      <c r="M16" s="1150" t="s">
        <v>1430</v>
      </c>
      <c r="N16" s="1140"/>
    </row>
    <row r="17" spans="1:14" ht="30" x14ac:dyDescent="0.2">
      <c r="A17" s="1137">
        <v>10</v>
      </c>
      <c r="B17" s="1259" t="s">
        <v>1684</v>
      </c>
      <c r="C17" s="1374"/>
      <c r="D17" s="1115" t="s">
        <v>764</v>
      </c>
      <c r="E17" s="1334"/>
      <c r="F17" s="1149" t="s">
        <v>1429</v>
      </c>
      <c r="G17" s="1141" t="s">
        <v>27</v>
      </c>
      <c r="H17" s="332">
        <v>1</v>
      </c>
      <c r="I17" s="1327"/>
      <c r="J17" s="46" t="s">
        <v>1422</v>
      </c>
      <c r="K17" s="46" t="s">
        <v>1475</v>
      </c>
      <c r="L17" s="1123" t="s">
        <v>69</v>
      </c>
      <c r="M17" s="1150" t="s">
        <v>1430</v>
      </c>
      <c r="N17" s="1140"/>
    </row>
    <row r="18" spans="1:14" ht="30" x14ac:dyDescent="0.2">
      <c r="A18" s="1137">
        <v>11</v>
      </c>
      <c r="B18" s="1259" t="s">
        <v>1684</v>
      </c>
      <c r="C18" s="920" t="s">
        <v>812</v>
      </c>
      <c r="D18" s="1115" t="s">
        <v>764</v>
      </c>
      <c r="E18" s="1123" t="s">
        <v>2029</v>
      </c>
      <c r="F18" s="332" t="s">
        <v>813</v>
      </c>
      <c r="G18" s="1141" t="s">
        <v>27</v>
      </c>
      <c r="H18" s="332">
        <v>1</v>
      </c>
      <c r="I18" s="921" t="s">
        <v>1481</v>
      </c>
      <c r="J18" s="46" t="s">
        <v>1422</v>
      </c>
      <c r="K18" s="46" t="s">
        <v>1475</v>
      </c>
      <c r="L18" s="1123" t="s">
        <v>69</v>
      </c>
      <c r="M18" s="97" t="s">
        <v>763</v>
      </c>
      <c r="N18" s="1140"/>
    </row>
    <row r="19" spans="1:14" ht="30" x14ac:dyDescent="0.2">
      <c r="A19" s="1137">
        <v>12</v>
      </c>
      <c r="B19" s="1259" t="s">
        <v>1684</v>
      </c>
      <c r="C19" s="920" t="s">
        <v>814</v>
      </c>
      <c r="D19" s="1115" t="s">
        <v>764</v>
      </c>
      <c r="E19" s="1123" t="s">
        <v>2030</v>
      </c>
      <c r="F19" s="332" t="s">
        <v>815</v>
      </c>
      <c r="G19" s="1141" t="s">
        <v>27</v>
      </c>
      <c r="H19" s="332">
        <v>1</v>
      </c>
      <c r="I19" s="921" t="s">
        <v>1482</v>
      </c>
      <c r="J19" s="46" t="s">
        <v>1422</v>
      </c>
      <c r="K19" s="46" t="s">
        <v>1475</v>
      </c>
      <c r="L19" s="1123" t="s">
        <v>69</v>
      </c>
      <c r="M19" s="97" t="s">
        <v>763</v>
      </c>
      <c r="N19" s="1140"/>
    </row>
    <row r="20" spans="1:14" ht="30" x14ac:dyDescent="0.2">
      <c r="A20" s="1137">
        <v>13</v>
      </c>
      <c r="B20" s="1259" t="s">
        <v>1684</v>
      </c>
      <c r="C20" s="920" t="s">
        <v>816</v>
      </c>
      <c r="D20" s="1115" t="s">
        <v>764</v>
      </c>
      <c r="E20" s="1123" t="s">
        <v>2031</v>
      </c>
      <c r="F20" s="332" t="s">
        <v>817</v>
      </c>
      <c r="G20" s="1141" t="s">
        <v>27</v>
      </c>
      <c r="H20" s="332">
        <v>1</v>
      </c>
      <c r="I20" s="921" t="s">
        <v>2032</v>
      </c>
      <c r="J20" s="46" t="s">
        <v>1422</v>
      </c>
      <c r="K20" s="46" t="s">
        <v>1475</v>
      </c>
      <c r="L20" s="1123" t="s">
        <v>69</v>
      </c>
      <c r="M20" s="97" t="s">
        <v>763</v>
      </c>
      <c r="N20" s="1140"/>
    </row>
    <row r="21" spans="1:14" ht="30" x14ac:dyDescent="0.2">
      <c r="A21" s="1137">
        <v>14</v>
      </c>
      <c r="B21" s="1259" t="s">
        <v>1684</v>
      </c>
      <c r="C21" s="920" t="s">
        <v>2033</v>
      </c>
      <c r="D21" s="1115" t="s">
        <v>764</v>
      </c>
      <c r="E21" s="1123" t="s">
        <v>831</v>
      </c>
      <c r="F21" s="332" t="s">
        <v>818</v>
      </c>
      <c r="G21" s="1141" t="s">
        <v>27</v>
      </c>
      <c r="H21" s="332">
        <v>1</v>
      </c>
      <c r="I21" s="921" t="s">
        <v>2034</v>
      </c>
      <c r="J21" s="46" t="s">
        <v>1422</v>
      </c>
      <c r="K21" s="46" t="s">
        <v>1475</v>
      </c>
      <c r="L21" s="1123" t="s">
        <v>69</v>
      </c>
      <c r="M21" s="97" t="s">
        <v>763</v>
      </c>
      <c r="N21" s="1140"/>
    </row>
    <row r="22" spans="1:14" s="690" customFormat="1" ht="38.25" x14ac:dyDescent="0.2">
      <c r="A22" s="1137">
        <v>22</v>
      </c>
      <c r="B22" s="1259" t="s">
        <v>1684</v>
      </c>
      <c r="C22" s="920" t="s">
        <v>2035</v>
      </c>
      <c r="D22" s="332" t="s">
        <v>764</v>
      </c>
      <c r="E22" s="688" t="s">
        <v>831</v>
      </c>
      <c r="F22" s="1151" t="s">
        <v>832</v>
      </c>
      <c r="G22" s="1152" t="s">
        <v>62</v>
      </c>
      <c r="H22" s="332">
        <v>1</v>
      </c>
      <c r="I22" s="921" t="s">
        <v>833</v>
      </c>
      <c r="J22" s="1153"/>
      <c r="K22" s="1153"/>
      <c r="L22" s="1153"/>
      <c r="M22" s="689" t="s">
        <v>833</v>
      </c>
      <c r="N22" s="1154"/>
    </row>
    <row r="23" spans="1:14" ht="38.25" x14ac:dyDescent="0.2">
      <c r="A23" s="1137">
        <v>15</v>
      </c>
      <c r="B23" s="1259" t="s">
        <v>1684</v>
      </c>
      <c r="C23" s="920" t="s">
        <v>819</v>
      </c>
      <c r="D23" s="1124" t="s">
        <v>764</v>
      </c>
      <c r="E23" s="332" t="s">
        <v>820</v>
      </c>
      <c r="F23" s="801" t="s">
        <v>821</v>
      </c>
      <c r="G23" s="1124" t="s">
        <v>27</v>
      </c>
      <c r="H23" s="332">
        <v>1</v>
      </c>
      <c r="I23" s="921" t="s">
        <v>1483</v>
      </c>
      <c r="J23" s="46" t="s">
        <v>1422</v>
      </c>
      <c r="K23" s="46" t="s">
        <v>1475</v>
      </c>
      <c r="L23" s="1123" t="s">
        <v>69</v>
      </c>
      <c r="M23" s="1155" t="s">
        <v>822</v>
      </c>
      <c r="N23" s="1140"/>
    </row>
    <row r="24" spans="1:14" ht="28.5" x14ac:dyDescent="0.2">
      <c r="A24" s="1137">
        <v>16</v>
      </c>
      <c r="B24" s="1259" t="s">
        <v>1684</v>
      </c>
      <c r="C24" s="1311" t="s">
        <v>823</v>
      </c>
      <c r="D24" s="1361" t="s">
        <v>764</v>
      </c>
      <c r="E24" s="1361" t="s">
        <v>824</v>
      </c>
      <c r="F24" s="686" t="s">
        <v>825</v>
      </c>
      <c r="G24" s="1337" t="s">
        <v>27</v>
      </c>
      <c r="H24" s="332">
        <v>1</v>
      </c>
      <c r="I24" s="1325" t="s">
        <v>1483</v>
      </c>
      <c r="J24" s="46" t="s">
        <v>1422</v>
      </c>
      <c r="K24" s="46" t="s">
        <v>1475</v>
      </c>
      <c r="L24" s="1123" t="s">
        <v>69</v>
      </c>
      <c r="M24" s="1155" t="s">
        <v>826</v>
      </c>
      <c r="N24" s="1140"/>
    </row>
    <row r="25" spans="1:14" ht="28.5" x14ac:dyDescent="0.2">
      <c r="A25" s="1137">
        <v>17</v>
      </c>
      <c r="B25" s="1259" t="s">
        <v>1684</v>
      </c>
      <c r="C25" s="1311"/>
      <c r="D25" s="1361"/>
      <c r="E25" s="1361"/>
      <c r="F25" s="26" t="s">
        <v>827</v>
      </c>
      <c r="G25" s="1337"/>
      <c r="H25" s="332">
        <v>1</v>
      </c>
      <c r="I25" s="1326"/>
      <c r="J25" s="46" t="s">
        <v>1422</v>
      </c>
      <c r="K25" s="46" t="s">
        <v>1475</v>
      </c>
      <c r="L25" s="1123" t="s">
        <v>69</v>
      </c>
      <c r="M25" s="1155"/>
      <c r="N25" s="1140"/>
    </row>
    <row r="26" spans="1:14" ht="28.5" x14ac:dyDescent="0.2">
      <c r="A26" s="1137">
        <v>18</v>
      </c>
      <c r="B26" s="1259" t="s">
        <v>1684</v>
      </c>
      <c r="C26" s="1311"/>
      <c r="D26" s="1361"/>
      <c r="E26" s="1361"/>
      <c r="F26" s="687" t="s">
        <v>828</v>
      </c>
      <c r="G26" s="1337"/>
      <c r="H26" s="332">
        <v>1</v>
      </c>
      <c r="I26" s="1326"/>
      <c r="J26" s="46" t="s">
        <v>1422</v>
      </c>
      <c r="K26" s="46" t="s">
        <v>1475</v>
      </c>
      <c r="L26" s="1123" t="s">
        <v>69</v>
      </c>
      <c r="M26" s="1155"/>
      <c r="N26" s="1140"/>
    </row>
    <row r="27" spans="1:14" ht="28.5" x14ac:dyDescent="0.2">
      <c r="A27" s="1137">
        <v>19</v>
      </c>
      <c r="B27" s="1259" t="s">
        <v>1684</v>
      </c>
      <c r="C27" s="1311"/>
      <c r="D27" s="1361"/>
      <c r="E27" s="1361"/>
      <c r="F27" s="687" t="s">
        <v>829</v>
      </c>
      <c r="G27" s="1337"/>
      <c r="H27" s="332">
        <v>1</v>
      </c>
      <c r="I27" s="1327"/>
      <c r="J27" s="46" t="s">
        <v>1422</v>
      </c>
      <c r="K27" s="46" t="s">
        <v>1475</v>
      </c>
      <c r="L27" s="1123" t="s">
        <v>69</v>
      </c>
      <c r="M27" s="1155"/>
      <c r="N27" s="1140"/>
    </row>
    <row r="28" spans="1:14" s="1160" customFormat="1" ht="60" x14ac:dyDescent="0.2">
      <c r="A28" s="1137">
        <v>20</v>
      </c>
      <c r="B28" s="1259" t="s">
        <v>1684</v>
      </c>
      <c r="C28" s="748" t="s">
        <v>830</v>
      </c>
      <c r="D28" s="1124"/>
      <c r="E28" s="1156" t="s">
        <v>2036</v>
      </c>
      <c r="F28" s="1157" t="s">
        <v>1761</v>
      </c>
      <c r="G28" s="1158" t="s">
        <v>27</v>
      </c>
      <c r="H28" s="983">
        <v>0</v>
      </c>
      <c r="I28" s="983"/>
      <c r="J28" s="46" t="s">
        <v>1422</v>
      </c>
      <c r="K28" s="46" t="s">
        <v>1475</v>
      </c>
      <c r="L28" s="1123" t="s">
        <v>69</v>
      </c>
      <c r="M28" s="721" t="s">
        <v>1762</v>
      </c>
      <c r="N28" s="1159" t="s">
        <v>2037</v>
      </c>
    </row>
    <row r="29" spans="1:14" s="1160" customFormat="1" ht="28.5" x14ac:dyDescent="0.2">
      <c r="A29" s="1137">
        <v>21</v>
      </c>
      <c r="B29" s="1259" t="s">
        <v>1684</v>
      </c>
      <c r="C29" s="748" t="s">
        <v>830</v>
      </c>
      <c r="D29" s="332" t="s">
        <v>764</v>
      </c>
      <c r="E29" s="1161" t="s">
        <v>2036</v>
      </c>
      <c r="F29" s="1162" t="s">
        <v>2038</v>
      </c>
      <c r="G29" s="1124" t="s">
        <v>27</v>
      </c>
      <c r="H29" s="332">
        <v>1</v>
      </c>
      <c r="I29" s="921" t="s">
        <v>1484</v>
      </c>
      <c r="J29" s="46" t="s">
        <v>1422</v>
      </c>
      <c r="K29" s="46" t="s">
        <v>1475</v>
      </c>
      <c r="L29" s="1123" t="s">
        <v>69</v>
      </c>
      <c r="M29" s="721" t="s">
        <v>2039</v>
      </c>
      <c r="N29" s="716"/>
    </row>
    <row r="30" spans="1:14" s="1160" customFormat="1" ht="89.25" x14ac:dyDescent="0.2">
      <c r="A30" s="1137">
        <v>23</v>
      </c>
      <c r="B30" s="1259" t="s">
        <v>1684</v>
      </c>
      <c r="C30" s="920" t="s">
        <v>834</v>
      </c>
      <c r="D30" s="1124" t="s">
        <v>764</v>
      </c>
      <c r="E30" s="1161" t="s">
        <v>835</v>
      </c>
      <c r="F30" s="1161"/>
      <c r="G30" s="1124" t="s">
        <v>27</v>
      </c>
      <c r="H30" s="332">
        <v>3</v>
      </c>
      <c r="I30" s="921"/>
      <c r="J30" s="1163" t="s">
        <v>1253</v>
      </c>
      <c r="K30" s="1116" t="s">
        <v>36</v>
      </c>
      <c r="L30" s="1119" t="s">
        <v>69</v>
      </c>
      <c r="M30" s="721" t="s">
        <v>836</v>
      </c>
      <c r="N30" s="1164"/>
    </row>
    <row r="31" spans="1:14" ht="15" x14ac:dyDescent="0.2">
      <c r="A31" s="1165" t="s">
        <v>620</v>
      </c>
      <c r="B31" s="947" t="s">
        <v>1682</v>
      </c>
      <c r="C31" s="1328" t="s">
        <v>837</v>
      </c>
      <c r="D31" s="1329"/>
      <c r="E31" s="1166"/>
      <c r="F31" s="1166"/>
      <c r="G31" s="1166"/>
      <c r="H31" s="1166">
        <v>29</v>
      </c>
      <c r="I31" s="1167"/>
      <c r="J31" s="1166"/>
      <c r="K31" s="1166"/>
      <c r="L31" s="1166"/>
      <c r="M31" s="1166"/>
      <c r="N31" s="1140"/>
    </row>
    <row r="32" spans="1:14" ht="45" x14ac:dyDescent="0.2">
      <c r="A32" s="947">
        <v>1</v>
      </c>
      <c r="B32" s="947" t="s">
        <v>1682</v>
      </c>
      <c r="C32" s="1125" t="s">
        <v>838</v>
      </c>
      <c r="D32" s="1168" t="s">
        <v>1493</v>
      </c>
      <c r="E32" s="1119" t="s">
        <v>839</v>
      </c>
      <c r="F32" s="1125" t="s">
        <v>840</v>
      </c>
      <c r="G32" s="1119" t="s">
        <v>841</v>
      </c>
      <c r="H32" s="332">
        <v>1</v>
      </c>
      <c r="I32" s="921"/>
      <c r="J32" s="1123" t="s">
        <v>842</v>
      </c>
      <c r="K32" s="1123"/>
      <c r="L32" s="1123" t="s">
        <v>69</v>
      </c>
      <c r="M32" s="97" t="s">
        <v>843</v>
      </c>
      <c r="N32" s="1140"/>
    </row>
    <row r="33" spans="1:14" ht="45" x14ac:dyDescent="0.2">
      <c r="A33" s="947">
        <v>2</v>
      </c>
      <c r="B33" s="947" t="s">
        <v>1682</v>
      </c>
      <c r="C33" s="1125" t="s">
        <v>844</v>
      </c>
      <c r="D33" s="1168" t="s">
        <v>1493</v>
      </c>
      <c r="E33" s="1119" t="s">
        <v>845</v>
      </c>
      <c r="F33" s="1125" t="s">
        <v>846</v>
      </c>
      <c r="G33" s="1124" t="s">
        <v>27</v>
      </c>
      <c r="H33" s="332">
        <v>1</v>
      </c>
      <c r="I33" s="921" t="s">
        <v>1485</v>
      </c>
      <c r="J33" s="1123" t="s">
        <v>1542</v>
      </c>
      <c r="K33" s="1123" t="s">
        <v>1475</v>
      </c>
      <c r="L33" s="1123" t="s">
        <v>69</v>
      </c>
      <c r="M33" s="97" t="s">
        <v>843</v>
      </c>
      <c r="N33" s="1140"/>
    </row>
    <row r="34" spans="1:14" ht="45" x14ac:dyDescent="0.2">
      <c r="A34" s="947">
        <v>3</v>
      </c>
      <c r="B34" s="947" t="s">
        <v>1682</v>
      </c>
      <c r="C34" s="1125" t="s">
        <v>844</v>
      </c>
      <c r="D34" s="1168" t="s">
        <v>1493</v>
      </c>
      <c r="E34" s="1119" t="s">
        <v>845</v>
      </c>
      <c r="F34" s="1105" t="s">
        <v>1993</v>
      </c>
      <c r="G34" s="1169" t="s">
        <v>27</v>
      </c>
      <c r="H34" s="1170">
        <v>1</v>
      </c>
      <c r="I34" s="921" t="s">
        <v>1486</v>
      </c>
      <c r="J34" s="1123" t="s">
        <v>1542</v>
      </c>
      <c r="K34" s="1123" t="s">
        <v>1475</v>
      </c>
      <c r="L34" s="1123" t="s">
        <v>69</v>
      </c>
      <c r="M34" s="1101" t="s">
        <v>1991</v>
      </c>
      <c r="N34" s="1140"/>
    </row>
    <row r="35" spans="1:14" ht="57" x14ac:dyDescent="0.2">
      <c r="A35" s="947">
        <v>4</v>
      </c>
      <c r="B35" s="947" t="s">
        <v>1682</v>
      </c>
      <c r="C35" s="1125" t="s">
        <v>847</v>
      </c>
      <c r="D35" s="1168" t="s">
        <v>1493</v>
      </c>
      <c r="E35" s="1119" t="s">
        <v>848</v>
      </c>
      <c r="F35" s="1171" t="s">
        <v>849</v>
      </c>
      <c r="G35" s="1158" t="s">
        <v>27</v>
      </c>
      <c r="H35" s="983">
        <v>0</v>
      </c>
      <c r="I35" s="983"/>
      <c r="J35" s="309" t="s">
        <v>1542</v>
      </c>
      <c r="K35" s="309" t="s">
        <v>1475</v>
      </c>
      <c r="L35" s="309" t="s">
        <v>69</v>
      </c>
      <c r="M35" s="1147" t="s">
        <v>843</v>
      </c>
      <c r="N35" s="357" t="s">
        <v>1791</v>
      </c>
    </row>
    <row r="36" spans="1:14" ht="45" x14ac:dyDescent="0.2">
      <c r="A36" s="947">
        <v>5</v>
      </c>
      <c r="B36" s="947" t="s">
        <v>1682</v>
      </c>
      <c r="C36" s="1125" t="s">
        <v>850</v>
      </c>
      <c r="D36" s="1168" t="s">
        <v>1493</v>
      </c>
      <c r="E36" s="1119" t="s">
        <v>851</v>
      </c>
      <c r="F36" s="1125" t="s">
        <v>852</v>
      </c>
      <c r="G36" s="1124" t="s">
        <v>27</v>
      </c>
      <c r="H36" s="332">
        <v>1</v>
      </c>
      <c r="I36" s="1172"/>
      <c r="J36" s="1123" t="s">
        <v>842</v>
      </c>
      <c r="K36" s="1123"/>
      <c r="L36" s="1123" t="s">
        <v>69</v>
      </c>
      <c r="M36" s="97" t="s">
        <v>843</v>
      </c>
      <c r="N36" s="1140"/>
    </row>
    <row r="37" spans="1:14" ht="45" x14ac:dyDescent="0.2">
      <c r="A37" s="947">
        <v>6</v>
      </c>
      <c r="B37" s="947" t="s">
        <v>1682</v>
      </c>
      <c r="C37" s="1173" t="s">
        <v>1376</v>
      </c>
      <c r="D37" s="1174" t="s">
        <v>1493</v>
      </c>
      <c r="E37" s="1175" t="s">
        <v>1385</v>
      </c>
      <c r="F37" s="691" t="s">
        <v>853</v>
      </c>
      <c r="G37" s="321" t="s">
        <v>27</v>
      </c>
      <c r="H37" s="321">
        <v>1</v>
      </c>
      <c r="I37" s="321" t="s">
        <v>1487</v>
      </c>
      <c r="J37" s="1123" t="s">
        <v>1542</v>
      </c>
      <c r="K37" s="1123" t="s">
        <v>1475</v>
      </c>
      <c r="L37" s="737" t="s">
        <v>69</v>
      </c>
      <c r="M37" s="97" t="s">
        <v>843</v>
      </c>
      <c r="N37" s="1140"/>
    </row>
    <row r="38" spans="1:14" ht="30" x14ac:dyDescent="0.2">
      <c r="A38" s="947">
        <v>7</v>
      </c>
      <c r="B38" s="947" t="s">
        <v>1682</v>
      </c>
      <c r="C38" s="1173" t="s">
        <v>1376</v>
      </c>
      <c r="D38" s="1174" t="s">
        <v>1493</v>
      </c>
      <c r="E38" s="1175" t="s">
        <v>1385</v>
      </c>
      <c r="F38" s="691" t="s">
        <v>1664</v>
      </c>
      <c r="G38" s="321" t="s">
        <v>27</v>
      </c>
      <c r="H38" s="321">
        <v>1</v>
      </c>
      <c r="I38" s="321" t="s">
        <v>1487</v>
      </c>
      <c r="J38" s="192" t="s">
        <v>1542</v>
      </c>
      <c r="K38" s="192" t="s">
        <v>1475</v>
      </c>
      <c r="L38" s="737" t="s">
        <v>69</v>
      </c>
      <c r="M38" s="1176" t="s">
        <v>1665</v>
      </c>
      <c r="N38" s="1140"/>
    </row>
    <row r="39" spans="1:14" ht="45" x14ac:dyDescent="0.2">
      <c r="A39" s="947">
        <v>8</v>
      </c>
      <c r="B39" s="947" t="s">
        <v>1682</v>
      </c>
      <c r="C39" s="1173" t="s">
        <v>1376</v>
      </c>
      <c r="D39" s="1174" t="s">
        <v>1493</v>
      </c>
      <c r="E39" s="1175" t="s">
        <v>1385</v>
      </c>
      <c r="F39" s="692" t="s">
        <v>1990</v>
      </c>
      <c r="G39" s="1100" t="s">
        <v>27</v>
      </c>
      <c r="H39" s="1100">
        <v>1</v>
      </c>
      <c r="I39" s="321" t="s">
        <v>1487</v>
      </c>
      <c r="J39" s="808" t="s">
        <v>1542</v>
      </c>
      <c r="K39" s="808" t="s">
        <v>1475</v>
      </c>
      <c r="L39" s="1177"/>
      <c r="M39" s="1101" t="s">
        <v>1991</v>
      </c>
      <c r="N39" s="1140"/>
    </row>
    <row r="40" spans="1:14" ht="30" x14ac:dyDescent="0.2">
      <c r="A40" s="947">
        <v>9</v>
      </c>
      <c r="B40" s="947" t="s">
        <v>1682</v>
      </c>
      <c r="C40" s="1178" t="s">
        <v>854</v>
      </c>
      <c r="D40" s="1179" t="s">
        <v>1493</v>
      </c>
      <c r="E40" s="97" t="s">
        <v>1950</v>
      </c>
      <c r="F40" s="1119" t="s">
        <v>855</v>
      </c>
      <c r="G40" s="1124" t="s">
        <v>27</v>
      </c>
      <c r="H40" s="1124">
        <v>1</v>
      </c>
      <c r="I40" s="1180" t="s">
        <v>1488</v>
      </c>
      <c r="J40" s="1123" t="s">
        <v>1542</v>
      </c>
      <c r="K40" s="1123" t="s">
        <v>1475</v>
      </c>
      <c r="L40" s="1123" t="s">
        <v>69</v>
      </c>
      <c r="M40" s="97" t="s">
        <v>763</v>
      </c>
      <c r="N40" s="1140"/>
    </row>
    <row r="41" spans="1:14" ht="30" x14ac:dyDescent="0.2">
      <c r="A41" s="947">
        <v>10</v>
      </c>
      <c r="B41" s="947" t="s">
        <v>1682</v>
      </c>
      <c r="C41" s="1178" t="s">
        <v>854</v>
      </c>
      <c r="D41" s="1179" t="s">
        <v>1493</v>
      </c>
      <c r="E41" s="97" t="s">
        <v>1950</v>
      </c>
      <c r="F41" s="1102" t="s">
        <v>856</v>
      </c>
      <c r="G41" s="321" t="s">
        <v>27</v>
      </c>
      <c r="H41" s="321">
        <v>1</v>
      </c>
      <c r="I41" s="1180" t="s">
        <v>1489</v>
      </c>
      <c r="J41" s="1123" t="s">
        <v>1542</v>
      </c>
      <c r="K41" s="1123" t="s">
        <v>1475</v>
      </c>
      <c r="L41" s="1123" t="s">
        <v>69</v>
      </c>
      <c r="M41" s="923" t="s">
        <v>857</v>
      </c>
      <c r="N41" s="1140"/>
    </row>
    <row r="42" spans="1:14" ht="30" x14ac:dyDescent="0.2">
      <c r="A42" s="947">
        <v>11</v>
      </c>
      <c r="B42" s="947" t="s">
        <v>1682</v>
      </c>
      <c r="C42" s="1178" t="s">
        <v>854</v>
      </c>
      <c r="D42" s="1179" t="s">
        <v>1493</v>
      </c>
      <c r="E42" s="97" t="s">
        <v>1950</v>
      </c>
      <c r="F42" s="1102" t="s">
        <v>1951</v>
      </c>
      <c r="G42" s="321" t="s">
        <v>27</v>
      </c>
      <c r="H42" s="321">
        <v>1</v>
      </c>
      <c r="I42" s="1104" t="s">
        <v>1490</v>
      </c>
      <c r="J42" s="1123" t="s">
        <v>1542</v>
      </c>
      <c r="K42" s="1123" t="s">
        <v>1475</v>
      </c>
      <c r="L42" s="1123" t="s">
        <v>69</v>
      </c>
      <c r="M42" s="923" t="s">
        <v>1952</v>
      </c>
      <c r="N42" s="1140"/>
    </row>
    <row r="43" spans="1:14" ht="45" x14ac:dyDescent="0.2">
      <c r="A43" s="947">
        <v>12</v>
      </c>
      <c r="B43" s="947" t="s">
        <v>1682</v>
      </c>
      <c r="C43" s="1178" t="s">
        <v>854</v>
      </c>
      <c r="D43" s="1179" t="s">
        <v>1493</v>
      </c>
      <c r="E43" s="97" t="s">
        <v>1950</v>
      </c>
      <c r="F43" s="1103" t="s">
        <v>1992</v>
      </c>
      <c r="G43" s="1100" t="s">
        <v>27</v>
      </c>
      <c r="H43" s="1100">
        <v>1</v>
      </c>
      <c r="I43" s="1104" t="s">
        <v>2040</v>
      </c>
      <c r="J43" s="1123" t="s">
        <v>1542</v>
      </c>
      <c r="K43" s="1123" t="s">
        <v>1475</v>
      </c>
      <c r="L43" s="1123" t="s">
        <v>69</v>
      </c>
      <c r="M43" s="1101" t="s">
        <v>1991</v>
      </c>
      <c r="N43" s="1140"/>
    </row>
    <row r="44" spans="1:14" ht="45" x14ac:dyDescent="0.2">
      <c r="A44" s="947">
        <v>13</v>
      </c>
      <c r="B44" s="947" t="s">
        <v>1682</v>
      </c>
      <c r="C44" s="1125" t="s">
        <v>858</v>
      </c>
      <c r="D44" s="1124" t="s">
        <v>1493</v>
      </c>
      <c r="E44" s="1119" t="s">
        <v>859</v>
      </c>
      <c r="F44" s="1119" t="s">
        <v>860</v>
      </c>
      <c r="G44" s="1124" t="s">
        <v>300</v>
      </c>
      <c r="H44" s="1124">
        <v>1</v>
      </c>
      <c r="I44" s="1107" t="s">
        <v>2041</v>
      </c>
      <c r="J44" s="1123" t="s">
        <v>1542</v>
      </c>
      <c r="K44" s="1123" t="s">
        <v>1475</v>
      </c>
      <c r="L44" s="1123" t="s">
        <v>69</v>
      </c>
      <c r="M44" s="97" t="s">
        <v>843</v>
      </c>
      <c r="N44" s="1140"/>
    </row>
    <row r="45" spans="1:14" ht="45" x14ac:dyDescent="0.2">
      <c r="A45" s="947">
        <v>14</v>
      </c>
      <c r="B45" s="947" t="s">
        <v>1682</v>
      </c>
      <c r="C45" s="1125" t="s">
        <v>1994</v>
      </c>
      <c r="D45" s="1124" t="s">
        <v>1493</v>
      </c>
      <c r="E45" s="1119" t="s">
        <v>1995</v>
      </c>
      <c r="F45" s="1106" t="s">
        <v>1996</v>
      </c>
      <c r="G45" s="1107" t="s">
        <v>1997</v>
      </c>
      <c r="H45" s="1107">
        <v>1</v>
      </c>
      <c r="I45" s="1108" t="s">
        <v>2042</v>
      </c>
      <c r="J45" s="1181" t="s">
        <v>1542</v>
      </c>
      <c r="K45" s="1181" t="s">
        <v>1475</v>
      </c>
      <c r="L45" s="1181" t="s">
        <v>69</v>
      </c>
      <c r="M45" s="1101" t="s">
        <v>1991</v>
      </c>
      <c r="N45" s="1140"/>
    </row>
    <row r="46" spans="1:14" ht="45" x14ac:dyDescent="0.2">
      <c r="A46" s="947">
        <v>15</v>
      </c>
      <c r="B46" s="947" t="s">
        <v>1682</v>
      </c>
      <c r="C46" s="1125" t="s">
        <v>1998</v>
      </c>
      <c r="D46" s="1124" t="s">
        <v>1493</v>
      </c>
      <c r="E46" s="1119" t="s">
        <v>1999</v>
      </c>
      <c r="F46" s="1106" t="s">
        <v>2000</v>
      </c>
      <c r="G46" s="1107" t="s">
        <v>1997</v>
      </c>
      <c r="H46" s="1107">
        <v>1</v>
      </c>
      <c r="I46" s="1108" t="s">
        <v>2043</v>
      </c>
      <c r="J46" s="1181" t="s">
        <v>1542</v>
      </c>
      <c r="K46" s="1181" t="s">
        <v>1475</v>
      </c>
      <c r="L46" s="1181" t="s">
        <v>69</v>
      </c>
      <c r="M46" s="1101" t="s">
        <v>1991</v>
      </c>
      <c r="N46" s="1140"/>
    </row>
    <row r="47" spans="1:14" ht="15" x14ac:dyDescent="0.2">
      <c r="A47" s="947">
        <v>16</v>
      </c>
      <c r="B47" s="947" t="s">
        <v>1682</v>
      </c>
      <c r="C47" s="1173" t="s">
        <v>1666</v>
      </c>
      <c r="D47" s="1358" t="s">
        <v>1493</v>
      </c>
      <c r="E47" s="1330" t="s">
        <v>1667</v>
      </c>
      <c r="F47" s="1182" t="s">
        <v>1668</v>
      </c>
      <c r="G47" s="1183" t="s">
        <v>27</v>
      </c>
      <c r="H47" s="1183">
        <v>0</v>
      </c>
      <c r="I47" s="1332" t="s">
        <v>2044</v>
      </c>
      <c r="J47" s="192"/>
      <c r="K47" s="192"/>
      <c r="L47" s="737"/>
      <c r="M47" s="1176" t="s">
        <v>1670</v>
      </c>
      <c r="N47" s="1184" t="s">
        <v>2045</v>
      </c>
    </row>
    <row r="48" spans="1:14" ht="15.75" thickBot="1" x14ac:dyDescent="0.25">
      <c r="A48" s="1185">
        <v>17</v>
      </c>
      <c r="B48" s="1126" t="s">
        <v>1682</v>
      </c>
      <c r="C48" s="1186" t="s">
        <v>1666</v>
      </c>
      <c r="D48" s="1359"/>
      <c r="E48" s="1331"/>
      <c r="F48" s="1187" t="s">
        <v>1669</v>
      </c>
      <c r="G48" s="1188" t="s">
        <v>27</v>
      </c>
      <c r="H48" s="1188">
        <v>1</v>
      </c>
      <c r="I48" s="1333"/>
      <c r="J48" s="1189" t="s">
        <v>1542</v>
      </c>
      <c r="K48" s="1189" t="s">
        <v>1475</v>
      </c>
      <c r="L48" s="1190" t="s">
        <v>69</v>
      </c>
      <c r="M48" s="1191" t="s">
        <v>1671</v>
      </c>
      <c r="N48" s="1192"/>
    </row>
    <row r="49" spans="1:14" ht="51.75" thickTop="1" x14ac:dyDescent="0.25">
      <c r="A49" s="1193">
        <v>18</v>
      </c>
      <c r="B49" s="1260" t="s">
        <v>1682</v>
      </c>
      <c r="C49" s="1360" t="s">
        <v>861</v>
      </c>
      <c r="D49" s="1336" t="s">
        <v>874</v>
      </c>
      <c r="E49" s="1334" t="s">
        <v>862</v>
      </c>
      <c r="F49" s="1194" t="s">
        <v>863</v>
      </c>
      <c r="G49" s="1336" t="s">
        <v>27</v>
      </c>
      <c r="H49" s="1195">
        <v>1</v>
      </c>
      <c r="I49" s="1326" t="s">
        <v>2046</v>
      </c>
      <c r="J49" s="1122" t="s">
        <v>1542</v>
      </c>
      <c r="K49" s="1122" t="s">
        <v>1475</v>
      </c>
      <c r="L49" s="1122" t="s">
        <v>69</v>
      </c>
      <c r="M49" s="1196" t="s">
        <v>1415</v>
      </c>
      <c r="N49" s="1197" t="s">
        <v>1416</v>
      </c>
    </row>
    <row r="50" spans="1:14" ht="15" x14ac:dyDescent="0.25">
      <c r="A50" s="947">
        <v>19</v>
      </c>
      <c r="B50" s="947" t="s">
        <v>1682</v>
      </c>
      <c r="C50" s="1311"/>
      <c r="D50" s="1337"/>
      <c r="E50" s="1335"/>
      <c r="F50" s="694" t="s">
        <v>864</v>
      </c>
      <c r="G50" s="1337"/>
      <c r="H50" s="332">
        <v>1</v>
      </c>
      <c r="I50" s="1327"/>
      <c r="J50" s="1123" t="s">
        <v>1542</v>
      </c>
      <c r="K50" s="1123" t="s">
        <v>1475</v>
      </c>
      <c r="L50" s="1123" t="s">
        <v>69</v>
      </c>
      <c r="M50" s="1198"/>
      <c r="N50" s="1199"/>
    </row>
    <row r="51" spans="1:14" s="1200" customFormat="1" ht="30" x14ac:dyDescent="0.2">
      <c r="A51" s="1102">
        <v>20</v>
      </c>
      <c r="B51" s="947" t="s">
        <v>1682</v>
      </c>
      <c r="C51" s="1349" t="s">
        <v>1492</v>
      </c>
      <c r="D51" s="1352" t="s">
        <v>865</v>
      </c>
      <c r="E51" s="1355" t="s">
        <v>866</v>
      </c>
      <c r="F51" s="911" t="s">
        <v>867</v>
      </c>
      <c r="G51" s="1158" t="s">
        <v>27</v>
      </c>
      <c r="H51" s="1158">
        <v>0</v>
      </c>
      <c r="I51" s="1320" t="s">
        <v>2047</v>
      </c>
      <c r="J51" s="1123" t="s">
        <v>1542</v>
      </c>
      <c r="K51" s="1123" t="s">
        <v>1475</v>
      </c>
      <c r="L51" s="1123" t="s">
        <v>69</v>
      </c>
      <c r="M51" s="97" t="s">
        <v>763</v>
      </c>
      <c r="N51" s="1091" t="s">
        <v>1962</v>
      </c>
    </row>
    <row r="52" spans="1:14" ht="30" x14ac:dyDescent="0.2">
      <c r="A52" s="947">
        <v>21</v>
      </c>
      <c r="B52" s="947" t="s">
        <v>1682</v>
      </c>
      <c r="C52" s="1350"/>
      <c r="D52" s="1353"/>
      <c r="E52" s="1356"/>
      <c r="F52" s="801" t="s">
        <v>868</v>
      </c>
      <c r="G52" s="1124" t="s">
        <v>27</v>
      </c>
      <c r="H52" s="1124">
        <v>1</v>
      </c>
      <c r="I52" s="1321"/>
      <c r="J52" s="1123" t="s">
        <v>1542</v>
      </c>
      <c r="K52" s="1123" t="s">
        <v>1475</v>
      </c>
      <c r="L52" s="1123" t="s">
        <v>69</v>
      </c>
      <c r="M52" s="97" t="s">
        <v>763</v>
      </c>
      <c r="N52" s="1091"/>
    </row>
    <row r="53" spans="1:14" ht="45" x14ac:dyDescent="0.2">
      <c r="A53" s="1102">
        <v>22</v>
      </c>
      <c r="B53" s="947" t="s">
        <v>1682</v>
      </c>
      <c r="C53" s="1350"/>
      <c r="D53" s="1353"/>
      <c r="E53" s="1356"/>
      <c r="F53" s="1201" t="s">
        <v>1673</v>
      </c>
      <c r="G53" s="1124" t="s">
        <v>27</v>
      </c>
      <c r="H53" s="1202">
        <v>1</v>
      </c>
      <c r="I53" s="1203" t="s">
        <v>1677</v>
      </c>
      <c r="J53" s="1123" t="s">
        <v>1676</v>
      </c>
      <c r="K53" s="1123"/>
      <c r="L53" s="1123" t="s">
        <v>69</v>
      </c>
      <c r="M53" s="97" t="s">
        <v>1726</v>
      </c>
      <c r="N53" s="1091"/>
    </row>
    <row r="54" spans="1:14" ht="45" x14ac:dyDescent="0.2">
      <c r="A54" s="947">
        <v>23</v>
      </c>
      <c r="B54" s="947" t="s">
        <v>1682</v>
      </c>
      <c r="C54" s="1351"/>
      <c r="D54" s="1336"/>
      <c r="E54" s="1357"/>
      <c r="F54" s="1201" t="s">
        <v>1674</v>
      </c>
      <c r="G54" s="1124" t="s">
        <v>27</v>
      </c>
      <c r="H54" s="1202">
        <v>1</v>
      </c>
      <c r="I54" s="1203" t="s">
        <v>1678</v>
      </c>
      <c r="J54" s="1123" t="s">
        <v>1676</v>
      </c>
      <c r="K54" s="1123"/>
      <c r="L54" s="1123" t="s">
        <v>69</v>
      </c>
      <c r="M54" s="97" t="s">
        <v>1726</v>
      </c>
      <c r="N54" s="1091"/>
    </row>
    <row r="55" spans="1:14" ht="30" x14ac:dyDescent="0.2">
      <c r="A55" s="1102">
        <v>24</v>
      </c>
      <c r="B55" s="947" t="s">
        <v>1682</v>
      </c>
      <c r="C55" s="1204" t="s">
        <v>869</v>
      </c>
      <c r="D55" s="1124"/>
      <c r="E55" s="1205" t="s">
        <v>870</v>
      </c>
      <c r="F55" s="1090" t="s">
        <v>871</v>
      </c>
      <c r="G55" s="306" t="s">
        <v>27</v>
      </c>
      <c r="H55" s="306">
        <v>1</v>
      </c>
      <c r="I55" s="722" t="s">
        <v>2048</v>
      </c>
      <c r="J55" s="1123" t="s">
        <v>1542</v>
      </c>
      <c r="K55" s="1123" t="s">
        <v>1475</v>
      </c>
      <c r="L55" s="1206" t="s">
        <v>69</v>
      </c>
      <c r="M55" s="1207" t="s">
        <v>872</v>
      </c>
      <c r="N55" s="1091"/>
    </row>
    <row r="56" spans="1:14" ht="30" x14ac:dyDescent="0.2">
      <c r="A56" s="947">
        <v>25</v>
      </c>
      <c r="B56" s="947" t="s">
        <v>1682</v>
      </c>
      <c r="C56" s="1354" t="s">
        <v>873</v>
      </c>
      <c r="D56" s="1337" t="s">
        <v>874</v>
      </c>
      <c r="E56" s="1322" t="s">
        <v>875</v>
      </c>
      <c r="F56" s="801" t="s">
        <v>876</v>
      </c>
      <c r="G56" s="1124" t="s">
        <v>27</v>
      </c>
      <c r="H56" s="1158">
        <v>0</v>
      </c>
      <c r="I56" s="1158"/>
      <c r="J56" s="309" t="s">
        <v>1542</v>
      </c>
      <c r="K56" s="309" t="s">
        <v>1475</v>
      </c>
      <c r="L56" s="309" t="s">
        <v>69</v>
      </c>
      <c r="M56" s="1147" t="s">
        <v>877</v>
      </c>
      <c r="N56" s="715" t="s">
        <v>1792</v>
      </c>
    </row>
    <row r="57" spans="1:14" ht="30" x14ac:dyDescent="0.2">
      <c r="A57" s="1102">
        <v>26</v>
      </c>
      <c r="B57" s="947" t="s">
        <v>1682</v>
      </c>
      <c r="C57" s="1354"/>
      <c r="D57" s="1337"/>
      <c r="E57" s="1322"/>
      <c r="F57" s="1090" t="s">
        <v>878</v>
      </c>
      <c r="G57" s="306" t="s">
        <v>27</v>
      </c>
      <c r="H57" s="306">
        <v>1</v>
      </c>
      <c r="I57" s="722" t="s">
        <v>2049</v>
      </c>
      <c r="J57" s="1123" t="s">
        <v>1542</v>
      </c>
      <c r="K57" s="1123" t="s">
        <v>1475</v>
      </c>
      <c r="L57" s="1206" t="s">
        <v>69</v>
      </c>
      <c r="M57" s="1207" t="s">
        <v>872</v>
      </c>
      <c r="N57" s="1091"/>
    </row>
    <row r="58" spans="1:14" ht="30" x14ac:dyDescent="0.2">
      <c r="A58" s="947">
        <v>27</v>
      </c>
      <c r="B58" s="947" t="s">
        <v>1682</v>
      </c>
      <c r="C58" s="112" t="s">
        <v>881</v>
      </c>
      <c r="D58" s="1179" t="s">
        <v>874</v>
      </c>
      <c r="E58" s="737" t="s">
        <v>882</v>
      </c>
      <c r="F58" s="691" t="s">
        <v>883</v>
      </c>
      <c r="G58" s="321" t="s">
        <v>27</v>
      </c>
      <c r="H58" s="321">
        <v>1</v>
      </c>
      <c r="I58" s="1308" t="s">
        <v>2050</v>
      </c>
      <c r="J58" s="1123" t="s">
        <v>1542</v>
      </c>
      <c r="K58" s="1123" t="s">
        <v>1475</v>
      </c>
      <c r="L58" s="737" t="s">
        <v>69</v>
      </c>
      <c r="M58" s="923" t="s">
        <v>872</v>
      </c>
      <c r="N58" s="1091"/>
    </row>
    <row r="59" spans="1:14" ht="30" x14ac:dyDescent="0.2">
      <c r="A59" s="1102">
        <v>28</v>
      </c>
      <c r="B59" s="947" t="s">
        <v>1682</v>
      </c>
      <c r="C59" s="112" t="s">
        <v>884</v>
      </c>
      <c r="D59" s="1179"/>
      <c r="E59" s="737" t="s">
        <v>885</v>
      </c>
      <c r="F59" s="691" t="s">
        <v>886</v>
      </c>
      <c r="G59" s="321" t="s">
        <v>27</v>
      </c>
      <c r="H59" s="321">
        <v>1</v>
      </c>
      <c r="I59" s="1310"/>
      <c r="J59" s="1123" t="s">
        <v>1542</v>
      </c>
      <c r="K59" s="1123" t="s">
        <v>1475</v>
      </c>
      <c r="L59" s="737" t="s">
        <v>69</v>
      </c>
      <c r="M59" s="923" t="s">
        <v>872</v>
      </c>
      <c r="N59" s="1091"/>
    </row>
    <row r="60" spans="1:14" s="1211" customFormat="1" ht="30" x14ac:dyDescent="0.2">
      <c r="A60" s="947">
        <v>29</v>
      </c>
      <c r="B60" s="947" t="s">
        <v>1682</v>
      </c>
      <c r="C60" s="1204" t="s">
        <v>887</v>
      </c>
      <c r="D60" s="1179" t="s">
        <v>874</v>
      </c>
      <c r="E60" s="1089" t="s">
        <v>888</v>
      </c>
      <c r="F60" s="695" t="s">
        <v>889</v>
      </c>
      <c r="G60" s="310" t="s">
        <v>890</v>
      </c>
      <c r="H60" s="310">
        <v>1</v>
      </c>
      <c r="I60" s="1208" t="s">
        <v>2051</v>
      </c>
      <c r="J60" s="1123" t="s">
        <v>1542</v>
      </c>
      <c r="K60" s="1123" t="s">
        <v>1475</v>
      </c>
      <c r="L60" s="1089" t="s">
        <v>69</v>
      </c>
      <c r="M60" s="1209" t="s">
        <v>872</v>
      </c>
      <c r="N60" s="1210"/>
    </row>
    <row r="61" spans="1:14" ht="30" x14ac:dyDescent="0.2">
      <c r="A61" s="1102">
        <v>30</v>
      </c>
      <c r="B61" s="947" t="s">
        <v>1682</v>
      </c>
      <c r="C61" s="112" t="s">
        <v>891</v>
      </c>
      <c r="D61" s="1179"/>
      <c r="E61" s="737" t="s">
        <v>892</v>
      </c>
      <c r="F61" s="691" t="s">
        <v>893</v>
      </c>
      <c r="G61" s="321" t="s">
        <v>300</v>
      </c>
      <c r="H61" s="321">
        <v>1</v>
      </c>
      <c r="I61" s="722" t="s">
        <v>1491</v>
      </c>
      <c r="J61" s="1123" t="s">
        <v>1542</v>
      </c>
      <c r="K61" s="1123" t="s">
        <v>1475</v>
      </c>
      <c r="L61" s="737" t="s">
        <v>69</v>
      </c>
      <c r="M61" s="923" t="s">
        <v>872</v>
      </c>
      <c r="N61" s="1091"/>
    </row>
    <row r="62" spans="1:14" ht="15" x14ac:dyDescent="0.2">
      <c r="A62" s="947">
        <v>31</v>
      </c>
      <c r="B62" s="947" t="s">
        <v>1682</v>
      </c>
      <c r="C62" s="1311" t="s">
        <v>894</v>
      </c>
      <c r="D62" s="1337" t="s">
        <v>874</v>
      </c>
      <c r="E62" s="1323" t="s">
        <v>895</v>
      </c>
      <c r="F62" s="691" t="s">
        <v>896</v>
      </c>
      <c r="G62" s="1324" t="s">
        <v>300</v>
      </c>
      <c r="H62" s="321">
        <v>1</v>
      </c>
      <c r="I62" s="1308" t="s">
        <v>1494</v>
      </c>
      <c r="J62" s="1123" t="s">
        <v>1542</v>
      </c>
      <c r="K62" s="1123" t="s">
        <v>1475</v>
      </c>
      <c r="L62" s="737" t="s">
        <v>69</v>
      </c>
      <c r="M62" s="1368" t="s">
        <v>872</v>
      </c>
      <c r="N62" s="1091"/>
    </row>
    <row r="63" spans="1:14" ht="15" x14ac:dyDescent="0.2">
      <c r="A63" s="1102">
        <v>32</v>
      </c>
      <c r="B63" s="947" t="s">
        <v>1682</v>
      </c>
      <c r="C63" s="1311"/>
      <c r="D63" s="1337"/>
      <c r="E63" s="1323"/>
      <c r="F63" s="691" t="s">
        <v>897</v>
      </c>
      <c r="G63" s="1324"/>
      <c r="H63" s="321">
        <v>1</v>
      </c>
      <c r="I63" s="1310"/>
      <c r="J63" s="1123" t="s">
        <v>1542</v>
      </c>
      <c r="K63" s="1123" t="s">
        <v>1475</v>
      </c>
      <c r="L63" s="737" t="s">
        <v>69</v>
      </c>
      <c r="M63" s="1368"/>
      <c r="N63" s="1091"/>
    </row>
    <row r="64" spans="1:14" ht="30" x14ac:dyDescent="0.2">
      <c r="A64" s="947">
        <v>33</v>
      </c>
      <c r="B64" s="947" t="s">
        <v>1682</v>
      </c>
      <c r="C64" s="112" t="s">
        <v>1839</v>
      </c>
      <c r="D64" s="1124" t="s">
        <v>874</v>
      </c>
      <c r="E64" s="737" t="s">
        <v>1840</v>
      </c>
      <c r="F64" s="691" t="s">
        <v>1963</v>
      </c>
      <c r="G64" s="321" t="s">
        <v>27</v>
      </c>
      <c r="H64" s="321">
        <v>1</v>
      </c>
      <c r="I64" s="922" t="s">
        <v>2042</v>
      </c>
      <c r="J64" s="1123" t="s">
        <v>1542</v>
      </c>
      <c r="K64" s="1123" t="s">
        <v>1475</v>
      </c>
      <c r="L64" s="737" t="s">
        <v>69</v>
      </c>
      <c r="M64" s="923" t="s">
        <v>1841</v>
      </c>
      <c r="N64" s="1091"/>
    </row>
    <row r="65" spans="1:14" ht="15" customHeight="1" x14ac:dyDescent="0.2">
      <c r="A65" s="1212" t="s">
        <v>668</v>
      </c>
      <c r="B65" s="1302" t="s">
        <v>929</v>
      </c>
      <c r="C65" s="1303"/>
      <c r="D65" s="1214"/>
      <c r="E65" s="1214"/>
      <c r="F65" s="1214"/>
      <c r="G65" s="1214"/>
      <c r="H65" s="1214">
        <f>SUM(H66:H70)</f>
        <v>5</v>
      </c>
      <c r="I65" s="1214"/>
      <c r="J65" s="1214"/>
      <c r="K65" s="1214"/>
      <c r="L65" s="1214"/>
      <c r="M65" s="1214"/>
      <c r="N65" s="1140"/>
    </row>
    <row r="66" spans="1:14" ht="30" x14ac:dyDescent="0.2">
      <c r="A66" s="1215">
        <v>1</v>
      </c>
      <c r="B66" s="1215" t="s">
        <v>1680</v>
      </c>
      <c r="C66" s="1125" t="s">
        <v>930</v>
      </c>
      <c r="D66" s="1119" t="s">
        <v>622</v>
      </c>
      <c r="E66" s="1119" t="s">
        <v>931</v>
      </c>
      <c r="F66" s="1119" t="s">
        <v>932</v>
      </c>
      <c r="G66" s="1125"/>
      <c r="H66" s="1124">
        <v>1</v>
      </c>
      <c r="I66" s="722" t="s">
        <v>1495</v>
      </c>
      <c r="J66" s="1119" t="s">
        <v>1543</v>
      </c>
      <c r="K66" s="1119" t="s">
        <v>1475</v>
      </c>
      <c r="L66" s="1125" t="s">
        <v>69</v>
      </c>
      <c r="M66" s="97" t="s">
        <v>763</v>
      </c>
      <c r="N66" s="1140"/>
    </row>
    <row r="67" spans="1:14" ht="30" x14ac:dyDescent="0.2">
      <c r="A67" s="1215">
        <v>2</v>
      </c>
      <c r="B67" s="1215" t="s">
        <v>1680</v>
      </c>
      <c r="C67" s="97" t="s">
        <v>933</v>
      </c>
      <c r="D67" s="1119" t="s">
        <v>622</v>
      </c>
      <c r="E67" s="1119" t="s">
        <v>2052</v>
      </c>
      <c r="F67" s="1216" t="s">
        <v>1371</v>
      </c>
      <c r="G67" s="1217"/>
      <c r="H67" s="1202">
        <v>1</v>
      </c>
      <c r="I67" s="722" t="s">
        <v>1496</v>
      </c>
      <c r="J67" s="1119" t="s">
        <v>1543</v>
      </c>
      <c r="K67" s="1119" t="s">
        <v>1475</v>
      </c>
      <c r="L67" s="1217" t="s">
        <v>69</v>
      </c>
      <c r="M67" s="1218" t="s">
        <v>1372</v>
      </c>
      <c r="N67" s="1140"/>
    </row>
    <row r="68" spans="1:14" ht="30" x14ac:dyDescent="0.2">
      <c r="A68" s="1219">
        <v>3</v>
      </c>
      <c r="B68" s="1215" t="s">
        <v>1680</v>
      </c>
      <c r="C68" s="1125" t="s">
        <v>935</v>
      </c>
      <c r="D68" s="1119" t="s">
        <v>622</v>
      </c>
      <c r="E68" s="1119" t="s">
        <v>936</v>
      </c>
      <c r="F68" s="1119" t="s">
        <v>937</v>
      </c>
      <c r="G68" s="1125"/>
      <c r="H68" s="1124">
        <v>1</v>
      </c>
      <c r="I68" s="722" t="s">
        <v>1497</v>
      </c>
      <c r="J68" s="1119" t="s">
        <v>1543</v>
      </c>
      <c r="K68" s="1119" t="s">
        <v>1475</v>
      </c>
      <c r="L68" s="1125" t="s">
        <v>69</v>
      </c>
      <c r="M68" s="97" t="s">
        <v>763</v>
      </c>
      <c r="N68" s="1140"/>
    </row>
    <row r="69" spans="1:14" ht="30" x14ac:dyDescent="0.2">
      <c r="A69" s="1219">
        <v>4</v>
      </c>
      <c r="B69" s="1215" t="s">
        <v>1680</v>
      </c>
      <c r="C69" s="112" t="s">
        <v>1197</v>
      </c>
      <c r="D69" s="1119" t="s">
        <v>622</v>
      </c>
      <c r="E69" s="693" t="s">
        <v>879</v>
      </c>
      <c r="F69" s="694" t="s">
        <v>880</v>
      </c>
      <c r="G69" s="1220"/>
      <c r="H69" s="1124">
        <v>1</v>
      </c>
      <c r="I69" s="1107" t="s">
        <v>1498</v>
      </c>
      <c r="J69" s="1119" t="s">
        <v>1543</v>
      </c>
      <c r="K69" s="1119" t="s">
        <v>1475</v>
      </c>
      <c r="L69" s="1123" t="s">
        <v>69</v>
      </c>
      <c r="M69" s="97" t="s">
        <v>763</v>
      </c>
      <c r="N69" s="1140"/>
    </row>
    <row r="70" spans="1:14" ht="45" x14ac:dyDescent="0.2">
      <c r="A70" s="1219">
        <v>5</v>
      </c>
      <c r="B70" s="1215" t="s">
        <v>1680</v>
      </c>
      <c r="C70" s="112" t="s">
        <v>1197</v>
      </c>
      <c r="D70" s="1119" t="s">
        <v>622</v>
      </c>
      <c r="E70" s="693" t="s">
        <v>2053</v>
      </c>
      <c r="F70" s="694" t="s">
        <v>2054</v>
      </c>
      <c r="G70" s="1125"/>
      <c r="H70" s="1124">
        <v>1</v>
      </c>
      <c r="I70" s="1107" t="s">
        <v>1498</v>
      </c>
      <c r="J70" s="1119" t="s">
        <v>1543</v>
      </c>
      <c r="K70" s="1119" t="s">
        <v>1475</v>
      </c>
      <c r="L70" s="1123" t="s">
        <v>69</v>
      </c>
      <c r="M70" s="97" t="s">
        <v>2055</v>
      </c>
      <c r="N70" s="1140"/>
    </row>
    <row r="71" spans="1:14" ht="15" customHeight="1" x14ac:dyDescent="0.2">
      <c r="A71" s="1212" t="s">
        <v>696</v>
      </c>
      <c r="B71" s="1302" t="s">
        <v>938</v>
      </c>
      <c r="C71" s="1313"/>
      <c r="D71" s="1221"/>
      <c r="E71" s="1221"/>
      <c r="F71" s="1221"/>
      <c r="G71" s="1221"/>
      <c r="H71" s="1221">
        <v>17</v>
      </c>
      <c r="I71" s="1222"/>
      <c r="J71" s="1222"/>
      <c r="K71" s="1222"/>
      <c r="L71" s="1222"/>
      <c r="M71" s="1222"/>
      <c r="N71" s="1140"/>
    </row>
    <row r="72" spans="1:14" ht="71.25" x14ac:dyDescent="0.25">
      <c r="A72" s="1223">
        <v>1</v>
      </c>
      <c r="B72" s="1223" t="s">
        <v>1681</v>
      </c>
      <c r="C72" s="112" t="s">
        <v>939</v>
      </c>
      <c r="D72" s="1124" t="s">
        <v>622</v>
      </c>
      <c r="E72" s="1123" t="s">
        <v>940</v>
      </c>
      <c r="F72" s="694" t="s">
        <v>941</v>
      </c>
      <c r="G72" s="1124" t="s">
        <v>27</v>
      </c>
      <c r="H72" s="332">
        <v>2</v>
      </c>
      <c r="I72" s="722" t="s">
        <v>1499</v>
      </c>
      <c r="J72" s="1224" t="s">
        <v>1245</v>
      </c>
      <c r="K72" s="46"/>
      <c r="L72" s="1123" t="s">
        <v>69</v>
      </c>
      <c r="M72" s="1225" t="s">
        <v>1244</v>
      </c>
      <c r="N72" s="1140"/>
    </row>
    <row r="73" spans="1:14" s="1160" customFormat="1" ht="15.75" x14ac:dyDescent="0.2">
      <c r="A73" s="1223">
        <v>2</v>
      </c>
      <c r="B73" s="1223" t="s">
        <v>1681</v>
      </c>
      <c r="C73" s="1314" t="s">
        <v>1200</v>
      </c>
      <c r="D73" s="1124" t="s">
        <v>622</v>
      </c>
      <c r="E73" s="1316" t="s">
        <v>1198</v>
      </c>
      <c r="F73" s="1226" t="s">
        <v>1199</v>
      </c>
      <c r="G73" s="1318" t="s">
        <v>300</v>
      </c>
      <c r="H73" s="1227">
        <v>1</v>
      </c>
      <c r="I73" s="722" t="s">
        <v>1500</v>
      </c>
      <c r="J73" s="1119" t="s">
        <v>1543</v>
      </c>
      <c r="K73" s="1119" t="s">
        <v>1475</v>
      </c>
      <c r="L73" s="1123" t="s">
        <v>69</v>
      </c>
      <c r="M73" s="1228" t="s">
        <v>1247</v>
      </c>
      <c r="N73" s="1229"/>
    </row>
    <row r="74" spans="1:14" s="1160" customFormat="1" ht="45" x14ac:dyDescent="0.2">
      <c r="A74" s="1223">
        <v>3</v>
      </c>
      <c r="B74" s="1223" t="s">
        <v>1681</v>
      </c>
      <c r="C74" s="1315"/>
      <c r="D74" s="1124" t="s">
        <v>622</v>
      </c>
      <c r="E74" s="1317"/>
      <c r="F74" s="1226" t="s">
        <v>1246</v>
      </c>
      <c r="G74" s="1319"/>
      <c r="H74" s="983">
        <v>0</v>
      </c>
      <c r="I74" s="1230" t="s">
        <v>1240</v>
      </c>
      <c r="J74" s="1146" t="s">
        <v>1240</v>
      </c>
      <c r="K74" s="1231"/>
      <c r="L74" s="1232"/>
      <c r="M74" s="1233" t="s">
        <v>1241</v>
      </c>
      <c r="N74" s="1229" t="s">
        <v>2056</v>
      </c>
    </row>
    <row r="75" spans="1:14" ht="31.5" x14ac:dyDescent="0.2">
      <c r="A75" s="1223">
        <v>4</v>
      </c>
      <c r="B75" s="1223" t="s">
        <v>1681</v>
      </c>
      <c r="C75" s="1234" t="s">
        <v>1207</v>
      </c>
      <c r="D75" s="1124" t="s">
        <v>622</v>
      </c>
      <c r="E75" s="1235" t="s">
        <v>1218</v>
      </c>
      <c r="F75" s="696" t="s">
        <v>1229</v>
      </c>
      <c r="G75" s="696" t="s">
        <v>841</v>
      </c>
      <c r="H75" s="1227">
        <v>1</v>
      </c>
      <c r="I75" s="921"/>
      <c r="J75" s="1224" t="s">
        <v>1240</v>
      </c>
      <c r="K75" s="1224"/>
      <c r="L75" s="1236" t="s">
        <v>69</v>
      </c>
      <c r="M75" s="1369" t="s">
        <v>1241</v>
      </c>
      <c r="N75" s="1237"/>
    </row>
    <row r="76" spans="1:14" ht="15.75" x14ac:dyDescent="0.2">
      <c r="A76" s="1223">
        <v>5</v>
      </c>
      <c r="B76" s="1223" t="s">
        <v>1681</v>
      </c>
      <c r="C76" s="1343" t="s">
        <v>1208</v>
      </c>
      <c r="D76" s="1124" t="s">
        <v>622</v>
      </c>
      <c r="E76" s="1345" t="s">
        <v>1219</v>
      </c>
      <c r="F76" s="696" t="s">
        <v>1239</v>
      </c>
      <c r="G76" s="1111" t="s">
        <v>27</v>
      </c>
      <c r="H76" s="1227">
        <v>1</v>
      </c>
      <c r="I76" s="921"/>
      <c r="J76" s="1224" t="s">
        <v>1240</v>
      </c>
      <c r="K76" s="1224"/>
      <c r="L76" s="1236" t="s">
        <v>69</v>
      </c>
      <c r="M76" s="1370"/>
      <c r="N76" s="1237"/>
    </row>
    <row r="77" spans="1:14" ht="15.75" x14ac:dyDescent="0.2">
      <c r="A77" s="1223">
        <v>6</v>
      </c>
      <c r="B77" s="1223" t="s">
        <v>1681</v>
      </c>
      <c r="C77" s="1344"/>
      <c r="D77" s="1124" t="s">
        <v>622</v>
      </c>
      <c r="E77" s="1346"/>
      <c r="F77" s="696" t="s">
        <v>1238</v>
      </c>
      <c r="G77" s="1111"/>
      <c r="H77" s="1227">
        <v>1</v>
      </c>
      <c r="I77" s="921"/>
      <c r="J77" s="1224" t="s">
        <v>1240</v>
      </c>
      <c r="K77" s="1224"/>
      <c r="L77" s="1236" t="s">
        <v>69</v>
      </c>
      <c r="M77" s="1370"/>
      <c r="N77" s="1237"/>
    </row>
    <row r="78" spans="1:14" ht="31.5" x14ac:dyDescent="0.2">
      <c r="A78" s="1223">
        <v>7</v>
      </c>
      <c r="B78" s="1223" t="s">
        <v>1681</v>
      </c>
      <c r="C78" s="1234" t="s">
        <v>1209</v>
      </c>
      <c r="D78" s="1124" t="s">
        <v>622</v>
      </c>
      <c r="E78" s="1235" t="s">
        <v>1220</v>
      </c>
      <c r="F78" s="696" t="s">
        <v>1230</v>
      </c>
      <c r="G78" s="696" t="s">
        <v>27</v>
      </c>
      <c r="H78" s="1227">
        <v>1</v>
      </c>
      <c r="I78" s="921"/>
      <c r="J78" s="1224" t="s">
        <v>1240</v>
      </c>
      <c r="K78" s="1224"/>
      <c r="L78" s="1236" t="s">
        <v>69</v>
      </c>
      <c r="M78" s="1370"/>
      <c r="N78" s="1237"/>
    </row>
    <row r="79" spans="1:14" ht="31.5" x14ac:dyDescent="0.2">
      <c r="A79" s="1223">
        <v>8</v>
      </c>
      <c r="B79" s="1223" t="s">
        <v>1681</v>
      </c>
      <c r="C79" s="1238" t="s">
        <v>1210</v>
      </c>
      <c r="D79" s="1124" t="s">
        <v>622</v>
      </c>
      <c r="E79" s="1239" t="s">
        <v>1221</v>
      </c>
      <c r="F79" s="696" t="s">
        <v>1231</v>
      </c>
      <c r="G79" s="1111" t="s">
        <v>27</v>
      </c>
      <c r="H79" s="1227">
        <v>1</v>
      </c>
      <c r="I79" s="921"/>
      <c r="J79" s="1224" t="s">
        <v>1240</v>
      </c>
      <c r="K79" s="1224"/>
      <c r="L79" s="1236" t="s">
        <v>69</v>
      </c>
      <c r="M79" s="1370"/>
      <c r="N79" s="1237"/>
    </row>
    <row r="80" spans="1:14" ht="15.75" x14ac:dyDescent="0.2">
      <c r="A80" s="1223">
        <v>9</v>
      </c>
      <c r="B80" s="1223" t="s">
        <v>1681</v>
      </c>
      <c r="C80" s="1343" t="s">
        <v>1211</v>
      </c>
      <c r="D80" s="1124" t="s">
        <v>622</v>
      </c>
      <c r="E80" s="1345" t="s">
        <v>1222</v>
      </c>
      <c r="F80" s="696" t="s">
        <v>1243</v>
      </c>
      <c r="G80" s="1347" t="s">
        <v>27</v>
      </c>
      <c r="H80" s="1227">
        <v>1</v>
      </c>
      <c r="I80" s="921"/>
      <c r="J80" s="1224" t="s">
        <v>1240</v>
      </c>
      <c r="K80" s="1224"/>
      <c r="L80" s="1236" t="s">
        <v>69</v>
      </c>
      <c r="M80" s="1370"/>
      <c r="N80" s="1237"/>
    </row>
    <row r="81" spans="1:14" ht="15.75" x14ac:dyDescent="0.2">
      <c r="A81" s="1223">
        <v>10</v>
      </c>
      <c r="B81" s="1223" t="s">
        <v>1681</v>
      </c>
      <c r="C81" s="1344"/>
      <c r="D81" s="1124" t="s">
        <v>622</v>
      </c>
      <c r="E81" s="1346"/>
      <c r="F81" s="696" t="s">
        <v>1242</v>
      </c>
      <c r="G81" s="1348"/>
      <c r="H81" s="1227">
        <v>1</v>
      </c>
      <c r="I81" s="921"/>
      <c r="J81" s="1224" t="s">
        <v>1240</v>
      </c>
      <c r="K81" s="1224"/>
      <c r="L81" s="1236" t="s">
        <v>69</v>
      </c>
      <c r="M81" s="1370"/>
      <c r="N81" s="1237"/>
    </row>
    <row r="82" spans="1:14" ht="31.5" x14ac:dyDescent="0.2">
      <c r="A82" s="1223">
        <v>11</v>
      </c>
      <c r="B82" s="1223" t="s">
        <v>1681</v>
      </c>
      <c r="C82" s="1234" t="s">
        <v>1212</v>
      </c>
      <c r="D82" s="1124" t="s">
        <v>622</v>
      </c>
      <c r="E82" s="1235" t="s">
        <v>1223</v>
      </c>
      <c r="F82" s="696" t="s">
        <v>1232</v>
      </c>
      <c r="G82" s="696" t="s">
        <v>27</v>
      </c>
      <c r="H82" s="1227">
        <v>1</v>
      </c>
      <c r="I82" s="921"/>
      <c r="J82" s="1224" t="s">
        <v>1240</v>
      </c>
      <c r="K82" s="1224"/>
      <c r="L82" s="1236" t="s">
        <v>69</v>
      </c>
      <c r="M82" s="1370"/>
      <c r="N82" s="1237"/>
    </row>
    <row r="83" spans="1:14" ht="15.75" x14ac:dyDescent="0.2">
      <c r="A83" s="1223">
        <v>12</v>
      </c>
      <c r="B83" s="1223" t="s">
        <v>1681</v>
      </c>
      <c r="C83" s="1234" t="s">
        <v>1213</v>
      </c>
      <c r="D83" s="1124" t="s">
        <v>622</v>
      </c>
      <c r="E83" s="1240" t="s">
        <v>1224</v>
      </c>
      <c r="F83" s="696" t="s">
        <v>1233</v>
      </c>
      <c r="G83" s="696" t="s">
        <v>27</v>
      </c>
      <c r="H83" s="1227">
        <v>1</v>
      </c>
      <c r="I83" s="921"/>
      <c r="J83" s="1224" t="s">
        <v>1240</v>
      </c>
      <c r="K83" s="1224"/>
      <c r="L83" s="1236" t="s">
        <v>69</v>
      </c>
      <c r="M83" s="1370"/>
      <c r="N83" s="1237"/>
    </row>
    <row r="84" spans="1:14" ht="31.5" x14ac:dyDescent="0.2">
      <c r="A84" s="1223">
        <v>13</v>
      </c>
      <c r="B84" s="1223" t="s">
        <v>1681</v>
      </c>
      <c r="C84" s="1234" t="s">
        <v>1214</v>
      </c>
      <c r="D84" s="1124" t="s">
        <v>622</v>
      </c>
      <c r="E84" s="1235" t="s">
        <v>1225</v>
      </c>
      <c r="F84" s="696" t="s">
        <v>1234</v>
      </c>
      <c r="G84" s="696" t="s">
        <v>27</v>
      </c>
      <c r="H84" s="1227">
        <v>1</v>
      </c>
      <c r="I84" s="921"/>
      <c r="J84" s="1224" t="s">
        <v>1240</v>
      </c>
      <c r="K84" s="1224"/>
      <c r="L84" s="1236" t="s">
        <v>69</v>
      </c>
      <c r="M84" s="1370"/>
      <c r="N84" s="1237"/>
    </row>
    <row r="85" spans="1:14" ht="31.5" x14ac:dyDescent="0.2">
      <c r="A85" s="1223">
        <v>14</v>
      </c>
      <c r="B85" s="1223" t="s">
        <v>1681</v>
      </c>
      <c r="C85" s="1234" t="s">
        <v>1215</v>
      </c>
      <c r="D85" s="1124" t="s">
        <v>622</v>
      </c>
      <c r="E85" s="1235" t="s">
        <v>1226</v>
      </c>
      <c r="F85" s="696" t="s">
        <v>1235</v>
      </c>
      <c r="G85" s="696" t="s">
        <v>27</v>
      </c>
      <c r="H85" s="1227">
        <v>1</v>
      </c>
      <c r="I85" s="921"/>
      <c r="J85" s="1224" t="s">
        <v>1240</v>
      </c>
      <c r="K85" s="1224"/>
      <c r="L85" s="1236" t="s">
        <v>69</v>
      </c>
      <c r="M85" s="1370"/>
      <c r="N85" s="1237"/>
    </row>
    <row r="86" spans="1:14" ht="31.5" x14ac:dyDescent="0.2">
      <c r="A86" s="1223">
        <v>15</v>
      </c>
      <c r="B86" s="1223" t="s">
        <v>1681</v>
      </c>
      <c r="C86" s="1234" t="s">
        <v>1216</v>
      </c>
      <c r="D86" s="1124" t="s">
        <v>622</v>
      </c>
      <c r="E86" s="1235" t="s">
        <v>1227</v>
      </c>
      <c r="F86" s="696" t="s">
        <v>1236</v>
      </c>
      <c r="G86" s="696" t="s">
        <v>27</v>
      </c>
      <c r="H86" s="1227">
        <v>1</v>
      </c>
      <c r="I86" s="921"/>
      <c r="J86" s="1224" t="s">
        <v>1240</v>
      </c>
      <c r="K86" s="1224"/>
      <c r="L86" s="1236" t="s">
        <v>69</v>
      </c>
      <c r="M86" s="1370"/>
      <c r="N86" s="1237"/>
    </row>
    <row r="87" spans="1:14" ht="31.5" x14ac:dyDescent="0.2">
      <c r="A87" s="1223">
        <v>16</v>
      </c>
      <c r="B87" s="1223" t="s">
        <v>1681</v>
      </c>
      <c r="C87" s="1241" t="s">
        <v>1217</v>
      </c>
      <c r="D87" s="1124" t="s">
        <v>622</v>
      </c>
      <c r="E87" s="697" t="s">
        <v>1228</v>
      </c>
      <c r="F87" s="696" t="s">
        <v>1237</v>
      </c>
      <c r="G87" s="698" t="s">
        <v>27</v>
      </c>
      <c r="H87" s="1227">
        <v>1</v>
      </c>
      <c r="I87" s="921"/>
      <c r="J87" s="1224" t="s">
        <v>1240</v>
      </c>
      <c r="K87" s="1224"/>
      <c r="L87" s="1236" t="s">
        <v>69</v>
      </c>
      <c r="M87" s="1371"/>
      <c r="N87" s="1237"/>
    </row>
    <row r="88" spans="1:14" ht="15" customHeight="1" x14ac:dyDescent="0.2">
      <c r="A88" s="307" t="s">
        <v>732</v>
      </c>
      <c r="B88" s="1306" t="s">
        <v>942</v>
      </c>
      <c r="C88" s="1307"/>
      <c r="D88" s="307"/>
      <c r="E88" s="307"/>
      <c r="F88" s="307"/>
      <c r="G88" s="307"/>
      <c r="H88" s="307"/>
      <c r="I88" s="307"/>
      <c r="J88" s="307"/>
      <c r="K88" s="307"/>
      <c r="L88" s="307"/>
      <c r="M88" s="1243"/>
      <c r="N88" s="1140"/>
    </row>
    <row r="89" spans="1:14" ht="30" x14ac:dyDescent="0.2">
      <c r="A89" s="1137">
        <v>1</v>
      </c>
      <c r="B89" s="202" t="s">
        <v>1683</v>
      </c>
      <c r="C89" s="1261" t="s">
        <v>943</v>
      </c>
      <c r="D89" s="1262" t="s">
        <v>944</v>
      </c>
      <c r="E89" s="1263" t="s">
        <v>945</v>
      </c>
      <c r="F89" s="911" t="s">
        <v>946</v>
      </c>
      <c r="G89" s="1264" t="s">
        <v>62</v>
      </c>
      <c r="H89" s="201" t="s">
        <v>904</v>
      </c>
      <c r="I89" s="1304" t="s">
        <v>1501</v>
      </c>
      <c r="J89" s="1265" t="s">
        <v>1422</v>
      </c>
      <c r="K89" s="1265" t="s">
        <v>1475</v>
      </c>
      <c r="L89" s="309" t="s">
        <v>69</v>
      </c>
      <c r="M89" s="1147" t="s">
        <v>763</v>
      </c>
      <c r="N89" s="1184" t="s">
        <v>2058</v>
      </c>
    </row>
    <row r="90" spans="1:14" ht="30" x14ac:dyDescent="0.2">
      <c r="A90" s="1137">
        <v>2</v>
      </c>
      <c r="B90" s="202" t="s">
        <v>1683</v>
      </c>
      <c r="C90" s="1261" t="s">
        <v>947</v>
      </c>
      <c r="D90" s="1262" t="s">
        <v>944</v>
      </c>
      <c r="E90" s="1263" t="s">
        <v>948</v>
      </c>
      <c r="F90" s="911" t="s">
        <v>949</v>
      </c>
      <c r="G90" s="1264" t="s">
        <v>62</v>
      </c>
      <c r="H90" s="201" t="s">
        <v>904</v>
      </c>
      <c r="I90" s="1305"/>
      <c r="J90" s="1266"/>
      <c r="K90" s="1266"/>
      <c r="L90" s="309" t="s">
        <v>69</v>
      </c>
      <c r="M90" s="1147" t="s">
        <v>763</v>
      </c>
      <c r="N90" s="1184" t="s">
        <v>2058</v>
      </c>
    </row>
    <row r="91" spans="1:14" ht="30" x14ac:dyDescent="0.2">
      <c r="A91" s="1137">
        <v>3</v>
      </c>
      <c r="B91" s="1137" t="s">
        <v>1683</v>
      </c>
      <c r="C91" s="920" t="s">
        <v>950</v>
      </c>
      <c r="D91" s="112" t="s">
        <v>944</v>
      </c>
      <c r="E91" s="1112" t="s">
        <v>951</v>
      </c>
      <c r="F91" s="801" t="s">
        <v>952</v>
      </c>
      <c r="G91" s="1121" t="s">
        <v>62</v>
      </c>
      <c r="H91" s="1117" t="s">
        <v>904</v>
      </c>
      <c r="I91" s="722" t="s">
        <v>1502</v>
      </c>
      <c r="J91" s="46" t="s">
        <v>1422</v>
      </c>
      <c r="K91" s="46" t="s">
        <v>1475</v>
      </c>
      <c r="L91" s="1123" t="s">
        <v>69</v>
      </c>
      <c r="M91" s="97" t="s">
        <v>763</v>
      </c>
      <c r="N91" s="1140"/>
    </row>
    <row r="92" spans="1:14" ht="30" x14ac:dyDescent="0.2">
      <c r="A92" s="1137">
        <v>4</v>
      </c>
      <c r="B92" s="1137" t="s">
        <v>1683</v>
      </c>
      <c r="C92" s="920" t="s">
        <v>953</v>
      </c>
      <c r="D92" s="112" t="s">
        <v>944</v>
      </c>
      <c r="E92" s="1112" t="s">
        <v>954</v>
      </c>
      <c r="F92" s="801" t="s">
        <v>955</v>
      </c>
      <c r="G92" s="1121" t="s">
        <v>62</v>
      </c>
      <c r="H92" s="1117" t="s">
        <v>904</v>
      </c>
      <c r="I92" s="722" t="s">
        <v>1503</v>
      </c>
      <c r="J92" s="46" t="s">
        <v>1422</v>
      </c>
      <c r="K92" s="46" t="s">
        <v>1475</v>
      </c>
      <c r="L92" s="1123" t="s">
        <v>69</v>
      </c>
      <c r="M92" s="97" t="s">
        <v>763</v>
      </c>
      <c r="N92" s="1140"/>
    </row>
    <row r="93" spans="1:14" ht="30" x14ac:dyDescent="0.2">
      <c r="A93" s="1137">
        <v>5</v>
      </c>
      <c r="B93" s="1137" t="s">
        <v>1683</v>
      </c>
      <c r="C93" s="748" t="s">
        <v>956</v>
      </c>
      <c r="D93" s="1179" t="s">
        <v>944</v>
      </c>
      <c r="E93" s="1267" t="s">
        <v>957</v>
      </c>
      <c r="F93" s="801" t="s">
        <v>958</v>
      </c>
      <c r="G93" s="1121" t="s">
        <v>62</v>
      </c>
      <c r="H93" s="1117" t="s">
        <v>904</v>
      </c>
      <c r="I93" s="722" t="s">
        <v>1504</v>
      </c>
      <c r="J93" s="46" t="s">
        <v>1422</v>
      </c>
      <c r="K93" s="46" t="s">
        <v>1475</v>
      </c>
      <c r="L93" s="1123" t="s">
        <v>69</v>
      </c>
      <c r="M93" s="97" t="s">
        <v>763</v>
      </c>
      <c r="N93" s="1140"/>
    </row>
    <row r="94" spans="1:14" ht="30" x14ac:dyDescent="0.2">
      <c r="A94" s="1137">
        <v>6</v>
      </c>
      <c r="B94" s="1137" t="s">
        <v>1683</v>
      </c>
      <c r="C94" s="748" t="s">
        <v>956</v>
      </c>
      <c r="D94" s="1179" t="s">
        <v>944</v>
      </c>
      <c r="E94" s="1267" t="s">
        <v>957</v>
      </c>
      <c r="F94" s="801" t="s">
        <v>959</v>
      </c>
      <c r="G94" s="1121" t="s">
        <v>62</v>
      </c>
      <c r="H94" s="1117" t="s">
        <v>904</v>
      </c>
      <c r="I94" s="722" t="s">
        <v>1505</v>
      </c>
      <c r="J94" s="46" t="s">
        <v>1422</v>
      </c>
      <c r="K94" s="46" t="s">
        <v>1475</v>
      </c>
      <c r="L94" s="1123" t="s">
        <v>69</v>
      </c>
      <c r="M94" s="97" t="s">
        <v>763</v>
      </c>
      <c r="N94" s="1140"/>
    </row>
    <row r="95" spans="1:14" ht="30" x14ac:dyDescent="0.2">
      <c r="A95" s="1137">
        <v>7</v>
      </c>
      <c r="B95" s="1137" t="s">
        <v>1683</v>
      </c>
      <c r="C95" s="920" t="s">
        <v>1763</v>
      </c>
      <c r="D95" s="1124" t="s">
        <v>944</v>
      </c>
      <c r="E95" s="1112" t="s">
        <v>1764</v>
      </c>
      <c r="F95" s="723" t="s">
        <v>1765</v>
      </c>
      <c r="G95" s="1121" t="s">
        <v>62</v>
      </c>
      <c r="H95" s="1117" t="s">
        <v>904</v>
      </c>
      <c r="I95" s="722" t="s">
        <v>1502</v>
      </c>
      <c r="J95" s="46" t="s">
        <v>1422</v>
      </c>
      <c r="K95" s="46" t="s">
        <v>1475</v>
      </c>
      <c r="L95" s="1123" t="s">
        <v>69</v>
      </c>
      <c r="M95" s="724" t="s">
        <v>1766</v>
      </c>
      <c r="N95" s="1140"/>
    </row>
    <row r="96" spans="1:14" ht="15" x14ac:dyDescent="0.2">
      <c r="A96" s="1137" t="s">
        <v>960</v>
      </c>
      <c r="B96" s="1306" t="s">
        <v>961</v>
      </c>
      <c r="C96" s="1307"/>
      <c r="D96" s="307"/>
      <c r="E96" s="307"/>
      <c r="F96" s="307"/>
      <c r="G96" s="307"/>
      <c r="H96" s="307"/>
      <c r="I96" s="307"/>
      <c r="J96" s="307"/>
      <c r="K96" s="307"/>
      <c r="L96" s="307"/>
      <c r="M96" s="1243"/>
      <c r="N96" s="1140"/>
    </row>
    <row r="97" spans="1:14" ht="30" x14ac:dyDescent="0.25">
      <c r="A97" s="138">
        <v>1</v>
      </c>
      <c r="B97" s="138" t="s">
        <v>961</v>
      </c>
      <c r="C97" s="112" t="s">
        <v>962</v>
      </c>
      <c r="D97" s="1124"/>
      <c r="E97" s="1123" t="s">
        <v>963</v>
      </c>
      <c r="F97" s="694">
        <v>2000336</v>
      </c>
      <c r="G97" s="1115" t="s">
        <v>27</v>
      </c>
      <c r="H97" s="1117" t="s">
        <v>904</v>
      </c>
      <c r="I97" s="1308" t="s">
        <v>1506</v>
      </c>
      <c r="J97" s="1244" t="s">
        <v>1542</v>
      </c>
      <c r="K97" s="1244" t="s">
        <v>1475</v>
      </c>
      <c r="L97" s="1119" t="s">
        <v>69</v>
      </c>
      <c r="M97" s="1225" t="s">
        <v>964</v>
      </c>
      <c r="N97" s="1140"/>
    </row>
    <row r="98" spans="1:14" ht="28.5" x14ac:dyDescent="0.2">
      <c r="A98" s="947">
        <v>2</v>
      </c>
      <c r="B98" s="138" t="s">
        <v>961</v>
      </c>
      <c r="C98" s="1311" t="s">
        <v>965</v>
      </c>
      <c r="D98" s="1124"/>
      <c r="E98" s="1123"/>
      <c r="F98" s="694" t="s">
        <v>966</v>
      </c>
      <c r="G98" s="1312" t="s">
        <v>62</v>
      </c>
      <c r="H98" s="1117" t="s">
        <v>904</v>
      </c>
      <c r="I98" s="1309"/>
      <c r="J98" s="1244" t="s">
        <v>1542</v>
      </c>
      <c r="K98" s="1244" t="s">
        <v>1475</v>
      </c>
      <c r="L98" s="1119" t="s">
        <v>69</v>
      </c>
      <c r="M98" s="1301" t="s">
        <v>967</v>
      </c>
      <c r="N98" s="1140"/>
    </row>
    <row r="99" spans="1:14" ht="28.5" x14ac:dyDescent="0.2">
      <c r="A99" s="947">
        <v>3</v>
      </c>
      <c r="B99" s="138" t="s">
        <v>961</v>
      </c>
      <c r="C99" s="1311"/>
      <c r="D99" s="1124"/>
      <c r="E99" s="1123"/>
      <c r="F99" s="694" t="s">
        <v>968</v>
      </c>
      <c r="G99" s="1312"/>
      <c r="H99" s="1117" t="s">
        <v>904</v>
      </c>
      <c r="I99" s="1309"/>
      <c r="J99" s="1244" t="s">
        <v>1542</v>
      </c>
      <c r="K99" s="1244" t="s">
        <v>1475</v>
      </c>
      <c r="L99" s="1119" t="s">
        <v>69</v>
      </c>
      <c r="M99" s="1301"/>
      <c r="N99" s="1140"/>
    </row>
    <row r="100" spans="1:14" ht="28.5" x14ac:dyDescent="0.2">
      <c r="A100" s="947">
        <v>4</v>
      </c>
      <c r="B100" s="138" t="s">
        <v>961</v>
      </c>
      <c r="C100" s="1311"/>
      <c r="D100" s="1124"/>
      <c r="E100" s="1123"/>
      <c r="F100" s="694" t="s">
        <v>969</v>
      </c>
      <c r="G100" s="1312"/>
      <c r="H100" s="1117" t="s">
        <v>904</v>
      </c>
      <c r="I100" s="1309"/>
      <c r="J100" s="1244" t="s">
        <v>1542</v>
      </c>
      <c r="K100" s="1244" t="s">
        <v>1475</v>
      </c>
      <c r="L100" s="1119" t="s">
        <v>69</v>
      </c>
      <c r="M100" s="1301"/>
      <c r="N100" s="1140"/>
    </row>
    <row r="101" spans="1:14" ht="28.5" x14ac:dyDescent="0.2">
      <c r="A101" s="947">
        <v>5</v>
      </c>
      <c r="B101" s="138" t="s">
        <v>961</v>
      </c>
      <c r="C101" s="1311"/>
      <c r="D101" s="1124"/>
      <c r="E101" s="1123"/>
      <c r="F101" s="694" t="s">
        <v>970</v>
      </c>
      <c r="G101" s="1312"/>
      <c r="H101" s="1117" t="s">
        <v>904</v>
      </c>
      <c r="I101" s="1310"/>
      <c r="J101" s="1244" t="s">
        <v>1542</v>
      </c>
      <c r="K101" s="1244" t="s">
        <v>1475</v>
      </c>
      <c r="L101" s="1119" t="s">
        <v>69</v>
      </c>
      <c r="M101" s="1301"/>
      <c r="N101" s="1140"/>
    </row>
    <row r="102" spans="1:14" ht="15" customHeight="1" x14ac:dyDescent="0.2">
      <c r="A102" s="1213" t="s">
        <v>971</v>
      </c>
      <c r="B102" s="1302" t="s">
        <v>972</v>
      </c>
      <c r="C102" s="1303"/>
      <c r="D102" s="1213"/>
      <c r="E102" s="1213"/>
      <c r="F102" s="1213"/>
      <c r="G102" s="1213"/>
      <c r="H102" s="1213"/>
      <c r="I102" s="1213"/>
      <c r="J102" s="1213"/>
      <c r="K102" s="1213"/>
      <c r="L102" s="1213"/>
      <c r="M102" s="1213"/>
      <c r="N102" s="1213"/>
    </row>
    <row r="103" spans="1:14" ht="38.25" x14ac:dyDescent="0.2">
      <c r="A103" s="947">
        <v>1</v>
      </c>
      <c r="B103" s="1212"/>
      <c r="C103" s="1245" t="s">
        <v>973</v>
      </c>
      <c r="D103" s="332"/>
      <c r="E103" s="332"/>
      <c r="F103" s="332"/>
      <c r="G103" s="920"/>
      <c r="H103" s="920"/>
      <c r="I103" s="1246"/>
      <c r="J103" s="920" t="s">
        <v>2057</v>
      </c>
      <c r="K103" s="920"/>
      <c r="L103" s="1119" t="s">
        <v>69</v>
      </c>
      <c r="M103" s="1179" t="s">
        <v>974</v>
      </c>
      <c r="N103" s="1140"/>
    </row>
    <row r="104" spans="1:14" ht="25.5" x14ac:dyDescent="0.2">
      <c r="A104" s="1137">
        <v>2</v>
      </c>
      <c r="B104" s="1247"/>
      <c r="C104" s="1245" t="s">
        <v>975</v>
      </c>
      <c r="D104" s="332"/>
      <c r="E104" s="332"/>
      <c r="F104" s="332"/>
      <c r="G104" s="920"/>
      <c r="H104" s="920"/>
      <c r="I104" s="1246"/>
      <c r="J104" s="920" t="s">
        <v>1381</v>
      </c>
      <c r="K104" s="920"/>
      <c r="L104" s="1119" t="s">
        <v>69</v>
      </c>
      <c r="M104" s="1179" t="s">
        <v>974</v>
      </c>
      <c r="N104" s="1140"/>
    </row>
    <row r="105" spans="1:14" ht="15" customHeight="1" x14ac:dyDescent="0.2">
      <c r="A105" s="1213" t="s">
        <v>1431</v>
      </c>
      <c r="B105" s="1302" t="s">
        <v>753</v>
      </c>
      <c r="C105" s="1303"/>
      <c r="D105" s="1214"/>
      <c r="E105" s="1214"/>
      <c r="F105" s="1214"/>
      <c r="G105" s="1214"/>
      <c r="H105" s="1214"/>
      <c r="I105" s="1214"/>
      <c r="J105" s="1214"/>
      <c r="K105" s="1214"/>
      <c r="L105" s="1214"/>
      <c r="M105" s="1214"/>
      <c r="N105" s="1140"/>
    </row>
    <row r="106" spans="1:14" s="1200" customFormat="1" ht="30" x14ac:dyDescent="0.2">
      <c r="A106" s="1247">
        <v>1</v>
      </c>
      <c r="B106" s="1247" t="s">
        <v>1687</v>
      </c>
      <c r="C106" s="920" t="s">
        <v>759</v>
      </c>
      <c r="D106" s="1124" t="s">
        <v>760</v>
      </c>
      <c r="E106" s="1112" t="s">
        <v>761</v>
      </c>
      <c r="F106" s="801" t="s">
        <v>762</v>
      </c>
      <c r="G106" s="1141" t="s">
        <v>27</v>
      </c>
      <c r="H106" s="332">
        <v>1</v>
      </c>
      <c r="I106" s="921" t="s">
        <v>1507</v>
      </c>
      <c r="J106" s="46" t="s">
        <v>1380</v>
      </c>
      <c r="K106" s="46"/>
      <c r="L106" s="1123" t="s">
        <v>69</v>
      </c>
      <c r="M106" s="97" t="s">
        <v>763</v>
      </c>
      <c r="N106" s="1248"/>
    </row>
    <row r="107" spans="1:14" s="1200" customFormat="1" ht="45" x14ac:dyDescent="0.2">
      <c r="A107" s="1247">
        <v>2</v>
      </c>
      <c r="B107" s="1247" t="s">
        <v>1687</v>
      </c>
      <c r="C107" s="920" t="s">
        <v>1377</v>
      </c>
      <c r="D107" s="1124" t="s">
        <v>760</v>
      </c>
      <c r="E107" s="1112" t="s">
        <v>1378</v>
      </c>
      <c r="F107" s="801" t="s">
        <v>1379</v>
      </c>
      <c r="G107" s="1141" t="s">
        <v>27</v>
      </c>
      <c r="H107" s="332">
        <v>1</v>
      </c>
      <c r="I107" s="921" t="s">
        <v>1508</v>
      </c>
      <c r="J107" s="46" t="s">
        <v>1380</v>
      </c>
      <c r="K107" s="46"/>
      <c r="L107" s="1123" t="s">
        <v>69</v>
      </c>
      <c r="M107" s="97" t="s">
        <v>843</v>
      </c>
      <c r="N107" s="1248"/>
    </row>
    <row r="108" spans="1:14" s="1200" customFormat="1" ht="30" x14ac:dyDescent="0.2">
      <c r="A108" s="1247">
        <v>3</v>
      </c>
      <c r="B108" s="1247" t="s">
        <v>1687</v>
      </c>
      <c r="C108" s="920" t="s">
        <v>1835</v>
      </c>
      <c r="D108" s="1124" t="s">
        <v>760</v>
      </c>
      <c r="E108" s="1112" t="s">
        <v>1834</v>
      </c>
      <c r="F108" s="801" t="s">
        <v>1124</v>
      </c>
      <c r="G108" s="1141" t="s">
        <v>27</v>
      </c>
      <c r="H108" s="332">
        <v>1</v>
      </c>
      <c r="I108" s="921" t="s">
        <v>1836</v>
      </c>
      <c r="J108" s="46" t="s">
        <v>1380</v>
      </c>
      <c r="K108" s="46"/>
      <c r="L108" s="1123" t="s">
        <v>69</v>
      </c>
      <c r="M108" s="97" t="s">
        <v>1838</v>
      </c>
      <c r="N108" s="1248"/>
    </row>
    <row r="109" spans="1:14" s="1200" customFormat="1" ht="30" x14ac:dyDescent="0.2">
      <c r="A109" s="1247">
        <v>4</v>
      </c>
      <c r="B109" s="1247" t="s">
        <v>1687</v>
      </c>
      <c r="C109" s="920" t="s">
        <v>1832</v>
      </c>
      <c r="D109" s="1124" t="s">
        <v>760</v>
      </c>
      <c r="E109" s="1112" t="s">
        <v>1833</v>
      </c>
      <c r="F109" s="801" t="s">
        <v>1831</v>
      </c>
      <c r="G109" s="1141" t="s">
        <v>27</v>
      </c>
      <c r="H109" s="332">
        <v>1</v>
      </c>
      <c r="I109" s="921" t="s">
        <v>1837</v>
      </c>
      <c r="J109" s="46" t="s">
        <v>1380</v>
      </c>
      <c r="K109" s="46"/>
      <c r="L109" s="1123" t="s">
        <v>69</v>
      </c>
      <c r="M109" s="97" t="s">
        <v>1853</v>
      </c>
      <c r="N109" s="1248"/>
    </row>
    <row r="110" spans="1:14" ht="15" x14ac:dyDescent="0.2">
      <c r="A110" s="1212" t="s">
        <v>960</v>
      </c>
      <c r="B110" s="947"/>
      <c r="C110" s="1242" t="s">
        <v>745</v>
      </c>
      <c r="D110" s="307"/>
      <c r="E110" s="307"/>
      <c r="F110" s="307"/>
      <c r="G110" s="307"/>
      <c r="H110" s="307"/>
      <c r="I110" s="307"/>
      <c r="J110" s="307"/>
      <c r="K110" s="307"/>
      <c r="L110" s="307"/>
      <c r="M110" s="1243"/>
      <c r="N110" s="1140"/>
    </row>
    <row r="111" spans="1:14" ht="57" x14ac:dyDescent="0.25">
      <c r="A111" s="947">
        <v>1</v>
      </c>
      <c r="B111" s="947" t="s">
        <v>1688</v>
      </c>
      <c r="C111" s="1120" t="s">
        <v>976</v>
      </c>
      <c r="D111" s="1115"/>
      <c r="E111" s="1119" t="s">
        <v>977</v>
      </c>
      <c r="F111" s="1117"/>
      <c r="G111" s="1121" t="s">
        <v>62</v>
      </c>
      <c r="H111" s="1117" t="s">
        <v>978</v>
      </c>
      <c r="I111" s="1249"/>
      <c r="J111" s="1118" t="s">
        <v>1689</v>
      </c>
      <c r="K111" s="1118" t="s">
        <v>1690</v>
      </c>
      <c r="L111" s="1250" t="s">
        <v>69</v>
      </c>
      <c r="M111" s="1225"/>
      <c r="N111" s="1140"/>
    </row>
    <row r="112" spans="1:14" ht="57" x14ac:dyDescent="0.25">
      <c r="A112" s="947">
        <v>2</v>
      </c>
      <c r="B112" s="947" t="s">
        <v>1688</v>
      </c>
      <c r="C112" s="1120" t="s">
        <v>976</v>
      </c>
      <c r="D112" s="1115"/>
      <c r="E112" s="1119" t="s">
        <v>979</v>
      </c>
      <c r="F112" s="1117"/>
      <c r="G112" s="1121" t="s">
        <v>62</v>
      </c>
      <c r="H112" s="1117" t="s">
        <v>980</v>
      </c>
      <c r="I112" s="1249"/>
      <c r="J112" s="1118" t="s">
        <v>1689</v>
      </c>
      <c r="K112" s="1118" t="s">
        <v>1690</v>
      </c>
      <c r="L112" s="1250" t="s">
        <v>69</v>
      </c>
      <c r="M112" s="1225"/>
      <c r="N112" s="1140"/>
    </row>
    <row r="113" spans="1:14" ht="57" x14ac:dyDescent="0.25">
      <c r="A113" s="947">
        <v>3</v>
      </c>
      <c r="B113" s="947" t="s">
        <v>1688</v>
      </c>
      <c r="C113" s="1120" t="s">
        <v>976</v>
      </c>
      <c r="D113" s="1115"/>
      <c r="E113" s="1119" t="s">
        <v>981</v>
      </c>
      <c r="F113" s="1117"/>
      <c r="G113" s="1121" t="s">
        <v>62</v>
      </c>
      <c r="H113" s="1117" t="s">
        <v>982</v>
      </c>
      <c r="I113" s="1249"/>
      <c r="J113" s="1118" t="s">
        <v>1689</v>
      </c>
      <c r="K113" s="1118" t="s">
        <v>1691</v>
      </c>
      <c r="L113" s="1250" t="s">
        <v>69</v>
      </c>
      <c r="M113" s="1225"/>
      <c r="N113" s="1140"/>
    </row>
    <row r="114" spans="1:14" ht="57" x14ac:dyDescent="0.25">
      <c r="A114" s="947">
        <v>4</v>
      </c>
      <c r="B114" s="947" t="s">
        <v>1688</v>
      </c>
      <c r="C114" s="1120" t="s">
        <v>976</v>
      </c>
      <c r="D114" s="1115"/>
      <c r="E114" s="1119" t="s">
        <v>983</v>
      </c>
      <c r="F114" s="1117"/>
      <c r="G114" s="1121" t="s">
        <v>62</v>
      </c>
      <c r="H114" s="1117" t="s">
        <v>984</v>
      </c>
      <c r="I114" s="1249"/>
      <c r="J114" s="1118" t="s">
        <v>1689</v>
      </c>
      <c r="K114" s="1118" t="s">
        <v>1692</v>
      </c>
      <c r="L114" s="1250" t="s">
        <v>69</v>
      </c>
      <c r="M114" s="1225"/>
      <c r="N114" s="1140"/>
    </row>
    <row r="115" spans="1:14" ht="57" x14ac:dyDescent="0.25">
      <c r="A115" s="947">
        <v>5</v>
      </c>
      <c r="B115" s="947" t="s">
        <v>1688</v>
      </c>
      <c r="C115" s="1120" t="s">
        <v>985</v>
      </c>
      <c r="D115" s="1115"/>
      <c r="E115" s="1119" t="s">
        <v>981</v>
      </c>
      <c r="F115" s="1117"/>
      <c r="G115" s="1121" t="s">
        <v>62</v>
      </c>
      <c r="H115" s="1117" t="s">
        <v>986</v>
      </c>
      <c r="I115" s="1249"/>
      <c r="J115" s="1118" t="s">
        <v>1689</v>
      </c>
      <c r="K115" s="1118" t="s">
        <v>1693</v>
      </c>
      <c r="L115" s="1250" t="s">
        <v>69</v>
      </c>
      <c r="M115" s="1225"/>
      <c r="N115" s="1140"/>
    </row>
    <row r="116" spans="1:14" ht="57" x14ac:dyDescent="0.25">
      <c r="A116" s="947">
        <v>6</v>
      </c>
      <c r="C116" s="1120" t="s">
        <v>985</v>
      </c>
      <c r="D116" s="1115"/>
      <c r="E116" s="1119" t="s">
        <v>977</v>
      </c>
      <c r="F116" s="1117"/>
      <c r="G116" s="1121" t="s">
        <v>62</v>
      </c>
      <c r="H116" s="1117" t="s">
        <v>986</v>
      </c>
      <c r="I116" s="1249"/>
      <c r="J116" s="1118" t="s">
        <v>1689</v>
      </c>
      <c r="K116" s="1118" t="s">
        <v>1694</v>
      </c>
      <c r="L116" s="1250" t="s">
        <v>69</v>
      </c>
      <c r="M116" s="1225"/>
      <c r="N116" s="1140"/>
    </row>
    <row r="117" spans="1:14" ht="57" x14ac:dyDescent="0.25">
      <c r="A117" s="947">
        <v>7</v>
      </c>
      <c r="B117" s="236"/>
      <c r="C117" s="1120" t="s">
        <v>987</v>
      </c>
      <c r="D117" s="1115"/>
      <c r="E117" s="1119" t="s">
        <v>977</v>
      </c>
      <c r="F117" s="1117"/>
      <c r="G117" s="1121" t="s">
        <v>62</v>
      </c>
      <c r="H117" s="1117">
        <v>2</v>
      </c>
      <c r="I117" s="1249"/>
      <c r="J117" s="1118" t="s">
        <v>1689</v>
      </c>
      <c r="K117" s="1118" t="s">
        <v>1695</v>
      </c>
      <c r="L117" s="1250" t="s">
        <v>69</v>
      </c>
      <c r="M117" s="1225"/>
      <c r="N117" s="1140"/>
    </row>
    <row r="118" spans="1:14" x14ac:dyDescent="0.2">
      <c r="B118" s="236"/>
      <c r="D118" s="1132"/>
      <c r="E118" s="1132"/>
      <c r="F118" s="1132"/>
    </row>
    <row r="119" spans="1:14" ht="17.45" customHeight="1" x14ac:dyDescent="0.25">
      <c r="A119" s="236"/>
      <c r="B119" s="236"/>
      <c r="D119" s="1132"/>
      <c r="E119" s="12" t="s">
        <v>105</v>
      </c>
      <c r="F119" s="1132"/>
      <c r="G119" s="12"/>
      <c r="H119" s="12"/>
      <c r="I119" s="12"/>
      <c r="M119" s="1113"/>
    </row>
    <row r="120" spans="1:14" ht="33" x14ac:dyDescent="0.25">
      <c r="A120" s="236"/>
      <c r="B120" s="236"/>
      <c r="C120" s="1254"/>
      <c r="D120" s="10"/>
      <c r="E120" s="15"/>
      <c r="F120" s="1132"/>
      <c r="G120" s="15"/>
      <c r="H120" s="12"/>
      <c r="I120" s="12"/>
      <c r="J120" s="12"/>
      <c r="K120" s="12"/>
      <c r="L120" s="1113" t="s">
        <v>106</v>
      </c>
      <c r="M120" s="1255"/>
    </row>
    <row r="121" spans="1:14" ht="16.5" x14ac:dyDescent="0.25">
      <c r="A121" s="236"/>
      <c r="B121" s="236"/>
      <c r="C121" s="1254"/>
      <c r="D121" s="10"/>
      <c r="E121" s="15"/>
      <c r="F121" s="1132"/>
      <c r="G121" s="15"/>
      <c r="H121" s="12"/>
      <c r="I121" s="12"/>
      <c r="J121" s="12"/>
      <c r="K121" s="12"/>
      <c r="L121" s="16"/>
      <c r="M121" s="1256"/>
    </row>
    <row r="122" spans="1:14" ht="16.5" x14ac:dyDescent="0.25">
      <c r="A122" s="236"/>
      <c r="B122" s="236"/>
      <c r="C122" s="1254"/>
      <c r="D122" s="10"/>
      <c r="E122" s="15"/>
      <c r="F122" s="1132"/>
      <c r="G122" s="15"/>
      <c r="H122" s="12"/>
      <c r="I122" s="12"/>
      <c r="J122" s="12"/>
      <c r="K122" s="12"/>
      <c r="L122" s="15"/>
      <c r="M122" s="1256"/>
    </row>
    <row r="123" spans="1:14" ht="16.5" x14ac:dyDescent="0.25">
      <c r="A123" s="236"/>
      <c r="B123" s="236"/>
      <c r="C123" s="1254"/>
      <c r="D123" s="10"/>
      <c r="E123" s="15"/>
      <c r="F123" s="1132"/>
      <c r="G123" s="15"/>
      <c r="H123" s="12"/>
      <c r="I123" s="12"/>
      <c r="J123" s="12"/>
      <c r="K123" s="12"/>
      <c r="L123" s="15"/>
      <c r="M123" s="1256"/>
    </row>
    <row r="124" spans="1:14" ht="16.5" x14ac:dyDescent="0.25">
      <c r="A124" s="236"/>
      <c r="B124" s="236"/>
      <c r="C124" s="1254"/>
      <c r="D124" s="10"/>
      <c r="E124" s="15"/>
      <c r="F124" s="1132"/>
      <c r="G124" s="15"/>
      <c r="H124" s="12"/>
      <c r="I124" s="12"/>
      <c r="J124" s="12"/>
      <c r="K124" s="12"/>
      <c r="L124" s="15"/>
      <c r="M124" s="1256"/>
    </row>
    <row r="125" spans="1:14" ht="17.25" x14ac:dyDescent="0.3">
      <c r="A125" s="236"/>
      <c r="C125" s="1254"/>
      <c r="D125" s="10"/>
      <c r="E125" s="19" t="s">
        <v>108</v>
      </c>
      <c r="F125" s="20"/>
      <c r="G125" s="19"/>
      <c r="H125" s="19"/>
      <c r="I125" s="19"/>
      <c r="J125" s="12"/>
      <c r="K125" s="12"/>
      <c r="L125" s="15"/>
      <c r="M125" s="1114"/>
    </row>
    <row r="126" spans="1:14" ht="17.25" x14ac:dyDescent="0.3">
      <c r="A126" s="236"/>
      <c r="C126" s="1254"/>
      <c r="D126" s="10"/>
      <c r="E126" s="19"/>
      <c r="F126" s="22"/>
      <c r="G126" s="11"/>
      <c r="H126" s="23"/>
      <c r="I126" s="23"/>
      <c r="J126" s="19"/>
      <c r="K126" s="19"/>
      <c r="L126" s="1114" t="s">
        <v>1425</v>
      </c>
      <c r="M126" s="1257"/>
    </row>
    <row r="127" spans="1:14" ht="15" x14ac:dyDescent="0.25">
      <c r="J127" s="23"/>
      <c r="K127" s="23"/>
      <c r="L127" s="24"/>
    </row>
  </sheetData>
  <autoFilter ref="A5:N6" xr:uid="{1B198E72-1295-4D0B-AD92-21A618F4C27D}">
    <filterColumn colId="8" showButton="0"/>
    <filterColumn colId="9" showButton="0"/>
    <filterColumn colId="10" showButton="0"/>
  </autoFilter>
  <mergeCells count="79">
    <mergeCell ref="M75:M87"/>
    <mergeCell ref="B88:C88"/>
    <mergeCell ref="C10:C11"/>
    <mergeCell ref="D10:D11"/>
    <mergeCell ref="E10:E11"/>
    <mergeCell ref="G10:G11"/>
    <mergeCell ref="M10:M11"/>
    <mergeCell ref="C12:C13"/>
    <mergeCell ref="C14:C15"/>
    <mergeCell ref="E14:E15"/>
    <mergeCell ref="E16:E17"/>
    <mergeCell ref="C16:C17"/>
    <mergeCell ref="E12:E13"/>
    <mergeCell ref="A2:M2"/>
    <mergeCell ref="A3:M3"/>
    <mergeCell ref="H5:H6"/>
    <mergeCell ref="I5:L5"/>
    <mergeCell ref="M62:M63"/>
    <mergeCell ref="C8:C9"/>
    <mergeCell ref="D8:D9"/>
    <mergeCell ref="E8:E9"/>
    <mergeCell ref="A5:A6"/>
    <mergeCell ref="C5:C6"/>
    <mergeCell ref="D5:D6"/>
    <mergeCell ref="E5:E6"/>
    <mergeCell ref="F5:F6"/>
    <mergeCell ref="G5:G6"/>
    <mergeCell ref="B5:B6"/>
    <mergeCell ref="C62:C63"/>
    <mergeCell ref="D62:D63"/>
    <mergeCell ref="C51:C54"/>
    <mergeCell ref="D51:D54"/>
    <mergeCell ref="C56:C57"/>
    <mergeCell ref="D56:D57"/>
    <mergeCell ref="C76:C77"/>
    <mergeCell ref="E76:E77"/>
    <mergeCell ref="C80:C81"/>
    <mergeCell ref="E80:E81"/>
    <mergeCell ref="G80:G81"/>
    <mergeCell ref="N5:N6"/>
    <mergeCell ref="B7:C7"/>
    <mergeCell ref="I10:I11"/>
    <mergeCell ref="N14:N15"/>
    <mergeCell ref="I16:I17"/>
    <mergeCell ref="M5:M6"/>
    <mergeCell ref="I24:I27"/>
    <mergeCell ref="C31:D31"/>
    <mergeCell ref="E47:E48"/>
    <mergeCell ref="I47:I48"/>
    <mergeCell ref="E49:E50"/>
    <mergeCell ref="G49:G50"/>
    <mergeCell ref="I49:I50"/>
    <mergeCell ref="D47:D48"/>
    <mergeCell ref="C49:C50"/>
    <mergeCell ref="D49:D50"/>
    <mergeCell ref="C24:C27"/>
    <mergeCell ref="D24:D27"/>
    <mergeCell ref="E24:E27"/>
    <mergeCell ref="G24:G27"/>
    <mergeCell ref="I51:I52"/>
    <mergeCell ref="E56:E57"/>
    <mergeCell ref="I58:I59"/>
    <mergeCell ref="E62:E63"/>
    <mergeCell ref="G62:G63"/>
    <mergeCell ref="I62:I63"/>
    <mergeCell ref="E51:E54"/>
    <mergeCell ref="B65:C65"/>
    <mergeCell ref="B71:C71"/>
    <mergeCell ref="C73:C74"/>
    <mergeCell ref="E73:E74"/>
    <mergeCell ref="G73:G74"/>
    <mergeCell ref="M98:M101"/>
    <mergeCell ref="B102:C102"/>
    <mergeCell ref="B105:C105"/>
    <mergeCell ref="I89:I90"/>
    <mergeCell ref="B96:C96"/>
    <mergeCell ref="I97:I101"/>
    <mergeCell ref="C98:C101"/>
    <mergeCell ref="G98:G101"/>
  </mergeCells>
  <printOptions horizontalCentered="1"/>
  <pageMargins left="0.15" right="0.18" top="0.5" bottom="0.25" header="0" footer="0"/>
  <pageSetup firstPageNumber="0" orientation="landscape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4A94-D4B7-4B3C-9A51-9C33654D6EA2}">
  <dimension ref="A1:C47"/>
  <sheetViews>
    <sheetView topLeftCell="A10" workbookViewId="0">
      <selection activeCell="E5" sqref="E5"/>
    </sheetView>
  </sheetViews>
  <sheetFormatPr defaultRowHeight="90" x14ac:dyDescent="1.1499999999999999"/>
  <cols>
    <col min="1" max="1" width="44.875" style="327" customWidth="1"/>
    <col min="2" max="2" width="49.125" style="325" customWidth="1"/>
    <col min="3" max="3" width="13.375" style="109" customWidth="1"/>
    <col min="4" max="16384" width="9" style="324"/>
  </cols>
  <sheetData>
    <row r="1" spans="1:3" ht="86.25" customHeight="1" x14ac:dyDescent="0.25">
      <c r="A1" s="326" t="s">
        <v>1509</v>
      </c>
      <c r="B1" s="328" t="s">
        <v>1532</v>
      </c>
      <c r="C1" s="323"/>
    </row>
    <row r="2" spans="1:3" ht="86.25" customHeight="1" x14ac:dyDescent="0.25">
      <c r="A2" s="326" t="s">
        <v>1510</v>
      </c>
      <c r="B2" s="328" t="s">
        <v>1533</v>
      </c>
      <c r="C2" s="323"/>
    </row>
    <row r="3" spans="1:3" ht="86.25" customHeight="1" x14ac:dyDescent="0.25">
      <c r="A3" s="328" t="s">
        <v>1512</v>
      </c>
      <c r="B3" s="328" t="s">
        <v>1534</v>
      </c>
      <c r="C3" s="321"/>
    </row>
    <row r="4" spans="1:3" ht="86.25" customHeight="1" x14ac:dyDescent="0.25">
      <c r="A4" s="326" t="s">
        <v>1511</v>
      </c>
      <c r="B4" s="328" t="s">
        <v>1535</v>
      </c>
      <c r="C4" s="319"/>
    </row>
    <row r="5" spans="1:3" ht="86.25" customHeight="1" x14ac:dyDescent="0.25">
      <c r="A5" s="326" t="s">
        <v>1513</v>
      </c>
      <c r="B5" s="328" t="s">
        <v>1536</v>
      </c>
      <c r="C5" s="319"/>
    </row>
    <row r="6" spans="1:3" ht="86.25" customHeight="1" x14ac:dyDescent="0.25">
      <c r="A6" s="326" t="s">
        <v>1514</v>
      </c>
      <c r="B6" s="328" t="s">
        <v>1537</v>
      </c>
      <c r="C6" s="319"/>
    </row>
    <row r="7" spans="1:3" ht="86.25" customHeight="1" x14ac:dyDescent="0.25">
      <c r="A7" s="326" t="s">
        <v>1515</v>
      </c>
      <c r="B7" s="328" t="s">
        <v>1520</v>
      </c>
      <c r="C7" s="320"/>
    </row>
    <row r="8" spans="1:3" ht="86.25" customHeight="1" x14ac:dyDescent="0.25">
      <c r="A8" s="326" t="s">
        <v>1516</v>
      </c>
      <c r="B8" s="328" t="s">
        <v>1521</v>
      </c>
      <c r="C8" s="318"/>
    </row>
    <row r="9" spans="1:3" ht="86.25" customHeight="1" x14ac:dyDescent="0.25">
      <c r="A9" s="326" t="s">
        <v>1517</v>
      </c>
      <c r="B9" s="328" t="s">
        <v>1522</v>
      </c>
      <c r="C9" s="306"/>
    </row>
    <row r="10" spans="1:3" ht="86.25" customHeight="1" x14ac:dyDescent="0.25">
      <c r="A10" s="326" t="s">
        <v>1518</v>
      </c>
      <c r="B10" s="328" t="s">
        <v>1523</v>
      </c>
      <c r="C10" s="319"/>
    </row>
    <row r="11" spans="1:3" ht="86.25" customHeight="1" x14ac:dyDescent="0.25">
      <c r="A11" s="326" t="s">
        <v>1519</v>
      </c>
      <c r="B11" s="328" t="s">
        <v>1524</v>
      </c>
      <c r="C11" s="306"/>
    </row>
    <row r="12" spans="1:3" ht="86.25" customHeight="1" x14ac:dyDescent="0.25">
      <c r="A12" s="324"/>
      <c r="B12" s="328" t="s">
        <v>1525</v>
      </c>
      <c r="C12" s="322"/>
    </row>
    <row r="13" spans="1:3" ht="86.25" customHeight="1" x14ac:dyDescent="0.25">
      <c r="A13" s="324"/>
      <c r="B13" s="329" t="s">
        <v>1526</v>
      </c>
      <c r="C13" s="310"/>
    </row>
    <row r="14" spans="1:3" ht="86.25" customHeight="1" x14ac:dyDescent="0.25">
      <c r="A14" s="324"/>
      <c r="B14" s="329" t="s">
        <v>1527</v>
      </c>
      <c r="C14" s="321"/>
    </row>
    <row r="15" spans="1:3" ht="86.25" customHeight="1" x14ac:dyDescent="0.25">
      <c r="A15" s="324"/>
      <c r="B15" s="329" t="s">
        <v>1528</v>
      </c>
      <c r="C15" s="322"/>
    </row>
    <row r="16" spans="1:3" ht="86.25" customHeight="1" x14ac:dyDescent="0.25">
      <c r="A16" s="324"/>
      <c r="B16" s="329" t="s">
        <v>1529</v>
      </c>
      <c r="C16" s="321"/>
    </row>
    <row r="17" spans="1:3" ht="86.25" customHeight="1" x14ac:dyDescent="0.25">
      <c r="A17" s="324"/>
      <c r="B17" s="329" t="s">
        <v>1530</v>
      </c>
      <c r="C17" s="321"/>
    </row>
    <row r="18" spans="1:3" ht="86.25" customHeight="1" x14ac:dyDescent="0.25">
      <c r="A18" s="324"/>
      <c r="B18" s="329" t="s">
        <v>1531</v>
      </c>
      <c r="C18" s="321"/>
    </row>
    <row r="19" spans="1:3" ht="86.25" customHeight="1" x14ac:dyDescent="0.25">
      <c r="A19" s="324"/>
      <c r="C19" s="319"/>
    </row>
    <row r="20" spans="1:3" ht="86.25" customHeight="1" x14ac:dyDescent="0.25">
      <c r="A20" s="324"/>
      <c r="C20" s="321"/>
    </row>
    <row r="21" spans="1:3" ht="86.25" customHeight="1" x14ac:dyDescent="0.25">
      <c r="A21" s="324"/>
      <c r="C21" s="321"/>
    </row>
    <row r="22" spans="1:3" ht="86.25" customHeight="1" x14ac:dyDescent="0.25">
      <c r="A22" s="324"/>
      <c r="C22" s="322"/>
    </row>
    <row r="23" spans="1:3" ht="86.25" customHeight="1" x14ac:dyDescent="0.25">
      <c r="A23" s="324"/>
      <c r="C23" s="321"/>
    </row>
    <row r="24" spans="1:3" ht="86.25" customHeight="1" x14ac:dyDescent="0.25">
      <c r="A24" s="324"/>
      <c r="C24" s="321"/>
    </row>
    <row r="25" spans="1:3" ht="86.25" customHeight="1" x14ac:dyDescent="0.25">
      <c r="A25" s="324"/>
      <c r="C25" s="321"/>
    </row>
    <row r="26" spans="1:3" ht="86.25" customHeight="1" x14ac:dyDescent="0.25">
      <c r="A26" s="324"/>
      <c r="C26" s="321"/>
    </row>
    <row r="27" spans="1:3" ht="86.25" customHeight="1" x14ac:dyDescent="0.25">
      <c r="A27" s="324"/>
      <c r="C27" s="322"/>
    </row>
    <row r="28" spans="1:3" ht="86.25" customHeight="1" x14ac:dyDescent="0.25">
      <c r="A28" s="326" t="s">
        <v>1518</v>
      </c>
      <c r="C28" s="323"/>
    </row>
    <row r="29" spans="1:3" ht="86.25" customHeight="1" x14ac:dyDescent="0.25">
      <c r="A29" s="326" t="s">
        <v>1519</v>
      </c>
      <c r="C29" s="323"/>
    </row>
    <row r="30" spans="1:3" ht="86.25" customHeight="1" x14ac:dyDescent="0.25">
      <c r="A30" s="326"/>
      <c r="C30" s="307"/>
    </row>
    <row r="31" spans="1:3" ht="86.25" customHeight="1" x14ac:dyDescent="0.25">
      <c r="A31" s="326"/>
      <c r="C31" s="317"/>
    </row>
    <row r="32" spans="1:3" ht="86.25" customHeight="1" x14ac:dyDescent="0.25">
      <c r="A32" s="326"/>
      <c r="C32" s="317"/>
    </row>
    <row r="33" spans="1:3" ht="86.25" customHeight="1" x14ac:dyDescent="0.25">
      <c r="A33" s="326"/>
      <c r="C33" s="317"/>
    </row>
    <row r="34" spans="1:3" ht="86.25" customHeight="1" x14ac:dyDescent="0.25">
      <c r="A34" s="326"/>
      <c r="C34" s="317"/>
    </row>
    <row r="35" spans="1:3" ht="86.25" customHeight="1" x14ac:dyDescent="0.25">
      <c r="A35" s="326"/>
      <c r="C35" s="317"/>
    </row>
    <row r="36" spans="1:3" ht="86.25" customHeight="1" x14ac:dyDescent="0.25">
      <c r="A36" s="326"/>
      <c r="C36" s="317"/>
    </row>
    <row r="37" spans="1:3" ht="86.25" customHeight="1" x14ac:dyDescent="0.25">
      <c r="A37" s="326"/>
      <c r="C37" s="317"/>
    </row>
    <row r="38" spans="1:3" ht="86.25" customHeight="1" x14ac:dyDescent="0.25">
      <c r="A38" s="326"/>
    </row>
    <row r="39" spans="1:3" ht="86.25" customHeight="1" x14ac:dyDescent="0.25">
      <c r="A39" s="326"/>
    </row>
    <row r="40" spans="1:3" ht="86.25" customHeight="1" x14ac:dyDescent="0.25">
      <c r="A40" s="326"/>
      <c r="C40" s="12"/>
    </row>
    <row r="41" spans="1:3" ht="86.25" customHeight="1" x14ac:dyDescent="0.25">
      <c r="A41" s="326"/>
      <c r="C41" s="12"/>
    </row>
    <row r="42" spans="1:3" ht="86.25" customHeight="1" x14ac:dyDescent="0.25">
      <c r="A42" s="326"/>
      <c r="C42" s="12"/>
    </row>
    <row r="43" spans="1:3" ht="86.25" customHeight="1" x14ac:dyDescent="0.25">
      <c r="A43" s="326"/>
      <c r="C43" s="12"/>
    </row>
    <row r="44" spans="1:3" ht="86.25" customHeight="1" x14ac:dyDescent="0.25">
      <c r="A44" s="326"/>
      <c r="C44" s="12"/>
    </row>
    <row r="45" spans="1:3" ht="86.25" customHeight="1" x14ac:dyDescent="0.25">
      <c r="A45" s="326"/>
      <c r="C45" s="12"/>
    </row>
    <row r="46" spans="1:3" ht="86.25" customHeight="1" x14ac:dyDescent="0.3">
      <c r="A46" s="326"/>
      <c r="C46" s="19"/>
    </row>
    <row r="47" spans="1:3" ht="86.25" customHeight="1" x14ac:dyDescent="0.25">
      <c r="A47" s="326"/>
      <c r="C47" s="23"/>
    </row>
  </sheetData>
  <pageMargins left="0.2" right="0" top="0" bottom="0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B71"/>
  <sheetViews>
    <sheetView zoomScale="83" zoomScaleNormal="83" workbookViewId="0">
      <pane xSplit="1" ySplit="6" topLeftCell="B7" activePane="bottomRight" state="frozen"/>
      <selection pane="topRight" activeCell="E1" sqref="E1"/>
      <selection pane="bottomLeft" activeCell="A46" sqref="A46"/>
      <selection pane="bottomRight" activeCell="F34" sqref="F34"/>
    </sheetView>
  </sheetViews>
  <sheetFormatPr defaultRowHeight="14.25" x14ac:dyDescent="0.2"/>
  <cols>
    <col min="1" max="1" width="4" style="549"/>
    <col min="2" max="2" width="9" style="549"/>
    <col min="3" max="3" width="39.375" style="656" bestFit="1" customWidth="1"/>
    <col min="4" max="4" width="7.375" style="546" customWidth="1"/>
    <col min="5" max="5" width="15" style="546" customWidth="1"/>
    <col min="6" max="6" width="15.5" style="546" customWidth="1"/>
    <col min="7" max="7" width="7.75" style="546"/>
    <col min="8" max="9" width="0" style="546" hidden="1" customWidth="1"/>
    <col min="10" max="10" width="8.25" style="546" hidden="1" customWidth="1"/>
    <col min="11" max="11" width="7.625" style="546" customWidth="1"/>
    <col min="12" max="12" width="7.75" style="546"/>
    <col min="13" max="13" width="9.5" style="546" bestFit="1" customWidth="1"/>
    <col min="14" max="14" width="10" style="546" customWidth="1"/>
    <col min="15" max="16" width="9.625" style="546"/>
    <col min="17" max="17" width="31.5" style="657" customWidth="1"/>
    <col min="18" max="18" width="27.875" style="657"/>
    <col min="19" max="1027" width="9.625" style="546"/>
    <col min="1028" max="16384" width="9" style="546"/>
  </cols>
  <sheetData>
    <row r="1" spans="1:262" s="543" customFormat="1" ht="15" x14ac:dyDescent="0.25">
      <c r="A1" s="537"/>
      <c r="B1" s="537"/>
      <c r="C1" s="538"/>
      <c r="D1" s="539"/>
      <c r="E1" s="540"/>
      <c r="F1" s="541"/>
      <c r="G1" s="539"/>
      <c r="H1" s="542"/>
      <c r="K1" s="542"/>
      <c r="L1" s="542"/>
      <c r="M1" s="542"/>
      <c r="N1" s="542"/>
      <c r="O1" s="542"/>
      <c r="P1" s="539"/>
      <c r="Q1" s="544"/>
      <c r="R1" s="544"/>
    </row>
    <row r="2" spans="1:262" ht="18.75" x14ac:dyDescent="0.3">
      <c r="A2" s="1398" t="s">
        <v>0</v>
      </c>
      <c r="B2" s="1398"/>
      <c r="C2" s="1398"/>
      <c r="D2" s="1398"/>
      <c r="E2" s="1398"/>
      <c r="F2" s="1398"/>
      <c r="G2" s="1398"/>
      <c r="H2" s="1398"/>
      <c r="I2" s="1398"/>
      <c r="J2" s="1398"/>
      <c r="K2" s="1398"/>
      <c r="L2" s="1398"/>
      <c r="M2" s="1398"/>
      <c r="N2" s="1398"/>
      <c r="O2" s="1398"/>
      <c r="P2" s="1398"/>
      <c r="Q2" s="1398"/>
      <c r="R2" s="545"/>
      <c r="IQ2" s="547"/>
      <c r="IR2" s="547"/>
      <c r="IS2" s="547"/>
      <c r="IT2" s="547"/>
      <c r="IU2" s="547"/>
      <c r="IV2" s="547"/>
      <c r="IW2" s="547"/>
      <c r="IX2" s="547"/>
      <c r="IY2" s="547"/>
      <c r="IZ2" s="547"/>
      <c r="JA2" s="547"/>
      <c r="JB2" s="547"/>
    </row>
    <row r="3" spans="1:262" ht="15" x14ac:dyDescent="0.25">
      <c r="A3" s="1364" t="s">
        <v>1760</v>
      </c>
      <c r="B3" s="1399"/>
      <c r="C3" s="1399"/>
      <c r="D3" s="1399"/>
      <c r="E3" s="1399"/>
      <c r="F3" s="1399"/>
      <c r="G3" s="1399"/>
      <c r="H3" s="1399"/>
      <c r="I3" s="1399"/>
      <c r="J3" s="1399"/>
      <c r="K3" s="1399"/>
      <c r="L3" s="1399"/>
      <c r="M3" s="1399"/>
      <c r="N3" s="1399"/>
      <c r="O3" s="1399"/>
      <c r="P3" s="1399"/>
      <c r="Q3" s="1399"/>
      <c r="R3" s="548"/>
      <c r="IQ3" s="547"/>
      <c r="IR3" s="547"/>
      <c r="IS3" s="547"/>
      <c r="IT3" s="547"/>
      <c r="IU3" s="547"/>
      <c r="IV3" s="547"/>
      <c r="IW3" s="547"/>
      <c r="IX3" s="547"/>
      <c r="IY3" s="547"/>
      <c r="IZ3" s="547"/>
      <c r="JA3" s="547"/>
      <c r="JB3" s="547"/>
    </row>
    <row r="4" spans="1:262" ht="15" x14ac:dyDescent="0.25">
      <c r="C4" s="538"/>
      <c r="D4" s="539"/>
      <c r="E4" s="540"/>
      <c r="F4" s="541"/>
      <c r="G4" s="539"/>
      <c r="H4" s="542"/>
      <c r="K4" s="542"/>
      <c r="L4" s="542"/>
      <c r="M4" s="542"/>
      <c r="N4" s="542"/>
      <c r="O4" s="542"/>
      <c r="P4" s="539"/>
      <c r="Q4" s="544"/>
      <c r="R4" s="544"/>
      <c r="IQ4" s="547"/>
      <c r="IR4" s="547"/>
      <c r="IS4" s="547"/>
      <c r="IT4" s="547"/>
      <c r="IU4" s="547"/>
      <c r="IV4" s="547"/>
      <c r="IW4" s="547"/>
      <c r="IX4" s="547"/>
      <c r="IY4" s="547"/>
      <c r="IZ4" s="547"/>
      <c r="JA4" s="547"/>
      <c r="JB4" s="547"/>
    </row>
    <row r="5" spans="1:262" s="550" customFormat="1" ht="17.100000000000001" customHeight="1" x14ac:dyDescent="0.2">
      <c r="A5" s="1400" t="s">
        <v>2</v>
      </c>
      <c r="B5" s="1407" t="s">
        <v>1679</v>
      </c>
      <c r="C5" s="1401" t="s">
        <v>3</v>
      </c>
      <c r="D5" s="1402" t="s">
        <v>4</v>
      </c>
      <c r="E5" s="1402" t="s">
        <v>5</v>
      </c>
      <c r="F5" s="1403" t="s">
        <v>6</v>
      </c>
      <c r="G5" s="1402" t="s">
        <v>7</v>
      </c>
      <c r="H5" s="1402" t="s">
        <v>8</v>
      </c>
      <c r="I5" s="1402"/>
      <c r="J5" s="1402"/>
      <c r="K5" s="1402"/>
      <c r="L5" s="1402" t="s">
        <v>9</v>
      </c>
      <c r="M5" s="1404" t="s">
        <v>10</v>
      </c>
      <c r="N5" s="1405"/>
      <c r="O5" s="1405"/>
      <c r="P5" s="1406"/>
      <c r="Q5" s="1402" t="s">
        <v>12</v>
      </c>
      <c r="R5" s="1402"/>
    </row>
    <row r="6" spans="1:262" s="543" customFormat="1" ht="49.9" customHeight="1" x14ac:dyDescent="0.2">
      <c r="A6" s="1400"/>
      <c r="B6" s="1408"/>
      <c r="C6" s="1401"/>
      <c r="D6" s="1402"/>
      <c r="E6" s="1402"/>
      <c r="F6" s="1403"/>
      <c r="G6" s="1402"/>
      <c r="H6" s="551" t="s">
        <v>13</v>
      </c>
      <c r="I6" s="551" t="s">
        <v>14</v>
      </c>
      <c r="J6" s="551" t="s">
        <v>15</v>
      </c>
      <c r="K6" s="551" t="s">
        <v>16</v>
      </c>
      <c r="L6" s="1402"/>
      <c r="M6" s="551" t="s">
        <v>1356</v>
      </c>
      <c r="N6" s="551" t="s">
        <v>1294</v>
      </c>
      <c r="O6" s="551" t="s">
        <v>1477</v>
      </c>
      <c r="P6" s="551" t="s">
        <v>19</v>
      </c>
      <c r="Q6" s="551" t="s">
        <v>485</v>
      </c>
      <c r="R6" s="551" t="s">
        <v>486</v>
      </c>
    </row>
    <row r="7" spans="1:262" ht="15" x14ac:dyDescent="0.2">
      <c r="A7" s="552" t="s">
        <v>1685</v>
      </c>
      <c r="B7" s="552"/>
      <c r="C7" s="552" t="s">
        <v>669</v>
      </c>
      <c r="D7" s="553"/>
      <c r="E7" s="554"/>
      <c r="F7" s="555"/>
      <c r="G7" s="554"/>
      <c r="H7" s="553"/>
      <c r="I7" s="554"/>
      <c r="J7" s="554"/>
      <c r="K7" s="553">
        <f>SUM(K8:K17)</f>
        <v>10</v>
      </c>
      <c r="L7" s="553"/>
      <c r="M7" s="553"/>
      <c r="N7" s="553"/>
      <c r="O7" s="553"/>
      <c r="P7" s="554"/>
      <c r="Q7" s="556"/>
      <c r="R7" s="556"/>
    </row>
    <row r="8" spans="1:262" ht="27.4" customHeight="1" x14ac:dyDescent="0.2">
      <c r="A8" s="557">
        <v>1</v>
      </c>
      <c r="B8" s="558" t="s">
        <v>1696</v>
      </c>
      <c r="C8" s="1392" t="s">
        <v>670</v>
      </c>
      <c r="D8" s="559" t="s">
        <v>622</v>
      </c>
      <c r="E8" s="1395" t="s">
        <v>671</v>
      </c>
      <c r="F8" s="560" t="s">
        <v>672</v>
      </c>
      <c r="G8" s="561" t="s">
        <v>27</v>
      </c>
      <c r="H8" s="562">
        <v>1</v>
      </c>
      <c r="I8" s="563">
        <v>0</v>
      </c>
      <c r="J8" s="563">
        <v>0</v>
      </c>
      <c r="K8" s="562">
        <f>H8-I8+J8</f>
        <v>1</v>
      </c>
      <c r="L8" s="564" t="s">
        <v>34</v>
      </c>
      <c r="M8" s="564" t="s">
        <v>1551</v>
      </c>
      <c r="N8" s="562" t="s">
        <v>41</v>
      </c>
      <c r="O8" s="565" t="s">
        <v>1475</v>
      </c>
      <c r="P8" s="563" t="s">
        <v>69</v>
      </c>
      <c r="Q8" s="566" t="s">
        <v>673</v>
      </c>
      <c r="R8" s="566"/>
    </row>
    <row r="9" spans="1:262" ht="30" x14ac:dyDescent="0.2">
      <c r="A9" s="557">
        <v>2</v>
      </c>
      <c r="B9" s="558" t="s">
        <v>1696</v>
      </c>
      <c r="C9" s="1393"/>
      <c r="D9" s="559" t="s">
        <v>622</v>
      </c>
      <c r="E9" s="1396"/>
      <c r="F9" s="560" t="s">
        <v>674</v>
      </c>
      <c r="G9" s="561" t="s">
        <v>27</v>
      </c>
      <c r="H9" s="562">
        <v>1</v>
      </c>
      <c r="I9" s="563">
        <v>0</v>
      </c>
      <c r="J9" s="563">
        <v>0</v>
      </c>
      <c r="K9" s="562">
        <f>H9-I9+J9</f>
        <v>1</v>
      </c>
      <c r="L9" s="564" t="s">
        <v>34</v>
      </c>
      <c r="M9" s="564" t="s">
        <v>1552</v>
      </c>
      <c r="N9" s="562" t="s">
        <v>41</v>
      </c>
      <c r="O9" s="565" t="s">
        <v>1475</v>
      </c>
      <c r="P9" s="563" t="s">
        <v>69</v>
      </c>
      <c r="Q9" s="566" t="s">
        <v>675</v>
      </c>
      <c r="R9" s="566"/>
    </row>
    <row r="10" spans="1:262" ht="45" x14ac:dyDescent="0.2">
      <c r="A10" s="557">
        <v>3</v>
      </c>
      <c r="B10" s="558" t="s">
        <v>1696</v>
      </c>
      <c r="C10" s="1393"/>
      <c r="D10" s="559" t="s">
        <v>622</v>
      </c>
      <c r="E10" s="1396"/>
      <c r="F10" s="560" t="s">
        <v>676</v>
      </c>
      <c r="G10" s="561" t="s">
        <v>27</v>
      </c>
      <c r="H10" s="561">
        <v>1</v>
      </c>
      <c r="I10" s="561">
        <v>0</v>
      </c>
      <c r="J10" s="561">
        <v>0</v>
      </c>
      <c r="K10" s="567">
        <f>H10-I10+J10</f>
        <v>1</v>
      </c>
      <c r="L10" s="561" t="s">
        <v>34</v>
      </c>
      <c r="M10" s="561" t="s">
        <v>1553</v>
      </c>
      <c r="N10" s="562" t="s">
        <v>41</v>
      </c>
      <c r="O10" s="565" t="s">
        <v>1475</v>
      </c>
      <c r="P10" s="563" t="s">
        <v>69</v>
      </c>
      <c r="Q10" s="568" t="s">
        <v>677</v>
      </c>
      <c r="R10" s="568"/>
    </row>
    <row r="11" spans="1:262" ht="30" x14ac:dyDescent="0.2">
      <c r="A11" s="557"/>
      <c r="B11" s="558" t="s">
        <v>1696</v>
      </c>
      <c r="C11" s="1394"/>
      <c r="D11" s="559" t="s">
        <v>622</v>
      </c>
      <c r="E11" s="1397"/>
      <c r="F11" s="560" t="s">
        <v>1374</v>
      </c>
      <c r="G11" s="561" t="s">
        <v>27</v>
      </c>
      <c r="H11" s="561">
        <v>1</v>
      </c>
      <c r="I11" s="561">
        <v>0</v>
      </c>
      <c r="J11" s="561">
        <v>0</v>
      </c>
      <c r="K11" s="567">
        <f>H11-I11+J11</f>
        <v>1</v>
      </c>
      <c r="L11" s="561" t="s">
        <v>34</v>
      </c>
      <c r="M11" s="561" t="s">
        <v>1554</v>
      </c>
      <c r="N11" s="562" t="s">
        <v>41</v>
      </c>
      <c r="O11" s="565" t="s">
        <v>1475</v>
      </c>
      <c r="P11" s="563" t="s">
        <v>69</v>
      </c>
      <c r="Q11" s="566" t="s">
        <v>1375</v>
      </c>
      <c r="R11" s="568"/>
    </row>
    <row r="12" spans="1:262" ht="28.15" customHeight="1" x14ac:dyDescent="0.2">
      <c r="A12" s="557">
        <v>4</v>
      </c>
      <c r="B12" s="558" t="s">
        <v>1696</v>
      </c>
      <c r="C12" s="1392" t="s">
        <v>678</v>
      </c>
      <c r="D12" s="559" t="s">
        <v>622</v>
      </c>
      <c r="E12" s="1395" t="s">
        <v>679</v>
      </c>
      <c r="F12" s="569" t="s">
        <v>680</v>
      </c>
      <c r="G12" s="561" t="s">
        <v>27</v>
      </c>
      <c r="H12" s="561">
        <v>1</v>
      </c>
      <c r="I12" s="561">
        <v>0</v>
      </c>
      <c r="J12" s="561">
        <v>0</v>
      </c>
      <c r="K12" s="567">
        <f>H12-I12+J12</f>
        <v>1</v>
      </c>
      <c r="L12" s="561" t="s">
        <v>34</v>
      </c>
      <c r="M12" s="561" t="s">
        <v>1555</v>
      </c>
      <c r="N12" s="562" t="s">
        <v>41</v>
      </c>
      <c r="O12" s="565" t="s">
        <v>1475</v>
      </c>
      <c r="P12" s="563" t="s">
        <v>69</v>
      </c>
      <c r="Q12" s="566" t="s">
        <v>681</v>
      </c>
      <c r="R12" s="566"/>
    </row>
    <row r="13" spans="1:262" ht="30" x14ac:dyDescent="0.2">
      <c r="A13" s="557">
        <v>5</v>
      </c>
      <c r="B13" s="558" t="s">
        <v>1696</v>
      </c>
      <c r="C13" s="1393"/>
      <c r="D13" s="559" t="s">
        <v>622</v>
      </c>
      <c r="E13" s="1396"/>
      <c r="F13" s="569" t="s">
        <v>682</v>
      </c>
      <c r="G13" s="561" t="s">
        <v>27</v>
      </c>
      <c r="H13" s="561">
        <v>0</v>
      </c>
      <c r="I13" s="561">
        <v>0</v>
      </c>
      <c r="J13" s="561">
        <v>1</v>
      </c>
      <c r="K13" s="567">
        <v>1</v>
      </c>
      <c r="L13" s="561" t="s">
        <v>34</v>
      </c>
      <c r="M13" s="561" t="s">
        <v>1556</v>
      </c>
      <c r="N13" s="562" t="s">
        <v>41</v>
      </c>
      <c r="O13" s="565" t="s">
        <v>1475</v>
      </c>
      <c r="P13" s="563" t="s">
        <v>69</v>
      </c>
      <c r="Q13" s="566" t="s">
        <v>683</v>
      </c>
      <c r="R13" s="566"/>
    </row>
    <row r="14" spans="1:262" ht="30" x14ac:dyDescent="0.2">
      <c r="A14" s="557"/>
      <c r="B14" s="558" t="s">
        <v>1696</v>
      </c>
      <c r="C14" s="1394"/>
      <c r="D14" s="559" t="s">
        <v>622</v>
      </c>
      <c r="E14" s="1397"/>
      <c r="F14" s="569" t="s">
        <v>1373</v>
      </c>
      <c r="G14" s="561" t="s">
        <v>27</v>
      </c>
      <c r="H14" s="561">
        <v>0</v>
      </c>
      <c r="I14" s="561">
        <v>0</v>
      </c>
      <c r="J14" s="561">
        <v>1</v>
      </c>
      <c r="K14" s="567">
        <v>1</v>
      </c>
      <c r="L14" s="561" t="s">
        <v>34</v>
      </c>
      <c r="M14" s="561" t="s">
        <v>1557</v>
      </c>
      <c r="N14" s="562" t="s">
        <v>41</v>
      </c>
      <c r="O14" s="565" t="s">
        <v>1475</v>
      </c>
      <c r="P14" s="563" t="s">
        <v>69</v>
      </c>
      <c r="Q14" s="566" t="s">
        <v>1375</v>
      </c>
      <c r="R14" s="566"/>
    </row>
    <row r="15" spans="1:262" ht="42.75" x14ac:dyDescent="0.2">
      <c r="A15" s="557">
        <v>6</v>
      </c>
      <c r="B15" s="558" t="s">
        <v>1696</v>
      </c>
      <c r="C15" s="570" t="s">
        <v>684</v>
      </c>
      <c r="D15" s="559" t="s">
        <v>622</v>
      </c>
      <c r="E15" s="563" t="s">
        <v>685</v>
      </c>
      <c r="F15" s="571" t="s">
        <v>686</v>
      </c>
      <c r="G15" s="561" t="s">
        <v>27</v>
      </c>
      <c r="H15" s="562">
        <v>1</v>
      </c>
      <c r="I15" s="563">
        <v>0</v>
      </c>
      <c r="J15" s="563">
        <v>0</v>
      </c>
      <c r="K15" s="562">
        <f>H15-I15+J15</f>
        <v>1</v>
      </c>
      <c r="L15" s="562" t="s">
        <v>687</v>
      </c>
      <c r="M15" s="562" t="s">
        <v>1558</v>
      </c>
      <c r="N15" s="562" t="s">
        <v>41</v>
      </c>
      <c r="O15" s="565" t="s">
        <v>1475</v>
      </c>
      <c r="P15" s="563" t="s">
        <v>69</v>
      </c>
      <c r="Q15" s="572" t="s">
        <v>688</v>
      </c>
      <c r="R15" s="573"/>
    </row>
    <row r="16" spans="1:262" ht="34.15" customHeight="1" x14ac:dyDescent="0.2">
      <c r="A16" s="557">
        <v>7</v>
      </c>
      <c r="B16" s="558" t="s">
        <v>1696</v>
      </c>
      <c r="C16" s="574" t="s">
        <v>689</v>
      </c>
      <c r="D16" s="559" t="s">
        <v>622</v>
      </c>
      <c r="E16" s="575" t="s">
        <v>690</v>
      </c>
      <c r="F16" s="576" t="s">
        <v>691</v>
      </c>
      <c r="G16" s="577" t="s">
        <v>27</v>
      </c>
      <c r="H16" s="578">
        <v>1</v>
      </c>
      <c r="I16" s="579">
        <v>0</v>
      </c>
      <c r="J16" s="579">
        <v>0</v>
      </c>
      <c r="K16" s="578">
        <f>H16-I16+J16</f>
        <v>1</v>
      </c>
      <c r="L16" s="578" t="s">
        <v>34</v>
      </c>
      <c r="M16" s="578" t="s">
        <v>1560</v>
      </c>
      <c r="N16" s="578" t="s">
        <v>1447</v>
      </c>
      <c r="O16" s="565" t="s">
        <v>1475</v>
      </c>
      <c r="P16" s="579" t="s">
        <v>69</v>
      </c>
      <c r="Q16" s="580" t="s">
        <v>692</v>
      </c>
      <c r="R16" s="580"/>
    </row>
    <row r="17" spans="1:18" ht="30" x14ac:dyDescent="0.2">
      <c r="A17" s="557">
        <v>8</v>
      </c>
      <c r="B17" s="558" t="s">
        <v>1696</v>
      </c>
      <c r="C17" s="570" t="s">
        <v>693</v>
      </c>
      <c r="D17" s="559" t="s">
        <v>622</v>
      </c>
      <c r="E17" s="581" t="s">
        <v>694</v>
      </c>
      <c r="F17" s="560" t="s">
        <v>667</v>
      </c>
      <c r="G17" s="561" t="s">
        <v>62</v>
      </c>
      <c r="H17" s="562">
        <v>1</v>
      </c>
      <c r="I17" s="563">
        <v>0</v>
      </c>
      <c r="J17" s="563">
        <v>0</v>
      </c>
      <c r="K17" s="562">
        <f>H17-I17+J17</f>
        <v>1</v>
      </c>
      <c r="L17" s="564" t="s">
        <v>34</v>
      </c>
      <c r="M17" s="564"/>
      <c r="N17" s="562" t="s">
        <v>41</v>
      </c>
      <c r="O17" s="565" t="s">
        <v>1475</v>
      </c>
      <c r="P17" s="563" t="s">
        <v>69</v>
      </c>
      <c r="Q17" s="568" t="s">
        <v>695</v>
      </c>
      <c r="R17" s="568"/>
    </row>
    <row r="18" spans="1:18" ht="25.5" x14ac:dyDescent="0.2">
      <c r="A18" s="557">
        <v>9</v>
      </c>
      <c r="B18" s="558" t="s">
        <v>1696</v>
      </c>
      <c r="C18" s="570" t="s">
        <v>1444</v>
      </c>
      <c r="D18" s="559" t="s">
        <v>622</v>
      </c>
      <c r="E18" s="581" t="s">
        <v>1445</v>
      </c>
      <c r="F18" s="560" t="s">
        <v>1446</v>
      </c>
      <c r="G18" s="561" t="s">
        <v>62</v>
      </c>
      <c r="H18" s="562">
        <v>1</v>
      </c>
      <c r="I18" s="563">
        <v>0</v>
      </c>
      <c r="J18" s="563">
        <v>0</v>
      </c>
      <c r="K18" s="562">
        <f>H18-I18+J18</f>
        <v>1</v>
      </c>
      <c r="L18" s="564" t="s">
        <v>34</v>
      </c>
      <c r="M18" s="564" t="s">
        <v>1559</v>
      </c>
      <c r="N18" s="562" t="s">
        <v>41</v>
      </c>
      <c r="O18" s="565" t="s">
        <v>1475</v>
      </c>
      <c r="P18" s="563" t="s">
        <v>69</v>
      </c>
      <c r="Q18" s="568" t="s">
        <v>1448</v>
      </c>
      <c r="R18" s="568"/>
    </row>
    <row r="19" spans="1:18" ht="15" x14ac:dyDescent="0.2">
      <c r="A19" s="582" t="s">
        <v>696</v>
      </c>
      <c r="B19" s="582"/>
      <c r="C19" s="552" t="s">
        <v>697</v>
      </c>
      <c r="D19" s="553"/>
      <c r="E19" s="554"/>
      <c r="F19" s="555"/>
      <c r="G19" s="554"/>
      <c r="H19" s="583"/>
      <c r="I19" s="554"/>
      <c r="J19" s="554"/>
      <c r="K19" s="553">
        <f>SUM(K20:K49)</f>
        <v>25</v>
      </c>
      <c r="L19" s="553"/>
      <c r="M19" s="553"/>
      <c r="N19" s="553"/>
      <c r="O19" s="553"/>
      <c r="P19" s="554"/>
      <c r="Q19" s="556"/>
      <c r="R19" s="556"/>
    </row>
    <row r="20" spans="1:18" ht="30" customHeight="1" x14ac:dyDescent="0.2">
      <c r="A20" s="557">
        <v>1</v>
      </c>
      <c r="B20" s="557" t="s">
        <v>1697</v>
      </c>
      <c r="C20" s="1389" t="s">
        <v>698</v>
      </c>
      <c r="D20" s="1390" t="s">
        <v>1651</v>
      </c>
      <c r="E20" s="1391" t="s">
        <v>699</v>
      </c>
      <c r="F20" s="564" t="s">
        <v>700</v>
      </c>
      <c r="G20" s="1385" t="s">
        <v>27</v>
      </c>
      <c r="H20" s="564">
        <v>0</v>
      </c>
      <c r="I20" s="559">
        <v>0</v>
      </c>
      <c r="J20" s="559">
        <v>1</v>
      </c>
      <c r="K20" s="584">
        <f t="shared" ref="K20:K23" si="0">H20-I20+J20</f>
        <v>1</v>
      </c>
      <c r="L20" s="564" t="s">
        <v>34</v>
      </c>
      <c r="M20" s="564" t="s">
        <v>1459</v>
      </c>
      <c r="N20" s="1386" t="s">
        <v>1476</v>
      </c>
      <c r="O20" s="1386" t="s">
        <v>1475</v>
      </c>
      <c r="P20" s="1387" t="s">
        <v>69</v>
      </c>
      <c r="Q20" s="1388" t="s">
        <v>701</v>
      </c>
      <c r="R20" s="585"/>
    </row>
    <row r="21" spans="1:18" ht="31.7" customHeight="1" x14ac:dyDescent="0.2">
      <c r="A21" s="557">
        <v>2</v>
      </c>
      <c r="B21" s="557" t="s">
        <v>1697</v>
      </c>
      <c r="C21" s="1389"/>
      <c r="D21" s="1390"/>
      <c r="E21" s="1391"/>
      <c r="F21" s="564" t="s">
        <v>702</v>
      </c>
      <c r="G21" s="1385"/>
      <c r="H21" s="564">
        <v>0</v>
      </c>
      <c r="I21" s="559">
        <v>0</v>
      </c>
      <c r="J21" s="559">
        <v>1</v>
      </c>
      <c r="K21" s="584">
        <f t="shared" si="0"/>
        <v>1</v>
      </c>
      <c r="L21" s="564" t="s">
        <v>34</v>
      </c>
      <c r="M21" s="564" t="s">
        <v>1460</v>
      </c>
      <c r="N21" s="1386"/>
      <c r="O21" s="1386"/>
      <c r="P21" s="1387"/>
      <c r="Q21" s="1388"/>
      <c r="R21" s="585"/>
    </row>
    <row r="22" spans="1:18" ht="31.7" customHeight="1" x14ac:dyDescent="0.2">
      <c r="A22" s="557">
        <v>3</v>
      </c>
      <c r="B22" s="557" t="s">
        <v>1697</v>
      </c>
      <c r="C22" s="1389"/>
      <c r="D22" s="1390"/>
      <c r="E22" s="1391"/>
      <c r="F22" s="586" t="s">
        <v>703</v>
      </c>
      <c r="G22" s="1385"/>
      <c r="H22" s="587">
        <v>0</v>
      </c>
      <c r="I22" s="588">
        <v>1</v>
      </c>
      <c r="J22" s="588">
        <v>1</v>
      </c>
      <c r="K22" s="589">
        <f t="shared" si="0"/>
        <v>0</v>
      </c>
      <c r="L22" s="587" t="s">
        <v>34</v>
      </c>
      <c r="M22" s="587"/>
      <c r="N22" s="1386"/>
      <c r="O22" s="1386"/>
      <c r="P22" s="1387"/>
      <c r="Q22" s="590" t="s">
        <v>704</v>
      </c>
      <c r="R22" s="590" t="s">
        <v>1370</v>
      </c>
    </row>
    <row r="23" spans="1:18" ht="64.900000000000006" customHeight="1" x14ac:dyDescent="0.25">
      <c r="A23" s="557">
        <v>4</v>
      </c>
      <c r="B23" s="557" t="s">
        <v>1697</v>
      </c>
      <c r="C23" s="570" t="s">
        <v>708</v>
      </c>
      <c r="D23" s="591" t="s">
        <v>1651</v>
      </c>
      <c r="E23" s="559">
        <v>710017404</v>
      </c>
      <c r="F23" s="592" t="s">
        <v>709</v>
      </c>
      <c r="G23" s="561" t="s">
        <v>27</v>
      </c>
      <c r="H23" s="564">
        <v>1</v>
      </c>
      <c r="I23" s="559">
        <v>0</v>
      </c>
      <c r="J23" s="559">
        <v>0</v>
      </c>
      <c r="K23" s="564">
        <f t="shared" si="0"/>
        <v>1</v>
      </c>
      <c r="L23" s="564" t="s">
        <v>34</v>
      </c>
      <c r="M23" s="564" t="s">
        <v>1463</v>
      </c>
      <c r="N23" s="562" t="s">
        <v>1476</v>
      </c>
      <c r="O23" s="565" t="s">
        <v>1475</v>
      </c>
      <c r="P23" s="563" t="s">
        <v>69</v>
      </c>
      <c r="Q23" s="593" t="s">
        <v>710</v>
      </c>
      <c r="R23" s="573"/>
    </row>
    <row r="24" spans="1:18" ht="38.25" x14ac:dyDescent="0.2">
      <c r="A24" s="557">
        <v>5</v>
      </c>
      <c r="B24" s="557" t="s">
        <v>1697</v>
      </c>
      <c r="C24" s="570" t="s">
        <v>715</v>
      </c>
      <c r="D24" s="591" t="s">
        <v>1651</v>
      </c>
      <c r="E24" s="581" t="s">
        <v>716</v>
      </c>
      <c r="F24" s="569">
        <v>4066390704</v>
      </c>
      <c r="G24" s="561" t="s">
        <v>27</v>
      </c>
      <c r="H24" s="562">
        <v>1</v>
      </c>
      <c r="I24" s="563">
        <v>0</v>
      </c>
      <c r="J24" s="563">
        <v>0</v>
      </c>
      <c r="K24" s="562">
        <v>1</v>
      </c>
      <c r="L24" s="564" t="s">
        <v>717</v>
      </c>
      <c r="M24" s="564" t="s">
        <v>1461</v>
      </c>
      <c r="N24" s="562" t="s">
        <v>1476</v>
      </c>
      <c r="O24" s="565" t="s">
        <v>1475</v>
      </c>
      <c r="P24" s="563" t="s">
        <v>69</v>
      </c>
      <c r="Q24" s="568" t="s">
        <v>718</v>
      </c>
      <c r="R24" s="568"/>
    </row>
    <row r="25" spans="1:18" ht="30" x14ac:dyDescent="0.2">
      <c r="A25" s="557">
        <v>6</v>
      </c>
      <c r="B25" s="557" t="s">
        <v>1697</v>
      </c>
      <c r="C25" s="570" t="s">
        <v>719</v>
      </c>
      <c r="D25" s="591" t="s">
        <v>1651</v>
      </c>
      <c r="E25" s="581" t="s">
        <v>720</v>
      </c>
      <c r="F25" s="569" t="s">
        <v>721</v>
      </c>
      <c r="G25" s="561" t="s">
        <v>27</v>
      </c>
      <c r="H25" s="562">
        <v>0</v>
      </c>
      <c r="I25" s="563"/>
      <c r="J25" s="563">
        <v>1</v>
      </c>
      <c r="K25" s="562">
        <f>H25-I25+J25</f>
        <v>1</v>
      </c>
      <c r="L25" s="564" t="s">
        <v>722</v>
      </c>
      <c r="M25" s="564" t="s">
        <v>1464</v>
      </c>
      <c r="N25" s="562" t="s">
        <v>1476</v>
      </c>
      <c r="O25" s="565" t="s">
        <v>1475</v>
      </c>
      <c r="P25" s="563" t="s">
        <v>69</v>
      </c>
      <c r="Q25" s="568" t="s">
        <v>723</v>
      </c>
      <c r="R25" s="568"/>
    </row>
    <row r="26" spans="1:18" ht="30" x14ac:dyDescent="0.2">
      <c r="A26" s="557">
        <v>7</v>
      </c>
      <c r="B26" s="557" t="s">
        <v>1697</v>
      </c>
      <c r="C26" s="594" t="s">
        <v>724</v>
      </c>
      <c r="D26" s="591" t="s">
        <v>1651</v>
      </c>
      <c r="E26" s="595" t="s">
        <v>725</v>
      </c>
      <c r="F26" s="596" t="s">
        <v>726</v>
      </c>
      <c r="G26" s="597" t="s">
        <v>27</v>
      </c>
      <c r="H26" s="598">
        <v>0</v>
      </c>
      <c r="I26" s="599"/>
      <c r="J26" s="599">
        <v>1</v>
      </c>
      <c r="K26" s="598">
        <v>0</v>
      </c>
      <c r="L26" s="600" t="s">
        <v>722</v>
      </c>
      <c r="M26" s="600"/>
      <c r="N26" s="600" t="s">
        <v>1476</v>
      </c>
      <c r="O26" s="565" t="s">
        <v>1475</v>
      </c>
      <c r="P26" s="599" t="s">
        <v>69</v>
      </c>
      <c r="Q26" s="601" t="s">
        <v>727</v>
      </c>
      <c r="R26" s="601" t="s">
        <v>1384</v>
      </c>
    </row>
    <row r="27" spans="1:18" ht="30" x14ac:dyDescent="0.2">
      <c r="A27" s="557">
        <v>8</v>
      </c>
      <c r="B27" s="557" t="s">
        <v>1697</v>
      </c>
      <c r="C27" s="570" t="s">
        <v>719</v>
      </c>
      <c r="D27" s="591" t="s">
        <v>1651</v>
      </c>
      <c r="E27" s="581" t="s">
        <v>720</v>
      </c>
      <c r="F27" s="569" t="s">
        <v>728</v>
      </c>
      <c r="G27" s="561" t="s">
        <v>27</v>
      </c>
      <c r="H27" s="562">
        <v>0</v>
      </c>
      <c r="I27" s="563"/>
      <c r="J27" s="563">
        <v>1</v>
      </c>
      <c r="K27" s="562">
        <f>H27-I27+J27</f>
        <v>1</v>
      </c>
      <c r="L27" s="564" t="s">
        <v>34</v>
      </c>
      <c r="M27" s="564" t="s">
        <v>1465</v>
      </c>
      <c r="N27" s="562" t="s">
        <v>1476</v>
      </c>
      <c r="O27" s="565" t="s">
        <v>1475</v>
      </c>
      <c r="P27" s="563" t="s">
        <v>69</v>
      </c>
      <c r="Q27" s="568" t="s">
        <v>729</v>
      </c>
      <c r="R27" s="568"/>
    </row>
    <row r="28" spans="1:18" ht="15" x14ac:dyDescent="0.2">
      <c r="A28" s="557">
        <v>9</v>
      </c>
      <c r="B28" s="557" t="s">
        <v>1697</v>
      </c>
      <c r="C28" s="602" t="s">
        <v>724</v>
      </c>
      <c r="D28" s="591" t="s">
        <v>1651</v>
      </c>
      <c r="E28" s="603" t="s">
        <v>725</v>
      </c>
      <c r="F28" s="604" t="s">
        <v>730</v>
      </c>
      <c r="G28" s="605" t="s">
        <v>27</v>
      </c>
      <c r="H28" s="606">
        <v>0</v>
      </c>
      <c r="I28" s="607">
        <v>1</v>
      </c>
      <c r="J28" s="607">
        <v>1</v>
      </c>
      <c r="K28" s="606">
        <f>H28-I28+J28</f>
        <v>0</v>
      </c>
      <c r="L28" s="608" t="s">
        <v>34</v>
      </c>
      <c r="M28" s="608"/>
      <c r="N28" s="608" t="s">
        <v>1476</v>
      </c>
      <c r="O28" s="565" t="s">
        <v>1475</v>
      </c>
      <c r="P28" s="607" t="s">
        <v>69</v>
      </c>
      <c r="Q28" s="609" t="s">
        <v>727</v>
      </c>
      <c r="R28" s="609" t="s">
        <v>731</v>
      </c>
    </row>
    <row r="29" spans="1:18" ht="30" x14ac:dyDescent="0.2">
      <c r="A29" s="557">
        <v>10</v>
      </c>
      <c r="B29" s="557" t="s">
        <v>1697</v>
      </c>
      <c r="C29" s="610" t="s">
        <v>724</v>
      </c>
      <c r="D29" s="591" t="s">
        <v>1651</v>
      </c>
      <c r="E29" s="611" t="s">
        <v>1011</v>
      </c>
      <c r="F29" s="612" t="s">
        <v>1423</v>
      </c>
      <c r="G29" s="613" t="s">
        <v>27</v>
      </c>
      <c r="H29" s="614">
        <v>0</v>
      </c>
      <c r="I29" s="615">
        <v>1</v>
      </c>
      <c r="J29" s="615">
        <v>1</v>
      </c>
      <c r="K29" s="614">
        <v>1</v>
      </c>
      <c r="L29" s="616" t="s">
        <v>34</v>
      </c>
      <c r="M29" s="616" t="s">
        <v>1462</v>
      </c>
      <c r="N29" s="616" t="s">
        <v>1476</v>
      </c>
      <c r="O29" s="565" t="s">
        <v>1475</v>
      </c>
      <c r="P29" s="615" t="s">
        <v>69</v>
      </c>
      <c r="Q29" s="617" t="s">
        <v>1424</v>
      </c>
      <c r="R29" s="718" t="s">
        <v>1759</v>
      </c>
    </row>
    <row r="30" spans="1:18" ht="31.5" x14ac:dyDescent="0.2">
      <c r="A30" s="557">
        <v>11</v>
      </c>
      <c r="B30" s="557" t="s">
        <v>1697</v>
      </c>
      <c r="C30" s="618" t="s">
        <v>1455</v>
      </c>
      <c r="D30" s="591" t="s">
        <v>1651</v>
      </c>
      <c r="E30" s="619" t="s">
        <v>1016</v>
      </c>
      <c r="F30" s="620" t="s">
        <v>1456</v>
      </c>
      <c r="G30" s="561" t="s">
        <v>27</v>
      </c>
      <c r="H30" s="564">
        <v>0</v>
      </c>
      <c r="I30" s="559">
        <v>0</v>
      </c>
      <c r="J30" s="619">
        <v>1</v>
      </c>
      <c r="K30" s="584">
        <f>H30-I30+J30</f>
        <v>1</v>
      </c>
      <c r="L30" s="564" t="s">
        <v>34</v>
      </c>
      <c r="M30" s="564" t="s">
        <v>1458</v>
      </c>
      <c r="N30" s="562" t="s">
        <v>1476</v>
      </c>
      <c r="O30" s="565" t="s">
        <v>1475</v>
      </c>
      <c r="P30" s="563" t="s">
        <v>69</v>
      </c>
      <c r="Q30" s="585" t="s">
        <v>1710</v>
      </c>
      <c r="R30" s="585"/>
    </row>
    <row r="31" spans="1:18" ht="15.75" x14ac:dyDescent="0.2">
      <c r="A31" s="557">
        <v>12</v>
      </c>
      <c r="B31" s="557" t="s">
        <v>1697</v>
      </c>
      <c r="C31" s="618" t="s">
        <v>705</v>
      </c>
      <c r="D31" s="591" t="s">
        <v>1651</v>
      </c>
      <c r="E31" s="684" t="s">
        <v>706</v>
      </c>
      <c r="F31" s="685" t="s">
        <v>707</v>
      </c>
      <c r="G31" s="561" t="s">
        <v>27</v>
      </c>
      <c r="H31" s="564">
        <v>0</v>
      </c>
      <c r="I31" s="559">
        <v>0</v>
      </c>
      <c r="J31" s="619">
        <v>1</v>
      </c>
      <c r="K31" s="584">
        <f>H31-I31+J31</f>
        <v>1</v>
      </c>
      <c r="L31" s="564" t="s">
        <v>34</v>
      </c>
      <c r="M31" s="564" t="s">
        <v>1457</v>
      </c>
      <c r="N31" s="562" t="s">
        <v>1476</v>
      </c>
      <c r="O31" s="565" t="s">
        <v>1475</v>
      </c>
      <c r="P31" s="563" t="s">
        <v>69</v>
      </c>
      <c r="Q31" s="585" t="s">
        <v>701</v>
      </c>
      <c r="R31" s="585"/>
    </row>
    <row r="32" spans="1:18" ht="21" customHeight="1" x14ac:dyDescent="0.2">
      <c r="A32" s="557">
        <v>13</v>
      </c>
      <c r="B32" s="737" t="s">
        <v>1769</v>
      </c>
      <c r="C32" s="717" t="s">
        <v>1767</v>
      </c>
      <c r="D32" s="591" t="s">
        <v>1651</v>
      </c>
      <c r="E32" s="978" t="s">
        <v>1002</v>
      </c>
      <c r="F32" s="979" t="s">
        <v>1003</v>
      </c>
      <c r="G32" s="597" t="s">
        <v>27</v>
      </c>
      <c r="H32" s="600">
        <v>0</v>
      </c>
      <c r="I32" s="980">
        <v>0</v>
      </c>
      <c r="J32" s="981">
        <v>1</v>
      </c>
      <c r="K32" s="982">
        <v>0</v>
      </c>
      <c r="L32" s="600" t="s">
        <v>34</v>
      </c>
      <c r="M32" s="983" t="s">
        <v>1758</v>
      </c>
      <c r="N32" s="598" t="s">
        <v>1476</v>
      </c>
      <c r="O32" s="984" t="s">
        <v>1475</v>
      </c>
      <c r="P32" s="599" t="s">
        <v>69</v>
      </c>
      <c r="Q32" s="985" t="s">
        <v>1790</v>
      </c>
      <c r="R32" s="207" t="s">
        <v>1934</v>
      </c>
    </row>
    <row r="33" spans="1:18" ht="21" customHeight="1" x14ac:dyDescent="0.2">
      <c r="A33" s="557">
        <v>14</v>
      </c>
      <c r="B33" s="737" t="s">
        <v>1769</v>
      </c>
      <c r="C33" s="717" t="s">
        <v>1005</v>
      </c>
      <c r="D33" s="591" t="s">
        <v>1651</v>
      </c>
      <c r="E33" s="684" t="s">
        <v>1756</v>
      </c>
      <c r="F33" s="685" t="s">
        <v>1757</v>
      </c>
      <c r="G33" s="725" t="s">
        <v>27</v>
      </c>
      <c r="H33" s="708"/>
      <c r="I33" s="710"/>
      <c r="J33" s="619"/>
      <c r="K33" s="584">
        <v>1</v>
      </c>
      <c r="L33" s="726" t="s">
        <v>34</v>
      </c>
      <c r="M33" s="738" t="s">
        <v>1768</v>
      </c>
      <c r="N33" s="739" t="s">
        <v>1476</v>
      </c>
      <c r="O33" s="740" t="s">
        <v>1475</v>
      </c>
      <c r="P33" s="741" t="s">
        <v>69</v>
      </c>
      <c r="Q33" s="742" t="s">
        <v>1790</v>
      </c>
      <c r="R33" s="709"/>
    </row>
    <row r="34" spans="1:18" ht="15.75" customHeight="1" x14ac:dyDescent="0.2">
      <c r="A34" s="557">
        <v>15</v>
      </c>
      <c r="B34" s="737" t="s">
        <v>1769</v>
      </c>
      <c r="C34" s="745" t="s">
        <v>1784</v>
      </c>
      <c r="D34" s="746"/>
      <c r="E34" s="746" t="s">
        <v>1785</v>
      </c>
      <c r="F34" s="746" t="s">
        <v>1786</v>
      </c>
      <c r="G34" s="488" t="s">
        <v>1770</v>
      </c>
      <c r="H34" s="746"/>
      <c r="I34" s="746"/>
      <c r="J34" s="747"/>
      <c r="K34" s="746">
        <v>1</v>
      </c>
      <c r="L34" s="746" t="s">
        <v>34</v>
      </c>
      <c r="M34" s="738" t="s">
        <v>1768</v>
      </c>
      <c r="N34" s="739" t="s">
        <v>1476</v>
      </c>
      <c r="O34" s="740" t="s">
        <v>1475</v>
      </c>
      <c r="P34" s="741" t="s">
        <v>69</v>
      </c>
      <c r="Q34" s="742" t="s">
        <v>1790</v>
      </c>
      <c r="R34" s="727"/>
    </row>
    <row r="35" spans="1:18" ht="15.75" customHeight="1" x14ac:dyDescent="0.2">
      <c r="A35" s="557">
        <v>16</v>
      </c>
      <c r="B35" s="737" t="s">
        <v>1769</v>
      </c>
      <c r="C35" s="745" t="s">
        <v>1784</v>
      </c>
      <c r="D35" s="746"/>
      <c r="E35" s="746" t="s">
        <v>1785</v>
      </c>
      <c r="F35" s="746" t="s">
        <v>1787</v>
      </c>
      <c r="G35" s="488" t="s">
        <v>1770</v>
      </c>
      <c r="H35" s="746"/>
      <c r="I35" s="746"/>
      <c r="J35" s="747"/>
      <c r="K35" s="746">
        <v>1</v>
      </c>
      <c r="L35" s="746" t="s">
        <v>34</v>
      </c>
      <c r="M35" s="738" t="s">
        <v>1768</v>
      </c>
      <c r="N35" s="739" t="s">
        <v>1476</v>
      </c>
      <c r="O35" s="740" t="s">
        <v>1475</v>
      </c>
      <c r="P35" s="741" t="s">
        <v>69</v>
      </c>
      <c r="Q35" s="742" t="s">
        <v>1790</v>
      </c>
      <c r="R35" s="709"/>
    </row>
    <row r="36" spans="1:18" ht="15.75" customHeight="1" x14ac:dyDescent="0.2">
      <c r="A36" s="557">
        <v>17</v>
      </c>
      <c r="B36" s="737" t="s">
        <v>1769</v>
      </c>
      <c r="C36" s="745" t="s">
        <v>1775</v>
      </c>
      <c r="D36" s="746"/>
      <c r="E36" s="746" t="s">
        <v>1282</v>
      </c>
      <c r="F36" s="746" t="s">
        <v>1788</v>
      </c>
      <c r="G36" s="488" t="s">
        <v>1770</v>
      </c>
      <c r="H36" s="746"/>
      <c r="I36" s="746"/>
      <c r="J36" s="747"/>
      <c r="K36" s="746">
        <v>1</v>
      </c>
      <c r="L36" s="746" t="s">
        <v>34</v>
      </c>
      <c r="M36" s="738" t="s">
        <v>1768</v>
      </c>
      <c r="N36" s="739" t="s">
        <v>1476</v>
      </c>
      <c r="O36" s="740" t="s">
        <v>1475</v>
      </c>
      <c r="P36" s="741" t="s">
        <v>69</v>
      </c>
      <c r="Q36" s="742" t="s">
        <v>1790</v>
      </c>
      <c r="R36" s="709"/>
    </row>
    <row r="37" spans="1:18" ht="15.75" customHeight="1" x14ac:dyDescent="0.2">
      <c r="A37" s="557">
        <v>18</v>
      </c>
      <c r="B37" s="737" t="s">
        <v>1769</v>
      </c>
      <c r="C37" s="745" t="s">
        <v>1775</v>
      </c>
      <c r="D37" s="746"/>
      <c r="E37" s="746" t="s">
        <v>1282</v>
      </c>
      <c r="F37" s="746" t="s">
        <v>1789</v>
      </c>
      <c r="G37" s="488" t="s">
        <v>1770</v>
      </c>
      <c r="H37" s="746"/>
      <c r="I37" s="746"/>
      <c r="J37" s="747"/>
      <c r="K37" s="746">
        <v>1</v>
      </c>
      <c r="L37" s="746" t="s">
        <v>34</v>
      </c>
      <c r="M37" s="738" t="s">
        <v>1768</v>
      </c>
      <c r="N37" s="739" t="s">
        <v>1476</v>
      </c>
      <c r="O37" s="740" t="s">
        <v>1475</v>
      </c>
      <c r="P37" s="741" t="s">
        <v>69</v>
      </c>
      <c r="Q37" s="742" t="s">
        <v>1790</v>
      </c>
      <c r="R37" s="709"/>
    </row>
    <row r="38" spans="1:18" ht="15.75" x14ac:dyDescent="0.2">
      <c r="A38" s="557">
        <v>19</v>
      </c>
      <c r="B38" s="737" t="s">
        <v>1769</v>
      </c>
      <c r="C38" s="745" t="s">
        <v>1771</v>
      </c>
      <c r="D38" s="746"/>
      <c r="E38" s="746" t="s">
        <v>1772</v>
      </c>
      <c r="F38" s="746">
        <v>31345002318</v>
      </c>
      <c r="G38" s="743" t="s">
        <v>1770</v>
      </c>
      <c r="H38" s="734"/>
      <c r="I38" s="735"/>
      <c r="J38" s="744"/>
      <c r="K38" s="734">
        <v>1</v>
      </c>
      <c r="L38" s="734" t="s">
        <v>34</v>
      </c>
      <c r="M38" s="748"/>
      <c r="N38" s="749"/>
      <c r="O38" s="750"/>
      <c r="P38" s="741" t="s">
        <v>69</v>
      </c>
      <c r="Q38" s="751"/>
      <c r="R38" s="736"/>
    </row>
    <row r="39" spans="1:18" ht="21" customHeight="1" x14ac:dyDescent="0.2">
      <c r="A39" s="557">
        <v>20</v>
      </c>
      <c r="B39" s="737" t="s">
        <v>1769</v>
      </c>
      <c r="C39" s="745" t="s">
        <v>1771</v>
      </c>
      <c r="D39" s="746"/>
      <c r="E39" s="746" t="s">
        <v>1773</v>
      </c>
      <c r="F39" s="746" t="s">
        <v>1774</v>
      </c>
      <c r="G39" s="743" t="s">
        <v>1770</v>
      </c>
      <c r="H39" s="734"/>
      <c r="I39" s="735"/>
      <c r="J39" s="744"/>
      <c r="K39" s="734">
        <v>1</v>
      </c>
      <c r="L39" s="734" t="s">
        <v>34</v>
      </c>
      <c r="M39" s="748"/>
      <c r="N39" s="749"/>
      <c r="O39" s="750"/>
      <c r="P39" s="741" t="s">
        <v>69</v>
      </c>
      <c r="Q39" s="751"/>
      <c r="R39" s="736"/>
    </row>
    <row r="40" spans="1:18" ht="15.75" customHeight="1" x14ac:dyDescent="0.2">
      <c r="A40" s="557">
        <v>21</v>
      </c>
      <c r="B40" s="737" t="s">
        <v>1769</v>
      </c>
      <c r="C40" s="745" t="s">
        <v>1775</v>
      </c>
      <c r="D40" s="746"/>
      <c r="E40" s="746" t="s">
        <v>1282</v>
      </c>
      <c r="F40" s="746" t="s">
        <v>1776</v>
      </c>
      <c r="G40" s="743" t="s">
        <v>1770</v>
      </c>
      <c r="H40" s="734"/>
      <c r="I40" s="735"/>
      <c r="J40" s="744"/>
      <c r="K40" s="734">
        <v>1</v>
      </c>
      <c r="L40" s="734" t="s">
        <v>34</v>
      </c>
      <c r="M40" s="748"/>
      <c r="N40" s="749"/>
      <c r="O40" s="750"/>
      <c r="P40" s="741" t="s">
        <v>69</v>
      </c>
      <c r="Q40" s="751"/>
      <c r="R40" s="736"/>
    </row>
    <row r="41" spans="1:18" ht="15.75" customHeight="1" x14ac:dyDescent="0.2">
      <c r="A41" s="557">
        <v>22</v>
      </c>
      <c r="B41" s="737" t="s">
        <v>1769</v>
      </c>
      <c r="C41" s="745" t="s">
        <v>1775</v>
      </c>
      <c r="D41" s="746"/>
      <c r="E41" s="746" t="s">
        <v>1282</v>
      </c>
      <c r="F41" s="746" t="s">
        <v>1777</v>
      </c>
      <c r="G41" s="743" t="s">
        <v>1770</v>
      </c>
      <c r="H41" s="734"/>
      <c r="I41" s="735"/>
      <c r="J41" s="744"/>
      <c r="K41" s="734">
        <v>1</v>
      </c>
      <c r="L41" s="734" t="s">
        <v>34</v>
      </c>
      <c r="M41" s="748"/>
      <c r="N41" s="749"/>
      <c r="O41" s="750"/>
      <c r="P41" s="741" t="s">
        <v>69</v>
      </c>
      <c r="Q41" s="751"/>
      <c r="R41" s="736"/>
    </row>
    <row r="42" spans="1:18" ht="15.75" customHeight="1" x14ac:dyDescent="0.2">
      <c r="A42" s="557">
        <v>23</v>
      </c>
      <c r="B42" s="737" t="s">
        <v>1769</v>
      </c>
      <c r="C42" s="745" t="s">
        <v>1775</v>
      </c>
      <c r="D42" s="746"/>
      <c r="E42" s="746" t="s">
        <v>1282</v>
      </c>
      <c r="F42" s="746" t="s">
        <v>1778</v>
      </c>
      <c r="G42" s="743" t="s">
        <v>1770</v>
      </c>
      <c r="H42" s="734"/>
      <c r="I42" s="735"/>
      <c r="J42" s="744"/>
      <c r="K42" s="734">
        <v>1</v>
      </c>
      <c r="L42" s="734" t="s">
        <v>34</v>
      </c>
      <c r="M42" s="748"/>
      <c r="N42" s="749"/>
      <c r="O42" s="750"/>
      <c r="P42" s="741" t="s">
        <v>69</v>
      </c>
      <c r="Q42" s="751"/>
      <c r="R42" s="736"/>
    </row>
    <row r="43" spans="1:18" ht="15.75" customHeight="1" x14ac:dyDescent="0.2">
      <c r="A43" s="557">
        <v>24</v>
      </c>
      <c r="B43" s="737" t="s">
        <v>1769</v>
      </c>
      <c r="C43" s="745" t="s">
        <v>1775</v>
      </c>
      <c r="D43" s="746"/>
      <c r="E43" s="746" t="s">
        <v>1772</v>
      </c>
      <c r="F43" s="746" t="s">
        <v>1779</v>
      </c>
      <c r="G43" s="743" t="s">
        <v>1770</v>
      </c>
      <c r="H43" s="734"/>
      <c r="I43" s="735"/>
      <c r="J43" s="744"/>
      <c r="K43" s="734">
        <v>1</v>
      </c>
      <c r="L43" s="734" t="s">
        <v>34</v>
      </c>
      <c r="M43" s="748"/>
      <c r="N43" s="749"/>
      <c r="O43" s="750"/>
      <c r="P43" s="741" t="s">
        <v>69</v>
      </c>
      <c r="Q43" s="751"/>
      <c r="R43" s="736"/>
    </row>
    <row r="44" spans="1:18" ht="15.75" customHeight="1" x14ac:dyDescent="0.2">
      <c r="A44" s="557">
        <v>25</v>
      </c>
      <c r="B44" s="737" t="s">
        <v>1769</v>
      </c>
      <c r="C44" s="745" t="s">
        <v>1775</v>
      </c>
      <c r="D44" s="746"/>
      <c r="E44" s="746" t="s">
        <v>1780</v>
      </c>
      <c r="F44" s="746" t="s">
        <v>1781</v>
      </c>
      <c r="G44" s="743" t="s">
        <v>1770</v>
      </c>
      <c r="H44" s="734"/>
      <c r="I44" s="735"/>
      <c r="J44" s="744"/>
      <c r="K44" s="734">
        <v>1</v>
      </c>
      <c r="L44" s="734" t="s">
        <v>34</v>
      </c>
      <c r="M44" s="748"/>
      <c r="N44" s="749"/>
      <c r="O44" s="750"/>
      <c r="P44" s="741" t="s">
        <v>69</v>
      </c>
      <c r="Q44" s="751"/>
      <c r="R44" s="736"/>
    </row>
    <row r="45" spans="1:18" ht="15.75" customHeight="1" x14ac:dyDescent="0.2">
      <c r="A45" s="557">
        <v>26</v>
      </c>
      <c r="B45" s="737" t="s">
        <v>1769</v>
      </c>
      <c r="C45" s="745" t="s">
        <v>1782</v>
      </c>
      <c r="D45" s="746"/>
      <c r="E45" s="746" t="s">
        <v>1780</v>
      </c>
      <c r="F45" s="746" t="s">
        <v>1783</v>
      </c>
      <c r="G45" s="743" t="s">
        <v>1770</v>
      </c>
      <c r="H45" s="734"/>
      <c r="I45" s="735"/>
      <c r="J45" s="744"/>
      <c r="K45" s="734">
        <v>1</v>
      </c>
      <c r="L45" s="734" t="s">
        <v>34</v>
      </c>
      <c r="M45" s="748"/>
      <c r="N45" s="749"/>
      <c r="O45" s="750"/>
      <c r="P45" s="741" t="s">
        <v>69</v>
      </c>
      <c r="Q45" s="751"/>
      <c r="R45" s="736"/>
    </row>
    <row r="46" spans="1:18" ht="15.75" customHeight="1" x14ac:dyDescent="0.2">
      <c r="A46" s="557">
        <v>27</v>
      </c>
      <c r="B46" s="737" t="s">
        <v>1823</v>
      </c>
      <c r="C46" s="745" t="s">
        <v>1824</v>
      </c>
      <c r="D46" s="746"/>
      <c r="E46" s="746" t="s">
        <v>1825</v>
      </c>
      <c r="F46" s="746" t="s">
        <v>1826</v>
      </c>
      <c r="G46" s="743" t="s">
        <v>27</v>
      </c>
      <c r="H46" s="901"/>
      <c r="I46" s="902"/>
      <c r="J46" s="744"/>
      <c r="K46" s="901">
        <v>1</v>
      </c>
      <c r="L46" s="901" t="s">
        <v>34</v>
      </c>
      <c r="M46" s="748"/>
      <c r="N46" s="749"/>
      <c r="O46" s="750" t="s">
        <v>1828</v>
      </c>
      <c r="P46" s="741" t="s">
        <v>69</v>
      </c>
      <c r="Q46" s="94" t="s">
        <v>1829</v>
      </c>
      <c r="R46" s="903"/>
    </row>
    <row r="47" spans="1:18" ht="15.75" customHeight="1" x14ac:dyDescent="0.2">
      <c r="A47" s="557">
        <v>28</v>
      </c>
      <c r="B47" s="737" t="s">
        <v>1823</v>
      </c>
      <c r="C47" s="745" t="s">
        <v>1824</v>
      </c>
      <c r="D47" s="746"/>
      <c r="E47" s="746" t="s">
        <v>1825</v>
      </c>
      <c r="F47" s="746" t="s">
        <v>1827</v>
      </c>
      <c r="G47" s="743" t="s">
        <v>27</v>
      </c>
      <c r="H47" s="901"/>
      <c r="I47" s="902"/>
      <c r="J47" s="744"/>
      <c r="K47" s="901">
        <v>1</v>
      </c>
      <c r="L47" s="901" t="s">
        <v>34</v>
      </c>
      <c r="M47" s="748"/>
      <c r="N47" s="749"/>
      <c r="O47" s="750" t="s">
        <v>1828</v>
      </c>
      <c r="P47" s="741" t="s">
        <v>69</v>
      </c>
      <c r="Q47" s="94" t="s">
        <v>1829</v>
      </c>
      <c r="R47" s="903"/>
    </row>
    <row r="48" spans="1:18" ht="15.75" customHeight="1" x14ac:dyDescent="0.2">
      <c r="A48" s="557">
        <v>29</v>
      </c>
      <c r="B48" s="737" t="s">
        <v>1823</v>
      </c>
      <c r="C48" s="745" t="s">
        <v>1830</v>
      </c>
      <c r="D48" s="746"/>
      <c r="E48" s="746"/>
      <c r="F48" s="746"/>
      <c r="G48" s="743"/>
      <c r="H48" s="901"/>
      <c r="I48" s="902"/>
      <c r="J48" s="744"/>
      <c r="K48" s="901"/>
      <c r="L48" s="901"/>
      <c r="M48" s="748"/>
      <c r="N48" s="749"/>
      <c r="O48" s="750" t="s">
        <v>1828</v>
      </c>
      <c r="P48" s="741" t="s">
        <v>69</v>
      </c>
      <c r="Q48" s="94" t="s">
        <v>1829</v>
      </c>
      <c r="R48" s="903"/>
    </row>
    <row r="49" spans="1:18" ht="38.25" x14ac:dyDescent="0.2">
      <c r="A49" s="557">
        <v>30</v>
      </c>
      <c r="B49" s="557" t="s">
        <v>1697</v>
      </c>
      <c r="C49" s="621" t="s">
        <v>711</v>
      </c>
      <c r="D49" s="591" t="s">
        <v>1651</v>
      </c>
      <c r="E49" s="683" t="s">
        <v>712</v>
      </c>
      <c r="F49" s="622">
        <v>4303140144</v>
      </c>
      <c r="G49" s="623" t="s">
        <v>27</v>
      </c>
      <c r="H49" s="624">
        <v>1</v>
      </c>
      <c r="I49" s="625">
        <v>0</v>
      </c>
      <c r="J49" s="625">
        <v>0</v>
      </c>
      <c r="K49" s="624">
        <f>H49-I49+J49</f>
        <v>1</v>
      </c>
      <c r="L49" s="624" t="s">
        <v>713</v>
      </c>
      <c r="M49" s="624"/>
      <c r="N49" s="624" t="s">
        <v>1476</v>
      </c>
      <c r="O49" s="565" t="s">
        <v>1475</v>
      </c>
      <c r="P49" s="625" t="s">
        <v>69</v>
      </c>
      <c r="Q49" s="626" t="s">
        <v>714</v>
      </c>
      <c r="R49" s="626"/>
    </row>
    <row r="50" spans="1:18" ht="25.9" customHeight="1" x14ac:dyDescent="0.2">
      <c r="A50" s="627" t="s">
        <v>732</v>
      </c>
      <c r="B50" s="627"/>
      <c r="C50" s="552" t="s">
        <v>733</v>
      </c>
      <c r="D50" s="553"/>
      <c r="E50" s="554"/>
      <c r="F50" s="628"/>
      <c r="G50" s="554"/>
      <c r="H50" s="553"/>
      <c r="I50" s="554"/>
      <c r="J50" s="554"/>
      <c r="K50" s="553"/>
      <c r="L50" s="553"/>
      <c r="M50" s="553"/>
      <c r="N50" s="553"/>
      <c r="O50" s="553"/>
      <c r="P50" s="554"/>
      <c r="Q50" s="556"/>
      <c r="R50" s="556"/>
    </row>
    <row r="51" spans="1:18" ht="41.65" customHeight="1" x14ac:dyDescent="0.2">
      <c r="A51" s="629">
        <v>1</v>
      </c>
      <c r="B51" s="629" t="s">
        <v>733</v>
      </c>
      <c r="C51" s="570" t="s">
        <v>734</v>
      </c>
      <c r="D51" s="559"/>
      <c r="E51" s="581" t="s">
        <v>735</v>
      </c>
      <c r="F51" s="569" t="s">
        <v>736</v>
      </c>
      <c r="G51" s="561" t="s">
        <v>27</v>
      </c>
      <c r="H51" s="562">
        <v>1</v>
      </c>
      <c r="I51" s="563">
        <v>0</v>
      </c>
      <c r="J51" s="563">
        <v>0</v>
      </c>
      <c r="K51" s="562">
        <f>H51-I51+J51</f>
        <v>1</v>
      </c>
      <c r="L51" s="564" t="s">
        <v>34</v>
      </c>
      <c r="M51" s="564" t="s">
        <v>1466</v>
      </c>
      <c r="N51" s="630" t="s">
        <v>41</v>
      </c>
      <c r="O51" s="565" t="s">
        <v>1475</v>
      </c>
      <c r="P51" s="563" t="s">
        <v>69</v>
      </c>
      <c r="Q51" s="568" t="s">
        <v>718</v>
      </c>
      <c r="R51" s="568"/>
    </row>
    <row r="52" spans="1:18" ht="30" x14ac:dyDescent="0.2">
      <c r="A52" s="629">
        <v>2</v>
      </c>
      <c r="B52" s="629" t="s">
        <v>733</v>
      </c>
      <c r="C52" s="570" t="s">
        <v>737</v>
      </c>
      <c r="D52" s="559"/>
      <c r="E52" s="581" t="s">
        <v>738</v>
      </c>
      <c r="F52" s="569" t="s">
        <v>739</v>
      </c>
      <c r="G52" s="561" t="s">
        <v>27</v>
      </c>
      <c r="H52" s="562">
        <v>1</v>
      </c>
      <c r="I52" s="563">
        <v>0</v>
      </c>
      <c r="J52" s="563">
        <v>0</v>
      </c>
      <c r="K52" s="562">
        <f>H52-I52+J52</f>
        <v>1</v>
      </c>
      <c r="L52" s="564" t="s">
        <v>34</v>
      </c>
      <c r="M52" s="564" t="s">
        <v>1467</v>
      </c>
      <c r="N52" s="630" t="s">
        <v>41</v>
      </c>
      <c r="O52" s="565" t="s">
        <v>1475</v>
      </c>
      <c r="P52" s="563" t="s">
        <v>69</v>
      </c>
      <c r="Q52" s="568" t="s">
        <v>718</v>
      </c>
      <c r="R52" s="568"/>
    </row>
    <row r="53" spans="1:18" ht="27.4" customHeight="1" x14ac:dyDescent="0.2">
      <c r="A53" s="631">
        <v>3</v>
      </c>
      <c r="B53" s="629" t="s">
        <v>733</v>
      </c>
      <c r="C53" s="570" t="s">
        <v>740</v>
      </c>
      <c r="D53" s="559" t="s">
        <v>598</v>
      </c>
      <c r="E53" s="581" t="s">
        <v>741</v>
      </c>
      <c r="F53" s="560" t="s">
        <v>742</v>
      </c>
      <c r="G53" s="561"/>
      <c r="H53" s="632">
        <v>1</v>
      </c>
      <c r="I53" s="633">
        <v>1</v>
      </c>
      <c r="J53" s="633">
        <v>0</v>
      </c>
      <c r="K53" s="632">
        <f>H53-I53+J53</f>
        <v>0</v>
      </c>
      <c r="L53" s="634" t="s">
        <v>34</v>
      </c>
      <c r="M53" s="634" t="s">
        <v>1468</v>
      </c>
      <c r="N53" s="630" t="s">
        <v>41</v>
      </c>
      <c r="O53" s="565" t="s">
        <v>1475</v>
      </c>
      <c r="P53" s="633" t="s">
        <v>69</v>
      </c>
      <c r="Q53" s="635" t="s">
        <v>743</v>
      </c>
      <c r="R53" s="635"/>
    </row>
    <row r="54" spans="1:18" ht="26.65" customHeight="1" x14ac:dyDescent="0.2">
      <c r="A54" s="636" t="s">
        <v>487</v>
      </c>
      <c r="B54" s="636"/>
      <c r="C54" s="637" t="s">
        <v>488</v>
      </c>
      <c r="D54" s="636"/>
      <c r="E54" s="638"/>
      <c r="F54" s="639"/>
      <c r="G54" s="636"/>
      <c r="H54" s="636">
        <f>SUM('IP Core DĐ - Chỉ theo dõi tại T'!G7:G47)</f>
        <v>34</v>
      </c>
      <c r="I54" s="636">
        <f>SUM('IP Core DĐ - Chỉ theo dõi tại T'!H7:H47)</f>
        <v>2</v>
      </c>
      <c r="J54" s="636">
        <f>SUM('IP Core DĐ - Chỉ theo dõi tại T'!I7:I47)</f>
        <v>6</v>
      </c>
      <c r="K54" s="636">
        <f>SUM('IP Core DĐ - Chỉ theo dõi tại T'!J7:J47)</f>
        <v>40</v>
      </c>
      <c r="L54" s="636"/>
      <c r="M54" s="636"/>
      <c r="N54" s="636"/>
      <c r="O54" s="636"/>
      <c r="P54" s="640"/>
      <c r="Q54" s="556"/>
      <c r="R54" s="556"/>
    </row>
    <row r="55" spans="1:18" ht="26.65" customHeight="1" x14ac:dyDescent="0.2">
      <c r="A55" s="630">
        <v>1</v>
      </c>
      <c r="B55" s="630" t="s">
        <v>1698</v>
      </c>
      <c r="C55" s="641" t="s">
        <v>1387</v>
      </c>
      <c r="D55" s="642" t="s">
        <v>488</v>
      </c>
      <c r="E55" s="642" t="s">
        <v>1387</v>
      </c>
      <c r="F55" s="642"/>
      <c r="G55" s="630" t="s">
        <v>27</v>
      </c>
      <c r="H55" s="630">
        <v>0</v>
      </c>
      <c r="I55" s="630"/>
      <c r="J55" s="630">
        <v>1</v>
      </c>
      <c r="K55" s="643">
        <v>1</v>
      </c>
      <c r="L55" s="630" t="s">
        <v>34</v>
      </c>
      <c r="M55" s="630" t="s">
        <v>1469</v>
      </c>
      <c r="N55" s="630" t="s">
        <v>162</v>
      </c>
      <c r="O55" s="630" t="s">
        <v>36</v>
      </c>
      <c r="P55" s="644" t="s">
        <v>289</v>
      </c>
      <c r="Q55" s="645" t="s">
        <v>1443</v>
      </c>
      <c r="R55" s="645"/>
    </row>
    <row r="56" spans="1:18" ht="26.65" customHeight="1" x14ac:dyDescent="0.2">
      <c r="A56" s="630">
        <v>2</v>
      </c>
      <c r="B56" s="630" t="s">
        <v>1698</v>
      </c>
      <c r="C56" s="641" t="s">
        <v>1388</v>
      </c>
      <c r="D56" s="642" t="s">
        <v>488</v>
      </c>
      <c r="E56" s="642" t="s">
        <v>1388</v>
      </c>
      <c r="F56" s="642"/>
      <c r="G56" s="630" t="s">
        <v>27</v>
      </c>
      <c r="H56" s="630">
        <v>0</v>
      </c>
      <c r="I56" s="630"/>
      <c r="J56" s="630">
        <v>1</v>
      </c>
      <c r="K56" s="643">
        <v>1</v>
      </c>
      <c r="L56" s="630" t="s">
        <v>34</v>
      </c>
      <c r="M56" s="630" t="s">
        <v>1470</v>
      </c>
      <c r="N56" s="630" t="s">
        <v>162</v>
      </c>
      <c r="O56" s="630" t="s">
        <v>36</v>
      </c>
      <c r="P56" s="644" t="s">
        <v>289</v>
      </c>
      <c r="Q56" s="645" t="s">
        <v>1443</v>
      </c>
      <c r="R56" s="645"/>
    </row>
    <row r="57" spans="1:18" ht="26.65" customHeight="1" x14ac:dyDescent="0.2">
      <c r="A57" s="630">
        <v>3</v>
      </c>
      <c r="B57" s="630" t="s">
        <v>1698</v>
      </c>
      <c r="C57" s="641" t="s">
        <v>1389</v>
      </c>
      <c r="D57" s="642" t="s">
        <v>488</v>
      </c>
      <c r="E57" s="642" t="s">
        <v>1389</v>
      </c>
      <c r="F57" s="642"/>
      <c r="G57" s="630" t="s">
        <v>27</v>
      </c>
      <c r="H57" s="630">
        <v>0</v>
      </c>
      <c r="I57" s="630"/>
      <c r="J57" s="630">
        <v>1</v>
      </c>
      <c r="K57" s="643">
        <v>1</v>
      </c>
      <c r="L57" s="630" t="s">
        <v>34</v>
      </c>
      <c r="M57" s="630" t="s">
        <v>1471</v>
      </c>
      <c r="N57" s="630" t="s">
        <v>162</v>
      </c>
      <c r="O57" s="630" t="s">
        <v>36</v>
      </c>
      <c r="P57" s="644" t="s">
        <v>289</v>
      </c>
      <c r="Q57" s="645" t="s">
        <v>1443</v>
      </c>
      <c r="R57" s="645"/>
    </row>
    <row r="58" spans="1:18" ht="40.9" customHeight="1" x14ac:dyDescent="0.2">
      <c r="A58" s="627" t="s">
        <v>744</v>
      </c>
      <c r="B58" s="627"/>
      <c r="C58" s="552" t="s">
        <v>745</v>
      </c>
      <c r="D58" s="553"/>
      <c r="E58" s="554"/>
      <c r="F58" s="555"/>
      <c r="G58" s="554"/>
      <c r="H58" s="553"/>
      <c r="I58" s="554"/>
      <c r="J58" s="554"/>
      <c r="K58" s="553"/>
      <c r="L58" s="553"/>
      <c r="M58" s="553"/>
      <c r="N58" s="553"/>
      <c r="O58" s="553"/>
      <c r="P58" s="554"/>
      <c r="Q58" s="556" t="s">
        <v>1711</v>
      </c>
      <c r="R58" s="556"/>
    </row>
    <row r="59" spans="1:18" ht="38.25" x14ac:dyDescent="0.2">
      <c r="A59" s="629">
        <v>1</v>
      </c>
      <c r="B59" s="629"/>
      <c r="C59" s="646" t="s">
        <v>746</v>
      </c>
      <c r="D59" s="647"/>
      <c r="E59" s="648">
        <v>8104516</v>
      </c>
      <c r="F59" s="649"/>
      <c r="G59" s="647" t="s">
        <v>62</v>
      </c>
      <c r="H59" s="565">
        <v>1</v>
      </c>
      <c r="I59" s="650">
        <v>0</v>
      </c>
      <c r="J59" s="650">
        <v>0</v>
      </c>
      <c r="K59" s="565">
        <f>H59-I59+J59</f>
        <v>1</v>
      </c>
      <c r="L59" s="628" t="s">
        <v>34</v>
      </c>
      <c r="M59" s="628" t="s">
        <v>1472</v>
      </c>
      <c r="N59" s="584" t="s">
        <v>41</v>
      </c>
      <c r="O59" s="565" t="s">
        <v>1475</v>
      </c>
      <c r="P59" s="650" t="s">
        <v>69</v>
      </c>
      <c r="Q59" s="651"/>
      <c r="R59" s="651"/>
    </row>
    <row r="60" spans="1:18" ht="25.5" x14ac:dyDescent="0.2">
      <c r="A60" s="629">
        <v>2</v>
      </c>
      <c r="B60" s="629"/>
      <c r="C60" s="646" t="s">
        <v>747</v>
      </c>
      <c r="D60" s="647"/>
      <c r="E60" s="648" t="s">
        <v>748</v>
      </c>
      <c r="F60" s="649"/>
      <c r="G60" s="647" t="s">
        <v>62</v>
      </c>
      <c r="H60" s="565">
        <v>1</v>
      </c>
      <c r="I60" s="650">
        <v>0</v>
      </c>
      <c r="J60" s="650">
        <v>0</v>
      </c>
      <c r="K60" s="565">
        <f>H60-I60+J60</f>
        <v>1</v>
      </c>
      <c r="L60" s="628" t="s">
        <v>34</v>
      </c>
      <c r="M60" s="628" t="s">
        <v>1473</v>
      </c>
      <c r="N60" s="584" t="s">
        <v>41</v>
      </c>
      <c r="O60" s="565" t="s">
        <v>1475</v>
      </c>
      <c r="P60" s="650" t="s">
        <v>69</v>
      </c>
      <c r="Q60" s="652"/>
      <c r="R60" s="652"/>
    </row>
    <row r="61" spans="1:18" ht="30" x14ac:dyDescent="0.2">
      <c r="A61" s="629">
        <v>3</v>
      </c>
      <c r="B61" s="629"/>
      <c r="C61" s="570" t="s">
        <v>749</v>
      </c>
      <c r="D61" s="559"/>
      <c r="E61" s="653" t="s">
        <v>750</v>
      </c>
      <c r="F61" s="564"/>
      <c r="G61" s="654" t="s">
        <v>62</v>
      </c>
      <c r="H61" s="551">
        <v>2</v>
      </c>
      <c r="I61" s="655">
        <v>0</v>
      </c>
      <c r="J61" s="655">
        <v>0</v>
      </c>
      <c r="K61" s="551">
        <f>H61-I61+J61</f>
        <v>2</v>
      </c>
      <c r="L61" s="628" t="s">
        <v>34</v>
      </c>
      <c r="M61" s="628" t="s">
        <v>1474</v>
      </c>
      <c r="N61" s="584" t="s">
        <v>41</v>
      </c>
      <c r="O61" s="565" t="s">
        <v>1475</v>
      </c>
      <c r="P61" s="655" t="s">
        <v>69</v>
      </c>
      <c r="Q61" s="651"/>
      <c r="R61" s="651"/>
    </row>
    <row r="62" spans="1:18" x14ac:dyDescent="0.2">
      <c r="R62" s="546"/>
    </row>
    <row r="63" spans="1:18" x14ac:dyDescent="0.2">
      <c r="R63" s="546"/>
    </row>
    <row r="64" spans="1:18" ht="17.45" customHeight="1" x14ac:dyDescent="0.25">
      <c r="A64" s="658"/>
      <c r="B64" s="658"/>
      <c r="E64" s="659" t="s">
        <v>105</v>
      </c>
      <c r="G64" s="659"/>
      <c r="H64" s="659"/>
      <c r="I64" s="659"/>
      <c r="J64" s="659"/>
      <c r="K64" s="659"/>
      <c r="L64" s="659"/>
      <c r="M64" s="659"/>
      <c r="N64" s="659"/>
      <c r="O64" s="659"/>
      <c r="P64" s="1383" t="s">
        <v>106</v>
      </c>
      <c r="Q64" s="1383"/>
      <c r="R64" s="660"/>
    </row>
    <row r="65" spans="1:18" ht="16.5" x14ac:dyDescent="0.25">
      <c r="A65" s="658"/>
      <c r="B65" s="658"/>
      <c r="C65" s="661"/>
      <c r="D65" s="550"/>
      <c r="E65" s="662"/>
      <c r="G65" s="662"/>
      <c r="H65" s="659"/>
      <c r="I65" s="662"/>
      <c r="J65" s="662"/>
      <c r="K65" s="659"/>
      <c r="L65" s="659"/>
      <c r="M65" s="659"/>
      <c r="N65" s="659"/>
      <c r="O65" s="659"/>
      <c r="P65" s="663"/>
      <c r="Q65" s="664"/>
      <c r="R65" s="664"/>
    </row>
    <row r="66" spans="1:18" ht="16.5" x14ac:dyDescent="0.25">
      <c r="A66" s="658"/>
      <c r="B66" s="658"/>
      <c r="C66" s="661"/>
      <c r="D66" s="550"/>
      <c r="E66" s="662"/>
      <c r="G66" s="662"/>
      <c r="H66" s="659"/>
      <c r="I66" s="662"/>
      <c r="J66" s="662"/>
      <c r="K66" s="659"/>
      <c r="L66" s="659"/>
      <c r="M66" s="659"/>
      <c r="N66" s="659"/>
      <c r="O66" s="659"/>
      <c r="P66" s="662"/>
      <c r="Q66" s="665"/>
      <c r="R66" s="665"/>
    </row>
    <row r="67" spans="1:18" ht="16.5" x14ac:dyDescent="0.25">
      <c r="A67" s="658"/>
      <c r="B67" s="658"/>
      <c r="C67" s="661"/>
      <c r="D67" s="550"/>
      <c r="E67" s="662"/>
      <c r="G67" s="662"/>
      <c r="H67" s="659"/>
      <c r="I67" s="662"/>
      <c r="J67" s="662"/>
      <c r="K67" s="659"/>
      <c r="L67" s="659"/>
      <c r="M67" s="659"/>
      <c r="N67" s="659"/>
      <c r="O67" s="659"/>
      <c r="P67" s="662"/>
      <c r="Q67" s="665"/>
      <c r="R67" s="665"/>
    </row>
    <row r="68" spans="1:18" ht="16.5" x14ac:dyDescent="0.25">
      <c r="A68" s="658"/>
      <c r="B68" s="658"/>
      <c r="C68" s="661"/>
      <c r="D68" s="550"/>
      <c r="E68" s="662"/>
      <c r="G68" s="662"/>
      <c r="H68" s="659"/>
      <c r="I68" s="662"/>
      <c r="J68" s="662"/>
      <c r="K68" s="659"/>
      <c r="L68" s="659"/>
      <c r="M68" s="659"/>
      <c r="N68" s="659"/>
      <c r="O68" s="659"/>
      <c r="P68" s="662"/>
      <c r="Q68" s="665"/>
      <c r="R68" s="665"/>
    </row>
    <row r="69" spans="1:18" ht="16.5" x14ac:dyDescent="0.25">
      <c r="A69" s="658"/>
      <c r="B69" s="658"/>
      <c r="C69" s="661"/>
      <c r="D69" s="550"/>
      <c r="E69" s="662"/>
      <c r="G69" s="662"/>
      <c r="H69" s="659"/>
      <c r="I69" s="662"/>
      <c r="J69" s="662"/>
      <c r="K69" s="659"/>
      <c r="L69" s="659"/>
      <c r="M69" s="659"/>
      <c r="N69" s="659"/>
      <c r="O69" s="659"/>
      <c r="P69" s="662"/>
      <c r="Q69" s="665"/>
      <c r="R69" s="665"/>
    </row>
    <row r="70" spans="1:18" ht="17.25" x14ac:dyDescent="0.3">
      <c r="A70" s="658"/>
      <c r="B70" s="658"/>
      <c r="C70" s="661"/>
      <c r="D70" s="550"/>
      <c r="E70" s="666" t="s">
        <v>108</v>
      </c>
      <c r="F70" s="667"/>
      <c r="G70" s="666"/>
      <c r="H70" s="666"/>
      <c r="I70" s="666"/>
      <c r="J70" s="666"/>
      <c r="K70" s="666"/>
      <c r="L70" s="666"/>
      <c r="M70" s="666"/>
      <c r="N70" s="666"/>
      <c r="O70" s="666"/>
      <c r="P70" s="1384" t="s">
        <v>1425</v>
      </c>
      <c r="Q70" s="1384"/>
      <c r="R70" s="668"/>
    </row>
    <row r="71" spans="1:18" ht="17.25" x14ac:dyDescent="0.3">
      <c r="A71" s="658"/>
      <c r="B71" s="658"/>
      <c r="C71" s="661"/>
      <c r="D71" s="550"/>
      <c r="E71" s="666"/>
      <c r="F71" s="669"/>
      <c r="G71" s="670"/>
      <c r="H71" s="671"/>
      <c r="I71" s="670"/>
      <c r="J71" s="670"/>
      <c r="K71" s="671"/>
      <c r="L71" s="671"/>
      <c r="M71" s="671"/>
      <c r="N71" s="671"/>
      <c r="O71" s="671"/>
      <c r="P71" s="672"/>
      <c r="Q71" s="673"/>
      <c r="R71" s="673"/>
    </row>
  </sheetData>
  <autoFilter ref="A5:R61" xr:uid="{867D6F13-DDDB-4830-B125-4552CFFBBABA}">
    <filterColumn colId="7" showButton="0"/>
    <filterColumn colId="8" showButton="0"/>
    <filterColumn colId="9" showButton="0"/>
    <filterColumn colId="12" showButton="0"/>
    <filterColumn colId="13" showButton="0"/>
    <filterColumn colId="14" showButton="0"/>
    <filterColumn colId="16" showButton="0"/>
  </autoFilter>
  <mergeCells count="27">
    <mergeCell ref="A2:Q2"/>
    <mergeCell ref="A3:Q3"/>
    <mergeCell ref="A5:A6"/>
    <mergeCell ref="C5:C6"/>
    <mergeCell ref="D5:D6"/>
    <mergeCell ref="E5:E6"/>
    <mergeCell ref="F5:F6"/>
    <mergeCell ref="G5:G6"/>
    <mergeCell ref="H5:K5"/>
    <mergeCell ref="L5:L6"/>
    <mergeCell ref="Q5:R5"/>
    <mergeCell ref="M5:P5"/>
    <mergeCell ref="B5:B6"/>
    <mergeCell ref="C20:C22"/>
    <mergeCell ref="D20:D22"/>
    <mergeCell ref="E20:E22"/>
    <mergeCell ref="C12:C14"/>
    <mergeCell ref="C8:C11"/>
    <mergeCell ref="E8:E11"/>
    <mergeCell ref="E12:E14"/>
    <mergeCell ref="P64:Q64"/>
    <mergeCell ref="P70:Q70"/>
    <mergeCell ref="G20:G22"/>
    <mergeCell ref="N20:N22"/>
    <mergeCell ref="O20:O22"/>
    <mergeCell ref="P20:P22"/>
    <mergeCell ref="Q20:Q21"/>
  </mergeCells>
  <printOptions horizontalCentered="1"/>
  <pageMargins left="0.28749999999999998" right="0.28749999999999998" top="0.5" bottom="0.3" header="0.78749999999999998" footer="0.78749999999999998"/>
  <pageSetup firstPageNumber="0" orientation="landscape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Z110"/>
  <sheetViews>
    <sheetView zoomScale="83" zoomScaleNormal="83" workbookViewId="0">
      <pane ySplit="6" topLeftCell="A7" activePane="bottomLeft" state="frozen"/>
      <selection pane="bottomLeft" activeCell="G13" sqref="G13"/>
    </sheetView>
  </sheetViews>
  <sheetFormatPr defaultRowHeight="14.25" x14ac:dyDescent="0.2"/>
  <cols>
    <col min="1" max="1" width="7.75"/>
    <col min="2" max="2" width="18.5" style="109" bestFit="1" customWidth="1"/>
    <col min="3" max="3" width="22.625" customWidth="1"/>
    <col min="4" max="4" width="12.5" bestFit="1" customWidth="1"/>
    <col min="5" max="5" width="16" customWidth="1"/>
    <col min="6" max="6" width="19.875" customWidth="1"/>
    <col min="7" max="7" width="9.625"/>
    <col min="8" max="10" width="0" hidden="1" customWidth="1"/>
    <col min="11" max="11" width="11.875"/>
    <col min="12" max="12" width="7.75"/>
    <col min="13" max="13" width="9.625"/>
    <col min="14" max="14" width="11.5"/>
    <col min="15" max="15" width="9.625"/>
    <col min="16" max="16" width="15.25"/>
    <col min="17" max="1026" width="9.625"/>
  </cols>
  <sheetData>
    <row r="1" spans="1:260" s="1" customFormat="1" ht="15" x14ac:dyDescent="0.25">
      <c r="C1" s="2"/>
      <c r="D1" s="3"/>
      <c r="E1" s="4"/>
      <c r="F1" s="5"/>
      <c r="G1" s="3"/>
      <c r="H1" s="6"/>
      <c r="K1" s="6"/>
      <c r="L1" s="6"/>
      <c r="M1" s="6"/>
      <c r="N1" s="6"/>
      <c r="O1" s="3"/>
      <c r="P1" s="7"/>
    </row>
    <row r="2" spans="1:260" ht="34.15" customHeight="1" x14ac:dyDescent="0.25">
      <c r="A2" s="1419" t="s">
        <v>0</v>
      </c>
      <c r="B2" s="1419"/>
      <c r="C2" s="1419"/>
      <c r="D2" s="1419"/>
      <c r="E2" s="1419"/>
      <c r="F2" s="1419"/>
      <c r="G2" s="1419"/>
      <c r="H2" s="1419"/>
      <c r="I2" s="1419"/>
      <c r="J2" s="1419"/>
      <c r="K2" s="1419"/>
      <c r="L2" s="1419"/>
      <c r="M2" s="1419"/>
      <c r="N2" s="1419"/>
      <c r="O2" s="1419"/>
      <c r="P2" s="1419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</row>
    <row r="3" spans="1:260" ht="26.65" customHeight="1" x14ac:dyDescent="0.25">
      <c r="A3" s="1364" t="s">
        <v>1</v>
      </c>
      <c r="B3" s="1364"/>
      <c r="C3" s="1364"/>
      <c r="D3" s="1364"/>
      <c r="E3" s="1364"/>
      <c r="F3" s="1364"/>
      <c r="G3" s="1364"/>
      <c r="H3" s="1364"/>
      <c r="I3" s="1364"/>
      <c r="J3" s="1364"/>
      <c r="K3" s="1364"/>
      <c r="L3" s="1364"/>
      <c r="M3" s="1364"/>
      <c r="N3" s="1364"/>
      <c r="O3" s="1364"/>
      <c r="P3" s="1364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</row>
    <row r="4" spans="1:260" ht="15" x14ac:dyDescent="0.25">
      <c r="C4" s="2"/>
      <c r="D4" s="3"/>
      <c r="E4" s="4"/>
      <c r="F4" s="5"/>
      <c r="G4" s="3"/>
      <c r="H4" s="6"/>
      <c r="K4" s="6"/>
      <c r="L4" s="6"/>
      <c r="M4" s="6"/>
      <c r="N4" s="6"/>
      <c r="O4" s="3"/>
      <c r="P4" s="7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</row>
    <row r="5" spans="1:260" s="10" customFormat="1" ht="17.100000000000001" customHeight="1" x14ac:dyDescent="0.2">
      <c r="A5" s="1338" t="s">
        <v>2</v>
      </c>
      <c r="B5" s="1421" t="s">
        <v>1679</v>
      </c>
      <c r="C5" s="1338" t="s">
        <v>3</v>
      </c>
      <c r="D5" s="1338" t="s">
        <v>4</v>
      </c>
      <c r="E5" s="1338" t="s">
        <v>5</v>
      </c>
      <c r="F5" s="1380" t="s">
        <v>6</v>
      </c>
      <c r="G5" s="1338" t="s">
        <v>7</v>
      </c>
      <c r="H5" s="1338" t="s">
        <v>8</v>
      </c>
      <c r="I5" s="1338"/>
      <c r="J5" s="1338"/>
      <c r="K5" s="1338"/>
      <c r="L5" s="1338" t="s">
        <v>9</v>
      </c>
      <c r="M5" s="1420" t="s">
        <v>10</v>
      </c>
      <c r="N5" s="1420"/>
      <c r="O5" s="1420"/>
      <c r="P5" s="1338" t="s">
        <v>12</v>
      </c>
    </row>
    <row r="6" spans="1:260" s="1" customFormat="1" ht="36" customHeight="1" x14ac:dyDescent="0.2">
      <c r="A6" s="1338"/>
      <c r="B6" s="1422"/>
      <c r="C6" s="1338"/>
      <c r="D6" s="1338"/>
      <c r="E6" s="1338"/>
      <c r="F6" s="1380"/>
      <c r="G6" s="1338"/>
      <c r="H6" s="110" t="s">
        <v>13</v>
      </c>
      <c r="I6" s="110" t="s">
        <v>14</v>
      </c>
      <c r="J6" s="110" t="s">
        <v>15</v>
      </c>
      <c r="K6" s="110" t="s">
        <v>16</v>
      </c>
      <c r="L6" s="1338"/>
      <c r="M6" s="110" t="s">
        <v>17</v>
      </c>
      <c r="N6" s="110" t="s">
        <v>18</v>
      </c>
      <c r="O6" s="110" t="s">
        <v>19</v>
      </c>
      <c r="P6" s="1338"/>
    </row>
    <row r="7" spans="1:260" ht="26.45" customHeight="1" x14ac:dyDescent="0.2">
      <c r="A7" s="131" t="s">
        <v>244</v>
      </c>
      <c r="B7" s="131"/>
      <c r="C7" s="132" t="s">
        <v>245</v>
      </c>
      <c r="D7" s="131"/>
      <c r="E7" s="133"/>
      <c r="F7" s="134"/>
      <c r="G7" s="131"/>
      <c r="H7" s="135">
        <v>19</v>
      </c>
      <c r="I7" s="135">
        <v>0</v>
      </c>
      <c r="J7" s="135">
        <v>0</v>
      </c>
      <c r="K7" s="135">
        <v>19</v>
      </c>
      <c r="L7" s="135"/>
      <c r="M7" s="135"/>
      <c r="N7" s="135"/>
      <c r="O7" s="44"/>
      <c r="P7" s="45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3"/>
      <c r="IP7" s="33"/>
      <c r="IQ7" s="33"/>
      <c r="IR7" s="33"/>
      <c r="IS7" s="33"/>
      <c r="IT7" s="33"/>
      <c r="IU7" s="33"/>
      <c r="IV7" s="33"/>
      <c r="IW7" s="33"/>
      <c r="IX7" s="33"/>
      <c r="IY7" s="33"/>
      <c r="IZ7" s="33"/>
    </row>
    <row r="8" spans="1:260" ht="28.5" x14ac:dyDescent="0.2">
      <c r="A8" s="114">
        <v>1</v>
      </c>
      <c r="B8" s="523" t="s">
        <v>245</v>
      </c>
      <c r="C8" s="142" t="s">
        <v>246</v>
      </c>
      <c r="D8" s="143" t="s">
        <v>383</v>
      </c>
      <c r="E8" s="144" t="s">
        <v>247</v>
      </c>
      <c r="F8" s="62" t="s">
        <v>248</v>
      </c>
      <c r="G8" s="113" t="s">
        <v>27</v>
      </c>
      <c r="H8" s="110">
        <v>1</v>
      </c>
      <c r="I8" s="114">
        <v>0</v>
      </c>
      <c r="J8" s="114">
        <v>0</v>
      </c>
      <c r="K8" s="111">
        <v>1</v>
      </c>
      <c r="L8" s="111" t="s">
        <v>34</v>
      </c>
      <c r="M8" s="85" t="s">
        <v>35</v>
      </c>
      <c r="N8" s="117" t="s">
        <v>249</v>
      </c>
      <c r="O8" s="136" t="s">
        <v>28</v>
      </c>
      <c r="P8" s="145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</row>
    <row r="9" spans="1:260" ht="28.5" x14ac:dyDescent="0.2">
      <c r="A9" s="114">
        <v>2</v>
      </c>
      <c r="B9" s="523" t="s">
        <v>245</v>
      </c>
      <c r="C9" s="142" t="s">
        <v>250</v>
      </c>
      <c r="D9" s="143" t="s">
        <v>383</v>
      </c>
      <c r="E9" s="144" t="s">
        <v>251</v>
      </c>
      <c r="F9" s="62" t="s">
        <v>252</v>
      </c>
      <c r="G9" s="113" t="s">
        <v>27</v>
      </c>
      <c r="H9" s="110">
        <v>1</v>
      </c>
      <c r="I9" s="114">
        <v>0</v>
      </c>
      <c r="J9" s="114">
        <v>0</v>
      </c>
      <c r="K9" s="111">
        <v>1</v>
      </c>
      <c r="L9" s="111" t="s">
        <v>34</v>
      </c>
      <c r="M9" s="85" t="s">
        <v>35</v>
      </c>
      <c r="N9" s="117" t="s">
        <v>249</v>
      </c>
      <c r="O9" s="136" t="s">
        <v>28</v>
      </c>
      <c r="P9" s="145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3"/>
      <c r="IP9" s="33"/>
      <c r="IQ9" s="33"/>
      <c r="IR9" s="33"/>
      <c r="IS9" s="33"/>
      <c r="IT9" s="33"/>
      <c r="IU9" s="33"/>
      <c r="IV9" s="33"/>
      <c r="IW9" s="33"/>
      <c r="IX9" s="33"/>
      <c r="IY9" s="33"/>
      <c r="IZ9" s="33"/>
    </row>
    <row r="10" spans="1:260" ht="28.5" x14ac:dyDescent="0.2">
      <c r="A10" s="114">
        <v>3</v>
      </c>
      <c r="B10" s="523" t="s">
        <v>245</v>
      </c>
      <c r="C10" s="142" t="s">
        <v>253</v>
      </c>
      <c r="D10" s="143" t="s">
        <v>383</v>
      </c>
      <c r="E10" s="144" t="s">
        <v>254</v>
      </c>
      <c r="F10" s="62" t="s">
        <v>255</v>
      </c>
      <c r="G10" s="113" t="s">
        <v>27</v>
      </c>
      <c r="H10" s="110">
        <v>1</v>
      </c>
      <c r="I10" s="114">
        <v>0</v>
      </c>
      <c r="J10" s="114">
        <v>0</v>
      </c>
      <c r="K10" s="111">
        <v>1</v>
      </c>
      <c r="L10" s="111" t="s">
        <v>34</v>
      </c>
      <c r="M10" s="85" t="s">
        <v>35</v>
      </c>
      <c r="N10" s="117" t="s">
        <v>249</v>
      </c>
      <c r="O10" s="136" t="s">
        <v>28</v>
      </c>
      <c r="P10" s="145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3"/>
      <c r="IP10" s="33"/>
      <c r="IQ10" s="33"/>
      <c r="IR10" s="33"/>
      <c r="IS10" s="33"/>
      <c r="IT10" s="33"/>
      <c r="IU10" s="33"/>
      <c r="IV10" s="33"/>
      <c r="IW10" s="33"/>
      <c r="IX10" s="33"/>
      <c r="IY10" s="33"/>
      <c r="IZ10" s="33"/>
    </row>
    <row r="11" spans="1:260" ht="28.5" x14ac:dyDescent="0.2">
      <c r="A11" s="114">
        <v>4</v>
      </c>
      <c r="B11" s="523" t="s">
        <v>245</v>
      </c>
      <c r="C11" s="142" t="s">
        <v>256</v>
      </c>
      <c r="D11" s="143" t="s">
        <v>383</v>
      </c>
      <c r="E11" s="144" t="s">
        <v>257</v>
      </c>
      <c r="F11" s="62" t="s">
        <v>258</v>
      </c>
      <c r="G11" s="113" t="s">
        <v>27</v>
      </c>
      <c r="H11" s="110">
        <v>1</v>
      </c>
      <c r="I11" s="114">
        <v>0</v>
      </c>
      <c r="J11" s="114">
        <v>0</v>
      </c>
      <c r="K11" s="111">
        <v>1</v>
      </c>
      <c r="L11" s="111" t="s">
        <v>34</v>
      </c>
      <c r="M11" s="85" t="s">
        <v>35</v>
      </c>
      <c r="N11" s="117" t="s">
        <v>249</v>
      </c>
      <c r="O11" s="136" t="s">
        <v>28</v>
      </c>
      <c r="P11" s="145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3"/>
      <c r="IP11" s="33"/>
      <c r="IQ11" s="33"/>
      <c r="IR11" s="33"/>
      <c r="IS11" s="33"/>
      <c r="IT11" s="33"/>
      <c r="IU11" s="33"/>
      <c r="IV11" s="33"/>
      <c r="IW11" s="33"/>
      <c r="IX11" s="33"/>
      <c r="IY11" s="33"/>
      <c r="IZ11" s="33"/>
    </row>
    <row r="12" spans="1:260" ht="28.5" x14ac:dyDescent="0.2">
      <c r="A12" s="114">
        <v>5</v>
      </c>
      <c r="B12" s="523" t="s">
        <v>245</v>
      </c>
      <c r="C12" s="142" t="s">
        <v>259</v>
      </c>
      <c r="D12" s="143" t="s">
        <v>383</v>
      </c>
      <c r="E12" s="144" t="s">
        <v>260</v>
      </c>
      <c r="F12" s="62" t="s">
        <v>261</v>
      </c>
      <c r="G12" s="113" t="s">
        <v>27</v>
      </c>
      <c r="H12" s="110">
        <v>1</v>
      </c>
      <c r="I12" s="114">
        <v>0</v>
      </c>
      <c r="J12" s="114">
        <v>0</v>
      </c>
      <c r="K12" s="111">
        <v>1</v>
      </c>
      <c r="L12" s="111" t="s">
        <v>34</v>
      </c>
      <c r="M12" s="85" t="s">
        <v>35</v>
      </c>
      <c r="N12" s="117" t="s">
        <v>249</v>
      </c>
      <c r="O12" s="136" t="s">
        <v>28</v>
      </c>
      <c r="P12" s="145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3"/>
      <c r="IP12" s="33"/>
      <c r="IQ12" s="33"/>
      <c r="IR12" s="33"/>
      <c r="IS12" s="33"/>
      <c r="IT12" s="33"/>
      <c r="IU12" s="33"/>
      <c r="IV12" s="33"/>
      <c r="IW12" s="33"/>
      <c r="IX12" s="33"/>
      <c r="IY12" s="33"/>
      <c r="IZ12" s="33"/>
    </row>
    <row r="13" spans="1:260" ht="28.5" x14ac:dyDescent="0.2">
      <c r="A13" s="114">
        <v>6</v>
      </c>
      <c r="B13" s="523" t="s">
        <v>245</v>
      </c>
      <c r="C13" s="142" t="s">
        <v>262</v>
      </c>
      <c r="D13" s="143" t="s">
        <v>383</v>
      </c>
      <c r="E13" s="144" t="s">
        <v>263</v>
      </c>
      <c r="F13" s="62" t="s">
        <v>264</v>
      </c>
      <c r="G13" s="113" t="s">
        <v>27</v>
      </c>
      <c r="H13" s="110">
        <v>1</v>
      </c>
      <c r="I13" s="114">
        <v>0</v>
      </c>
      <c r="J13" s="114">
        <v>0</v>
      </c>
      <c r="K13" s="111">
        <v>1</v>
      </c>
      <c r="L13" s="111" t="s">
        <v>34</v>
      </c>
      <c r="M13" s="85" t="s">
        <v>35</v>
      </c>
      <c r="N13" s="117" t="s">
        <v>249</v>
      </c>
      <c r="O13" s="136" t="s">
        <v>28</v>
      </c>
      <c r="P13" s="145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3"/>
      <c r="IP13" s="33"/>
      <c r="IQ13" s="33"/>
      <c r="IR13" s="33"/>
      <c r="IS13" s="33"/>
      <c r="IT13" s="33"/>
      <c r="IU13" s="33"/>
      <c r="IV13" s="33"/>
      <c r="IW13" s="33"/>
      <c r="IX13" s="33"/>
      <c r="IY13" s="33"/>
      <c r="IZ13" s="33"/>
    </row>
    <row r="14" spans="1:260" ht="28.5" x14ac:dyDescent="0.2">
      <c r="A14" s="114">
        <v>7</v>
      </c>
      <c r="B14" s="523" t="s">
        <v>245</v>
      </c>
      <c r="C14" s="142" t="s">
        <v>265</v>
      </c>
      <c r="D14" s="143" t="s">
        <v>383</v>
      </c>
      <c r="E14" s="144" t="s">
        <v>266</v>
      </c>
      <c r="F14" s="62" t="s">
        <v>267</v>
      </c>
      <c r="G14" s="113" t="s">
        <v>27</v>
      </c>
      <c r="H14" s="110">
        <v>1</v>
      </c>
      <c r="I14" s="114">
        <v>0</v>
      </c>
      <c r="J14" s="114">
        <v>0</v>
      </c>
      <c r="K14" s="111">
        <v>1</v>
      </c>
      <c r="L14" s="111" t="s">
        <v>34</v>
      </c>
      <c r="M14" s="85" t="s">
        <v>35</v>
      </c>
      <c r="N14" s="117" t="s">
        <v>249</v>
      </c>
      <c r="O14" s="136" t="s">
        <v>28</v>
      </c>
      <c r="P14" s="145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3"/>
      <c r="IP14" s="33"/>
      <c r="IQ14" s="33"/>
      <c r="IR14" s="33"/>
      <c r="IS14" s="33"/>
      <c r="IT14" s="33"/>
      <c r="IU14" s="33"/>
      <c r="IV14" s="33"/>
      <c r="IW14" s="33"/>
      <c r="IX14" s="33"/>
      <c r="IY14" s="33"/>
      <c r="IZ14" s="33"/>
    </row>
    <row r="15" spans="1:260" ht="28.5" x14ac:dyDescent="0.2">
      <c r="A15" s="114">
        <v>8</v>
      </c>
      <c r="B15" s="523" t="s">
        <v>245</v>
      </c>
      <c r="C15" s="142" t="s">
        <v>268</v>
      </c>
      <c r="D15" s="143" t="s">
        <v>383</v>
      </c>
      <c r="E15" s="144" t="s">
        <v>269</v>
      </c>
      <c r="F15" s="62" t="s">
        <v>270</v>
      </c>
      <c r="G15" s="113" t="s">
        <v>27</v>
      </c>
      <c r="H15" s="110">
        <v>1</v>
      </c>
      <c r="I15" s="114">
        <v>0</v>
      </c>
      <c r="J15" s="114">
        <v>0</v>
      </c>
      <c r="K15" s="111">
        <v>1</v>
      </c>
      <c r="L15" s="111" t="s">
        <v>34</v>
      </c>
      <c r="M15" s="85" t="s">
        <v>35</v>
      </c>
      <c r="N15" s="117" t="s">
        <v>249</v>
      </c>
      <c r="O15" s="136" t="s">
        <v>28</v>
      </c>
      <c r="P15" s="145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3"/>
      <c r="IP15" s="33"/>
      <c r="IQ15" s="33"/>
      <c r="IR15" s="33"/>
      <c r="IS15" s="33"/>
      <c r="IT15" s="33"/>
      <c r="IU15" s="33"/>
      <c r="IV15" s="33"/>
      <c r="IW15" s="33"/>
      <c r="IX15" s="33"/>
      <c r="IY15" s="33"/>
      <c r="IZ15" s="33"/>
    </row>
    <row r="16" spans="1:260" ht="28.5" x14ac:dyDescent="0.2">
      <c r="A16" s="114">
        <v>9</v>
      </c>
      <c r="B16" s="523" t="s">
        <v>245</v>
      </c>
      <c r="C16" s="146" t="s">
        <v>271</v>
      </c>
      <c r="D16" s="143" t="s">
        <v>383</v>
      </c>
      <c r="E16" s="147" t="s">
        <v>272</v>
      </c>
      <c r="F16" s="62" t="s">
        <v>273</v>
      </c>
      <c r="G16" s="113" t="s">
        <v>27</v>
      </c>
      <c r="H16" s="148">
        <v>1</v>
      </c>
      <c r="I16" s="149">
        <v>0</v>
      </c>
      <c r="J16" s="149">
        <v>0</v>
      </c>
      <c r="K16" s="150">
        <v>1</v>
      </c>
      <c r="L16" s="111" t="s">
        <v>34</v>
      </c>
      <c r="M16" s="85" t="s">
        <v>35</v>
      </c>
      <c r="N16" s="117" t="s">
        <v>249</v>
      </c>
      <c r="O16" s="136" t="s">
        <v>28</v>
      </c>
      <c r="P16" s="151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3"/>
      <c r="IP16" s="33"/>
      <c r="IQ16" s="33"/>
      <c r="IR16" s="33"/>
      <c r="IS16" s="33"/>
      <c r="IT16" s="33"/>
      <c r="IU16" s="33"/>
      <c r="IV16" s="33"/>
      <c r="IW16" s="33"/>
      <c r="IX16" s="33"/>
      <c r="IY16" s="33"/>
      <c r="IZ16" s="33"/>
    </row>
    <row r="17" spans="1:260" ht="28.5" x14ac:dyDescent="0.2">
      <c r="A17" s="114">
        <v>10</v>
      </c>
      <c r="B17" s="523" t="s">
        <v>245</v>
      </c>
      <c r="C17" s="142" t="s">
        <v>274</v>
      </c>
      <c r="D17" s="143" t="s">
        <v>383</v>
      </c>
      <c r="E17" s="144" t="s">
        <v>275</v>
      </c>
      <c r="F17" s="62" t="s">
        <v>276</v>
      </c>
      <c r="G17" s="113" t="s">
        <v>27</v>
      </c>
      <c r="H17" s="110">
        <v>1</v>
      </c>
      <c r="I17" s="114">
        <v>0</v>
      </c>
      <c r="J17" s="114">
        <v>0</v>
      </c>
      <c r="K17" s="111">
        <v>1</v>
      </c>
      <c r="L17" s="111" t="s">
        <v>34</v>
      </c>
      <c r="M17" s="85" t="s">
        <v>35</v>
      </c>
      <c r="N17" s="117" t="s">
        <v>249</v>
      </c>
      <c r="O17" s="136" t="s">
        <v>28</v>
      </c>
      <c r="P17" s="145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 s="32"/>
      <c r="GN17" s="32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  <c r="HU17" s="32"/>
      <c r="HV17" s="32"/>
      <c r="HW17" s="32"/>
      <c r="HX17" s="32"/>
      <c r="HY17" s="32"/>
      <c r="HZ17" s="32"/>
      <c r="IA17" s="32"/>
      <c r="IB17" s="32"/>
      <c r="IC17" s="32"/>
      <c r="ID17" s="32"/>
      <c r="IE17" s="32"/>
      <c r="IF17" s="32"/>
      <c r="IG17" s="32"/>
      <c r="IH17" s="32"/>
      <c r="II17" s="32"/>
      <c r="IJ17" s="32"/>
      <c r="IK17" s="32"/>
      <c r="IL17" s="32"/>
      <c r="IM17" s="32"/>
      <c r="IN17" s="32"/>
      <c r="IO17" s="33"/>
      <c r="IP17" s="33"/>
      <c r="IQ17" s="33"/>
      <c r="IR17" s="33"/>
      <c r="IS17" s="33"/>
      <c r="IT17" s="33"/>
      <c r="IU17" s="33"/>
      <c r="IV17" s="33"/>
      <c r="IW17" s="33"/>
      <c r="IX17" s="33"/>
      <c r="IY17" s="33"/>
      <c r="IZ17" s="33"/>
    </row>
    <row r="18" spans="1:260" ht="28.5" x14ac:dyDescent="0.2">
      <c r="A18" s="114">
        <v>11</v>
      </c>
      <c r="B18" s="523" t="s">
        <v>245</v>
      </c>
      <c r="C18" s="142" t="s">
        <v>277</v>
      </c>
      <c r="D18" s="143" t="s">
        <v>383</v>
      </c>
      <c r="E18" s="144" t="s">
        <v>278</v>
      </c>
      <c r="F18" s="62" t="s">
        <v>279</v>
      </c>
      <c r="G18" s="113" t="s">
        <v>27</v>
      </c>
      <c r="H18" s="110">
        <v>1</v>
      </c>
      <c r="I18" s="114">
        <v>0</v>
      </c>
      <c r="J18" s="114">
        <v>0</v>
      </c>
      <c r="K18" s="111">
        <v>1</v>
      </c>
      <c r="L18" s="111" t="s">
        <v>34</v>
      </c>
      <c r="M18" s="85" t="s">
        <v>35</v>
      </c>
      <c r="N18" s="117" t="s">
        <v>249</v>
      </c>
      <c r="O18" s="136" t="s">
        <v>28</v>
      </c>
      <c r="P18" s="145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  <c r="GI18" s="32"/>
      <c r="GJ18" s="32"/>
      <c r="GK18" s="32"/>
      <c r="GL18" s="32"/>
      <c r="GM18" s="32"/>
      <c r="GN18" s="32"/>
      <c r="GO18" s="32"/>
      <c r="GP18" s="32"/>
      <c r="GQ18" s="32"/>
      <c r="GR18" s="32"/>
      <c r="GS18" s="32"/>
      <c r="GT18" s="32"/>
      <c r="GU18" s="32"/>
      <c r="GV18" s="32"/>
      <c r="GW18" s="32"/>
      <c r="GX18" s="32"/>
      <c r="GY18" s="32"/>
      <c r="GZ18" s="32"/>
      <c r="HA18" s="32"/>
      <c r="HB18" s="32"/>
      <c r="HC18" s="32"/>
      <c r="HD18" s="32"/>
      <c r="HE18" s="32"/>
      <c r="HF18" s="32"/>
      <c r="HG18" s="32"/>
      <c r="HH18" s="32"/>
      <c r="HI18" s="32"/>
      <c r="HJ18" s="32"/>
      <c r="HK18" s="32"/>
      <c r="HL18" s="32"/>
      <c r="HM18" s="32"/>
      <c r="HN18" s="32"/>
      <c r="HO18" s="32"/>
      <c r="HP18" s="32"/>
      <c r="HQ18" s="32"/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/>
      <c r="IN18" s="32"/>
      <c r="IO18" s="33"/>
      <c r="IP18" s="33"/>
      <c r="IQ18" s="33"/>
      <c r="IR18" s="33"/>
      <c r="IS18" s="33"/>
      <c r="IT18" s="33"/>
      <c r="IU18" s="33"/>
      <c r="IV18" s="33"/>
      <c r="IW18" s="33"/>
      <c r="IX18" s="33"/>
      <c r="IY18" s="33"/>
      <c r="IZ18" s="33"/>
    </row>
    <row r="19" spans="1:260" ht="28.5" x14ac:dyDescent="0.2">
      <c r="A19" s="149">
        <v>12</v>
      </c>
      <c r="B19" s="523" t="s">
        <v>245</v>
      </c>
      <c r="C19" s="1417" t="s">
        <v>280</v>
      </c>
      <c r="D19" s="143" t="s">
        <v>383</v>
      </c>
      <c r="E19" s="1418" t="s">
        <v>281</v>
      </c>
      <c r="F19" s="62" t="s">
        <v>282</v>
      </c>
      <c r="G19" s="1312" t="s">
        <v>27</v>
      </c>
      <c r="H19" s="110">
        <v>1</v>
      </c>
      <c r="I19" s="114">
        <v>0</v>
      </c>
      <c r="J19" s="114">
        <v>0</v>
      </c>
      <c r="K19" s="110">
        <v>1</v>
      </c>
      <c r="L19" s="111" t="s">
        <v>34</v>
      </c>
      <c r="M19" s="85" t="s">
        <v>162</v>
      </c>
      <c r="N19" s="117" t="s">
        <v>249</v>
      </c>
      <c r="O19" s="136" t="s">
        <v>28</v>
      </c>
      <c r="P19" s="145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  <c r="GI19" s="32"/>
      <c r="GJ19" s="32"/>
      <c r="GK19" s="32"/>
      <c r="GL19" s="32"/>
      <c r="GM19" s="32"/>
      <c r="GN19" s="32"/>
      <c r="GO19" s="32"/>
      <c r="GP19" s="32"/>
      <c r="GQ19" s="32"/>
      <c r="GR19" s="32"/>
      <c r="GS19" s="32"/>
      <c r="GT19" s="32"/>
      <c r="GU19" s="32"/>
      <c r="GV19" s="32"/>
      <c r="GW19" s="32"/>
      <c r="GX19" s="32"/>
      <c r="GY19" s="32"/>
      <c r="GZ19" s="32"/>
      <c r="HA19" s="32"/>
      <c r="HB19" s="32"/>
      <c r="HC19" s="32"/>
      <c r="HD19" s="32"/>
      <c r="HE19" s="32"/>
      <c r="HF19" s="32"/>
      <c r="HG19" s="32"/>
      <c r="HH19" s="32"/>
      <c r="HI19" s="32"/>
      <c r="HJ19" s="32"/>
      <c r="HK19" s="32"/>
      <c r="HL19" s="32"/>
      <c r="HM19" s="32"/>
      <c r="HN19" s="32"/>
      <c r="HO19" s="32"/>
      <c r="HP19" s="32"/>
      <c r="HQ19" s="32"/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/>
      <c r="IN19" s="32"/>
      <c r="IO19" s="33"/>
      <c r="IP19" s="33"/>
      <c r="IQ19" s="33"/>
      <c r="IR19" s="33"/>
      <c r="IS19" s="33"/>
      <c r="IT19" s="33"/>
      <c r="IU19" s="33"/>
      <c r="IV19" s="33"/>
      <c r="IW19" s="33"/>
      <c r="IX19" s="33"/>
      <c r="IY19" s="33"/>
      <c r="IZ19" s="33"/>
    </row>
    <row r="20" spans="1:260" ht="28.5" x14ac:dyDescent="0.2">
      <c r="A20" s="149">
        <v>13</v>
      </c>
      <c r="B20" s="523" t="s">
        <v>245</v>
      </c>
      <c r="C20" s="1417"/>
      <c r="D20" s="143" t="s">
        <v>383</v>
      </c>
      <c r="E20" s="1418"/>
      <c r="F20" s="62" t="s">
        <v>283</v>
      </c>
      <c r="G20" s="1312"/>
      <c r="H20" s="110">
        <v>1</v>
      </c>
      <c r="I20" s="114">
        <v>0</v>
      </c>
      <c r="J20" s="114">
        <v>0</v>
      </c>
      <c r="K20" s="110">
        <v>1</v>
      </c>
      <c r="L20" s="111" t="s">
        <v>34</v>
      </c>
      <c r="M20" s="85" t="s">
        <v>162</v>
      </c>
      <c r="N20" s="117" t="s">
        <v>249</v>
      </c>
      <c r="O20" s="136" t="s">
        <v>28</v>
      </c>
      <c r="P20" s="145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  <c r="GI20" s="32"/>
      <c r="GJ20" s="32"/>
      <c r="GK20" s="32"/>
      <c r="GL20" s="32"/>
      <c r="GM20" s="32"/>
      <c r="GN20" s="32"/>
      <c r="GO20" s="32"/>
      <c r="GP20" s="32"/>
      <c r="GQ20" s="32"/>
      <c r="GR20" s="32"/>
      <c r="GS20" s="32"/>
      <c r="GT20" s="32"/>
      <c r="GU20" s="32"/>
      <c r="GV20" s="32"/>
      <c r="GW20" s="32"/>
      <c r="GX20" s="32"/>
      <c r="GY20" s="32"/>
      <c r="GZ20" s="32"/>
      <c r="HA20" s="32"/>
      <c r="HB20" s="32"/>
      <c r="HC20" s="32"/>
      <c r="HD20" s="32"/>
      <c r="HE20" s="32"/>
      <c r="HF20" s="32"/>
      <c r="HG20" s="32"/>
      <c r="HH20" s="32"/>
      <c r="HI20" s="32"/>
      <c r="HJ20" s="32"/>
      <c r="HK20" s="32"/>
      <c r="HL20" s="32"/>
      <c r="HM20" s="32"/>
      <c r="HN20" s="32"/>
      <c r="HO20" s="32"/>
      <c r="HP20" s="32"/>
      <c r="HQ20" s="32"/>
      <c r="HR20" s="32"/>
      <c r="HS20" s="32"/>
      <c r="HT20" s="32"/>
      <c r="HU20" s="32"/>
      <c r="HV20" s="32"/>
      <c r="HW20" s="32"/>
      <c r="HX20" s="32"/>
      <c r="HY20" s="32"/>
      <c r="HZ20" s="32"/>
      <c r="IA20" s="32"/>
      <c r="IB20" s="32"/>
      <c r="IC20" s="32"/>
      <c r="ID20" s="32"/>
      <c r="IE20" s="32"/>
      <c r="IF20" s="32"/>
      <c r="IG20" s="32"/>
      <c r="IH20" s="32"/>
      <c r="II20" s="32"/>
      <c r="IJ20" s="32"/>
      <c r="IK20" s="32"/>
      <c r="IL20" s="32"/>
      <c r="IM20" s="32"/>
      <c r="IN20" s="32"/>
      <c r="IO20" s="33"/>
      <c r="IP20" s="33"/>
      <c r="IQ20" s="33"/>
      <c r="IR20" s="33"/>
      <c r="IS20" s="33"/>
      <c r="IT20" s="33"/>
      <c r="IU20" s="33"/>
      <c r="IV20" s="33"/>
      <c r="IW20" s="33"/>
      <c r="IX20" s="33"/>
      <c r="IY20" s="33"/>
      <c r="IZ20" s="33"/>
    </row>
    <row r="21" spans="1:260" ht="28.5" x14ac:dyDescent="0.2">
      <c r="A21" s="149">
        <v>14</v>
      </c>
      <c r="B21" s="523" t="s">
        <v>245</v>
      </c>
      <c r="C21" s="1417"/>
      <c r="D21" s="143" t="s">
        <v>383</v>
      </c>
      <c r="E21" s="1418"/>
      <c r="F21" s="62" t="s">
        <v>284</v>
      </c>
      <c r="G21" s="1312"/>
      <c r="H21" s="110">
        <v>1</v>
      </c>
      <c r="I21" s="114">
        <v>0</v>
      </c>
      <c r="J21" s="114">
        <v>0</v>
      </c>
      <c r="K21" s="110">
        <v>1</v>
      </c>
      <c r="L21" s="111" t="s">
        <v>34</v>
      </c>
      <c r="M21" s="85" t="s">
        <v>162</v>
      </c>
      <c r="N21" s="117" t="s">
        <v>249</v>
      </c>
      <c r="O21" s="136" t="s">
        <v>28</v>
      </c>
      <c r="P21" s="145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3"/>
      <c r="IP21" s="33"/>
      <c r="IQ21" s="33"/>
      <c r="IR21" s="33"/>
      <c r="IS21" s="33"/>
      <c r="IT21" s="33"/>
      <c r="IU21" s="33"/>
      <c r="IV21" s="33"/>
      <c r="IW21" s="33"/>
      <c r="IX21" s="33"/>
      <c r="IY21" s="33"/>
      <c r="IZ21" s="33"/>
    </row>
    <row r="22" spans="1:260" ht="28.5" x14ac:dyDescent="0.2">
      <c r="A22" s="149">
        <v>15</v>
      </c>
      <c r="B22" s="523" t="s">
        <v>245</v>
      </c>
      <c r="C22" s="1417"/>
      <c r="D22" s="143" t="s">
        <v>383</v>
      </c>
      <c r="E22" s="1418"/>
      <c r="F22" s="62" t="s">
        <v>285</v>
      </c>
      <c r="G22" s="1312"/>
      <c r="H22" s="110">
        <v>1</v>
      </c>
      <c r="I22" s="114">
        <v>0</v>
      </c>
      <c r="J22" s="114">
        <v>0</v>
      </c>
      <c r="K22" s="110">
        <v>1</v>
      </c>
      <c r="L22" s="111" t="s">
        <v>34</v>
      </c>
      <c r="M22" s="85" t="s">
        <v>162</v>
      </c>
      <c r="N22" s="117" t="s">
        <v>249</v>
      </c>
      <c r="O22" s="136" t="s">
        <v>28</v>
      </c>
      <c r="P22" s="145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3"/>
      <c r="IP22" s="33"/>
      <c r="IQ22" s="33"/>
      <c r="IR22" s="33"/>
      <c r="IS22" s="33"/>
      <c r="IT22" s="33"/>
      <c r="IU22" s="33"/>
      <c r="IV22" s="33"/>
      <c r="IW22" s="33"/>
      <c r="IX22" s="33"/>
      <c r="IY22" s="33"/>
      <c r="IZ22" s="33"/>
    </row>
    <row r="23" spans="1:260" ht="57" x14ac:dyDescent="0.2">
      <c r="A23" s="149">
        <v>16</v>
      </c>
      <c r="B23" s="523" t="s">
        <v>245</v>
      </c>
      <c r="C23" s="146" t="s">
        <v>286</v>
      </c>
      <c r="D23" s="143" t="s">
        <v>383</v>
      </c>
      <c r="E23" s="147" t="s">
        <v>287</v>
      </c>
      <c r="F23" s="152"/>
      <c r="G23" s="113" t="s">
        <v>27</v>
      </c>
      <c r="H23" s="148">
        <v>2</v>
      </c>
      <c r="I23" s="148">
        <v>0</v>
      </c>
      <c r="J23" s="148">
        <v>0</v>
      </c>
      <c r="K23" s="148">
        <v>2</v>
      </c>
      <c r="L23" s="111" t="s">
        <v>34</v>
      </c>
      <c r="M23" s="85" t="s">
        <v>35</v>
      </c>
      <c r="N23" s="148" t="s">
        <v>288</v>
      </c>
      <c r="O23" s="148" t="s">
        <v>289</v>
      </c>
      <c r="P23" s="153" t="s">
        <v>290</v>
      </c>
      <c r="IO23" s="33"/>
      <c r="IP23" s="33"/>
      <c r="IQ23" s="33"/>
      <c r="IR23" s="33"/>
      <c r="IS23" s="33"/>
      <c r="IT23" s="33"/>
      <c r="IU23" s="33"/>
      <c r="IV23" s="33"/>
      <c r="IW23" s="33"/>
      <c r="IX23" s="33"/>
      <c r="IY23" s="33"/>
      <c r="IZ23" s="33"/>
    </row>
    <row r="24" spans="1:260" ht="15.75" x14ac:dyDescent="0.2">
      <c r="A24" s="149">
        <v>17</v>
      </c>
      <c r="B24" s="523" t="s">
        <v>245</v>
      </c>
      <c r="C24" s="146" t="s">
        <v>291</v>
      </c>
      <c r="D24" s="143" t="s">
        <v>383</v>
      </c>
      <c r="E24" s="147" t="s">
        <v>292</v>
      </c>
      <c r="F24" s="152"/>
      <c r="G24" s="113" t="s">
        <v>27</v>
      </c>
      <c r="H24" s="148">
        <v>2</v>
      </c>
      <c r="I24" s="148">
        <v>0</v>
      </c>
      <c r="J24" s="148">
        <v>0</v>
      </c>
      <c r="K24" s="148">
        <v>2</v>
      </c>
      <c r="L24" s="111" t="s">
        <v>34</v>
      </c>
      <c r="M24" s="85" t="s">
        <v>35</v>
      </c>
      <c r="N24" s="148" t="s">
        <v>288</v>
      </c>
      <c r="O24" s="148" t="s">
        <v>289</v>
      </c>
      <c r="P24" s="153" t="s">
        <v>293</v>
      </c>
      <c r="IO24" s="33"/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</row>
    <row r="25" spans="1:260" ht="15" x14ac:dyDescent="0.2">
      <c r="A25" s="154" t="s">
        <v>294</v>
      </c>
      <c r="B25" s="154"/>
      <c r="C25" s="155" t="s">
        <v>317</v>
      </c>
      <c r="D25" s="156"/>
      <c r="E25" s="157"/>
      <c r="F25" s="158"/>
      <c r="G25" s="156"/>
      <c r="H25" s="154">
        <v>49</v>
      </c>
      <c r="I25" s="154">
        <v>0</v>
      </c>
      <c r="J25" s="154">
        <v>0</v>
      </c>
      <c r="K25" s="154">
        <v>49</v>
      </c>
      <c r="L25" s="154"/>
      <c r="M25" s="154"/>
      <c r="N25" s="154"/>
      <c r="O25" s="159"/>
      <c r="P25" s="160"/>
      <c r="IO25" s="33"/>
      <c r="IP25" s="33"/>
      <c r="IQ25" s="33"/>
      <c r="IR25" s="33"/>
      <c r="IS25" s="33"/>
      <c r="IT25" s="33"/>
      <c r="IU25" s="33"/>
      <c r="IV25" s="33"/>
      <c r="IW25" s="33"/>
      <c r="IX25" s="33"/>
      <c r="IY25" s="33"/>
      <c r="IZ25" s="33"/>
    </row>
    <row r="26" spans="1:260" ht="30" x14ac:dyDescent="0.2">
      <c r="A26" s="149">
        <v>1</v>
      </c>
      <c r="B26" s="524" t="s">
        <v>317</v>
      </c>
      <c r="C26" s="146" t="s">
        <v>318</v>
      </c>
      <c r="D26" s="143" t="s">
        <v>383</v>
      </c>
      <c r="E26" s="147">
        <v>2312370</v>
      </c>
      <c r="F26" s="46"/>
      <c r="G26" s="147" t="s">
        <v>27</v>
      </c>
      <c r="H26" s="147">
        <v>6</v>
      </c>
      <c r="I26" s="147">
        <v>0</v>
      </c>
      <c r="J26" s="147">
        <v>0</v>
      </c>
      <c r="K26" s="165">
        <v>6</v>
      </c>
      <c r="L26" s="111" t="s">
        <v>34</v>
      </c>
      <c r="M26" s="85" t="s">
        <v>35</v>
      </c>
      <c r="N26" s="85" t="s">
        <v>319</v>
      </c>
      <c r="O26" s="147" t="s">
        <v>320</v>
      </c>
      <c r="P26" s="151"/>
      <c r="IO26" s="33"/>
      <c r="IP26" s="33"/>
      <c r="IQ26" s="33"/>
      <c r="IR26" s="33"/>
      <c r="IS26" s="33"/>
      <c r="IT26" s="33"/>
      <c r="IU26" s="33"/>
      <c r="IV26" s="33"/>
      <c r="IW26" s="33"/>
      <c r="IX26" s="33"/>
      <c r="IY26" s="33"/>
      <c r="IZ26" s="33"/>
    </row>
    <row r="27" spans="1:260" ht="30" x14ac:dyDescent="0.2">
      <c r="A27" s="149">
        <v>2</v>
      </c>
      <c r="B27" s="524" t="s">
        <v>317</v>
      </c>
      <c r="C27" s="166" t="s">
        <v>321</v>
      </c>
      <c r="D27" s="143" t="s">
        <v>383</v>
      </c>
      <c r="E27" s="147" t="s">
        <v>322</v>
      </c>
      <c r="F27" s="46"/>
      <c r="G27" s="147" t="s">
        <v>27</v>
      </c>
      <c r="H27" s="147">
        <v>6</v>
      </c>
      <c r="I27" s="147">
        <v>0</v>
      </c>
      <c r="J27" s="147">
        <v>0</v>
      </c>
      <c r="K27" s="165">
        <v>6</v>
      </c>
      <c r="L27" s="111" t="s">
        <v>34</v>
      </c>
      <c r="M27" s="85" t="s">
        <v>35</v>
      </c>
      <c r="N27" s="85" t="s">
        <v>319</v>
      </c>
      <c r="O27" s="147" t="s">
        <v>320</v>
      </c>
      <c r="P27" s="151"/>
      <c r="IO27" s="33"/>
      <c r="IP27" s="33"/>
      <c r="IQ27" s="33"/>
      <c r="IR27" s="33"/>
      <c r="IS27" s="33"/>
      <c r="IT27" s="33"/>
      <c r="IU27" s="33"/>
      <c r="IV27" s="33"/>
      <c r="IW27" s="33"/>
      <c r="IX27" s="33"/>
      <c r="IY27" s="33"/>
      <c r="IZ27" s="33"/>
    </row>
    <row r="28" spans="1:260" ht="30" x14ac:dyDescent="0.2">
      <c r="A28" s="149">
        <v>3</v>
      </c>
      <c r="B28" s="524" t="s">
        <v>317</v>
      </c>
      <c r="C28" s="166" t="s">
        <v>323</v>
      </c>
      <c r="D28" s="143" t="s">
        <v>383</v>
      </c>
      <c r="E28" s="149">
        <v>2351309</v>
      </c>
      <c r="F28" s="46"/>
      <c r="G28" s="149" t="s">
        <v>62</v>
      </c>
      <c r="H28" s="149">
        <v>3</v>
      </c>
      <c r="I28" s="149">
        <v>0</v>
      </c>
      <c r="J28" s="149">
        <v>0</v>
      </c>
      <c r="K28" s="148">
        <v>3</v>
      </c>
      <c r="L28" s="111" t="s">
        <v>34</v>
      </c>
      <c r="M28" s="85" t="s">
        <v>143</v>
      </c>
      <c r="N28" s="85" t="s">
        <v>319</v>
      </c>
      <c r="O28" s="147" t="s">
        <v>320</v>
      </c>
      <c r="P28" s="167" t="s">
        <v>324</v>
      </c>
      <c r="IO28" s="33"/>
      <c r="IP28" s="33"/>
      <c r="IQ28" s="33"/>
      <c r="IR28" s="33"/>
      <c r="IS28" s="33"/>
      <c r="IT28" s="33"/>
      <c r="IU28" s="33"/>
      <c r="IV28" s="33"/>
      <c r="IW28" s="33"/>
      <c r="IX28" s="33"/>
      <c r="IY28" s="33"/>
      <c r="IZ28" s="33"/>
    </row>
    <row r="29" spans="1:260" ht="45" x14ac:dyDescent="0.2">
      <c r="A29" s="149">
        <v>4</v>
      </c>
      <c r="B29" s="524" t="s">
        <v>317</v>
      </c>
      <c r="C29" s="146" t="s">
        <v>325</v>
      </c>
      <c r="D29" s="143" t="s">
        <v>383</v>
      </c>
      <c r="E29" s="149" t="s">
        <v>326</v>
      </c>
      <c r="F29" s="169"/>
      <c r="G29" s="149" t="s">
        <v>62</v>
      </c>
      <c r="H29" s="149">
        <v>3</v>
      </c>
      <c r="I29" s="149">
        <v>0</v>
      </c>
      <c r="J29" s="149">
        <v>0</v>
      </c>
      <c r="K29" s="148">
        <v>3</v>
      </c>
      <c r="L29" s="111" t="s">
        <v>34</v>
      </c>
      <c r="M29" s="168" t="s">
        <v>327</v>
      </c>
      <c r="N29" s="170" t="s">
        <v>328</v>
      </c>
      <c r="O29" s="149" t="s">
        <v>328</v>
      </c>
      <c r="P29" s="167" t="s">
        <v>329</v>
      </c>
      <c r="Q29" s="33" t="s">
        <v>330</v>
      </c>
      <c r="IO29" s="33"/>
      <c r="IP29" s="33"/>
      <c r="IQ29" s="33"/>
      <c r="IR29" s="33"/>
      <c r="IS29" s="33"/>
      <c r="IT29" s="33"/>
      <c r="IU29" s="33"/>
      <c r="IV29" s="33"/>
      <c r="IW29" s="33"/>
      <c r="IX29" s="33"/>
      <c r="IY29" s="33"/>
      <c r="IZ29" s="33"/>
    </row>
    <row r="30" spans="1:260" ht="60" x14ac:dyDescent="0.2">
      <c r="A30" s="149">
        <v>5</v>
      </c>
      <c r="B30" s="524" t="s">
        <v>317</v>
      </c>
      <c r="C30" s="146" t="s">
        <v>331</v>
      </c>
      <c r="D30" s="143" t="s">
        <v>383</v>
      </c>
      <c r="E30" s="149">
        <v>50100105</v>
      </c>
      <c r="F30" s="169"/>
      <c r="G30" s="149" t="s">
        <v>62</v>
      </c>
      <c r="H30" s="150">
        <v>1</v>
      </c>
      <c r="I30" s="149">
        <v>0</v>
      </c>
      <c r="J30" s="149">
        <v>0</v>
      </c>
      <c r="K30" s="150">
        <v>1</v>
      </c>
      <c r="L30" s="111" t="s">
        <v>34</v>
      </c>
      <c r="M30" s="168" t="s">
        <v>327</v>
      </c>
      <c r="N30" s="170" t="s">
        <v>328</v>
      </c>
      <c r="O30" s="114" t="s">
        <v>328</v>
      </c>
      <c r="P30" s="151" t="s">
        <v>332</v>
      </c>
      <c r="Q30" s="33" t="s">
        <v>333</v>
      </c>
      <c r="IO30" s="33"/>
      <c r="IP30" s="33"/>
      <c r="IQ30" s="33"/>
      <c r="IR30" s="33"/>
      <c r="IS30" s="33"/>
      <c r="IT30" s="33"/>
      <c r="IU30" s="33"/>
      <c r="IV30" s="33"/>
      <c r="IW30" s="33"/>
      <c r="IX30" s="33"/>
      <c r="IY30" s="33"/>
      <c r="IZ30" s="33"/>
    </row>
    <row r="31" spans="1:260" ht="45" x14ac:dyDescent="0.2">
      <c r="A31" s="149">
        <v>6</v>
      </c>
      <c r="B31" s="524" t="s">
        <v>317</v>
      </c>
      <c r="C31" s="146" t="s">
        <v>334</v>
      </c>
      <c r="D31" s="143" t="s">
        <v>383</v>
      </c>
      <c r="E31" s="149">
        <v>6110672</v>
      </c>
      <c r="F31" s="169"/>
      <c r="G31" s="149" t="s">
        <v>62</v>
      </c>
      <c r="H31" s="150">
        <v>1</v>
      </c>
      <c r="I31" s="149">
        <v>0</v>
      </c>
      <c r="J31" s="149">
        <v>0</v>
      </c>
      <c r="K31" s="150">
        <v>1</v>
      </c>
      <c r="L31" s="111" t="s">
        <v>34</v>
      </c>
      <c r="M31" s="168" t="s">
        <v>335</v>
      </c>
      <c r="N31" s="170" t="s">
        <v>328</v>
      </c>
      <c r="O31" s="114" t="s">
        <v>328</v>
      </c>
      <c r="P31" s="151" t="s">
        <v>336</v>
      </c>
      <c r="Q31" s="33" t="s">
        <v>333</v>
      </c>
      <c r="IO31" s="33"/>
      <c r="IP31" s="33"/>
      <c r="IQ31" s="33"/>
      <c r="IR31" s="33"/>
      <c r="IS31" s="33"/>
      <c r="IT31" s="33"/>
      <c r="IU31" s="33"/>
      <c r="IV31" s="33"/>
      <c r="IW31" s="33"/>
      <c r="IX31" s="33"/>
      <c r="IY31" s="33"/>
      <c r="IZ31" s="33"/>
    </row>
    <row r="32" spans="1:260" ht="15.75" x14ac:dyDescent="0.2">
      <c r="A32" s="149">
        <v>7</v>
      </c>
      <c r="B32" s="524" t="s">
        <v>317</v>
      </c>
      <c r="C32" s="166" t="s">
        <v>337</v>
      </c>
      <c r="D32" s="143" t="s">
        <v>383</v>
      </c>
      <c r="E32" s="149">
        <v>2113089</v>
      </c>
      <c r="F32" s="148" t="s">
        <v>338</v>
      </c>
      <c r="G32" s="149" t="s">
        <v>62</v>
      </c>
      <c r="H32" s="150">
        <v>1</v>
      </c>
      <c r="I32" s="149">
        <v>0</v>
      </c>
      <c r="J32" s="149">
        <v>0</v>
      </c>
      <c r="K32" s="150">
        <v>1</v>
      </c>
      <c r="L32" s="111" t="s">
        <v>34</v>
      </c>
      <c r="M32" s="168" t="s">
        <v>35</v>
      </c>
      <c r="N32" s="170" t="s">
        <v>339</v>
      </c>
      <c r="O32" s="147" t="s">
        <v>320</v>
      </c>
      <c r="P32" s="151" t="s">
        <v>338</v>
      </c>
      <c r="IO32" s="33"/>
      <c r="IP32" s="33"/>
      <c r="IQ32" s="33"/>
      <c r="IR32" s="33"/>
      <c r="IS32" s="33"/>
      <c r="IT32" s="33"/>
      <c r="IU32" s="33"/>
      <c r="IV32" s="33"/>
      <c r="IW32" s="33"/>
      <c r="IX32" s="33"/>
      <c r="IY32" s="33"/>
      <c r="IZ32" s="33"/>
    </row>
    <row r="33" spans="1:260" ht="15.75" x14ac:dyDescent="0.2">
      <c r="A33" s="149">
        <v>8</v>
      </c>
      <c r="B33" s="524" t="s">
        <v>317</v>
      </c>
      <c r="C33" s="146" t="s">
        <v>340</v>
      </c>
      <c r="D33" s="143" t="s">
        <v>383</v>
      </c>
      <c r="E33" s="147" t="s">
        <v>341</v>
      </c>
      <c r="F33" s="148" t="s">
        <v>342</v>
      </c>
      <c r="G33" s="147" t="s">
        <v>62</v>
      </c>
      <c r="H33" s="147">
        <v>2</v>
      </c>
      <c r="I33" s="147">
        <v>0</v>
      </c>
      <c r="J33" s="147">
        <v>0</v>
      </c>
      <c r="K33" s="165">
        <v>2</v>
      </c>
      <c r="L33" s="111" t="s">
        <v>34</v>
      </c>
      <c r="M33" s="168" t="s">
        <v>35</v>
      </c>
      <c r="N33" s="170" t="s">
        <v>339</v>
      </c>
      <c r="O33" s="147" t="s">
        <v>320</v>
      </c>
      <c r="P33" s="166" t="s">
        <v>342</v>
      </c>
      <c r="Q33" s="33" t="s">
        <v>343</v>
      </c>
      <c r="IO33" s="33"/>
      <c r="IP33" s="33"/>
      <c r="IQ33" s="33"/>
      <c r="IR33" s="33"/>
      <c r="IS33" s="33"/>
      <c r="IT33" s="33"/>
      <c r="IU33" s="33"/>
      <c r="IV33" s="33"/>
      <c r="IW33" s="33"/>
      <c r="IX33" s="33"/>
      <c r="IY33" s="33"/>
      <c r="IZ33" s="33"/>
    </row>
    <row r="34" spans="1:260" ht="30" x14ac:dyDescent="0.2">
      <c r="A34" s="149">
        <v>9</v>
      </c>
      <c r="B34" s="524" t="s">
        <v>317</v>
      </c>
      <c r="C34" s="146" t="s">
        <v>344</v>
      </c>
      <c r="D34" s="143" t="s">
        <v>383</v>
      </c>
      <c r="E34" s="149" t="s">
        <v>345</v>
      </c>
      <c r="F34" s="148" t="s">
        <v>346</v>
      </c>
      <c r="G34" s="149" t="s">
        <v>62</v>
      </c>
      <c r="H34" s="150">
        <v>1</v>
      </c>
      <c r="I34" s="149">
        <v>0</v>
      </c>
      <c r="J34" s="149">
        <v>0</v>
      </c>
      <c r="K34" s="150">
        <v>1</v>
      </c>
      <c r="L34" s="111" t="s">
        <v>34</v>
      </c>
      <c r="M34" s="168" t="s">
        <v>35</v>
      </c>
      <c r="N34" s="170" t="s">
        <v>339</v>
      </c>
      <c r="O34" s="147" t="s">
        <v>320</v>
      </c>
      <c r="P34" s="151" t="s">
        <v>346</v>
      </c>
      <c r="Q34" s="33" t="s">
        <v>343</v>
      </c>
      <c r="IO34" s="33"/>
      <c r="IP34" s="33"/>
      <c r="IQ34" s="33"/>
      <c r="IR34" s="33"/>
      <c r="IS34" s="33"/>
      <c r="IT34" s="33"/>
      <c r="IU34" s="33"/>
      <c r="IV34" s="33"/>
      <c r="IW34" s="33"/>
      <c r="IX34" s="33"/>
      <c r="IY34" s="33"/>
      <c r="IZ34" s="33"/>
    </row>
    <row r="35" spans="1:260" ht="30" x14ac:dyDescent="0.2">
      <c r="A35" s="149">
        <v>10</v>
      </c>
      <c r="B35" s="524" t="s">
        <v>317</v>
      </c>
      <c r="C35" s="146" t="s">
        <v>347</v>
      </c>
      <c r="D35" s="143" t="s">
        <v>383</v>
      </c>
      <c r="E35" s="147" t="s">
        <v>348</v>
      </c>
      <c r="F35" s="148" t="s">
        <v>349</v>
      </c>
      <c r="G35" s="147" t="s">
        <v>62</v>
      </c>
      <c r="H35" s="147">
        <v>2</v>
      </c>
      <c r="I35" s="147">
        <v>0</v>
      </c>
      <c r="J35" s="147">
        <v>0</v>
      </c>
      <c r="K35" s="165">
        <v>2</v>
      </c>
      <c r="L35" s="111" t="s">
        <v>34</v>
      </c>
      <c r="M35" s="168" t="s">
        <v>35</v>
      </c>
      <c r="N35" s="170" t="s">
        <v>339</v>
      </c>
      <c r="O35" s="147" t="s">
        <v>320</v>
      </c>
      <c r="P35" s="166" t="s">
        <v>349</v>
      </c>
      <c r="Q35" s="33" t="s">
        <v>343</v>
      </c>
      <c r="IO35" s="33"/>
      <c r="IP35" s="33"/>
      <c r="IQ35" s="33"/>
      <c r="IR35" s="33"/>
      <c r="IS35" s="33"/>
      <c r="IT35" s="33"/>
      <c r="IU35" s="33"/>
      <c r="IV35" s="33"/>
      <c r="IW35" s="33"/>
      <c r="IX35" s="33"/>
      <c r="IY35" s="33"/>
      <c r="IZ35" s="33"/>
    </row>
    <row r="36" spans="1:260" ht="30" x14ac:dyDescent="0.2">
      <c r="A36" s="149">
        <v>11</v>
      </c>
      <c r="B36" s="524" t="s">
        <v>317</v>
      </c>
      <c r="C36" s="146" t="s">
        <v>350</v>
      </c>
      <c r="D36" s="143" t="s">
        <v>383</v>
      </c>
      <c r="E36" s="149" t="s">
        <v>351</v>
      </c>
      <c r="F36" s="148" t="s">
        <v>352</v>
      </c>
      <c r="G36" s="149" t="s">
        <v>62</v>
      </c>
      <c r="H36" s="150">
        <v>1</v>
      </c>
      <c r="I36" s="149">
        <v>0</v>
      </c>
      <c r="J36" s="149">
        <v>0</v>
      </c>
      <c r="K36" s="150">
        <v>1</v>
      </c>
      <c r="L36" s="111" t="s">
        <v>34</v>
      </c>
      <c r="M36" s="168" t="s">
        <v>35</v>
      </c>
      <c r="N36" s="170" t="s">
        <v>339</v>
      </c>
      <c r="O36" s="147" t="s">
        <v>320</v>
      </c>
      <c r="P36" s="151" t="s">
        <v>352</v>
      </c>
      <c r="Q36" s="33" t="s">
        <v>343</v>
      </c>
      <c r="IO36" s="33"/>
      <c r="IP36" s="33"/>
      <c r="IQ36" s="33"/>
      <c r="IR36" s="33"/>
      <c r="IS36" s="33"/>
      <c r="IT36" s="33"/>
      <c r="IU36" s="33"/>
      <c r="IV36" s="33"/>
      <c r="IW36" s="33"/>
      <c r="IX36" s="33"/>
      <c r="IY36" s="33"/>
      <c r="IZ36" s="33"/>
    </row>
    <row r="37" spans="1:260" ht="60" x14ac:dyDescent="0.2">
      <c r="A37" s="149">
        <v>12</v>
      </c>
      <c r="B37" s="524" t="s">
        <v>317</v>
      </c>
      <c r="C37" s="146" t="s">
        <v>353</v>
      </c>
      <c r="D37" s="143" t="s">
        <v>383</v>
      </c>
      <c r="E37" s="149" t="s">
        <v>354</v>
      </c>
      <c r="F37" s="46"/>
      <c r="G37" s="149" t="s">
        <v>62</v>
      </c>
      <c r="H37" s="150">
        <v>1</v>
      </c>
      <c r="I37" s="149">
        <v>0</v>
      </c>
      <c r="J37" s="149">
        <v>0</v>
      </c>
      <c r="K37" s="150">
        <v>1</v>
      </c>
      <c r="L37" s="111" t="s">
        <v>34</v>
      </c>
      <c r="M37" s="85" t="s">
        <v>355</v>
      </c>
      <c r="N37" s="85" t="s">
        <v>328</v>
      </c>
      <c r="O37" s="114" t="s">
        <v>328</v>
      </c>
      <c r="P37" s="151" t="s">
        <v>356</v>
      </c>
      <c r="Q37" s="33" t="s">
        <v>357</v>
      </c>
      <c r="IO37" s="33"/>
      <c r="IP37" s="33"/>
      <c r="IQ37" s="33"/>
      <c r="IR37" s="33"/>
      <c r="IS37" s="33"/>
      <c r="IT37" s="33"/>
      <c r="IU37" s="33"/>
      <c r="IV37" s="33"/>
      <c r="IW37" s="33"/>
      <c r="IX37" s="33"/>
      <c r="IY37" s="33"/>
      <c r="IZ37" s="33"/>
    </row>
    <row r="38" spans="1:260" ht="60" x14ac:dyDescent="0.2">
      <c r="A38" s="149">
        <v>13</v>
      </c>
      <c r="B38" s="524" t="s">
        <v>317</v>
      </c>
      <c r="C38" s="146" t="s">
        <v>358</v>
      </c>
      <c r="D38" s="143" t="s">
        <v>383</v>
      </c>
      <c r="E38" s="147" t="s">
        <v>359</v>
      </c>
      <c r="F38" s="46"/>
      <c r="G38" s="147" t="s">
        <v>62</v>
      </c>
      <c r="H38" s="147">
        <v>21</v>
      </c>
      <c r="I38" s="147">
        <v>0</v>
      </c>
      <c r="J38" s="147">
        <v>0</v>
      </c>
      <c r="K38" s="165">
        <v>21</v>
      </c>
      <c r="L38" s="111" t="s">
        <v>34</v>
      </c>
      <c r="M38" s="85" t="s">
        <v>355</v>
      </c>
      <c r="N38" s="85" t="s">
        <v>328</v>
      </c>
      <c r="O38" s="147" t="s">
        <v>328</v>
      </c>
      <c r="P38" s="166" t="s">
        <v>360</v>
      </c>
      <c r="Q38" s="33" t="s">
        <v>357</v>
      </c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</row>
    <row r="39" spans="1:260" ht="15" x14ac:dyDescent="0.2">
      <c r="A39" s="149">
        <v>14</v>
      </c>
      <c r="B39" s="524" t="s">
        <v>317</v>
      </c>
      <c r="C39" s="1409" t="s">
        <v>361</v>
      </c>
      <c r="D39" s="1411" t="s">
        <v>362</v>
      </c>
      <c r="E39" s="1410" t="s">
        <v>363</v>
      </c>
      <c r="F39" s="150" t="s">
        <v>364</v>
      </c>
      <c r="G39" s="1410" t="s">
        <v>62</v>
      </c>
      <c r="H39" s="1410">
        <v>13</v>
      </c>
      <c r="I39" s="1410" t="s">
        <v>365</v>
      </c>
      <c r="J39" s="1410" t="s">
        <v>365</v>
      </c>
      <c r="K39" s="1416">
        <v>13</v>
      </c>
      <c r="L39" s="111" t="s">
        <v>34</v>
      </c>
      <c r="M39" s="1412" t="s">
        <v>301</v>
      </c>
      <c r="N39" s="1412" t="s">
        <v>36</v>
      </c>
      <c r="O39" s="1413" t="s">
        <v>69</v>
      </c>
      <c r="P39" s="151"/>
      <c r="Q39" s="33"/>
      <c r="IO39" s="33"/>
      <c r="IP39" s="33"/>
      <c r="IQ39" s="33"/>
      <c r="IR39" s="33"/>
      <c r="IS39" s="33"/>
      <c r="IT39" s="33"/>
      <c r="IU39" s="33"/>
      <c r="IV39" s="33"/>
      <c r="IW39" s="33"/>
      <c r="IX39" s="33"/>
      <c r="IY39" s="33"/>
      <c r="IZ39" s="33"/>
    </row>
    <row r="40" spans="1:260" ht="15" x14ac:dyDescent="0.2">
      <c r="A40" s="149">
        <v>15</v>
      </c>
      <c r="B40" s="524" t="s">
        <v>317</v>
      </c>
      <c r="C40" s="1409"/>
      <c r="D40" s="1411"/>
      <c r="E40" s="1410"/>
      <c r="F40" s="150" t="s">
        <v>366</v>
      </c>
      <c r="G40" s="1410"/>
      <c r="H40" s="1410"/>
      <c r="I40" s="1410"/>
      <c r="J40" s="1410"/>
      <c r="K40" s="1416"/>
      <c r="L40" s="111" t="s">
        <v>34</v>
      </c>
      <c r="M40" s="1412"/>
      <c r="N40" s="1412"/>
      <c r="O40" s="1413"/>
      <c r="P40" s="151"/>
      <c r="Q40" s="33"/>
      <c r="IO40" s="33"/>
      <c r="IP40" s="33"/>
      <c r="IQ40" s="33"/>
      <c r="IR40" s="33"/>
      <c r="IS40" s="33"/>
      <c r="IT40" s="33"/>
      <c r="IU40" s="33"/>
      <c r="IV40" s="33"/>
      <c r="IW40" s="33"/>
      <c r="IX40" s="33"/>
      <c r="IY40" s="33"/>
      <c r="IZ40" s="33"/>
    </row>
    <row r="41" spans="1:260" ht="15" x14ac:dyDescent="0.2">
      <c r="A41" s="149">
        <v>16</v>
      </c>
      <c r="B41" s="524" t="s">
        <v>317</v>
      </c>
      <c r="C41" s="1409"/>
      <c r="D41" s="1411"/>
      <c r="E41" s="1410"/>
      <c r="F41" s="150" t="s">
        <v>367</v>
      </c>
      <c r="G41" s="1410"/>
      <c r="H41" s="1410"/>
      <c r="I41" s="1410"/>
      <c r="J41" s="1410"/>
      <c r="K41" s="1416"/>
      <c r="L41" s="111" t="s">
        <v>34</v>
      </c>
      <c r="M41" s="1412"/>
      <c r="N41" s="1412"/>
      <c r="O41" s="1413"/>
      <c r="P41" s="151"/>
      <c r="Q41" s="33"/>
      <c r="IO41" s="33"/>
      <c r="IP41" s="33"/>
      <c r="IQ41" s="33"/>
      <c r="IR41" s="33"/>
      <c r="IS41" s="33"/>
      <c r="IT41" s="33"/>
      <c r="IU41" s="33"/>
      <c r="IV41" s="33"/>
      <c r="IW41" s="33"/>
      <c r="IX41" s="33"/>
      <c r="IY41" s="33"/>
      <c r="IZ41" s="33"/>
    </row>
    <row r="42" spans="1:260" ht="15" x14ac:dyDescent="0.2">
      <c r="A42" s="149">
        <v>17</v>
      </c>
      <c r="B42" s="524" t="s">
        <v>317</v>
      </c>
      <c r="C42" s="1409"/>
      <c r="D42" s="1411"/>
      <c r="E42" s="1410"/>
      <c r="F42" s="150" t="s">
        <v>368</v>
      </c>
      <c r="G42" s="1410"/>
      <c r="H42" s="1410"/>
      <c r="I42" s="1410"/>
      <c r="J42" s="1410"/>
      <c r="K42" s="1416"/>
      <c r="L42" s="111" t="s">
        <v>34</v>
      </c>
      <c r="M42" s="1412"/>
      <c r="N42" s="1412"/>
      <c r="O42" s="1413"/>
      <c r="P42" s="151"/>
      <c r="Q42" s="33"/>
      <c r="IO42" s="33"/>
      <c r="IP42" s="33"/>
      <c r="IQ42" s="33"/>
      <c r="IR42" s="33"/>
      <c r="IS42" s="33"/>
      <c r="IT42" s="33"/>
      <c r="IU42" s="33"/>
      <c r="IV42" s="33"/>
      <c r="IW42" s="33"/>
      <c r="IX42" s="33"/>
      <c r="IY42" s="33"/>
      <c r="IZ42" s="33"/>
    </row>
    <row r="43" spans="1:260" ht="15" x14ac:dyDescent="0.2">
      <c r="A43" s="149">
        <v>18</v>
      </c>
      <c r="B43" s="524" t="s">
        <v>317</v>
      </c>
      <c r="C43" s="1409"/>
      <c r="D43" s="1411"/>
      <c r="E43" s="1410"/>
      <c r="F43" s="150" t="s">
        <v>369</v>
      </c>
      <c r="G43" s="1410"/>
      <c r="H43" s="1410"/>
      <c r="I43" s="1410"/>
      <c r="J43" s="1410"/>
      <c r="K43" s="1416"/>
      <c r="L43" s="111" t="s">
        <v>34</v>
      </c>
      <c r="M43" s="1412"/>
      <c r="N43" s="1412"/>
      <c r="O43" s="1413"/>
      <c r="P43" s="151"/>
      <c r="Q43" s="33"/>
      <c r="IO43" s="33"/>
      <c r="IP43" s="33"/>
      <c r="IQ43" s="33"/>
      <c r="IR43" s="33"/>
      <c r="IS43" s="33"/>
      <c r="IT43" s="33"/>
      <c r="IU43" s="33"/>
      <c r="IV43" s="33"/>
      <c r="IW43" s="33"/>
      <c r="IX43" s="33"/>
      <c r="IY43" s="33"/>
      <c r="IZ43" s="33"/>
    </row>
    <row r="44" spans="1:260" ht="15" x14ac:dyDescent="0.2">
      <c r="A44" s="149">
        <v>19</v>
      </c>
      <c r="B44" s="524" t="s">
        <v>317</v>
      </c>
      <c r="C44" s="1409"/>
      <c r="D44" s="1411"/>
      <c r="E44" s="1410"/>
      <c r="F44" s="150" t="s">
        <v>370</v>
      </c>
      <c r="G44" s="1410"/>
      <c r="H44" s="1410"/>
      <c r="I44" s="1410"/>
      <c r="J44" s="1410"/>
      <c r="K44" s="1416"/>
      <c r="L44" s="111" t="s">
        <v>34</v>
      </c>
      <c r="M44" s="1412"/>
      <c r="N44" s="1412"/>
      <c r="O44" s="1413"/>
      <c r="P44" s="151"/>
      <c r="Q44" s="33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</row>
    <row r="45" spans="1:260" ht="15" x14ac:dyDescent="0.2">
      <c r="A45" s="149">
        <v>20</v>
      </c>
      <c r="B45" s="524" t="s">
        <v>317</v>
      </c>
      <c r="C45" s="1409"/>
      <c r="D45" s="1411"/>
      <c r="E45" s="1410"/>
      <c r="F45" s="150" t="s">
        <v>371</v>
      </c>
      <c r="G45" s="1410"/>
      <c r="H45" s="1410"/>
      <c r="I45" s="1410"/>
      <c r="J45" s="1410"/>
      <c r="K45" s="1416"/>
      <c r="L45" s="111" t="s">
        <v>34</v>
      </c>
      <c r="M45" s="1412"/>
      <c r="N45" s="1412"/>
      <c r="O45" s="1413"/>
      <c r="P45" s="151"/>
      <c r="Q45" s="33"/>
      <c r="IO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</row>
    <row r="46" spans="1:260" ht="15" x14ac:dyDescent="0.2">
      <c r="A46" s="149">
        <v>21</v>
      </c>
      <c r="B46" s="524" t="s">
        <v>317</v>
      </c>
      <c r="C46" s="1409"/>
      <c r="D46" s="1411"/>
      <c r="E46" s="1410"/>
      <c r="F46" s="150" t="s">
        <v>372</v>
      </c>
      <c r="G46" s="1410"/>
      <c r="H46" s="1410"/>
      <c r="I46" s="1410"/>
      <c r="J46" s="1410"/>
      <c r="K46" s="1416"/>
      <c r="L46" s="111" t="s">
        <v>34</v>
      </c>
      <c r="M46" s="1412"/>
      <c r="N46" s="1412"/>
      <c r="O46" s="1413"/>
      <c r="P46" s="151"/>
      <c r="Q46" s="33"/>
      <c r="IO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</row>
    <row r="47" spans="1:260" ht="15" x14ac:dyDescent="0.2">
      <c r="A47" s="149">
        <v>22</v>
      </c>
      <c r="B47" s="524" t="s">
        <v>317</v>
      </c>
      <c r="C47" s="1409"/>
      <c r="D47" s="1411"/>
      <c r="E47" s="1410"/>
      <c r="F47" s="150" t="s">
        <v>373</v>
      </c>
      <c r="G47" s="1410"/>
      <c r="H47" s="1410"/>
      <c r="I47" s="1410"/>
      <c r="J47" s="1410"/>
      <c r="K47" s="1416"/>
      <c r="L47" s="111" t="s">
        <v>34</v>
      </c>
      <c r="M47" s="1412"/>
      <c r="N47" s="1412"/>
      <c r="O47" s="1413"/>
      <c r="P47" s="151"/>
      <c r="Q47" s="33"/>
      <c r="IO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</row>
    <row r="48" spans="1:260" ht="15" x14ac:dyDescent="0.2">
      <c r="A48" s="149">
        <v>23</v>
      </c>
      <c r="B48" s="524" t="s">
        <v>317</v>
      </c>
      <c r="C48" s="1409"/>
      <c r="D48" s="1411"/>
      <c r="E48" s="1410"/>
      <c r="F48" s="150" t="s">
        <v>374</v>
      </c>
      <c r="G48" s="1410"/>
      <c r="H48" s="1410"/>
      <c r="I48" s="1410"/>
      <c r="J48" s="1410"/>
      <c r="K48" s="1416"/>
      <c r="L48" s="111" t="s">
        <v>34</v>
      </c>
      <c r="M48" s="1412"/>
      <c r="N48" s="1412"/>
      <c r="O48" s="1413"/>
      <c r="P48" s="151"/>
      <c r="Q48" s="33"/>
      <c r="IO48" s="33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</row>
    <row r="49" spans="1:260" ht="15" x14ac:dyDescent="0.2">
      <c r="A49" s="149">
        <v>24</v>
      </c>
      <c r="B49" s="524" t="s">
        <v>317</v>
      </c>
      <c r="C49" s="1409"/>
      <c r="D49" s="1411"/>
      <c r="E49" s="1410"/>
      <c r="F49" s="150" t="s">
        <v>375</v>
      </c>
      <c r="G49" s="1410"/>
      <c r="H49" s="1410"/>
      <c r="I49" s="1410"/>
      <c r="J49" s="1410"/>
      <c r="K49" s="1416"/>
      <c r="L49" s="111" t="s">
        <v>34</v>
      </c>
      <c r="M49" s="1412"/>
      <c r="N49" s="1412"/>
      <c r="O49" s="1413"/>
      <c r="P49" s="151"/>
      <c r="Q49" s="33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</row>
    <row r="50" spans="1:260" ht="15" x14ac:dyDescent="0.2">
      <c r="A50" s="149">
        <v>25</v>
      </c>
      <c r="B50" s="524" t="s">
        <v>317</v>
      </c>
      <c r="C50" s="1409"/>
      <c r="D50" s="1411"/>
      <c r="E50" s="1410"/>
      <c r="F50" s="150" t="s">
        <v>376</v>
      </c>
      <c r="G50" s="1410"/>
      <c r="H50" s="1410"/>
      <c r="I50" s="1410"/>
      <c r="J50" s="1410"/>
      <c r="K50" s="1416"/>
      <c r="L50" s="111" t="s">
        <v>34</v>
      </c>
      <c r="M50" s="1412"/>
      <c r="N50" s="1412"/>
      <c r="O50" s="1413"/>
      <c r="P50" s="151"/>
      <c r="Q50" s="33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</row>
    <row r="51" spans="1:260" ht="15" x14ac:dyDescent="0.2">
      <c r="A51" s="149">
        <v>26</v>
      </c>
      <c r="B51" s="524" t="s">
        <v>317</v>
      </c>
      <c r="C51" s="1409"/>
      <c r="D51" s="1411"/>
      <c r="E51" s="1410"/>
      <c r="F51" s="150" t="s">
        <v>377</v>
      </c>
      <c r="G51" s="1410"/>
      <c r="H51" s="1410"/>
      <c r="I51" s="1410"/>
      <c r="J51" s="1410"/>
      <c r="K51" s="1416"/>
      <c r="L51" s="111" t="s">
        <v>34</v>
      </c>
      <c r="M51" s="1412"/>
      <c r="N51" s="1412"/>
      <c r="O51" s="1413"/>
      <c r="P51" s="151"/>
      <c r="Q51" s="33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</row>
    <row r="52" spans="1:260" ht="31.5" x14ac:dyDescent="0.2">
      <c r="A52" s="149">
        <v>27</v>
      </c>
      <c r="B52" s="524" t="s">
        <v>317</v>
      </c>
      <c r="C52" s="166" t="s">
        <v>378</v>
      </c>
      <c r="D52" s="147" t="s">
        <v>379</v>
      </c>
      <c r="E52" s="149" t="s">
        <v>380</v>
      </c>
      <c r="F52" s="150" t="s">
        <v>381</v>
      </c>
      <c r="G52" s="119" t="s">
        <v>62</v>
      </c>
      <c r="H52" s="117">
        <v>1</v>
      </c>
      <c r="I52" s="149">
        <v>0</v>
      </c>
      <c r="J52" s="149">
        <v>0</v>
      </c>
      <c r="K52" s="117">
        <v>1</v>
      </c>
      <c r="L52" s="111" t="s">
        <v>34</v>
      </c>
      <c r="M52" s="39" t="s">
        <v>301</v>
      </c>
      <c r="N52" s="39" t="s">
        <v>36</v>
      </c>
      <c r="O52" s="40" t="s">
        <v>69</v>
      </c>
      <c r="P52" s="151"/>
      <c r="Q52" s="33"/>
      <c r="IO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</row>
    <row r="53" spans="1:260" ht="15" x14ac:dyDescent="0.2">
      <c r="A53" s="149">
        <v>28</v>
      </c>
      <c r="B53" s="524" t="s">
        <v>317</v>
      </c>
      <c r="C53" s="1409" t="s">
        <v>382</v>
      </c>
      <c r="D53" s="1410" t="s">
        <v>383</v>
      </c>
      <c r="E53" s="1411" t="s">
        <v>384</v>
      </c>
      <c r="F53" s="150" t="s">
        <v>385</v>
      </c>
      <c r="G53" s="119" t="s">
        <v>300</v>
      </c>
      <c r="H53" s="117">
        <v>1</v>
      </c>
      <c r="I53" s="149">
        <v>0</v>
      </c>
      <c r="J53" s="149">
        <v>0</v>
      </c>
      <c r="K53" s="117">
        <v>1</v>
      </c>
      <c r="L53" s="111" t="s">
        <v>34</v>
      </c>
      <c r="M53" s="1412" t="s">
        <v>301</v>
      </c>
      <c r="N53" s="1412" t="s">
        <v>36</v>
      </c>
      <c r="O53" s="1413" t="s">
        <v>69</v>
      </c>
      <c r="P53" s="151"/>
      <c r="Q53" s="33"/>
      <c r="IO53" s="33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</row>
    <row r="54" spans="1:260" ht="15" x14ac:dyDescent="0.2">
      <c r="A54" s="149">
        <v>29</v>
      </c>
      <c r="B54" s="524" t="s">
        <v>317</v>
      </c>
      <c r="C54" s="1409"/>
      <c r="D54" s="1410"/>
      <c r="E54" s="1411"/>
      <c r="F54" s="150" t="s">
        <v>386</v>
      </c>
      <c r="G54" s="119" t="s">
        <v>300</v>
      </c>
      <c r="H54" s="117">
        <v>1</v>
      </c>
      <c r="I54" s="149">
        <v>0</v>
      </c>
      <c r="J54" s="149">
        <v>0</v>
      </c>
      <c r="K54" s="117">
        <v>1</v>
      </c>
      <c r="L54" s="111" t="s">
        <v>34</v>
      </c>
      <c r="M54" s="1412"/>
      <c r="N54" s="1412"/>
      <c r="O54" s="1413"/>
      <c r="P54" s="151"/>
      <c r="Q54" s="33"/>
      <c r="IO54" s="33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</row>
    <row r="55" spans="1:260" ht="15" x14ac:dyDescent="0.2">
      <c r="A55" s="149">
        <v>30</v>
      </c>
      <c r="B55" s="524" t="s">
        <v>317</v>
      </c>
      <c r="C55" s="1409"/>
      <c r="D55" s="1410"/>
      <c r="E55" s="1411"/>
      <c r="F55" s="150" t="s">
        <v>387</v>
      </c>
      <c r="G55" s="119" t="s">
        <v>300</v>
      </c>
      <c r="H55" s="117">
        <v>1</v>
      </c>
      <c r="I55" s="149">
        <v>0</v>
      </c>
      <c r="J55" s="149">
        <v>0</v>
      </c>
      <c r="K55" s="117">
        <v>1</v>
      </c>
      <c r="L55" s="111" t="s">
        <v>34</v>
      </c>
      <c r="M55" s="1412"/>
      <c r="N55" s="1412"/>
      <c r="O55" s="1413"/>
      <c r="P55" s="151"/>
      <c r="Q55" s="33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</row>
    <row r="56" spans="1:260" ht="15" x14ac:dyDescent="0.2">
      <c r="A56" s="149">
        <v>31</v>
      </c>
      <c r="B56" s="524" t="s">
        <v>317</v>
      </c>
      <c r="C56" s="1409"/>
      <c r="D56" s="1410"/>
      <c r="E56" s="1411"/>
      <c r="F56" s="150" t="s">
        <v>388</v>
      </c>
      <c r="G56" s="119" t="s">
        <v>300</v>
      </c>
      <c r="H56" s="117">
        <v>1</v>
      </c>
      <c r="I56" s="149">
        <v>0</v>
      </c>
      <c r="J56" s="149">
        <v>0</v>
      </c>
      <c r="K56" s="117">
        <v>1</v>
      </c>
      <c r="L56" s="111" t="s">
        <v>34</v>
      </c>
      <c r="M56" s="1412"/>
      <c r="N56" s="1412"/>
      <c r="O56" s="1413"/>
      <c r="P56" s="151"/>
      <c r="Q56" s="33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</row>
    <row r="57" spans="1:260" ht="15" x14ac:dyDescent="0.2">
      <c r="A57" s="149">
        <v>32</v>
      </c>
      <c r="B57" s="524" t="s">
        <v>317</v>
      </c>
      <c r="C57" s="1409"/>
      <c r="D57" s="1410"/>
      <c r="E57" s="1411"/>
      <c r="F57" s="150" t="s">
        <v>388</v>
      </c>
      <c r="G57" s="119" t="s">
        <v>300</v>
      </c>
      <c r="H57" s="117">
        <v>1</v>
      </c>
      <c r="I57" s="149">
        <v>0</v>
      </c>
      <c r="J57" s="149">
        <v>0</v>
      </c>
      <c r="K57" s="117">
        <v>1</v>
      </c>
      <c r="L57" s="111" t="s">
        <v>34</v>
      </c>
      <c r="M57" s="1412"/>
      <c r="N57" s="1412"/>
      <c r="O57" s="1413"/>
      <c r="P57" s="151"/>
      <c r="Q57" s="33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</row>
    <row r="58" spans="1:260" ht="15" x14ac:dyDescent="0.2">
      <c r="A58" s="171" t="s">
        <v>389</v>
      </c>
      <c r="B58" s="171"/>
      <c r="C58" s="172" t="s">
        <v>390</v>
      </c>
      <c r="D58" s="171"/>
      <c r="E58" s="173"/>
      <c r="F58" s="174"/>
      <c r="G58" s="171"/>
      <c r="H58" s="171">
        <v>17</v>
      </c>
      <c r="I58" s="171">
        <v>0</v>
      </c>
      <c r="J58" s="171">
        <v>0</v>
      </c>
      <c r="K58" s="171">
        <v>17</v>
      </c>
      <c r="L58" s="171"/>
      <c r="M58" s="171"/>
      <c r="N58" s="171"/>
      <c r="O58" s="171"/>
      <c r="P58" s="175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</row>
    <row r="59" spans="1:260" ht="15.75" customHeight="1" x14ac:dyDescent="0.2">
      <c r="A59" s="149">
        <v>1</v>
      </c>
      <c r="B59" s="524" t="s">
        <v>390</v>
      </c>
      <c r="C59" s="49" t="s">
        <v>391</v>
      </c>
      <c r="D59" s="143" t="s">
        <v>1706</v>
      </c>
      <c r="E59" s="176" t="s">
        <v>392</v>
      </c>
      <c r="F59" s="60"/>
      <c r="G59" s="119" t="s">
        <v>62</v>
      </c>
      <c r="H59" s="117">
        <v>1</v>
      </c>
      <c r="I59" s="149">
        <v>0</v>
      </c>
      <c r="J59" s="149">
        <v>0</v>
      </c>
      <c r="K59" s="117">
        <v>1</v>
      </c>
      <c r="L59" s="111" t="s">
        <v>34</v>
      </c>
      <c r="M59" s="117"/>
      <c r="N59" s="117" t="s">
        <v>393</v>
      </c>
      <c r="O59" s="136" t="s">
        <v>289</v>
      </c>
      <c r="P59" s="151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</row>
    <row r="60" spans="1:260" ht="48" x14ac:dyDescent="0.2">
      <c r="A60" s="149">
        <v>2</v>
      </c>
      <c r="B60" s="524" t="s">
        <v>390</v>
      </c>
      <c r="C60" s="49" t="s">
        <v>394</v>
      </c>
      <c r="D60" s="143" t="s">
        <v>1706</v>
      </c>
      <c r="E60" s="176" t="s">
        <v>395</v>
      </c>
      <c r="F60" s="60"/>
      <c r="G60" s="119" t="s">
        <v>62</v>
      </c>
      <c r="H60" s="117">
        <v>1</v>
      </c>
      <c r="I60" s="149">
        <v>0</v>
      </c>
      <c r="J60" s="149">
        <v>0</v>
      </c>
      <c r="K60" s="117">
        <v>1</v>
      </c>
      <c r="L60" s="111" t="s">
        <v>34</v>
      </c>
      <c r="M60" s="117"/>
      <c r="N60" s="117" t="s">
        <v>393</v>
      </c>
      <c r="O60" s="136" t="s">
        <v>289</v>
      </c>
      <c r="P60" s="145" t="s">
        <v>394</v>
      </c>
      <c r="IO60" s="33"/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</row>
    <row r="61" spans="1:260" ht="30" x14ac:dyDescent="0.2">
      <c r="A61" s="149">
        <v>3</v>
      </c>
      <c r="B61" s="524" t="s">
        <v>390</v>
      </c>
      <c r="C61" s="49" t="s">
        <v>396</v>
      </c>
      <c r="D61" s="143" t="s">
        <v>1706</v>
      </c>
      <c r="E61" s="116" t="s">
        <v>397</v>
      </c>
      <c r="F61" s="117"/>
      <c r="G61" s="116" t="s">
        <v>62</v>
      </c>
      <c r="H61" s="116">
        <v>2</v>
      </c>
      <c r="I61" s="116">
        <v>0</v>
      </c>
      <c r="J61" s="116">
        <v>0</v>
      </c>
      <c r="K61" s="117">
        <v>2</v>
      </c>
      <c r="L61" s="111" t="s">
        <v>34</v>
      </c>
      <c r="M61" s="116"/>
      <c r="N61" s="117" t="s">
        <v>393</v>
      </c>
      <c r="O61" s="136" t="s">
        <v>289</v>
      </c>
      <c r="P61" s="112" t="s">
        <v>398</v>
      </c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</row>
    <row r="62" spans="1:260" ht="60" x14ac:dyDescent="0.2">
      <c r="A62" s="149">
        <v>4</v>
      </c>
      <c r="B62" s="524" t="s">
        <v>390</v>
      </c>
      <c r="C62" s="49" t="s">
        <v>399</v>
      </c>
      <c r="D62" s="143" t="s">
        <v>1706</v>
      </c>
      <c r="E62" s="118" t="s">
        <v>400</v>
      </c>
      <c r="F62" s="117"/>
      <c r="G62" s="149" t="s">
        <v>62</v>
      </c>
      <c r="H62" s="149">
        <v>2</v>
      </c>
      <c r="I62" s="149">
        <v>0</v>
      </c>
      <c r="J62" s="149">
        <v>0</v>
      </c>
      <c r="K62" s="148">
        <v>2</v>
      </c>
      <c r="L62" s="111" t="s">
        <v>34</v>
      </c>
      <c r="M62" s="149"/>
      <c r="N62" s="117" t="s">
        <v>393</v>
      </c>
      <c r="O62" s="136" t="s">
        <v>289</v>
      </c>
      <c r="P62" s="167" t="s">
        <v>401</v>
      </c>
      <c r="IO62" s="33"/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</row>
    <row r="63" spans="1:260" s="33" customFormat="1" ht="48" x14ac:dyDescent="0.2">
      <c r="A63" s="149">
        <v>5</v>
      </c>
      <c r="B63" s="524" t="s">
        <v>390</v>
      </c>
      <c r="C63" s="49" t="s">
        <v>402</v>
      </c>
      <c r="D63" s="143" t="s">
        <v>1706</v>
      </c>
      <c r="E63" s="118" t="s">
        <v>403</v>
      </c>
      <c r="F63" s="117"/>
      <c r="G63" s="119" t="s">
        <v>62</v>
      </c>
      <c r="H63" s="117">
        <v>1</v>
      </c>
      <c r="I63" s="149">
        <v>0</v>
      </c>
      <c r="J63" s="149">
        <v>0</v>
      </c>
      <c r="K63" s="117">
        <v>1</v>
      </c>
      <c r="L63" s="111" t="s">
        <v>34</v>
      </c>
      <c r="M63" s="117"/>
      <c r="N63" s="117" t="s">
        <v>393</v>
      </c>
      <c r="O63" s="136" t="s">
        <v>289</v>
      </c>
      <c r="P63" s="145" t="s">
        <v>402</v>
      </c>
    </row>
    <row r="64" spans="1:260" ht="38.25" x14ac:dyDescent="0.2">
      <c r="A64" s="149">
        <v>6</v>
      </c>
      <c r="B64" s="524" t="s">
        <v>390</v>
      </c>
      <c r="C64" s="49" t="s">
        <v>404</v>
      </c>
      <c r="D64" s="143" t="s">
        <v>1706</v>
      </c>
      <c r="E64" s="176" t="s">
        <v>405</v>
      </c>
      <c r="F64" s="60"/>
      <c r="G64" s="119" t="s">
        <v>62</v>
      </c>
      <c r="H64" s="117">
        <v>1</v>
      </c>
      <c r="I64" s="149">
        <v>0</v>
      </c>
      <c r="J64" s="149">
        <v>0</v>
      </c>
      <c r="K64" s="117">
        <v>1</v>
      </c>
      <c r="L64" s="111" t="s">
        <v>34</v>
      </c>
      <c r="M64" s="117"/>
      <c r="N64" s="117" t="s">
        <v>393</v>
      </c>
      <c r="O64" s="136" t="s">
        <v>289</v>
      </c>
      <c r="P64" s="151" t="s">
        <v>406</v>
      </c>
    </row>
    <row r="65" spans="1:16" ht="51" x14ac:dyDescent="0.2">
      <c r="A65" s="116">
        <v>7</v>
      </c>
      <c r="B65" s="524" t="s">
        <v>390</v>
      </c>
      <c r="C65" s="49" t="s">
        <v>407</v>
      </c>
      <c r="D65" s="143" t="s">
        <v>1706</v>
      </c>
      <c r="E65" s="116" t="s">
        <v>408</v>
      </c>
      <c r="F65" s="60"/>
      <c r="G65" s="116" t="s">
        <v>62</v>
      </c>
      <c r="H65" s="116">
        <v>4</v>
      </c>
      <c r="I65" s="116">
        <v>0</v>
      </c>
      <c r="J65" s="116">
        <v>0</v>
      </c>
      <c r="K65" s="117">
        <v>4</v>
      </c>
      <c r="L65" s="111" t="s">
        <v>34</v>
      </c>
      <c r="M65" s="116"/>
      <c r="N65" s="117" t="s">
        <v>393</v>
      </c>
      <c r="O65" s="136" t="s">
        <v>289</v>
      </c>
      <c r="P65" s="112" t="s">
        <v>409</v>
      </c>
    </row>
    <row r="66" spans="1:16" ht="48" x14ac:dyDescent="0.2">
      <c r="A66" s="149">
        <v>8</v>
      </c>
      <c r="B66" s="524" t="s">
        <v>390</v>
      </c>
      <c r="C66" s="49" t="s">
        <v>410</v>
      </c>
      <c r="D66" s="143" t="s">
        <v>1706</v>
      </c>
      <c r="E66" s="118" t="s">
        <v>411</v>
      </c>
      <c r="F66" s="117"/>
      <c r="G66" s="119" t="s">
        <v>62</v>
      </c>
      <c r="H66" s="117">
        <v>1</v>
      </c>
      <c r="I66" s="149">
        <v>0</v>
      </c>
      <c r="J66" s="149">
        <v>0</v>
      </c>
      <c r="K66" s="117">
        <v>1</v>
      </c>
      <c r="L66" s="111" t="s">
        <v>34</v>
      </c>
      <c r="M66" s="117"/>
      <c r="N66" s="117" t="s">
        <v>393</v>
      </c>
      <c r="O66" s="136" t="s">
        <v>289</v>
      </c>
      <c r="P66" s="145" t="s">
        <v>410</v>
      </c>
    </row>
    <row r="67" spans="1:16" ht="48" x14ac:dyDescent="0.2">
      <c r="A67" s="149">
        <v>9</v>
      </c>
      <c r="B67" s="524" t="s">
        <v>390</v>
      </c>
      <c r="C67" s="49" t="s">
        <v>412</v>
      </c>
      <c r="D67" s="143" t="s">
        <v>1706</v>
      </c>
      <c r="E67" s="118" t="s">
        <v>413</v>
      </c>
      <c r="F67" s="117"/>
      <c r="G67" s="119" t="s">
        <v>62</v>
      </c>
      <c r="H67" s="117">
        <v>1</v>
      </c>
      <c r="I67" s="149">
        <v>0</v>
      </c>
      <c r="J67" s="149">
        <v>0</v>
      </c>
      <c r="K67" s="117">
        <v>1</v>
      </c>
      <c r="L67" s="111" t="s">
        <v>34</v>
      </c>
      <c r="M67" s="117"/>
      <c r="N67" s="117" t="s">
        <v>393</v>
      </c>
      <c r="O67" s="136" t="s">
        <v>289</v>
      </c>
      <c r="P67" s="145" t="s">
        <v>412</v>
      </c>
    </row>
    <row r="68" spans="1:16" ht="60" x14ac:dyDescent="0.2">
      <c r="A68" s="149">
        <v>10</v>
      </c>
      <c r="B68" s="524" t="s">
        <v>390</v>
      </c>
      <c r="C68" s="49" t="s">
        <v>414</v>
      </c>
      <c r="D68" s="143" t="s">
        <v>1706</v>
      </c>
      <c r="E68" s="176" t="s">
        <v>415</v>
      </c>
      <c r="F68" s="60"/>
      <c r="G68" s="119" t="s">
        <v>62</v>
      </c>
      <c r="H68" s="117">
        <v>1</v>
      </c>
      <c r="I68" s="149">
        <v>0</v>
      </c>
      <c r="J68" s="149">
        <v>0</v>
      </c>
      <c r="K68" s="117">
        <v>1</v>
      </c>
      <c r="L68" s="111" t="s">
        <v>34</v>
      </c>
      <c r="M68" s="117"/>
      <c r="N68" s="117" t="s">
        <v>393</v>
      </c>
      <c r="O68" s="136" t="s">
        <v>289</v>
      </c>
      <c r="P68" s="145" t="s">
        <v>416</v>
      </c>
    </row>
    <row r="69" spans="1:16" ht="30" x14ac:dyDescent="0.2">
      <c r="A69" s="149">
        <v>11</v>
      </c>
      <c r="B69" s="524" t="s">
        <v>390</v>
      </c>
      <c r="C69" s="177" t="s">
        <v>417</v>
      </c>
      <c r="D69" s="143" t="s">
        <v>1706</v>
      </c>
      <c r="E69" s="149"/>
      <c r="F69" s="150"/>
      <c r="G69" s="119" t="s">
        <v>62</v>
      </c>
      <c r="H69" s="117">
        <v>2</v>
      </c>
      <c r="I69" s="136">
        <v>0</v>
      </c>
      <c r="J69" s="136">
        <v>0</v>
      </c>
      <c r="K69" s="117">
        <v>2</v>
      </c>
      <c r="L69" s="111" t="s">
        <v>34</v>
      </c>
      <c r="M69" s="117"/>
      <c r="N69" s="117" t="s">
        <v>393</v>
      </c>
      <c r="O69" s="136" t="s">
        <v>289</v>
      </c>
      <c r="P69" s="177" t="s">
        <v>418</v>
      </c>
    </row>
    <row r="70" spans="1:16" ht="15" x14ac:dyDescent="0.2">
      <c r="A70" s="154" t="s">
        <v>419</v>
      </c>
      <c r="B70" s="154"/>
      <c r="C70" s="178" t="s">
        <v>420</v>
      </c>
      <c r="D70" s="135"/>
      <c r="E70" s="179"/>
      <c r="F70" s="180"/>
      <c r="G70" s="135"/>
      <c r="H70" s="135">
        <v>44</v>
      </c>
      <c r="I70" s="179">
        <v>0</v>
      </c>
      <c r="J70" s="179">
        <v>0</v>
      </c>
      <c r="K70" s="135">
        <v>44</v>
      </c>
      <c r="L70" s="135"/>
      <c r="M70" s="135"/>
      <c r="N70" s="135"/>
      <c r="O70" s="181"/>
      <c r="P70" s="182"/>
    </row>
    <row r="71" spans="1:16" ht="15.75" x14ac:dyDescent="0.2">
      <c r="A71" s="149">
        <v>1</v>
      </c>
      <c r="B71" s="524" t="s">
        <v>420</v>
      </c>
      <c r="C71" s="49" t="s">
        <v>421</v>
      </c>
      <c r="D71" s="143" t="s">
        <v>1706</v>
      </c>
      <c r="E71" s="118" t="s">
        <v>422</v>
      </c>
      <c r="F71" s="117"/>
      <c r="G71" s="116" t="s">
        <v>27</v>
      </c>
      <c r="H71" s="117">
        <v>1</v>
      </c>
      <c r="I71" s="149">
        <v>0</v>
      </c>
      <c r="J71" s="149">
        <v>0</v>
      </c>
      <c r="K71" s="117">
        <v>1</v>
      </c>
      <c r="L71" s="111" t="s">
        <v>34</v>
      </c>
      <c r="M71" s="85" t="s">
        <v>162</v>
      </c>
      <c r="N71" s="117" t="s">
        <v>249</v>
      </c>
      <c r="O71" s="136" t="s">
        <v>28</v>
      </c>
      <c r="P71" s="177"/>
    </row>
    <row r="72" spans="1:16" ht="15.75" x14ac:dyDescent="0.2">
      <c r="A72" s="149">
        <v>2</v>
      </c>
      <c r="B72" s="524" t="s">
        <v>420</v>
      </c>
      <c r="C72" s="49" t="s">
        <v>423</v>
      </c>
      <c r="D72" s="143" t="s">
        <v>1706</v>
      </c>
      <c r="E72" s="118" t="s">
        <v>424</v>
      </c>
      <c r="F72" s="117"/>
      <c r="G72" s="116" t="s">
        <v>27</v>
      </c>
      <c r="H72" s="117">
        <v>1</v>
      </c>
      <c r="I72" s="149">
        <v>0</v>
      </c>
      <c r="J72" s="149">
        <v>0</v>
      </c>
      <c r="K72" s="117">
        <v>1</v>
      </c>
      <c r="L72" s="111" t="s">
        <v>34</v>
      </c>
      <c r="M72" s="85" t="s">
        <v>162</v>
      </c>
      <c r="N72" s="117" t="s">
        <v>249</v>
      </c>
      <c r="O72" s="136" t="s">
        <v>28</v>
      </c>
      <c r="P72" s="177"/>
    </row>
    <row r="73" spans="1:16" ht="15.75" x14ac:dyDescent="0.2">
      <c r="A73" s="149">
        <v>3</v>
      </c>
      <c r="B73" s="524" t="s">
        <v>420</v>
      </c>
      <c r="C73" s="49" t="s">
        <v>425</v>
      </c>
      <c r="D73" s="143" t="s">
        <v>1706</v>
      </c>
      <c r="E73" s="118" t="s">
        <v>426</v>
      </c>
      <c r="F73" s="117"/>
      <c r="G73" s="116" t="s">
        <v>27</v>
      </c>
      <c r="H73" s="117">
        <v>1</v>
      </c>
      <c r="I73" s="149">
        <v>0</v>
      </c>
      <c r="J73" s="149">
        <v>0</v>
      </c>
      <c r="K73" s="117">
        <v>1</v>
      </c>
      <c r="L73" s="111" t="s">
        <v>34</v>
      </c>
      <c r="M73" s="85" t="s">
        <v>427</v>
      </c>
      <c r="N73" s="117" t="s">
        <v>249</v>
      </c>
      <c r="O73" s="136" t="s">
        <v>28</v>
      </c>
      <c r="P73" s="177"/>
    </row>
    <row r="74" spans="1:16" ht="15.75" x14ac:dyDescent="0.2">
      <c r="A74" s="149">
        <v>4</v>
      </c>
      <c r="B74" s="524" t="s">
        <v>420</v>
      </c>
      <c r="C74" s="49" t="s">
        <v>428</v>
      </c>
      <c r="D74" s="143" t="s">
        <v>1706</v>
      </c>
      <c r="E74" s="118" t="s">
        <v>429</v>
      </c>
      <c r="F74" s="117"/>
      <c r="G74" s="116" t="s">
        <v>62</v>
      </c>
      <c r="H74" s="117">
        <v>1</v>
      </c>
      <c r="I74" s="149">
        <v>0</v>
      </c>
      <c r="J74" s="149">
        <v>0</v>
      </c>
      <c r="K74" s="117">
        <v>1</v>
      </c>
      <c r="L74" s="111" t="s">
        <v>34</v>
      </c>
      <c r="M74" s="85" t="s">
        <v>143</v>
      </c>
      <c r="N74" s="117" t="s">
        <v>249</v>
      </c>
      <c r="O74" s="136" t="s">
        <v>28</v>
      </c>
      <c r="P74" s="177"/>
    </row>
    <row r="75" spans="1:16" ht="15.75" x14ac:dyDescent="0.2">
      <c r="A75" s="149">
        <v>5</v>
      </c>
      <c r="B75" s="524" t="s">
        <v>420</v>
      </c>
      <c r="C75" s="49" t="s">
        <v>430</v>
      </c>
      <c r="D75" s="143" t="s">
        <v>1706</v>
      </c>
      <c r="E75" s="118" t="s">
        <v>431</v>
      </c>
      <c r="F75" s="117"/>
      <c r="G75" s="116" t="s">
        <v>27</v>
      </c>
      <c r="H75" s="117">
        <v>1</v>
      </c>
      <c r="I75" s="149">
        <v>0</v>
      </c>
      <c r="J75" s="149">
        <v>0</v>
      </c>
      <c r="K75" s="117">
        <v>1</v>
      </c>
      <c r="L75" s="111" t="s">
        <v>34</v>
      </c>
      <c r="M75" s="85" t="s">
        <v>143</v>
      </c>
      <c r="N75" s="117" t="s">
        <v>249</v>
      </c>
      <c r="O75" s="136" t="s">
        <v>28</v>
      </c>
      <c r="P75" s="177"/>
    </row>
    <row r="76" spans="1:16" ht="25.5" x14ac:dyDescent="0.2">
      <c r="A76" s="149">
        <v>6</v>
      </c>
      <c r="B76" s="524" t="s">
        <v>420</v>
      </c>
      <c r="C76" s="49" t="s">
        <v>432</v>
      </c>
      <c r="D76" s="143" t="s">
        <v>1706</v>
      </c>
      <c r="E76" s="118" t="s">
        <v>433</v>
      </c>
      <c r="F76" s="117"/>
      <c r="G76" s="116" t="s">
        <v>27</v>
      </c>
      <c r="H76" s="117">
        <v>1</v>
      </c>
      <c r="I76" s="149">
        <v>0</v>
      </c>
      <c r="J76" s="149">
        <v>0</v>
      </c>
      <c r="K76" s="117">
        <v>1</v>
      </c>
      <c r="L76" s="111" t="s">
        <v>34</v>
      </c>
      <c r="M76" s="85" t="s">
        <v>143</v>
      </c>
      <c r="N76" s="117" t="s">
        <v>249</v>
      </c>
      <c r="O76" s="136" t="s">
        <v>28</v>
      </c>
      <c r="P76" s="177"/>
    </row>
    <row r="77" spans="1:16" ht="15.75" x14ac:dyDescent="0.2">
      <c r="A77" s="149">
        <v>7</v>
      </c>
      <c r="B77" s="524" t="s">
        <v>420</v>
      </c>
      <c r="C77" s="49" t="s">
        <v>434</v>
      </c>
      <c r="D77" s="143" t="s">
        <v>1706</v>
      </c>
      <c r="E77" s="118" t="s">
        <v>435</v>
      </c>
      <c r="F77" s="117"/>
      <c r="G77" s="116" t="s">
        <v>62</v>
      </c>
      <c r="H77" s="117">
        <v>1</v>
      </c>
      <c r="I77" s="149">
        <v>0</v>
      </c>
      <c r="J77" s="149">
        <v>0</v>
      </c>
      <c r="K77" s="117">
        <v>1</v>
      </c>
      <c r="L77" s="111" t="s">
        <v>34</v>
      </c>
      <c r="M77" s="85" t="s">
        <v>143</v>
      </c>
      <c r="N77" s="117" t="s">
        <v>249</v>
      </c>
      <c r="O77" s="136" t="s">
        <v>28</v>
      </c>
      <c r="P77" s="177"/>
    </row>
    <row r="78" spans="1:16" ht="15.75" x14ac:dyDescent="0.2">
      <c r="A78" s="149">
        <v>8</v>
      </c>
      <c r="B78" s="524" t="s">
        <v>420</v>
      </c>
      <c r="C78" s="49" t="s">
        <v>436</v>
      </c>
      <c r="D78" s="143" t="s">
        <v>1706</v>
      </c>
      <c r="E78" s="118" t="s">
        <v>437</v>
      </c>
      <c r="F78" s="117"/>
      <c r="G78" s="116" t="s">
        <v>27</v>
      </c>
      <c r="H78" s="117">
        <v>1</v>
      </c>
      <c r="I78" s="149">
        <v>0</v>
      </c>
      <c r="J78" s="149">
        <v>0</v>
      </c>
      <c r="K78" s="117">
        <v>1</v>
      </c>
      <c r="L78" s="111" t="s">
        <v>34</v>
      </c>
      <c r="M78" s="85" t="s">
        <v>143</v>
      </c>
      <c r="N78" s="117" t="s">
        <v>249</v>
      </c>
      <c r="O78" s="136" t="s">
        <v>28</v>
      </c>
      <c r="P78" s="177"/>
    </row>
    <row r="79" spans="1:16" ht="15.75" x14ac:dyDescent="0.2">
      <c r="A79" s="149">
        <v>9</v>
      </c>
      <c r="B79" s="524" t="s">
        <v>420</v>
      </c>
      <c r="C79" s="49" t="s">
        <v>438</v>
      </c>
      <c r="D79" s="143" t="s">
        <v>1706</v>
      </c>
      <c r="E79" s="118" t="s">
        <v>439</v>
      </c>
      <c r="F79" s="117"/>
      <c r="G79" s="116" t="s">
        <v>27</v>
      </c>
      <c r="H79" s="117">
        <v>1</v>
      </c>
      <c r="I79" s="149">
        <v>0</v>
      </c>
      <c r="J79" s="149">
        <v>0</v>
      </c>
      <c r="K79" s="117">
        <v>1</v>
      </c>
      <c r="L79" s="111" t="s">
        <v>34</v>
      </c>
      <c r="M79" s="85" t="s">
        <v>143</v>
      </c>
      <c r="N79" s="117" t="s">
        <v>249</v>
      </c>
      <c r="O79" s="136" t="s">
        <v>28</v>
      </c>
      <c r="P79" s="177"/>
    </row>
    <row r="80" spans="1:16" ht="15.75" x14ac:dyDescent="0.2">
      <c r="A80" s="149">
        <v>10</v>
      </c>
      <c r="B80" s="524" t="s">
        <v>420</v>
      </c>
      <c r="C80" s="49" t="s">
        <v>440</v>
      </c>
      <c r="D80" s="143" t="s">
        <v>1706</v>
      </c>
      <c r="E80" s="118" t="s">
        <v>441</v>
      </c>
      <c r="F80" s="117"/>
      <c r="G80" s="116" t="s">
        <v>27</v>
      </c>
      <c r="H80" s="117">
        <v>1</v>
      </c>
      <c r="I80" s="149">
        <v>0</v>
      </c>
      <c r="J80" s="149">
        <v>0</v>
      </c>
      <c r="K80" s="117">
        <v>1</v>
      </c>
      <c r="L80" s="111" t="s">
        <v>34</v>
      </c>
      <c r="M80" s="85" t="s">
        <v>143</v>
      </c>
      <c r="N80" s="117" t="s">
        <v>249</v>
      </c>
      <c r="O80" s="136" t="s">
        <v>28</v>
      </c>
      <c r="P80" s="177"/>
    </row>
    <row r="81" spans="1:16" ht="15.75" x14ac:dyDescent="0.2">
      <c r="A81" s="149">
        <v>11</v>
      </c>
      <c r="B81" s="524" t="s">
        <v>420</v>
      </c>
      <c r="C81" s="49" t="s">
        <v>442</v>
      </c>
      <c r="D81" s="143" t="s">
        <v>1706</v>
      </c>
      <c r="E81" s="118" t="s">
        <v>443</v>
      </c>
      <c r="F81" s="117"/>
      <c r="G81" s="116" t="s">
        <v>27</v>
      </c>
      <c r="H81" s="117">
        <v>1</v>
      </c>
      <c r="I81" s="149">
        <v>0</v>
      </c>
      <c r="J81" s="149">
        <v>0</v>
      </c>
      <c r="K81" s="117">
        <v>1</v>
      </c>
      <c r="L81" s="111" t="s">
        <v>34</v>
      </c>
      <c r="M81" s="85" t="s">
        <v>143</v>
      </c>
      <c r="N81" s="117" t="s">
        <v>249</v>
      </c>
      <c r="O81" s="136" t="s">
        <v>28</v>
      </c>
      <c r="P81" s="177"/>
    </row>
    <row r="82" spans="1:16" ht="15.75" x14ac:dyDescent="0.2">
      <c r="A82" s="149">
        <v>12</v>
      </c>
      <c r="B82" s="524" t="s">
        <v>420</v>
      </c>
      <c r="C82" s="49" t="s">
        <v>444</v>
      </c>
      <c r="D82" s="143" t="s">
        <v>1706</v>
      </c>
      <c r="E82" s="118" t="s">
        <v>445</v>
      </c>
      <c r="F82" s="117"/>
      <c r="G82" s="116" t="s">
        <v>62</v>
      </c>
      <c r="H82" s="117">
        <v>1</v>
      </c>
      <c r="I82" s="149">
        <v>0</v>
      </c>
      <c r="J82" s="149">
        <v>0</v>
      </c>
      <c r="K82" s="117">
        <v>1</v>
      </c>
      <c r="L82" s="111" t="s">
        <v>34</v>
      </c>
      <c r="M82" s="85" t="s">
        <v>143</v>
      </c>
      <c r="N82" s="117" t="s">
        <v>249</v>
      </c>
      <c r="O82" s="136" t="s">
        <v>28</v>
      </c>
      <c r="P82" s="177"/>
    </row>
    <row r="83" spans="1:16" ht="15.75" x14ac:dyDescent="0.2">
      <c r="A83" s="149">
        <v>13</v>
      </c>
      <c r="B83" s="524" t="s">
        <v>420</v>
      </c>
      <c r="C83" s="49" t="s">
        <v>446</v>
      </c>
      <c r="D83" s="143" t="s">
        <v>1706</v>
      </c>
      <c r="E83" s="118" t="s">
        <v>447</v>
      </c>
      <c r="F83" s="117"/>
      <c r="G83" s="116" t="s">
        <v>27</v>
      </c>
      <c r="H83" s="117">
        <v>1</v>
      </c>
      <c r="I83" s="149">
        <v>0</v>
      </c>
      <c r="J83" s="149">
        <v>0</v>
      </c>
      <c r="K83" s="117">
        <v>1</v>
      </c>
      <c r="L83" s="111" t="s">
        <v>34</v>
      </c>
      <c r="M83" s="85" t="s">
        <v>143</v>
      </c>
      <c r="N83" s="117" t="s">
        <v>249</v>
      </c>
      <c r="O83" s="136" t="s">
        <v>28</v>
      </c>
      <c r="P83" s="177"/>
    </row>
    <row r="84" spans="1:16" ht="15.75" x14ac:dyDescent="0.2">
      <c r="A84" s="149">
        <v>14</v>
      </c>
      <c r="B84" s="524" t="s">
        <v>420</v>
      </c>
      <c r="C84" s="49" t="s">
        <v>448</v>
      </c>
      <c r="D84" s="143" t="s">
        <v>1706</v>
      </c>
      <c r="E84" s="118" t="s">
        <v>449</v>
      </c>
      <c r="F84" s="117"/>
      <c r="G84" s="116" t="s">
        <v>62</v>
      </c>
      <c r="H84" s="117">
        <v>1</v>
      </c>
      <c r="I84" s="149">
        <v>0</v>
      </c>
      <c r="J84" s="149">
        <v>0</v>
      </c>
      <c r="K84" s="117">
        <v>1</v>
      </c>
      <c r="L84" s="111" t="s">
        <v>34</v>
      </c>
      <c r="M84" s="85" t="s">
        <v>143</v>
      </c>
      <c r="N84" s="117" t="s">
        <v>249</v>
      </c>
      <c r="O84" s="136" t="s">
        <v>28</v>
      </c>
      <c r="P84" s="177"/>
    </row>
    <row r="85" spans="1:16" ht="15.75" x14ac:dyDescent="0.2">
      <c r="A85" s="149">
        <v>15</v>
      </c>
      <c r="B85" s="524" t="s">
        <v>420</v>
      </c>
      <c r="C85" s="49" t="s">
        <v>450</v>
      </c>
      <c r="D85" s="143" t="s">
        <v>1706</v>
      </c>
      <c r="E85" s="118" t="s">
        <v>451</v>
      </c>
      <c r="F85" s="183" t="s">
        <v>452</v>
      </c>
      <c r="G85" s="116" t="s">
        <v>27</v>
      </c>
      <c r="H85" s="117">
        <v>1</v>
      </c>
      <c r="I85" s="149">
        <v>0</v>
      </c>
      <c r="J85" s="149">
        <v>0</v>
      </c>
      <c r="K85" s="117">
        <v>1</v>
      </c>
      <c r="L85" s="111" t="s">
        <v>34</v>
      </c>
      <c r="M85" s="85" t="s">
        <v>143</v>
      </c>
      <c r="N85" s="117" t="s">
        <v>249</v>
      </c>
      <c r="O85" s="136" t="s">
        <v>28</v>
      </c>
      <c r="P85" s="177"/>
    </row>
    <row r="86" spans="1:16" ht="15.75" x14ac:dyDescent="0.2">
      <c r="A86" s="149">
        <v>16</v>
      </c>
      <c r="B86" s="524" t="s">
        <v>420</v>
      </c>
      <c r="C86" s="49" t="s">
        <v>453</v>
      </c>
      <c r="D86" s="143" t="s">
        <v>1706</v>
      </c>
      <c r="E86" s="116" t="s">
        <v>454</v>
      </c>
      <c r="F86" s="117"/>
      <c r="G86" s="116" t="s">
        <v>27</v>
      </c>
      <c r="H86" s="116">
        <v>6</v>
      </c>
      <c r="I86" s="116">
        <v>0</v>
      </c>
      <c r="J86" s="116">
        <v>0</v>
      </c>
      <c r="K86" s="117">
        <v>6</v>
      </c>
      <c r="L86" s="111" t="s">
        <v>34</v>
      </c>
      <c r="M86" s="85" t="s">
        <v>143</v>
      </c>
      <c r="N86" s="117" t="s">
        <v>249</v>
      </c>
      <c r="O86" s="136" t="s">
        <v>28</v>
      </c>
      <c r="P86" s="177"/>
    </row>
    <row r="87" spans="1:16" ht="15.75" x14ac:dyDescent="0.2">
      <c r="A87" s="149">
        <v>17</v>
      </c>
      <c r="B87" s="524" t="s">
        <v>420</v>
      </c>
      <c r="C87" s="49" t="s">
        <v>455</v>
      </c>
      <c r="D87" s="143" t="s">
        <v>1706</v>
      </c>
      <c r="E87" s="116" t="s">
        <v>456</v>
      </c>
      <c r="F87" s="117"/>
      <c r="G87" s="116" t="s">
        <v>27</v>
      </c>
      <c r="H87" s="116">
        <v>6</v>
      </c>
      <c r="I87" s="116">
        <v>0</v>
      </c>
      <c r="J87" s="116">
        <v>0</v>
      </c>
      <c r="K87" s="117">
        <v>6</v>
      </c>
      <c r="L87" s="111" t="s">
        <v>34</v>
      </c>
      <c r="M87" s="85" t="s">
        <v>143</v>
      </c>
      <c r="N87" s="117" t="s">
        <v>249</v>
      </c>
      <c r="O87" s="136" t="s">
        <v>28</v>
      </c>
      <c r="P87" s="177"/>
    </row>
    <row r="88" spans="1:16" ht="15.75" x14ac:dyDescent="0.2">
      <c r="A88" s="116">
        <v>18</v>
      </c>
      <c r="B88" s="524" t="s">
        <v>420</v>
      </c>
      <c r="C88" s="49" t="s">
        <v>457</v>
      </c>
      <c r="D88" s="143" t="s">
        <v>1706</v>
      </c>
      <c r="E88" s="116" t="s">
        <v>458</v>
      </c>
      <c r="F88" s="117"/>
      <c r="G88" s="116" t="s">
        <v>27</v>
      </c>
      <c r="H88" s="116">
        <v>2</v>
      </c>
      <c r="I88" s="116">
        <v>0</v>
      </c>
      <c r="J88" s="116">
        <v>0</v>
      </c>
      <c r="K88" s="117">
        <v>2</v>
      </c>
      <c r="L88" s="111" t="s">
        <v>34</v>
      </c>
      <c r="M88" s="85" t="s">
        <v>143</v>
      </c>
      <c r="N88" s="117" t="s">
        <v>249</v>
      </c>
      <c r="O88" s="136" t="s">
        <v>28</v>
      </c>
      <c r="P88" s="177"/>
    </row>
    <row r="89" spans="1:16" ht="15.75" x14ac:dyDescent="0.2">
      <c r="A89" s="149">
        <v>19</v>
      </c>
      <c r="B89" s="524" t="s">
        <v>420</v>
      </c>
      <c r="C89" s="49" t="s">
        <v>459</v>
      </c>
      <c r="D89" s="143" t="s">
        <v>1706</v>
      </c>
      <c r="E89" s="118" t="s">
        <v>460</v>
      </c>
      <c r="F89" s="117"/>
      <c r="G89" s="116" t="s">
        <v>27</v>
      </c>
      <c r="H89" s="117">
        <v>1</v>
      </c>
      <c r="I89" s="149">
        <v>0</v>
      </c>
      <c r="J89" s="149">
        <v>0</v>
      </c>
      <c r="K89" s="117">
        <v>1</v>
      </c>
      <c r="L89" s="111" t="s">
        <v>34</v>
      </c>
      <c r="M89" s="85" t="s">
        <v>143</v>
      </c>
      <c r="N89" s="117" t="s">
        <v>249</v>
      </c>
      <c r="O89" s="136" t="s">
        <v>28</v>
      </c>
      <c r="P89" s="177"/>
    </row>
    <row r="90" spans="1:16" ht="15.75" x14ac:dyDescent="0.2">
      <c r="A90" s="149">
        <v>20</v>
      </c>
      <c r="B90" s="524" t="s">
        <v>420</v>
      </c>
      <c r="C90" s="49" t="s">
        <v>461</v>
      </c>
      <c r="D90" s="143" t="s">
        <v>1706</v>
      </c>
      <c r="E90" s="118" t="s">
        <v>462</v>
      </c>
      <c r="F90" s="117"/>
      <c r="G90" s="116" t="s">
        <v>27</v>
      </c>
      <c r="H90" s="117">
        <v>1</v>
      </c>
      <c r="I90" s="149">
        <v>0</v>
      </c>
      <c r="J90" s="149">
        <v>0</v>
      </c>
      <c r="K90" s="117">
        <v>1</v>
      </c>
      <c r="L90" s="111" t="s">
        <v>34</v>
      </c>
      <c r="M90" s="85" t="s">
        <v>143</v>
      </c>
      <c r="N90" s="117" t="s">
        <v>249</v>
      </c>
      <c r="O90" s="136" t="s">
        <v>28</v>
      </c>
      <c r="P90" s="177"/>
    </row>
    <row r="91" spans="1:16" ht="15.75" x14ac:dyDescent="0.2">
      <c r="A91" s="149">
        <v>21</v>
      </c>
      <c r="B91" s="524" t="s">
        <v>420</v>
      </c>
      <c r="C91" s="49" t="s">
        <v>463</v>
      </c>
      <c r="D91" s="143" t="s">
        <v>1706</v>
      </c>
      <c r="E91" s="116" t="s">
        <v>464</v>
      </c>
      <c r="F91" s="117"/>
      <c r="G91" s="116" t="s">
        <v>62</v>
      </c>
      <c r="H91" s="116">
        <v>2</v>
      </c>
      <c r="I91" s="116">
        <v>0</v>
      </c>
      <c r="J91" s="116">
        <v>0</v>
      </c>
      <c r="K91" s="117">
        <v>2</v>
      </c>
      <c r="L91" s="111" t="s">
        <v>34</v>
      </c>
      <c r="M91" s="85" t="s">
        <v>143</v>
      </c>
      <c r="N91" s="117" t="s">
        <v>249</v>
      </c>
      <c r="O91" s="136" t="s">
        <v>28</v>
      </c>
      <c r="P91" s="177"/>
    </row>
    <row r="92" spans="1:16" ht="15.75" x14ac:dyDescent="0.2">
      <c r="A92" s="149">
        <v>22</v>
      </c>
      <c r="B92" s="524" t="s">
        <v>420</v>
      </c>
      <c r="C92" s="49" t="s">
        <v>463</v>
      </c>
      <c r="D92" s="143" t="s">
        <v>1706</v>
      </c>
      <c r="E92" s="118" t="s">
        <v>465</v>
      </c>
      <c r="F92" s="117"/>
      <c r="G92" s="116" t="s">
        <v>62</v>
      </c>
      <c r="H92" s="117">
        <v>1</v>
      </c>
      <c r="I92" s="149">
        <v>0</v>
      </c>
      <c r="J92" s="149">
        <v>0</v>
      </c>
      <c r="K92" s="117">
        <v>1</v>
      </c>
      <c r="L92" s="111" t="s">
        <v>34</v>
      </c>
      <c r="M92" s="85" t="s">
        <v>143</v>
      </c>
      <c r="N92" s="117" t="s">
        <v>249</v>
      </c>
      <c r="O92" s="136" t="s">
        <v>28</v>
      </c>
      <c r="P92" s="177"/>
    </row>
    <row r="93" spans="1:16" ht="15.75" x14ac:dyDescent="0.2">
      <c r="A93" s="149">
        <v>23</v>
      </c>
      <c r="B93" s="524" t="s">
        <v>420</v>
      </c>
      <c r="C93" s="49" t="s">
        <v>466</v>
      </c>
      <c r="D93" s="143" t="s">
        <v>1706</v>
      </c>
      <c r="E93" s="118" t="s">
        <v>467</v>
      </c>
      <c r="F93" s="117"/>
      <c r="G93" s="116" t="s">
        <v>27</v>
      </c>
      <c r="H93" s="117">
        <v>1</v>
      </c>
      <c r="I93" s="149">
        <v>0</v>
      </c>
      <c r="J93" s="149">
        <v>0</v>
      </c>
      <c r="K93" s="117">
        <v>1</v>
      </c>
      <c r="L93" s="111" t="s">
        <v>34</v>
      </c>
      <c r="M93" s="85" t="s">
        <v>143</v>
      </c>
      <c r="N93" s="117" t="s">
        <v>249</v>
      </c>
      <c r="O93" s="136" t="s">
        <v>28</v>
      </c>
      <c r="P93" s="177"/>
    </row>
    <row r="94" spans="1:16" ht="15.75" x14ac:dyDescent="0.2">
      <c r="A94" s="149">
        <v>24</v>
      </c>
      <c r="B94" s="524" t="s">
        <v>420</v>
      </c>
      <c r="C94" s="49" t="s">
        <v>468</v>
      </c>
      <c r="D94" s="143" t="s">
        <v>1706</v>
      </c>
      <c r="E94" s="118" t="s">
        <v>469</v>
      </c>
      <c r="F94" s="117"/>
      <c r="G94" s="118" t="s">
        <v>62</v>
      </c>
      <c r="H94" s="118">
        <v>2</v>
      </c>
      <c r="I94" s="118">
        <v>0</v>
      </c>
      <c r="J94" s="118">
        <v>0</v>
      </c>
      <c r="K94" s="46">
        <v>2</v>
      </c>
      <c r="L94" s="111" t="s">
        <v>34</v>
      </c>
      <c r="M94" s="85" t="s">
        <v>143</v>
      </c>
      <c r="N94" s="117" t="s">
        <v>249</v>
      </c>
      <c r="O94" s="136" t="s">
        <v>28</v>
      </c>
      <c r="P94" s="177"/>
    </row>
    <row r="95" spans="1:16" ht="15.75" x14ac:dyDescent="0.2">
      <c r="A95" s="149">
        <v>25</v>
      </c>
      <c r="B95" s="524" t="s">
        <v>420</v>
      </c>
      <c r="C95" s="49" t="s">
        <v>470</v>
      </c>
      <c r="D95" s="143" t="s">
        <v>1706</v>
      </c>
      <c r="E95" s="118" t="s">
        <v>471</v>
      </c>
      <c r="F95" s="117"/>
      <c r="G95" s="116" t="s">
        <v>62</v>
      </c>
      <c r="H95" s="117">
        <v>2</v>
      </c>
      <c r="I95" s="149">
        <v>0</v>
      </c>
      <c r="J95" s="149">
        <v>0</v>
      </c>
      <c r="K95" s="117">
        <v>2</v>
      </c>
      <c r="L95" s="111" t="s">
        <v>34</v>
      </c>
      <c r="M95" s="85" t="s">
        <v>143</v>
      </c>
      <c r="N95" s="117" t="s">
        <v>249</v>
      </c>
      <c r="O95" s="136" t="s">
        <v>28</v>
      </c>
      <c r="P95" s="177"/>
    </row>
    <row r="96" spans="1:16" ht="15.75" x14ac:dyDescent="0.2">
      <c r="A96" s="149">
        <v>26</v>
      </c>
      <c r="B96" s="524" t="s">
        <v>420</v>
      </c>
      <c r="C96" s="49" t="s">
        <v>472</v>
      </c>
      <c r="D96" s="143" t="s">
        <v>1706</v>
      </c>
      <c r="E96" s="118" t="s">
        <v>473</v>
      </c>
      <c r="F96" s="183" t="s">
        <v>474</v>
      </c>
      <c r="G96" s="116" t="s">
        <v>27</v>
      </c>
      <c r="H96" s="117">
        <v>1</v>
      </c>
      <c r="I96" s="149">
        <v>0</v>
      </c>
      <c r="J96" s="149">
        <v>0</v>
      </c>
      <c r="K96" s="117">
        <v>1</v>
      </c>
      <c r="L96" s="111" t="s">
        <v>34</v>
      </c>
      <c r="M96" s="85" t="s">
        <v>143</v>
      </c>
      <c r="N96" s="117" t="s">
        <v>249</v>
      </c>
      <c r="O96" s="136" t="s">
        <v>28</v>
      </c>
      <c r="P96" s="177"/>
    </row>
    <row r="97" spans="1:16" ht="15.75" x14ac:dyDescent="0.2">
      <c r="A97" s="149">
        <v>27</v>
      </c>
      <c r="B97" s="524" t="s">
        <v>420</v>
      </c>
      <c r="C97" s="49" t="s">
        <v>475</v>
      </c>
      <c r="D97" s="143" t="s">
        <v>1706</v>
      </c>
      <c r="E97" s="118" t="s">
        <v>476</v>
      </c>
      <c r="F97" s="183" t="s">
        <v>477</v>
      </c>
      <c r="G97" s="116" t="s">
        <v>27</v>
      </c>
      <c r="H97" s="117">
        <v>1</v>
      </c>
      <c r="I97" s="149">
        <v>0</v>
      </c>
      <c r="J97" s="149">
        <v>0</v>
      </c>
      <c r="K97" s="117">
        <v>1</v>
      </c>
      <c r="L97" s="111" t="s">
        <v>34</v>
      </c>
      <c r="M97" s="85" t="s">
        <v>143</v>
      </c>
      <c r="N97" s="117" t="s">
        <v>249</v>
      </c>
      <c r="O97" s="136" t="s">
        <v>28</v>
      </c>
      <c r="P97" s="177"/>
    </row>
    <row r="98" spans="1:16" ht="15.75" x14ac:dyDescent="0.2">
      <c r="A98" s="149">
        <v>28</v>
      </c>
      <c r="B98" s="524" t="s">
        <v>420</v>
      </c>
      <c r="C98" s="49" t="s">
        <v>478</v>
      </c>
      <c r="D98" s="143" t="s">
        <v>1706</v>
      </c>
      <c r="E98" s="118" t="s">
        <v>479</v>
      </c>
      <c r="F98" s="117"/>
      <c r="G98" s="116" t="s">
        <v>27</v>
      </c>
      <c r="H98" s="117">
        <v>1</v>
      </c>
      <c r="I98" s="149">
        <v>0</v>
      </c>
      <c r="J98" s="149">
        <v>0</v>
      </c>
      <c r="K98" s="117">
        <v>1</v>
      </c>
      <c r="L98" s="111" t="s">
        <v>34</v>
      </c>
      <c r="M98" s="85" t="s">
        <v>143</v>
      </c>
      <c r="N98" s="117" t="s">
        <v>249</v>
      </c>
      <c r="O98" s="136" t="s">
        <v>28</v>
      </c>
      <c r="P98" s="120"/>
    </row>
    <row r="99" spans="1:16" ht="15.75" x14ac:dyDescent="0.2">
      <c r="A99" s="149">
        <v>29</v>
      </c>
      <c r="B99" s="524" t="s">
        <v>420</v>
      </c>
      <c r="C99" s="49" t="s">
        <v>480</v>
      </c>
      <c r="D99" s="143" t="s">
        <v>1706</v>
      </c>
      <c r="E99" s="118" t="s">
        <v>481</v>
      </c>
      <c r="F99" s="183" t="s">
        <v>482</v>
      </c>
      <c r="G99" s="116" t="s">
        <v>62</v>
      </c>
      <c r="H99" s="117">
        <v>1</v>
      </c>
      <c r="I99" s="149">
        <v>0</v>
      </c>
      <c r="J99" s="149">
        <v>0</v>
      </c>
      <c r="K99" s="117">
        <v>1</v>
      </c>
      <c r="L99" s="111" t="s">
        <v>34</v>
      </c>
      <c r="M99" s="85" t="s">
        <v>41</v>
      </c>
      <c r="N99" s="117" t="s">
        <v>249</v>
      </c>
      <c r="O99" s="136" t="s">
        <v>28</v>
      </c>
      <c r="P99" s="120"/>
    </row>
    <row r="100" spans="1:16" ht="15.75" x14ac:dyDescent="0.2">
      <c r="A100" s="149">
        <v>30</v>
      </c>
      <c r="B100" s="524" t="s">
        <v>420</v>
      </c>
      <c r="C100" s="49" t="s">
        <v>483</v>
      </c>
      <c r="D100" s="143" t="s">
        <v>1706</v>
      </c>
      <c r="E100" s="114">
        <v>4521010000</v>
      </c>
      <c r="F100" s="111"/>
      <c r="G100" s="116" t="s">
        <v>62</v>
      </c>
      <c r="H100" s="117">
        <v>1</v>
      </c>
      <c r="I100" s="149">
        <v>0</v>
      </c>
      <c r="J100" s="149">
        <v>0</v>
      </c>
      <c r="K100" s="117">
        <v>1</v>
      </c>
      <c r="L100" s="111" t="s">
        <v>34</v>
      </c>
      <c r="M100" s="85" t="s">
        <v>41</v>
      </c>
      <c r="N100" s="117" t="s">
        <v>249</v>
      </c>
      <c r="O100" s="136" t="s">
        <v>28</v>
      </c>
      <c r="P100" s="120"/>
    </row>
    <row r="103" spans="1:16" ht="17.45" customHeight="1" x14ac:dyDescent="0.25">
      <c r="A103" s="11"/>
      <c r="B103" s="11"/>
      <c r="E103" s="12" t="s">
        <v>105</v>
      </c>
      <c r="G103" s="12"/>
      <c r="H103" s="12"/>
      <c r="I103" s="12"/>
      <c r="J103" s="12"/>
      <c r="K103" s="12"/>
      <c r="L103" s="12"/>
      <c r="M103" s="12"/>
      <c r="N103" s="12"/>
      <c r="O103" s="1414" t="s">
        <v>106</v>
      </c>
      <c r="P103" s="1414"/>
    </row>
    <row r="104" spans="1:16" ht="16.5" x14ac:dyDescent="0.25">
      <c r="A104" s="11"/>
      <c r="B104" s="11"/>
      <c r="C104" s="14"/>
      <c r="D104" s="10"/>
      <c r="E104" s="15"/>
      <c r="G104" s="15"/>
      <c r="H104" s="12"/>
      <c r="I104" s="15"/>
      <c r="J104" s="15"/>
      <c r="K104" s="12"/>
      <c r="L104" s="12"/>
      <c r="M104" s="12"/>
      <c r="N104" s="12"/>
      <c r="O104" s="16"/>
      <c r="P104" s="17"/>
    </row>
    <row r="105" spans="1:16" ht="16.5" x14ac:dyDescent="0.25">
      <c r="A105" s="11"/>
      <c r="B105" s="11"/>
      <c r="C105" s="14"/>
      <c r="D105" s="10"/>
      <c r="E105" s="15"/>
      <c r="G105" s="15"/>
      <c r="H105" s="12"/>
      <c r="I105" s="15"/>
      <c r="J105" s="15"/>
      <c r="K105" s="12"/>
      <c r="L105" s="12"/>
      <c r="M105" s="12"/>
      <c r="N105" s="12"/>
      <c r="O105" s="15"/>
      <c r="P105" s="18"/>
    </row>
    <row r="106" spans="1:16" ht="16.5" x14ac:dyDescent="0.25">
      <c r="A106" s="11"/>
      <c r="B106" s="11"/>
      <c r="C106" s="14"/>
      <c r="D106" s="10"/>
      <c r="E106" s="15"/>
      <c r="G106" s="15"/>
      <c r="H106" s="12"/>
      <c r="I106" s="15"/>
      <c r="J106" s="15"/>
      <c r="K106" s="12"/>
      <c r="L106" s="12"/>
      <c r="M106" s="12"/>
      <c r="N106" s="12"/>
      <c r="O106" s="15"/>
      <c r="P106" s="18"/>
    </row>
    <row r="107" spans="1:16" ht="16.5" x14ac:dyDescent="0.25">
      <c r="A107" s="11"/>
      <c r="B107" s="11"/>
      <c r="C107" s="14"/>
      <c r="D107" s="10"/>
      <c r="E107" s="15"/>
      <c r="G107" s="15"/>
      <c r="H107" s="12"/>
      <c r="I107" s="15"/>
      <c r="J107" s="15"/>
      <c r="K107" s="12"/>
      <c r="L107" s="12"/>
      <c r="M107" s="12"/>
      <c r="N107" s="12"/>
      <c r="O107" s="15"/>
      <c r="P107" s="18"/>
    </row>
    <row r="108" spans="1:16" ht="16.5" x14ac:dyDescent="0.25">
      <c r="A108" s="11"/>
      <c r="B108" s="11"/>
      <c r="C108" s="14"/>
      <c r="D108" s="10"/>
      <c r="E108" s="15"/>
      <c r="G108" s="15"/>
      <c r="H108" s="12"/>
      <c r="I108" s="15"/>
      <c r="J108" s="15"/>
      <c r="K108" s="12"/>
      <c r="L108" s="12"/>
      <c r="M108" s="12"/>
      <c r="N108" s="12"/>
      <c r="O108" s="15"/>
      <c r="P108" s="18"/>
    </row>
    <row r="109" spans="1:16" ht="17.25" x14ac:dyDescent="0.3">
      <c r="A109" s="11"/>
      <c r="B109" s="11"/>
      <c r="C109" s="14"/>
      <c r="D109" s="10"/>
      <c r="E109" s="19" t="s">
        <v>107</v>
      </c>
      <c r="F109" s="20"/>
      <c r="G109" s="19"/>
      <c r="H109" s="19"/>
      <c r="I109" s="19"/>
      <c r="J109" s="19"/>
      <c r="K109" s="19"/>
      <c r="L109" s="19"/>
      <c r="M109" s="19"/>
      <c r="N109" s="19"/>
      <c r="O109" s="1415" t="s">
        <v>1425</v>
      </c>
      <c r="P109" s="1415"/>
    </row>
    <row r="110" spans="1:16" ht="17.25" x14ac:dyDescent="0.3">
      <c r="A110" s="11"/>
      <c r="B110" s="11"/>
      <c r="C110" s="14"/>
      <c r="D110" s="10"/>
      <c r="E110" s="19" t="s">
        <v>108</v>
      </c>
      <c r="F110" s="22"/>
      <c r="G110" s="11"/>
      <c r="H110" s="23"/>
      <c r="I110" s="11"/>
      <c r="J110" s="11"/>
      <c r="K110" s="23"/>
      <c r="L110" s="23"/>
      <c r="M110" s="23"/>
      <c r="N110" s="23"/>
      <c r="O110" s="24"/>
      <c r="P110" s="25"/>
    </row>
  </sheetData>
  <autoFilter ref="A5:P100" xr:uid="{DD30DAA2-19C8-4C55-BBF8-332AE2277F94}">
    <filterColumn colId="7" showButton="0"/>
    <filterColumn colId="8" showButton="0"/>
    <filterColumn colId="9" showButton="0"/>
    <filterColumn colId="12" showButton="0"/>
    <filterColumn colId="13" showButton="0"/>
  </autoFilter>
  <mergeCells count="35">
    <mergeCell ref="A2:P2"/>
    <mergeCell ref="A3:P3"/>
    <mergeCell ref="A5:A6"/>
    <mergeCell ref="C5:C6"/>
    <mergeCell ref="D5:D6"/>
    <mergeCell ref="E5:E6"/>
    <mergeCell ref="F5:F6"/>
    <mergeCell ref="G5:G6"/>
    <mergeCell ref="H5:K5"/>
    <mergeCell ref="L5:L6"/>
    <mergeCell ref="M5:O5"/>
    <mergeCell ref="P5:P6"/>
    <mergeCell ref="B5:B6"/>
    <mergeCell ref="C19:C22"/>
    <mergeCell ref="E19:E22"/>
    <mergeCell ref="G19:G22"/>
    <mergeCell ref="C39:C51"/>
    <mergeCell ref="D39:D51"/>
    <mergeCell ref="E39:E51"/>
    <mergeCell ref="G39:G51"/>
    <mergeCell ref="H39:H51"/>
    <mergeCell ref="I39:I51"/>
    <mergeCell ref="J39:J51"/>
    <mergeCell ref="K39:K51"/>
    <mergeCell ref="M39:M51"/>
    <mergeCell ref="N39:N51"/>
    <mergeCell ref="O39:O51"/>
    <mergeCell ref="O53:O57"/>
    <mergeCell ref="O103:P103"/>
    <mergeCell ref="O109:P109"/>
    <mergeCell ref="C53:C57"/>
    <mergeCell ref="D53:D57"/>
    <mergeCell ref="E53:E57"/>
    <mergeCell ref="M53:M57"/>
    <mergeCell ref="N53:N57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Z103"/>
  <sheetViews>
    <sheetView zoomScale="83" zoomScaleNormal="83" workbookViewId="0">
      <selection activeCell="K16" sqref="K16:K17"/>
    </sheetView>
  </sheetViews>
  <sheetFormatPr defaultRowHeight="14.25" x14ac:dyDescent="0.2"/>
  <cols>
    <col min="1" max="1" width="7.75"/>
    <col min="2" max="2" width="11.75" style="109" bestFit="1" customWidth="1"/>
    <col min="3" max="3" width="21.75" bestFit="1" customWidth="1"/>
    <col min="4" max="4" width="9.625"/>
    <col min="5" max="5" width="11.625"/>
    <col min="6" max="6" width="12.5" bestFit="1" customWidth="1"/>
    <col min="7" max="7" width="9.625"/>
    <col min="8" max="10" width="0" hidden="1" customWidth="1"/>
    <col min="11" max="15" width="9.625"/>
    <col min="16" max="16" width="34.25" bestFit="1" customWidth="1"/>
    <col min="17" max="1026" width="9.625"/>
  </cols>
  <sheetData>
    <row r="1" spans="1:260" s="1" customFormat="1" ht="15" x14ac:dyDescent="0.25">
      <c r="C1" s="2"/>
      <c r="D1" s="3"/>
      <c r="E1" s="4"/>
      <c r="F1" s="5"/>
      <c r="G1" s="3"/>
      <c r="H1" s="6"/>
      <c r="K1" s="6"/>
      <c r="L1" s="6"/>
      <c r="M1" s="6"/>
      <c r="N1" s="6"/>
      <c r="O1" s="3"/>
      <c r="P1" s="7"/>
    </row>
    <row r="2" spans="1:260" ht="18.75" x14ac:dyDescent="0.3">
      <c r="A2" s="1363" t="s">
        <v>0</v>
      </c>
      <c r="B2" s="1363"/>
      <c r="C2" s="1363"/>
      <c r="D2" s="1363"/>
      <c r="E2" s="1363"/>
      <c r="F2" s="1363"/>
      <c r="G2" s="1363"/>
      <c r="H2" s="1363"/>
      <c r="I2" s="1363"/>
      <c r="J2" s="1363"/>
      <c r="K2" s="1363"/>
      <c r="L2" s="1363"/>
      <c r="M2" s="1363"/>
      <c r="N2" s="1363"/>
      <c r="O2" s="1363"/>
      <c r="P2" s="1363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</row>
    <row r="3" spans="1:260" ht="15" x14ac:dyDescent="0.25">
      <c r="A3" s="1364" t="s">
        <v>1</v>
      </c>
      <c r="B3" s="1364"/>
      <c r="C3" s="1364"/>
      <c r="D3" s="1364"/>
      <c r="E3" s="1364"/>
      <c r="F3" s="1364"/>
      <c r="G3" s="1364"/>
      <c r="H3" s="1364"/>
      <c r="I3" s="1364"/>
      <c r="J3" s="1364"/>
      <c r="K3" s="1364"/>
      <c r="L3" s="1364"/>
      <c r="M3" s="1364"/>
      <c r="N3" s="1364"/>
      <c r="O3" s="1364"/>
      <c r="P3" s="1364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</row>
    <row r="4" spans="1:260" ht="15" x14ac:dyDescent="0.25">
      <c r="C4" s="2"/>
      <c r="D4" s="3"/>
      <c r="E4" s="4"/>
      <c r="F4" s="5"/>
      <c r="G4" s="3"/>
      <c r="H4" s="6"/>
      <c r="K4" s="6"/>
      <c r="L4" s="6"/>
      <c r="M4" s="6"/>
      <c r="N4" s="6"/>
      <c r="O4" s="3"/>
      <c r="P4" s="7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</row>
    <row r="5" spans="1:260" s="10" customFormat="1" ht="17.100000000000001" customHeight="1" x14ac:dyDescent="0.2">
      <c r="A5" s="1338" t="s">
        <v>2</v>
      </c>
      <c r="B5" s="1421" t="s">
        <v>1679</v>
      </c>
      <c r="C5" s="1338" t="s">
        <v>3</v>
      </c>
      <c r="D5" s="1338" t="s">
        <v>4</v>
      </c>
      <c r="E5" s="1338" t="s">
        <v>5</v>
      </c>
      <c r="F5" s="1380" t="s">
        <v>6</v>
      </c>
      <c r="G5" s="1338" t="s">
        <v>7</v>
      </c>
      <c r="H5" s="1338" t="s">
        <v>8</v>
      </c>
      <c r="I5" s="1338"/>
      <c r="J5" s="1338"/>
      <c r="K5" s="1338"/>
      <c r="L5" s="1338" t="s">
        <v>9</v>
      </c>
      <c r="M5" s="1420" t="s">
        <v>10</v>
      </c>
      <c r="N5" s="1420"/>
      <c r="O5" s="1420"/>
      <c r="P5" s="1338" t="s">
        <v>12</v>
      </c>
    </row>
    <row r="6" spans="1:260" s="1" customFormat="1" ht="36" customHeight="1" x14ac:dyDescent="0.2">
      <c r="A6" s="1338"/>
      <c r="B6" s="1422"/>
      <c r="C6" s="1338"/>
      <c r="D6" s="1338"/>
      <c r="E6" s="1338"/>
      <c r="F6" s="1380"/>
      <c r="G6" s="1338"/>
      <c r="H6" s="110" t="s">
        <v>13</v>
      </c>
      <c r="I6" s="110" t="s">
        <v>14</v>
      </c>
      <c r="J6" s="110" t="s">
        <v>15</v>
      </c>
      <c r="K6" s="110" t="s">
        <v>16</v>
      </c>
      <c r="L6" s="1338"/>
      <c r="M6" s="110" t="s">
        <v>17</v>
      </c>
      <c r="N6" s="110" t="s">
        <v>18</v>
      </c>
      <c r="O6" s="110" t="s">
        <v>19</v>
      </c>
      <c r="P6" s="1338"/>
    </row>
    <row r="7" spans="1:260" ht="15" x14ac:dyDescent="0.2">
      <c r="A7" s="131" t="s">
        <v>109</v>
      </c>
      <c r="B7" s="131"/>
      <c r="C7" s="132" t="s">
        <v>110</v>
      </c>
      <c r="D7" s="131" t="s">
        <v>111</v>
      </c>
      <c r="E7" s="133"/>
      <c r="F7" s="134"/>
      <c r="G7" s="131"/>
      <c r="H7" s="135">
        <f>SUM(H8:H76)</f>
        <v>69</v>
      </c>
      <c r="I7" s="135">
        <f>SUM(I8:I76)</f>
        <v>0</v>
      </c>
      <c r="J7" s="135">
        <f>SUM(J8:J76)</f>
        <v>0</v>
      </c>
      <c r="K7" s="135">
        <f>SUM(K8:K76)</f>
        <v>69</v>
      </c>
      <c r="L7" s="135"/>
      <c r="M7" s="135"/>
      <c r="N7" s="135"/>
      <c r="O7" s="44"/>
      <c r="P7" s="45"/>
    </row>
    <row r="8" spans="1:260" ht="15.75" customHeight="1" x14ac:dyDescent="0.2">
      <c r="A8" s="114">
        <v>1</v>
      </c>
      <c r="B8" s="523" t="s">
        <v>1707</v>
      </c>
      <c r="C8" s="1423" t="s">
        <v>112</v>
      </c>
      <c r="D8" s="1432" t="s">
        <v>111</v>
      </c>
      <c r="E8" s="1424" t="s">
        <v>113</v>
      </c>
      <c r="F8" s="26" t="s">
        <v>114</v>
      </c>
      <c r="G8" s="1312" t="s">
        <v>27</v>
      </c>
      <c r="H8" s="1338">
        <v>3</v>
      </c>
      <c r="I8" s="1424">
        <v>0</v>
      </c>
      <c r="J8" s="1424">
        <v>0</v>
      </c>
      <c r="K8" s="1338">
        <f>H8-I8+J8</f>
        <v>3</v>
      </c>
      <c r="L8" s="111" t="s">
        <v>34</v>
      </c>
      <c r="M8" s="110" t="s">
        <v>41</v>
      </c>
      <c r="N8" s="111" t="s">
        <v>115</v>
      </c>
      <c r="O8" s="136" t="s">
        <v>289</v>
      </c>
      <c r="P8" s="115" t="s">
        <v>116</v>
      </c>
    </row>
    <row r="9" spans="1:260" ht="15" x14ac:dyDescent="0.2">
      <c r="A9" s="114">
        <v>2</v>
      </c>
      <c r="B9" s="523" t="s">
        <v>1707</v>
      </c>
      <c r="C9" s="1423"/>
      <c r="D9" s="1432"/>
      <c r="E9" s="1432"/>
      <c r="F9" s="26" t="s">
        <v>117</v>
      </c>
      <c r="G9" s="1312"/>
      <c r="H9" s="1338"/>
      <c r="I9" s="1424"/>
      <c r="J9" s="1424"/>
      <c r="K9" s="1338"/>
      <c r="L9" s="111" t="s">
        <v>34</v>
      </c>
      <c r="M9" s="110" t="s">
        <v>41</v>
      </c>
      <c r="N9" s="111" t="s">
        <v>115</v>
      </c>
      <c r="O9" s="136" t="s">
        <v>289</v>
      </c>
      <c r="P9" s="115"/>
    </row>
    <row r="10" spans="1:260" ht="15" x14ac:dyDescent="0.2">
      <c r="A10" s="114">
        <v>3</v>
      </c>
      <c r="B10" s="523" t="s">
        <v>1707</v>
      </c>
      <c r="C10" s="1423"/>
      <c r="D10" s="1432"/>
      <c r="E10" s="1432"/>
      <c r="F10" s="26" t="s">
        <v>118</v>
      </c>
      <c r="G10" s="1312"/>
      <c r="H10" s="1338"/>
      <c r="I10" s="1424"/>
      <c r="J10" s="1424"/>
      <c r="K10" s="1338"/>
      <c r="L10" s="111" t="s">
        <v>34</v>
      </c>
      <c r="M10" s="110" t="s">
        <v>41</v>
      </c>
      <c r="N10" s="111" t="s">
        <v>115</v>
      </c>
      <c r="O10" s="136" t="s">
        <v>289</v>
      </c>
      <c r="P10" s="115"/>
    </row>
    <row r="11" spans="1:260" ht="15.75" customHeight="1" x14ac:dyDescent="0.2">
      <c r="A11" s="114">
        <v>4</v>
      </c>
      <c r="B11" s="523" t="s">
        <v>1707</v>
      </c>
      <c r="C11" s="1423" t="s">
        <v>119</v>
      </c>
      <c r="D11" s="1424"/>
      <c r="E11" s="1424" t="s">
        <v>120</v>
      </c>
      <c r="F11" s="26" t="s">
        <v>121</v>
      </c>
      <c r="G11" s="1338" t="s">
        <v>27</v>
      </c>
      <c r="H11" s="1338">
        <v>2</v>
      </c>
      <c r="I11" s="1338">
        <v>0</v>
      </c>
      <c r="J11" s="1338">
        <v>0</v>
      </c>
      <c r="K11" s="1338">
        <f>H11-I11+J11</f>
        <v>2</v>
      </c>
      <c r="L11" s="111" t="s">
        <v>34</v>
      </c>
      <c r="M11" s="1338" t="s">
        <v>41</v>
      </c>
      <c r="N11" s="111" t="s">
        <v>115</v>
      </c>
      <c r="O11" s="136" t="s">
        <v>289</v>
      </c>
      <c r="P11" s="140" t="s">
        <v>122</v>
      </c>
    </row>
    <row r="12" spans="1:260" ht="15" x14ac:dyDescent="0.2">
      <c r="A12" s="114">
        <v>5</v>
      </c>
      <c r="B12" s="523" t="s">
        <v>1707</v>
      </c>
      <c r="C12" s="1423"/>
      <c r="D12" s="1424"/>
      <c r="E12" s="1424"/>
      <c r="F12" s="26" t="s">
        <v>123</v>
      </c>
      <c r="G12" s="1338"/>
      <c r="H12" s="1338"/>
      <c r="I12" s="1338"/>
      <c r="J12" s="1338"/>
      <c r="K12" s="1338"/>
      <c r="L12" s="111" t="s">
        <v>34</v>
      </c>
      <c r="M12" s="1338"/>
      <c r="N12" s="111" t="s">
        <v>115</v>
      </c>
      <c r="O12" s="136" t="s">
        <v>289</v>
      </c>
      <c r="P12" s="140"/>
    </row>
    <row r="13" spans="1:260" ht="15" x14ac:dyDescent="0.2">
      <c r="A13" s="114">
        <v>6</v>
      </c>
      <c r="B13" s="523" t="s">
        <v>1707</v>
      </c>
      <c r="C13" s="55" t="s">
        <v>119</v>
      </c>
      <c r="D13" s="114"/>
      <c r="E13" s="114" t="s">
        <v>124</v>
      </c>
      <c r="F13" s="26" t="s">
        <v>125</v>
      </c>
      <c r="G13" s="113" t="s">
        <v>27</v>
      </c>
      <c r="H13" s="110">
        <v>1</v>
      </c>
      <c r="I13" s="114">
        <v>0</v>
      </c>
      <c r="J13" s="114">
        <v>0</v>
      </c>
      <c r="K13" s="110">
        <f>H13-I13+J13</f>
        <v>1</v>
      </c>
      <c r="L13" s="111" t="s">
        <v>34</v>
      </c>
      <c r="M13" s="110" t="s">
        <v>41</v>
      </c>
      <c r="N13" s="111" t="s">
        <v>115</v>
      </c>
      <c r="O13" s="136" t="s">
        <v>289</v>
      </c>
      <c r="P13" s="140" t="s">
        <v>122</v>
      </c>
    </row>
    <row r="14" spans="1:260" ht="15.75" customHeight="1" x14ac:dyDescent="0.2">
      <c r="A14" s="114">
        <v>7</v>
      </c>
      <c r="B14" s="523" t="s">
        <v>1707</v>
      </c>
      <c r="C14" s="1423" t="s">
        <v>126</v>
      </c>
      <c r="D14" s="1424"/>
      <c r="E14" s="1424" t="s">
        <v>127</v>
      </c>
      <c r="F14" s="26" t="s">
        <v>128</v>
      </c>
      <c r="G14" s="1312" t="s">
        <v>27</v>
      </c>
      <c r="H14" s="1338">
        <v>2</v>
      </c>
      <c r="I14" s="1424">
        <v>0</v>
      </c>
      <c r="J14" s="1424">
        <v>0</v>
      </c>
      <c r="K14" s="1338">
        <f>H14-I14+J14</f>
        <v>2</v>
      </c>
      <c r="L14" s="111" t="s">
        <v>34</v>
      </c>
      <c r="M14" s="110" t="s">
        <v>41</v>
      </c>
      <c r="N14" s="111" t="s">
        <v>115</v>
      </c>
      <c r="O14" s="136" t="s">
        <v>289</v>
      </c>
      <c r="P14" s="115" t="s">
        <v>129</v>
      </c>
    </row>
    <row r="15" spans="1:260" ht="15" x14ac:dyDescent="0.2">
      <c r="A15" s="114">
        <v>8</v>
      </c>
      <c r="B15" s="523" t="s">
        <v>1707</v>
      </c>
      <c r="C15" s="1423"/>
      <c r="D15" s="1424"/>
      <c r="E15" s="1424"/>
      <c r="F15" s="26" t="s">
        <v>130</v>
      </c>
      <c r="G15" s="1312"/>
      <c r="H15" s="1338"/>
      <c r="I15" s="1424"/>
      <c r="J15" s="1424"/>
      <c r="K15" s="1338"/>
      <c r="L15" s="111" t="s">
        <v>34</v>
      </c>
      <c r="M15" s="110" t="s">
        <v>41</v>
      </c>
      <c r="N15" s="111" t="s">
        <v>115</v>
      </c>
      <c r="O15" s="136" t="s">
        <v>289</v>
      </c>
      <c r="P15" s="115"/>
    </row>
    <row r="16" spans="1:260" ht="15.75" customHeight="1" x14ac:dyDescent="0.2">
      <c r="A16" s="114">
        <v>9</v>
      </c>
      <c r="B16" s="523" t="s">
        <v>1707</v>
      </c>
      <c r="C16" s="1423" t="s">
        <v>126</v>
      </c>
      <c r="D16" s="1424"/>
      <c r="E16" s="1424" t="s">
        <v>131</v>
      </c>
      <c r="F16" s="26" t="s">
        <v>132</v>
      </c>
      <c r="G16" s="1312" t="s">
        <v>27</v>
      </c>
      <c r="H16" s="1338">
        <v>2</v>
      </c>
      <c r="I16" s="1424">
        <v>0</v>
      </c>
      <c r="J16" s="1424">
        <v>0</v>
      </c>
      <c r="K16" s="1338">
        <f>H16-I16+J16</f>
        <v>2</v>
      </c>
      <c r="L16" s="111" t="s">
        <v>34</v>
      </c>
      <c r="M16" s="110" t="s">
        <v>41</v>
      </c>
      <c r="N16" s="111" t="s">
        <v>115</v>
      </c>
      <c r="O16" s="136" t="s">
        <v>289</v>
      </c>
      <c r="P16" s="115" t="s">
        <v>129</v>
      </c>
    </row>
    <row r="17" spans="1:16" ht="15" x14ac:dyDescent="0.2">
      <c r="A17" s="114">
        <v>10</v>
      </c>
      <c r="B17" s="523" t="s">
        <v>1707</v>
      </c>
      <c r="C17" s="1423"/>
      <c r="D17" s="1424"/>
      <c r="E17" s="1424"/>
      <c r="F17" s="26" t="s">
        <v>133</v>
      </c>
      <c r="G17" s="1312"/>
      <c r="H17" s="1338"/>
      <c r="I17" s="1424"/>
      <c r="J17" s="1424"/>
      <c r="K17" s="1338"/>
      <c r="L17" s="111" t="s">
        <v>34</v>
      </c>
      <c r="M17" s="110" t="s">
        <v>41</v>
      </c>
      <c r="N17" s="111" t="s">
        <v>115</v>
      </c>
      <c r="O17" s="136" t="s">
        <v>289</v>
      </c>
      <c r="P17" s="115"/>
    </row>
    <row r="18" spans="1:16" ht="34.700000000000003" customHeight="1" x14ac:dyDescent="0.2">
      <c r="A18" s="114">
        <v>11</v>
      </c>
      <c r="B18" s="523" t="s">
        <v>1707</v>
      </c>
      <c r="C18" s="1423" t="s">
        <v>134</v>
      </c>
      <c r="D18" s="114"/>
      <c r="E18" s="114" t="s">
        <v>135</v>
      </c>
      <c r="F18" s="27" t="s">
        <v>136</v>
      </c>
      <c r="G18" s="113" t="s">
        <v>27</v>
      </c>
      <c r="H18" s="110">
        <v>1</v>
      </c>
      <c r="I18" s="114">
        <v>0</v>
      </c>
      <c r="J18" s="114">
        <v>0</v>
      </c>
      <c r="K18" s="110">
        <f>H18-I18+J18</f>
        <v>1</v>
      </c>
      <c r="L18" s="111" t="s">
        <v>34</v>
      </c>
      <c r="M18" s="110" t="s">
        <v>41</v>
      </c>
      <c r="N18" s="111" t="s">
        <v>115</v>
      </c>
      <c r="O18" s="136" t="s">
        <v>289</v>
      </c>
      <c r="P18" s="141" t="s">
        <v>137</v>
      </c>
    </row>
    <row r="19" spans="1:16" ht="15" x14ac:dyDescent="0.2">
      <c r="A19" s="114">
        <v>12</v>
      </c>
      <c r="B19" s="523" t="s">
        <v>1707</v>
      </c>
      <c r="C19" s="1423"/>
      <c r="D19" s="114"/>
      <c r="E19" s="114" t="s">
        <v>138</v>
      </c>
      <c r="F19" s="26" t="s">
        <v>139</v>
      </c>
      <c r="G19" s="113" t="s">
        <v>27</v>
      </c>
      <c r="H19" s="110">
        <v>1</v>
      </c>
      <c r="I19" s="114">
        <v>0</v>
      </c>
      <c r="J19" s="114">
        <v>0</v>
      </c>
      <c r="K19" s="110">
        <v>1</v>
      </c>
      <c r="L19" s="111" t="s">
        <v>34</v>
      </c>
      <c r="M19" s="110" t="s">
        <v>41</v>
      </c>
      <c r="N19" s="111" t="s">
        <v>115</v>
      </c>
      <c r="O19" s="136" t="s">
        <v>289</v>
      </c>
      <c r="P19" s="141"/>
    </row>
    <row r="20" spans="1:16" ht="15.75" customHeight="1" x14ac:dyDescent="0.2">
      <c r="A20" s="114">
        <v>13</v>
      </c>
      <c r="B20" s="523" t="s">
        <v>1707</v>
      </c>
      <c r="C20" s="1423" t="s">
        <v>140</v>
      </c>
      <c r="D20" s="1424"/>
      <c r="E20" s="1424" t="s">
        <v>141</v>
      </c>
      <c r="F20" s="26" t="s">
        <v>142</v>
      </c>
      <c r="G20" s="1312" t="s">
        <v>27</v>
      </c>
      <c r="H20" s="110">
        <v>1</v>
      </c>
      <c r="I20" s="114">
        <v>0</v>
      </c>
      <c r="J20" s="114">
        <v>0</v>
      </c>
      <c r="K20" s="110">
        <v>1</v>
      </c>
      <c r="L20" s="111" t="s">
        <v>34</v>
      </c>
      <c r="M20" s="113" t="s">
        <v>143</v>
      </c>
      <c r="N20" s="111" t="s">
        <v>115</v>
      </c>
      <c r="O20" s="136" t="s">
        <v>289</v>
      </c>
      <c r="P20" s="141" t="s">
        <v>144</v>
      </c>
    </row>
    <row r="21" spans="1:16" ht="15" x14ac:dyDescent="0.2">
      <c r="A21" s="114">
        <v>14</v>
      </c>
      <c r="B21" s="523" t="s">
        <v>1707</v>
      </c>
      <c r="C21" s="1423"/>
      <c r="D21" s="1424"/>
      <c r="E21" s="1424"/>
      <c r="F21" s="26" t="s">
        <v>145</v>
      </c>
      <c r="G21" s="1312"/>
      <c r="H21" s="110">
        <v>1</v>
      </c>
      <c r="I21" s="114">
        <v>0</v>
      </c>
      <c r="J21" s="114">
        <v>0</v>
      </c>
      <c r="K21" s="110">
        <v>1</v>
      </c>
      <c r="L21" s="111" t="s">
        <v>34</v>
      </c>
      <c r="M21" s="110" t="s">
        <v>143</v>
      </c>
      <c r="N21" s="111" t="s">
        <v>115</v>
      </c>
      <c r="O21" s="136" t="s">
        <v>289</v>
      </c>
      <c r="P21" s="141"/>
    </row>
    <row r="22" spans="1:16" ht="15" x14ac:dyDescent="0.2">
      <c r="A22" s="114">
        <v>15</v>
      </c>
      <c r="B22" s="523" t="s">
        <v>1707</v>
      </c>
      <c r="C22" s="1423"/>
      <c r="D22" s="1424"/>
      <c r="E22" s="1424"/>
      <c r="F22" s="26" t="s">
        <v>146</v>
      </c>
      <c r="G22" s="1312"/>
      <c r="H22" s="110">
        <v>1</v>
      </c>
      <c r="I22" s="114">
        <v>0</v>
      </c>
      <c r="J22" s="114">
        <v>0</v>
      </c>
      <c r="K22" s="110">
        <v>1</v>
      </c>
      <c r="L22" s="111" t="s">
        <v>34</v>
      </c>
      <c r="M22" s="110" t="s">
        <v>143</v>
      </c>
      <c r="N22" s="111" t="s">
        <v>115</v>
      </c>
      <c r="O22" s="136" t="s">
        <v>289</v>
      </c>
      <c r="P22" s="141"/>
    </row>
    <row r="23" spans="1:16" ht="15" x14ac:dyDescent="0.2">
      <c r="A23" s="114">
        <v>16</v>
      </c>
      <c r="B23" s="523" t="s">
        <v>1707</v>
      </c>
      <c r="C23" s="1423"/>
      <c r="D23" s="1424"/>
      <c r="E23" s="1424"/>
      <c r="F23" s="26" t="s">
        <v>147</v>
      </c>
      <c r="G23" s="1312"/>
      <c r="H23" s="110">
        <v>1</v>
      </c>
      <c r="I23" s="114">
        <v>0</v>
      </c>
      <c r="J23" s="114">
        <v>0</v>
      </c>
      <c r="K23" s="110">
        <v>1</v>
      </c>
      <c r="L23" s="111" t="s">
        <v>34</v>
      </c>
      <c r="M23" s="110" t="s">
        <v>143</v>
      </c>
      <c r="N23" s="111" t="s">
        <v>115</v>
      </c>
      <c r="O23" s="136" t="s">
        <v>289</v>
      </c>
      <c r="P23" s="141"/>
    </row>
    <row r="24" spans="1:16" ht="15" x14ac:dyDescent="0.2">
      <c r="A24" s="114">
        <v>17</v>
      </c>
      <c r="B24" s="523" t="s">
        <v>1707</v>
      </c>
      <c r="C24" s="1423"/>
      <c r="D24" s="1424"/>
      <c r="E24" s="1424"/>
      <c r="F24" s="26" t="s">
        <v>148</v>
      </c>
      <c r="G24" s="1312"/>
      <c r="H24" s="110">
        <v>1</v>
      </c>
      <c r="I24" s="114">
        <v>0</v>
      </c>
      <c r="J24" s="114">
        <v>0</v>
      </c>
      <c r="K24" s="110">
        <v>1</v>
      </c>
      <c r="L24" s="111" t="s">
        <v>34</v>
      </c>
      <c r="M24" s="110" t="s">
        <v>143</v>
      </c>
      <c r="N24" s="111" t="s">
        <v>115</v>
      </c>
      <c r="O24" s="136" t="s">
        <v>289</v>
      </c>
      <c r="P24" s="141"/>
    </row>
    <row r="25" spans="1:16" ht="15" x14ac:dyDescent="0.2">
      <c r="A25" s="114">
        <v>18</v>
      </c>
      <c r="B25" s="523" t="s">
        <v>1707</v>
      </c>
      <c r="C25" s="1423"/>
      <c r="D25" s="1424"/>
      <c r="E25" s="1424"/>
      <c r="F25" s="26" t="s">
        <v>149</v>
      </c>
      <c r="G25" s="1312"/>
      <c r="H25" s="110">
        <v>1</v>
      </c>
      <c r="I25" s="114">
        <v>0</v>
      </c>
      <c r="J25" s="114">
        <v>0</v>
      </c>
      <c r="K25" s="110">
        <v>1</v>
      </c>
      <c r="L25" s="111" t="s">
        <v>34</v>
      </c>
      <c r="M25" s="110" t="s">
        <v>143</v>
      </c>
      <c r="N25" s="111" t="s">
        <v>115</v>
      </c>
      <c r="O25" s="136" t="s">
        <v>289</v>
      </c>
      <c r="P25" s="141"/>
    </row>
    <row r="26" spans="1:16" ht="15" x14ac:dyDescent="0.2">
      <c r="A26" s="114">
        <v>19</v>
      </c>
      <c r="B26" s="523" t="s">
        <v>1707</v>
      </c>
      <c r="C26" s="1423"/>
      <c r="D26" s="1424"/>
      <c r="E26" s="1424"/>
      <c r="F26" s="26" t="s">
        <v>150</v>
      </c>
      <c r="G26" s="1312"/>
      <c r="H26" s="110">
        <v>1</v>
      </c>
      <c r="I26" s="114">
        <v>0</v>
      </c>
      <c r="J26" s="114">
        <v>0</v>
      </c>
      <c r="K26" s="110">
        <v>1</v>
      </c>
      <c r="L26" s="111" t="s">
        <v>34</v>
      </c>
      <c r="M26" s="110" t="s">
        <v>143</v>
      </c>
      <c r="N26" s="111" t="s">
        <v>115</v>
      </c>
      <c r="O26" s="136" t="s">
        <v>289</v>
      </c>
      <c r="P26" s="141"/>
    </row>
    <row r="27" spans="1:16" ht="15" x14ac:dyDescent="0.2">
      <c r="A27" s="114">
        <v>20</v>
      </c>
      <c r="B27" s="523" t="s">
        <v>1707</v>
      </c>
      <c r="C27" s="1423"/>
      <c r="D27" s="1424"/>
      <c r="E27" s="1424"/>
      <c r="F27" s="26" t="s">
        <v>151</v>
      </c>
      <c r="G27" s="1312"/>
      <c r="H27" s="110">
        <v>1</v>
      </c>
      <c r="I27" s="114">
        <v>0</v>
      </c>
      <c r="J27" s="114">
        <v>0</v>
      </c>
      <c r="K27" s="110">
        <v>1</v>
      </c>
      <c r="L27" s="111" t="s">
        <v>34</v>
      </c>
      <c r="M27" s="110" t="s">
        <v>143</v>
      </c>
      <c r="N27" s="111" t="s">
        <v>115</v>
      </c>
      <c r="O27" s="136" t="s">
        <v>289</v>
      </c>
      <c r="P27" s="141"/>
    </row>
    <row r="28" spans="1:16" ht="15" x14ac:dyDescent="0.2">
      <c r="A28" s="114">
        <v>21</v>
      </c>
      <c r="B28" s="523" t="s">
        <v>1707</v>
      </c>
      <c r="C28" s="1423"/>
      <c r="D28" s="1424"/>
      <c r="E28" s="1424"/>
      <c r="F28" s="26" t="s">
        <v>152</v>
      </c>
      <c r="G28" s="1312"/>
      <c r="H28" s="110">
        <v>1</v>
      </c>
      <c r="I28" s="114">
        <v>0</v>
      </c>
      <c r="J28" s="114">
        <v>0</v>
      </c>
      <c r="K28" s="110">
        <v>1</v>
      </c>
      <c r="L28" s="111" t="s">
        <v>34</v>
      </c>
      <c r="M28" s="110" t="s">
        <v>143</v>
      </c>
      <c r="N28" s="111" t="s">
        <v>115</v>
      </c>
      <c r="O28" s="136" t="s">
        <v>289</v>
      </c>
      <c r="P28" s="141"/>
    </row>
    <row r="29" spans="1:16" ht="15" x14ac:dyDescent="0.2">
      <c r="A29" s="114">
        <v>22</v>
      </c>
      <c r="B29" s="523" t="s">
        <v>1707</v>
      </c>
      <c r="C29" s="1423"/>
      <c r="D29" s="1424"/>
      <c r="E29" s="1424"/>
      <c r="F29" s="26" t="s">
        <v>153</v>
      </c>
      <c r="G29" s="1312"/>
      <c r="H29" s="110">
        <v>1</v>
      </c>
      <c r="I29" s="114">
        <v>0</v>
      </c>
      <c r="J29" s="114">
        <v>0</v>
      </c>
      <c r="K29" s="110">
        <v>1</v>
      </c>
      <c r="L29" s="111" t="s">
        <v>34</v>
      </c>
      <c r="M29" s="110" t="s">
        <v>143</v>
      </c>
      <c r="N29" s="111" t="s">
        <v>115</v>
      </c>
      <c r="O29" s="136" t="s">
        <v>289</v>
      </c>
      <c r="P29" s="141"/>
    </row>
    <row r="30" spans="1:16" ht="15" x14ac:dyDescent="0.2">
      <c r="A30" s="114">
        <v>23</v>
      </c>
      <c r="B30" s="523" t="s">
        <v>1707</v>
      </c>
      <c r="C30" s="1423"/>
      <c r="D30" s="1424"/>
      <c r="E30" s="1424"/>
      <c r="F30" s="26" t="s">
        <v>154</v>
      </c>
      <c r="G30" s="1312"/>
      <c r="H30" s="110">
        <v>1</v>
      </c>
      <c r="I30" s="114">
        <v>0</v>
      </c>
      <c r="J30" s="114">
        <v>0</v>
      </c>
      <c r="K30" s="110">
        <v>1</v>
      </c>
      <c r="L30" s="111" t="s">
        <v>34</v>
      </c>
      <c r="M30" s="110" t="s">
        <v>143</v>
      </c>
      <c r="N30" s="111" t="s">
        <v>115</v>
      </c>
      <c r="O30" s="136" t="s">
        <v>289</v>
      </c>
      <c r="P30" s="141"/>
    </row>
    <row r="31" spans="1:16" ht="15.75" customHeight="1" x14ac:dyDescent="0.2">
      <c r="A31" s="114">
        <v>24</v>
      </c>
      <c r="B31" s="523" t="s">
        <v>1707</v>
      </c>
      <c r="C31" s="1423" t="s">
        <v>140</v>
      </c>
      <c r="D31" s="1424"/>
      <c r="E31" s="1424" t="s">
        <v>155</v>
      </c>
      <c r="F31" s="26" t="s">
        <v>156</v>
      </c>
      <c r="G31" s="1312" t="s">
        <v>27</v>
      </c>
      <c r="H31" s="110">
        <v>1</v>
      </c>
      <c r="I31" s="114">
        <v>0</v>
      </c>
      <c r="J31" s="114">
        <v>0</v>
      </c>
      <c r="K31" s="110">
        <v>1</v>
      </c>
      <c r="L31" s="111" t="s">
        <v>34</v>
      </c>
      <c r="M31" s="110" t="s">
        <v>143</v>
      </c>
      <c r="N31" s="111" t="s">
        <v>115</v>
      </c>
      <c r="O31" s="136" t="s">
        <v>289</v>
      </c>
      <c r="P31" s="141"/>
    </row>
    <row r="32" spans="1:16" ht="15" x14ac:dyDescent="0.2">
      <c r="A32" s="114">
        <v>25</v>
      </c>
      <c r="B32" s="523" t="s">
        <v>1707</v>
      </c>
      <c r="C32" s="1423"/>
      <c r="D32" s="1424"/>
      <c r="E32" s="1424"/>
      <c r="F32" s="26" t="s">
        <v>157</v>
      </c>
      <c r="G32" s="1312"/>
      <c r="H32" s="110">
        <v>1</v>
      </c>
      <c r="I32" s="114">
        <v>0</v>
      </c>
      <c r="J32" s="114">
        <v>0</v>
      </c>
      <c r="K32" s="110">
        <v>1</v>
      </c>
      <c r="L32" s="111" t="s">
        <v>34</v>
      </c>
      <c r="M32" s="110" t="s">
        <v>143</v>
      </c>
      <c r="N32" s="111" t="s">
        <v>115</v>
      </c>
      <c r="O32" s="136" t="s">
        <v>289</v>
      </c>
      <c r="P32" s="141"/>
    </row>
    <row r="33" spans="1:260" ht="15" x14ac:dyDescent="0.2">
      <c r="A33" s="114">
        <v>26</v>
      </c>
      <c r="B33" s="523" t="s">
        <v>1707</v>
      </c>
      <c r="C33" s="1423"/>
      <c r="D33" s="1424"/>
      <c r="E33" s="1424"/>
      <c r="F33" s="26" t="s">
        <v>158</v>
      </c>
      <c r="G33" s="1312"/>
      <c r="H33" s="110">
        <v>1</v>
      </c>
      <c r="I33" s="114">
        <v>0</v>
      </c>
      <c r="J33" s="114">
        <v>0</v>
      </c>
      <c r="K33" s="110">
        <v>1</v>
      </c>
      <c r="L33" s="111" t="s">
        <v>34</v>
      </c>
      <c r="M33" s="110" t="s">
        <v>143</v>
      </c>
      <c r="N33" s="111" t="s">
        <v>115</v>
      </c>
      <c r="O33" s="136" t="s">
        <v>289</v>
      </c>
      <c r="P33" s="141" t="s">
        <v>144</v>
      </c>
    </row>
    <row r="34" spans="1:260" ht="15" x14ac:dyDescent="0.2">
      <c r="A34" s="114">
        <v>27</v>
      </c>
      <c r="B34" s="523" t="s">
        <v>1707</v>
      </c>
      <c r="C34" s="28" t="s">
        <v>159</v>
      </c>
      <c r="D34" s="114"/>
      <c r="E34" s="29" t="s">
        <v>160</v>
      </c>
      <c r="F34" s="26" t="s">
        <v>161</v>
      </c>
      <c r="G34" s="113" t="s">
        <v>27</v>
      </c>
      <c r="H34" s="110">
        <v>1</v>
      </c>
      <c r="I34" s="114">
        <v>0</v>
      </c>
      <c r="J34" s="114">
        <v>0</v>
      </c>
      <c r="K34" s="110">
        <f t="shared" ref="K34:K76" si="0">H34-I34+J34</f>
        <v>1</v>
      </c>
      <c r="L34" s="111" t="s">
        <v>34</v>
      </c>
      <c r="M34" s="110" t="s">
        <v>162</v>
      </c>
      <c r="N34" s="111" t="s">
        <v>115</v>
      </c>
      <c r="O34" s="136" t="s">
        <v>289</v>
      </c>
      <c r="P34" s="141"/>
    </row>
    <row r="35" spans="1:260" ht="15" x14ac:dyDescent="0.2">
      <c r="A35" s="114">
        <v>28</v>
      </c>
      <c r="B35" s="523" t="s">
        <v>1707</v>
      </c>
      <c r="C35" s="1430" t="s">
        <v>163</v>
      </c>
      <c r="D35" s="30"/>
      <c r="E35" s="1431" t="s">
        <v>164</v>
      </c>
      <c r="F35" s="31" t="s">
        <v>165</v>
      </c>
      <c r="G35" s="113" t="s">
        <v>27</v>
      </c>
      <c r="H35" s="110">
        <v>1</v>
      </c>
      <c r="I35" s="114">
        <v>0</v>
      </c>
      <c r="J35" s="114">
        <v>0</v>
      </c>
      <c r="K35" s="110">
        <f t="shared" si="0"/>
        <v>1</v>
      </c>
      <c r="L35" s="111" t="s">
        <v>34</v>
      </c>
      <c r="M35" s="110" t="s">
        <v>162</v>
      </c>
      <c r="N35" s="111" t="s">
        <v>115</v>
      </c>
      <c r="O35" s="136" t="s">
        <v>289</v>
      </c>
      <c r="P35" s="141"/>
    </row>
    <row r="36" spans="1:260" ht="15" x14ac:dyDescent="0.2">
      <c r="A36" s="114">
        <v>29</v>
      </c>
      <c r="B36" s="523" t="s">
        <v>1707</v>
      </c>
      <c r="C36" s="1430"/>
      <c r="D36" s="30"/>
      <c r="E36" s="1431"/>
      <c r="F36" s="31" t="s">
        <v>166</v>
      </c>
      <c r="G36" s="113" t="s">
        <v>27</v>
      </c>
      <c r="H36" s="110">
        <v>1</v>
      </c>
      <c r="I36" s="114">
        <v>0</v>
      </c>
      <c r="J36" s="114">
        <v>0</v>
      </c>
      <c r="K36" s="110">
        <f t="shared" si="0"/>
        <v>1</v>
      </c>
      <c r="L36" s="111" t="s">
        <v>34</v>
      </c>
      <c r="M36" s="110" t="s">
        <v>162</v>
      </c>
      <c r="N36" s="111" t="s">
        <v>115</v>
      </c>
      <c r="O36" s="136" t="s">
        <v>289</v>
      </c>
      <c r="P36" s="141"/>
    </row>
    <row r="37" spans="1:260" ht="15" x14ac:dyDescent="0.2">
      <c r="A37" s="114">
        <v>30</v>
      </c>
      <c r="B37" s="523" t="s">
        <v>1707</v>
      </c>
      <c r="C37" s="1430"/>
      <c r="D37" s="30"/>
      <c r="E37" s="1431"/>
      <c r="F37" s="31" t="s">
        <v>167</v>
      </c>
      <c r="G37" s="113" t="s">
        <v>27</v>
      </c>
      <c r="H37" s="110">
        <v>1</v>
      </c>
      <c r="I37" s="114">
        <v>0</v>
      </c>
      <c r="J37" s="114">
        <v>0</v>
      </c>
      <c r="K37" s="110">
        <f t="shared" si="0"/>
        <v>1</v>
      </c>
      <c r="L37" s="111" t="s">
        <v>34</v>
      </c>
      <c r="M37" s="110" t="s">
        <v>162</v>
      </c>
      <c r="N37" s="111" t="s">
        <v>115</v>
      </c>
      <c r="O37" s="136" t="s">
        <v>289</v>
      </c>
      <c r="P37" s="141"/>
    </row>
    <row r="38" spans="1:260" ht="15.75" customHeight="1" x14ac:dyDescent="0.2">
      <c r="A38" s="114">
        <v>31</v>
      </c>
      <c r="B38" s="523" t="s">
        <v>1707</v>
      </c>
      <c r="C38" s="1423" t="s">
        <v>168</v>
      </c>
      <c r="D38" s="114"/>
      <c r="E38" s="114" t="s">
        <v>169</v>
      </c>
      <c r="F38" s="313" t="s">
        <v>1426</v>
      </c>
      <c r="G38" s="113" t="s">
        <v>27</v>
      </c>
      <c r="H38" s="110">
        <v>1</v>
      </c>
      <c r="I38" s="114">
        <v>0</v>
      </c>
      <c r="J38" s="114">
        <v>0</v>
      </c>
      <c r="K38" s="110">
        <f t="shared" si="0"/>
        <v>1</v>
      </c>
      <c r="L38" s="111" t="s">
        <v>34</v>
      </c>
      <c r="M38" s="110" t="s">
        <v>162</v>
      </c>
      <c r="N38" s="111" t="s">
        <v>115</v>
      </c>
      <c r="O38" s="136" t="s">
        <v>289</v>
      </c>
      <c r="P38" s="115" t="s">
        <v>170</v>
      </c>
    </row>
    <row r="39" spans="1:260" ht="30" x14ac:dyDescent="0.2">
      <c r="A39" s="114">
        <v>32</v>
      </c>
      <c r="B39" s="523" t="s">
        <v>1707</v>
      </c>
      <c r="C39" s="1423"/>
      <c r="D39" s="114"/>
      <c r="E39" s="114" t="s">
        <v>171</v>
      </c>
      <c r="F39" s="313" t="s">
        <v>1427</v>
      </c>
      <c r="G39" s="113" t="s">
        <v>27</v>
      </c>
      <c r="H39" s="110">
        <v>1</v>
      </c>
      <c r="I39" s="114">
        <v>0</v>
      </c>
      <c r="J39" s="114">
        <v>0</v>
      </c>
      <c r="K39" s="110">
        <f t="shared" si="0"/>
        <v>1</v>
      </c>
      <c r="L39" s="111" t="s">
        <v>34</v>
      </c>
      <c r="M39" s="110" t="s">
        <v>162</v>
      </c>
      <c r="N39" s="111" t="s">
        <v>115</v>
      </c>
      <c r="O39" s="136" t="s">
        <v>289</v>
      </c>
      <c r="P39" s="115" t="s">
        <v>170</v>
      </c>
    </row>
    <row r="40" spans="1:260" ht="30" x14ac:dyDescent="0.2">
      <c r="A40" s="114">
        <v>33</v>
      </c>
      <c r="B40" s="523" t="s">
        <v>1707</v>
      </c>
      <c r="C40" s="1423"/>
      <c r="D40" s="114"/>
      <c r="E40" s="114" t="s">
        <v>172</v>
      </c>
      <c r="F40" s="26" t="s">
        <v>173</v>
      </c>
      <c r="G40" s="113" t="s">
        <v>27</v>
      </c>
      <c r="H40" s="110">
        <v>1</v>
      </c>
      <c r="I40" s="114">
        <v>0</v>
      </c>
      <c r="J40" s="114">
        <v>0</v>
      </c>
      <c r="K40" s="110">
        <f t="shared" si="0"/>
        <v>1</v>
      </c>
      <c r="L40" s="111" t="s">
        <v>34</v>
      </c>
      <c r="M40" s="110" t="s">
        <v>162</v>
      </c>
      <c r="N40" s="111" t="s">
        <v>115</v>
      </c>
      <c r="O40" s="136" t="s">
        <v>289</v>
      </c>
      <c r="P40" s="115" t="s">
        <v>174</v>
      </c>
    </row>
    <row r="41" spans="1:260" ht="30" x14ac:dyDescent="0.2">
      <c r="A41" s="114">
        <v>34</v>
      </c>
      <c r="B41" s="523" t="s">
        <v>1707</v>
      </c>
      <c r="C41" s="55" t="s">
        <v>175</v>
      </c>
      <c r="D41" s="114"/>
      <c r="E41" s="114" t="s">
        <v>176</v>
      </c>
      <c r="F41" s="26" t="s">
        <v>177</v>
      </c>
      <c r="G41" s="113" t="s">
        <v>27</v>
      </c>
      <c r="H41" s="110">
        <v>1</v>
      </c>
      <c r="I41" s="114">
        <v>0</v>
      </c>
      <c r="J41" s="114">
        <v>0</v>
      </c>
      <c r="K41" s="110">
        <f t="shared" si="0"/>
        <v>1</v>
      </c>
      <c r="L41" s="111" t="s">
        <v>34</v>
      </c>
      <c r="M41" s="110" t="s">
        <v>162</v>
      </c>
      <c r="N41" s="111" t="s">
        <v>115</v>
      </c>
      <c r="O41" s="136" t="s">
        <v>289</v>
      </c>
      <c r="P41" s="115" t="s">
        <v>178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  <c r="GB41" s="32"/>
      <c r="GC41" s="32"/>
      <c r="GD41" s="32"/>
      <c r="GE41" s="32"/>
      <c r="GF41" s="32"/>
      <c r="GG41" s="32"/>
      <c r="GH41" s="32"/>
      <c r="GI41" s="32"/>
      <c r="GJ41" s="32"/>
      <c r="GK41" s="32"/>
      <c r="GL41" s="32"/>
      <c r="GM41" s="32"/>
      <c r="GN41" s="32"/>
      <c r="GO41" s="32"/>
      <c r="GP41" s="32"/>
      <c r="GQ41" s="32"/>
      <c r="GR41" s="32"/>
      <c r="GS41" s="32"/>
      <c r="GT41" s="32"/>
      <c r="GU41" s="32"/>
      <c r="GV41" s="32"/>
      <c r="GW41" s="32"/>
      <c r="GX41" s="32"/>
      <c r="GY41" s="32"/>
      <c r="GZ41" s="32"/>
      <c r="HA41" s="32"/>
      <c r="HB41" s="32"/>
      <c r="HC41" s="32"/>
      <c r="HD41" s="32"/>
      <c r="HE41" s="32"/>
      <c r="HF41" s="32"/>
      <c r="HG41" s="32"/>
      <c r="HH41" s="32"/>
      <c r="HI41" s="32"/>
      <c r="HJ41" s="32"/>
      <c r="HK41" s="32"/>
      <c r="HL41" s="32"/>
      <c r="HM41" s="32"/>
      <c r="HN41" s="32"/>
      <c r="HO41" s="32"/>
      <c r="HP41" s="32"/>
      <c r="HQ41" s="32"/>
      <c r="HR41" s="32"/>
      <c r="HS41" s="32"/>
      <c r="HT41" s="32"/>
      <c r="HU41" s="32"/>
      <c r="HV41" s="32"/>
      <c r="HW41" s="32"/>
      <c r="HX41" s="32"/>
      <c r="HY41" s="32"/>
      <c r="HZ41" s="32"/>
      <c r="IA41" s="32"/>
      <c r="IB41" s="32"/>
      <c r="IC41" s="32"/>
      <c r="ID41" s="32"/>
      <c r="IE41" s="32"/>
      <c r="IF41" s="32"/>
      <c r="IG41" s="32"/>
      <c r="IH41" s="32"/>
      <c r="II41" s="32"/>
      <c r="IJ41" s="32"/>
      <c r="IK41" s="32"/>
      <c r="IL41" s="32"/>
      <c r="IM41" s="32"/>
      <c r="IN41" s="32"/>
      <c r="IO41" s="33"/>
      <c r="IP41" s="33"/>
      <c r="IQ41" s="33"/>
      <c r="IR41" s="33"/>
      <c r="IS41" s="33"/>
      <c r="IT41" s="33"/>
      <c r="IU41" s="33"/>
      <c r="IV41" s="33"/>
      <c r="IW41" s="33"/>
      <c r="IX41" s="33"/>
      <c r="IY41" s="33"/>
      <c r="IZ41" s="33"/>
    </row>
    <row r="42" spans="1:260" ht="15.75" customHeight="1" x14ac:dyDescent="0.2">
      <c r="A42" s="114">
        <v>35</v>
      </c>
      <c r="B42" s="523" t="s">
        <v>1707</v>
      </c>
      <c r="C42" s="1423" t="s">
        <v>179</v>
      </c>
      <c r="D42" s="1424"/>
      <c r="E42" s="1424" t="s">
        <v>180</v>
      </c>
      <c r="F42" s="26" t="s">
        <v>181</v>
      </c>
      <c r="G42" s="1312" t="s">
        <v>27</v>
      </c>
      <c r="H42" s="110">
        <v>1</v>
      </c>
      <c r="I42" s="114">
        <v>0</v>
      </c>
      <c r="J42" s="114">
        <v>0</v>
      </c>
      <c r="K42" s="110">
        <f t="shared" si="0"/>
        <v>1</v>
      </c>
      <c r="L42" s="111" t="s">
        <v>34</v>
      </c>
      <c r="M42" s="110" t="s">
        <v>143</v>
      </c>
      <c r="N42" s="111" t="s">
        <v>115</v>
      </c>
      <c r="O42" s="136" t="s">
        <v>289</v>
      </c>
      <c r="P42" s="115" t="s">
        <v>182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  <c r="GR42" s="32"/>
      <c r="GS42" s="32"/>
      <c r="GT42" s="32"/>
      <c r="GU42" s="32"/>
      <c r="GV42" s="32"/>
      <c r="GW42" s="32"/>
      <c r="GX42" s="32"/>
      <c r="GY42" s="32"/>
      <c r="GZ42" s="32"/>
      <c r="HA42" s="32"/>
      <c r="HB42" s="32"/>
      <c r="HC42" s="32"/>
      <c r="HD42" s="32"/>
      <c r="HE42" s="32"/>
      <c r="HF42" s="32"/>
      <c r="HG42" s="32"/>
      <c r="HH42" s="32"/>
      <c r="HI42" s="32"/>
      <c r="HJ42" s="32"/>
      <c r="HK42" s="32"/>
      <c r="HL42" s="32"/>
      <c r="HM42" s="32"/>
      <c r="HN42" s="32"/>
      <c r="HO42" s="32"/>
      <c r="HP42" s="32"/>
      <c r="HQ42" s="32"/>
      <c r="HR42" s="32"/>
      <c r="HS42" s="32"/>
      <c r="HT42" s="32"/>
      <c r="HU42" s="32"/>
      <c r="HV42" s="32"/>
      <c r="HW42" s="32"/>
      <c r="HX42" s="32"/>
      <c r="HY42" s="32"/>
      <c r="HZ42" s="32"/>
      <c r="IA42" s="32"/>
      <c r="IB42" s="32"/>
      <c r="IC42" s="32"/>
      <c r="ID42" s="32"/>
      <c r="IE42" s="32"/>
      <c r="IF42" s="32"/>
      <c r="IG42" s="32"/>
      <c r="IH42" s="32"/>
      <c r="II42" s="32"/>
      <c r="IJ42" s="32"/>
      <c r="IK42" s="32"/>
      <c r="IL42" s="32"/>
      <c r="IM42" s="32"/>
      <c r="IN42" s="32"/>
      <c r="IO42" s="33"/>
      <c r="IP42" s="33"/>
      <c r="IQ42" s="33"/>
      <c r="IR42" s="33"/>
      <c r="IS42" s="33"/>
      <c r="IT42" s="33"/>
      <c r="IU42" s="33"/>
      <c r="IV42" s="33"/>
      <c r="IW42" s="33"/>
      <c r="IX42" s="33"/>
      <c r="IY42" s="33"/>
      <c r="IZ42" s="33"/>
    </row>
    <row r="43" spans="1:260" ht="15" x14ac:dyDescent="0.2">
      <c r="A43" s="114">
        <v>36</v>
      </c>
      <c r="B43" s="523" t="s">
        <v>1707</v>
      </c>
      <c r="C43" s="1423"/>
      <c r="D43" s="1424"/>
      <c r="E43" s="1424"/>
      <c r="F43" s="26" t="s">
        <v>183</v>
      </c>
      <c r="G43" s="1312"/>
      <c r="H43" s="110">
        <v>1</v>
      </c>
      <c r="I43" s="114">
        <v>0</v>
      </c>
      <c r="J43" s="114">
        <v>0</v>
      </c>
      <c r="K43" s="110">
        <f t="shared" si="0"/>
        <v>1</v>
      </c>
      <c r="L43" s="111" t="s">
        <v>34</v>
      </c>
      <c r="M43" s="110" t="s">
        <v>143</v>
      </c>
      <c r="N43" s="111" t="s">
        <v>115</v>
      </c>
      <c r="O43" s="136" t="s">
        <v>289</v>
      </c>
      <c r="P43" s="115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32"/>
      <c r="GK43" s="32"/>
      <c r="GL43" s="32"/>
      <c r="GM43" s="32"/>
      <c r="GN43" s="32"/>
      <c r="GO43" s="32"/>
      <c r="GP43" s="32"/>
      <c r="GQ43" s="32"/>
      <c r="GR43" s="32"/>
      <c r="GS43" s="32"/>
      <c r="GT43" s="32"/>
      <c r="GU43" s="32"/>
      <c r="GV43" s="32"/>
      <c r="GW43" s="32"/>
      <c r="GX43" s="32"/>
      <c r="GY43" s="32"/>
      <c r="GZ43" s="32"/>
      <c r="HA43" s="32"/>
      <c r="HB43" s="32"/>
      <c r="HC43" s="32"/>
      <c r="HD43" s="32"/>
      <c r="HE43" s="32"/>
      <c r="HF43" s="32"/>
      <c r="HG43" s="32"/>
      <c r="HH43" s="32"/>
      <c r="HI43" s="32"/>
      <c r="HJ43" s="32"/>
      <c r="HK43" s="32"/>
      <c r="HL43" s="32"/>
      <c r="HM43" s="32"/>
      <c r="HN43" s="32"/>
      <c r="HO43" s="32"/>
      <c r="HP43" s="32"/>
      <c r="HQ43" s="32"/>
      <c r="HR43" s="32"/>
      <c r="HS43" s="32"/>
      <c r="HT43" s="32"/>
      <c r="HU43" s="32"/>
      <c r="HV43" s="32"/>
      <c r="HW43" s="32"/>
      <c r="HX43" s="32"/>
      <c r="HY43" s="32"/>
      <c r="HZ43" s="32"/>
      <c r="IA43" s="32"/>
      <c r="IB43" s="32"/>
      <c r="IC43" s="32"/>
      <c r="ID43" s="32"/>
      <c r="IE43" s="32"/>
      <c r="IF43" s="32"/>
      <c r="IG43" s="32"/>
      <c r="IH43" s="32"/>
      <c r="II43" s="32"/>
      <c r="IJ43" s="32"/>
      <c r="IK43" s="32"/>
      <c r="IL43" s="32"/>
      <c r="IM43" s="32"/>
      <c r="IN43" s="32"/>
      <c r="IO43" s="33"/>
      <c r="IP43" s="33"/>
      <c r="IQ43" s="33"/>
      <c r="IR43" s="33"/>
      <c r="IS43" s="33"/>
      <c r="IT43" s="33"/>
      <c r="IU43" s="33"/>
      <c r="IV43" s="33"/>
      <c r="IW43" s="33"/>
      <c r="IX43" s="33"/>
      <c r="IY43" s="33"/>
      <c r="IZ43" s="33"/>
    </row>
    <row r="44" spans="1:260" ht="15" x14ac:dyDescent="0.2">
      <c r="A44" s="114">
        <v>37</v>
      </c>
      <c r="B44" s="523" t="s">
        <v>1707</v>
      </c>
      <c r="C44" s="1423"/>
      <c r="D44" s="1424"/>
      <c r="E44" s="1424"/>
      <c r="F44" s="26" t="s">
        <v>184</v>
      </c>
      <c r="G44" s="1312"/>
      <c r="H44" s="110">
        <v>1</v>
      </c>
      <c r="I44" s="114">
        <v>0</v>
      </c>
      <c r="J44" s="114">
        <v>0</v>
      </c>
      <c r="K44" s="110">
        <f t="shared" si="0"/>
        <v>1</v>
      </c>
      <c r="L44" s="111" t="s">
        <v>34</v>
      </c>
      <c r="M44" s="110" t="s">
        <v>143</v>
      </c>
      <c r="N44" s="111" t="s">
        <v>115</v>
      </c>
      <c r="O44" s="136" t="s">
        <v>289</v>
      </c>
      <c r="P44" s="115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32"/>
      <c r="GK44" s="32"/>
      <c r="GL44" s="32"/>
      <c r="GM44" s="32"/>
      <c r="GN44" s="32"/>
      <c r="GO44" s="32"/>
      <c r="GP44" s="32"/>
      <c r="GQ44" s="32"/>
      <c r="GR44" s="32"/>
      <c r="GS44" s="32"/>
      <c r="GT44" s="32"/>
      <c r="GU44" s="32"/>
      <c r="GV44" s="32"/>
      <c r="GW44" s="32"/>
      <c r="GX44" s="32"/>
      <c r="GY44" s="32"/>
      <c r="GZ44" s="32"/>
      <c r="HA44" s="32"/>
      <c r="HB44" s="32"/>
      <c r="HC44" s="32"/>
      <c r="HD44" s="32"/>
      <c r="HE44" s="32"/>
      <c r="HF44" s="32"/>
      <c r="HG44" s="32"/>
      <c r="HH44" s="32"/>
      <c r="HI44" s="32"/>
      <c r="HJ44" s="32"/>
      <c r="HK44" s="32"/>
      <c r="HL44" s="32"/>
      <c r="HM44" s="32"/>
      <c r="HN44" s="32"/>
      <c r="HO44" s="32"/>
      <c r="HP44" s="32"/>
      <c r="HQ44" s="32"/>
      <c r="HR44" s="32"/>
      <c r="HS44" s="32"/>
      <c r="HT44" s="32"/>
      <c r="HU44" s="32"/>
      <c r="HV44" s="32"/>
      <c r="HW44" s="32"/>
      <c r="HX44" s="32"/>
      <c r="HY44" s="32"/>
      <c r="HZ44" s="32"/>
      <c r="IA44" s="32"/>
      <c r="IB44" s="32"/>
      <c r="IC44" s="32"/>
      <c r="ID44" s="32"/>
      <c r="IE44" s="32"/>
      <c r="IF44" s="32"/>
      <c r="IG44" s="32"/>
      <c r="IH44" s="32"/>
      <c r="II44" s="32"/>
      <c r="IJ44" s="32"/>
      <c r="IK44" s="32"/>
      <c r="IL44" s="32"/>
      <c r="IM44" s="32"/>
      <c r="IN44" s="32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</row>
    <row r="45" spans="1:260" ht="15" x14ac:dyDescent="0.2">
      <c r="A45" s="114">
        <v>38</v>
      </c>
      <c r="B45" s="523" t="s">
        <v>1707</v>
      </c>
      <c r="C45" s="1423"/>
      <c r="D45" s="1424"/>
      <c r="E45" s="1424"/>
      <c r="F45" s="26" t="s">
        <v>185</v>
      </c>
      <c r="G45" s="1312"/>
      <c r="H45" s="110">
        <v>1</v>
      </c>
      <c r="I45" s="114">
        <v>0</v>
      </c>
      <c r="J45" s="114">
        <v>0</v>
      </c>
      <c r="K45" s="110">
        <f t="shared" si="0"/>
        <v>1</v>
      </c>
      <c r="L45" s="111" t="s">
        <v>34</v>
      </c>
      <c r="M45" s="110" t="s">
        <v>143</v>
      </c>
      <c r="N45" s="111" t="s">
        <v>115</v>
      </c>
      <c r="O45" s="136" t="s">
        <v>289</v>
      </c>
      <c r="P45" s="115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32"/>
      <c r="GK45" s="32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32"/>
      <c r="HC45" s="32"/>
      <c r="HD45" s="32"/>
      <c r="HE45" s="32"/>
      <c r="HF45" s="32"/>
      <c r="HG45" s="32"/>
      <c r="HH45" s="32"/>
      <c r="HI45" s="32"/>
      <c r="HJ45" s="32"/>
      <c r="HK45" s="32"/>
      <c r="HL45" s="32"/>
      <c r="HM45" s="32"/>
      <c r="HN45" s="32"/>
      <c r="HO45" s="32"/>
      <c r="HP45" s="32"/>
      <c r="HQ45" s="32"/>
      <c r="HR45" s="32"/>
      <c r="HS45" s="32"/>
      <c r="HT45" s="32"/>
      <c r="HU45" s="32"/>
      <c r="HV45" s="32"/>
      <c r="HW45" s="32"/>
      <c r="HX45" s="32"/>
      <c r="HY45" s="32"/>
      <c r="HZ45" s="32"/>
      <c r="IA45" s="32"/>
      <c r="IB45" s="32"/>
      <c r="IC45" s="32"/>
      <c r="ID45" s="32"/>
      <c r="IE45" s="32"/>
      <c r="IF45" s="32"/>
      <c r="IG45" s="32"/>
      <c r="IH45" s="32"/>
      <c r="II45" s="32"/>
      <c r="IJ45" s="32"/>
      <c r="IK45" s="32"/>
      <c r="IL45" s="32"/>
      <c r="IM45" s="32"/>
      <c r="IN45" s="32"/>
      <c r="IO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</row>
    <row r="46" spans="1:260" ht="15" x14ac:dyDescent="0.2">
      <c r="A46" s="114">
        <v>39</v>
      </c>
      <c r="B46" s="523" t="s">
        <v>1707</v>
      </c>
      <c r="C46" s="1423"/>
      <c r="D46" s="1424"/>
      <c r="E46" s="1424"/>
      <c r="F46" s="26" t="s">
        <v>186</v>
      </c>
      <c r="G46" s="1312"/>
      <c r="H46" s="110">
        <v>1</v>
      </c>
      <c r="I46" s="114">
        <v>0</v>
      </c>
      <c r="J46" s="114">
        <v>0</v>
      </c>
      <c r="K46" s="110">
        <f t="shared" si="0"/>
        <v>1</v>
      </c>
      <c r="L46" s="111" t="s">
        <v>34</v>
      </c>
      <c r="M46" s="110" t="s">
        <v>143</v>
      </c>
      <c r="N46" s="111" t="s">
        <v>115</v>
      </c>
      <c r="O46" s="136" t="s">
        <v>289</v>
      </c>
      <c r="P46" s="115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  <c r="GB46" s="32"/>
      <c r="GC46" s="32"/>
      <c r="GD46" s="32"/>
      <c r="GE46" s="32"/>
      <c r="GF46" s="32"/>
      <c r="GG46" s="32"/>
      <c r="GH46" s="32"/>
      <c r="GI46" s="32"/>
      <c r="GJ46" s="32"/>
      <c r="GK46" s="32"/>
      <c r="GL46" s="32"/>
      <c r="GM46" s="32"/>
      <c r="GN46" s="32"/>
      <c r="GO46" s="32"/>
      <c r="GP46" s="32"/>
      <c r="GQ46" s="32"/>
      <c r="GR46" s="32"/>
      <c r="GS46" s="32"/>
      <c r="GT46" s="32"/>
      <c r="GU46" s="32"/>
      <c r="GV46" s="32"/>
      <c r="GW46" s="32"/>
      <c r="GX46" s="32"/>
      <c r="GY46" s="32"/>
      <c r="GZ46" s="32"/>
      <c r="HA46" s="32"/>
      <c r="HB46" s="32"/>
      <c r="HC46" s="32"/>
      <c r="HD46" s="32"/>
      <c r="HE46" s="32"/>
      <c r="HF46" s="32"/>
      <c r="HG46" s="32"/>
      <c r="HH46" s="32"/>
      <c r="HI46" s="32"/>
      <c r="HJ46" s="32"/>
      <c r="HK46" s="32"/>
      <c r="HL46" s="32"/>
      <c r="HM46" s="32"/>
      <c r="HN46" s="32"/>
      <c r="HO46" s="32"/>
      <c r="HP46" s="32"/>
      <c r="HQ46" s="32"/>
      <c r="HR46" s="32"/>
      <c r="HS46" s="32"/>
      <c r="HT46" s="32"/>
      <c r="HU46" s="32"/>
      <c r="HV46" s="32"/>
      <c r="HW46" s="32"/>
      <c r="HX46" s="32"/>
      <c r="HY46" s="32"/>
      <c r="HZ46" s="32"/>
      <c r="IA46" s="32"/>
      <c r="IB46" s="32"/>
      <c r="IC46" s="32"/>
      <c r="ID46" s="32"/>
      <c r="IE46" s="32"/>
      <c r="IF46" s="32"/>
      <c r="IG46" s="32"/>
      <c r="IH46" s="32"/>
      <c r="II46" s="32"/>
      <c r="IJ46" s="32"/>
      <c r="IK46" s="32"/>
      <c r="IL46" s="32"/>
      <c r="IM46" s="32"/>
      <c r="IN46" s="32"/>
      <c r="IO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</row>
    <row r="47" spans="1:260" ht="15" x14ac:dyDescent="0.2">
      <c r="A47" s="114">
        <v>40</v>
      </c>
      <c r="B47" s="523" t="s">
        <v>1707</v>
      </c>
      <c r="C47" s="1423"/>
      <c r="D47" s="1424"/>
      <c r="E47" s="1424"/>
      <c r="F47" s="26" t="s">
        <v>187</v>
      </c>
      <c r="G47" s="1312"/>
      <c r="H47" s="110">
        <v>1</v>
      </c>
      <c r="I47" s="114">
        <v>0</v>
      </c>
      <c r="J47" s="114">
        <v>0</v>
      </c>
      <c r="K47" s="110">
        <f t="shared" si="0"/>
        <v>1</v>
      </c>
      <c r="L47" s="111" t="s">
        <v>34</v>
      </c>
      <c r="M47" s="110" t="s">
        <v>143</v>
      </c>
      <c r="N47" s="111" t="s">
        <v>115</v>
      </c>
      <c r="O47" s="136" t="s">
        <v>289</v>
      </c>
      <c r="P47" s="115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32"/>
      <c r="GK47" s="32"/>
      <c r="GL47" s="32"/>
      <c r="GM47" s="32"/>
      <c r="GN47" s="32"/>
      <c r="GO47" s="32"/>
      <c r="GP47" s="32"/>
      <c r="GQ47" s="32"/>
      <c r="GR47" s="32"/>
      <c r="GS47" s="32"/>
      <c r="GT47" s="32"/>
      <c r="GU47" s="32"/>
      <c r="GV47" s="32"/>
      <c r="GW47" s="32"/>
      <c r="GX47" s="32"/>
      <c r="GY47" s="32"/>
      <c r="GZ47" s="32"/>
      <c r="HA47" s="32"/>
      <c r="HB47" s="32"/>
      <c r="HC47" s="32"/>
      <c r="HD47" s="32"/>
      <c r="HE47" s="32"/>
      <c r="HF47" s="32"/>
      <c r="HG47" s="32"/>
      <c r="HH47" s="32"/>
      <c r="HI47" s="32"/>
      <c r="HJ47" s="32"/>
      <c r="HK47" s="32"/>
      <c r="HL47" s="32"/>
      <c r="HM47" s="32"/>
      <c r="HN47" s="32"/>
      <c r="HO47" s="32"/>
      <c r="HP47" s="32"/>
      <c r="HQ47" s="32"/>
      <c r="HR47" s="32"/>
      <c r="HS47" s="32"/>
      <c r="HT47" s="32"/>
      <c r="HU47" s="32"/>
      <c r="HV47" s="32"/>
      <c r="HW47" s="32"/>
      <c r="HX47" s="32"/>
      <c r="HY47" s="32"/>
      <c r="HZ47" s="32"/>
      <c r="IA47" s="32"/>
      <c r="IB47" s="32"/>
      <c r="IC47" s="32"/>
      <c r="ID47" s="32"/>
      <c r="IE47" s="32"/>
      <c r="IF47" s="32"/>
      <c r="IG47" s="32"/>
      <c r="IH47" s="32"/>
      <c r="II47" s="32"/>
      <c r="IJ47" s="32"/>
      <c r="IK47" s="32"/>
      <c r="IL47" s="32"/>
      <c r="IM47" s="32"/>
      <c r="IN47" s="32"/>
      <c r="IO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</row>
    <row r="48" spans="1:260" ht="15" x14ac:dyDescent="0.2">
      <c r="A48" s="114">
        <v>41</v>
      </c>
      <c r="B48" s="523" t="s">
        <v>1707</v>
      </c>
      <c r="C48" s="1423"/>
      <c r="D48" s="1424"/>
      <c r="E48" s="1424"/>
      <c r="F48" s="26" t="s">
        <v>188</v>
      </c>
      <c r="G48" s="1312"/>
      <c r="H48" s="110">
        <v>1</v>
      </c>
      <c r="I48" s="114">
        <v>0</v>
      </c>
      <c r="J48" s="114">
        <v>0</v>
      </c>
      <c r="K48" s="110">
        <f t="shared" si="0"/>
        <v>1</v>
      </c>
      <c r="L48" s="111" t="s">
        <v>34</v>
      </c>
      <c r="M48" s="110" t="s">
        <v>143</v>
      </c>
      <c r="N48" s="111" t="s">
        <v>115</v>
      </c>
      <c r="O48" s="136" t="s">
        <v>289</v>
      </c>
      <c r="P48" s="115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  <c r="GB48" s="32"/>
      <c r="GC48" s="32"/>
      <c r="GD48" s="32"/>
      <c r="GE48" s="32"/>
      <c r="GF48" s="32"/>
      <c r="GG48" s="32"/>
      <c r="GH48" s="32"/>
      <c r="GI48" s="32"/>
      <c r="GJ48" s="32"/>
      <c r="GK48" s="32"/>
      <c r="GL48" s="32"/>
      <c r="GM48" s="32"/>
      <c r="GN48" s="32"/>
      <c r="GO48" s="32"/>
      <c r="GP48" s="32"/>
      <c r="GQ48" s="32"/>
      <c r="GR48" s="32"/>
      <c r="GS48" s="32"/>
      <c r="GT48" s="32"/>
      <c r="GU48" s="32"/>
      <c r="GV48" s="32"/>
      <c r="GW48" s="32"/>
      <c r="GX48" s="32"/>
      <c r="GY48" s="32"/>
      <c r="GZ48" s="32"/>
      <c r="HA48" s="32"/>
      <c r="HB48" s="32"/>
      <c r="HC48" s="32"/>
      <c r="HD48" s="32"/>
      <c r="HE48" s="32"/>
      <c r="HF48" s="32"/>
      <c r="HG48" s="32"/>
      <c r="HH48" s="32"/>
      <c r="HI48" s="32"/>
      <c r="HJ48" s="32"/>
      <c r="HK48" s="32"/>
      <c r="HL48" s="32"/>
      <c r="HM48" s="32"/>
      <c r="HN48" s="32"/>
      <c r="HO48" s="32"/>
      <c r="HP48" s="32"/>
      <c r="HQ48" s="32"/>
      <c r="HR48" s="32"/>
      <c r="HS48" s="32"/>
      <c r="HT48" s="32"/>
      <c r="HU48" s="32"/>
      <c r="HV48" s="32"/>
      <c r="HW48" s="32"/>
      <c r="HX48" s="32"/>
      <c r="HY48" s="32"/>
      <c r="HZ48" s="32"/>
      <c r="IA48" s="32"/>
      <c r="IB48" s="32"/>
      <c r="IC48" s="32"/>
      <c r="ID48" s="32"/>
      <c r="IE48" s="32"/>
      <c r="IF48" s="32"/>
      <c r="IG48" s="32"/>
      <c r="IH48" s="32"/>
      <c r="II48" s="32"/>
      <c r="IJ48" s="32"/>
      <c r="IK48" s="32"/>
      <c r="IL48" s="32"/>
      <c r="IM48" s="32"/>
      <c r="IN48" s="32"/>
      <c r="IO48" s="33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</row>
    <row r="49" spans="1:260" ht="15" x14ac:dyDescent="0.2">
      <c r="A49" s="114">
        <v>42</v>
      </c>
      <c r="B49" s="523" t="s">
        <v>1707</v>
      </c>
      <c r="C49" s="1423"/>
      <c r="D49" s="1424"/>
      <c r="E49" s="1424"/>
      <c r="F49" s="26" t="s">
        <v>189</v>
      </c>
      <c r="G49" s="1312"/>
      <c r="H49" s="110">
        <v>1</v>
      </c>
      <c r="I49" s="114">
        <v>0</v>
      </c>
      <c r="J49" s="114">
        <v>0</v>
      </c>
      <c r="K49" s="110">
        <f t="shared" si="0"/>
        <v>1</v>
      </c>
      <c r="L49" s="111" t="s">
        <v>34</v>
      </c>
      <c r="M49" s="110" t="s">
        <v>143</v>
      </c>
      <c r="N49" s="111" t="s">
        <v>115</v>
      </c>
      <c r="O49" s="136" t="s">
        <v>289</v>
      </c>
      <c r="P49" s="115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  <c r="GB49" s="32"/>
      <c r="GC49" s="32"/>
      <c r="GD49" s="32"/>
      <c r="GE49" s="32"/>
      <c r="GF49" s="32"/>
      <c r="GG49" s="32"/>
      <c r="GH49" s="32"/>
      <c r="GI49" s="32"/>
      <c r="GJ49" s="32"/>
      <c r="GK49" s="32"/>
      <c r="GL49" s="32"/>
      <c r="GM49" s="32"/>
      <c r="GN49" s="32"/>
      <c r="GO49" s="32"/>
      <c r="GP49" s="32"/>
      <c r="GQ49" s="32"/>
      <c r="GR49" s="32"/>
      <c r="GS49" s="32"/>
      <c r="GT49" s="32"/>
      <c r="GU49" s="32"/>
      <c r="GV49" s="32"/>
      <c r="GW49" s="32"/>
      <c r="GX49" s="32"/>
      <c r="GY49" s="32"/>
      <c r="GZ49" s="32"/>
      <c r="HA49" s="32"/>
      <c r="HB49" s="32"/>
      <c r="HC49" s="32"/>
      <c r="HD49" s="32"/>
      <c r="HE49" s="32"/>
      <c r="HF49" s="32"/>
      <c r="HG49" s="32"/>
      <c r="HH49" s="32"/>
      <c r="HI49" s="32"/>
      <c r="HJ49" s="32"/>
      <c r="HK49" s="32"/>
      <c r="HL49" s="32"/>
      <c r="HM49" s="32"/>
      <c r="HN49" s="32"/>
      <c r="HO49" s="32"/>
      <c r="HP49" s="32"/>
      <c r="HQ49" s="32"/>
      <c r="HR49" s="32"/>
      <c r="HS49" s="32"/>
      <c r="HT49" s="32"/>
      <c r="HU49" s="32"/>
      <c r="HV49" s="32"/>
      <c r="HW49" s="32"/>
      <c r="HX49" s="32"/>
      <c r="HY49" s="32"/>
      <c r="HZ49" s="32"/>
      <c r="IA49" s="32"/>
      <c r="IB49" s="32"/>
      <c r="IC49" s="32"/>
      <c r="ID49" s="32"/>
      <c r="IE49" s="32"/>
      <c r="IF49" s="32"/>
      <c r="IG49" s="32"/>
      <c r="IH49" s="32"/>
      <c r="II49" s="32"/>
      <c r="IJ49" s="32"/>
      <c r="IK49" s="32"/>
      <c r="IL49" s="32"/>
      <c r="IM49" s="32"/>
      <c r="IN49" s="32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</row>
    <row r="50" spans="1:260" ht="15" x14ac:dyDescent="0.2">
      <c r="A50" s="114">
        <v>43</v>
      </c>
      <c r="B50" s="523" t="s">
        <v>1707</v>
      </c>
      <c r="C50" s="1423"/>
      <c r="D50" s="1424"/>
      <c r="E50" s="1424"/>
      <c r="F50" s="26" t="s">
        <v>190</v>
      </c>
      <c r="G50" s="1312"/>
      <c r="H50" s="110">
        <v>1</v>
      </c>
      <c r="I50" s="114">
        <v>0</v>
      </c>
      <c r="J50" s="114">
        <v>0</v>
      </c>
      <c r="K50" s="110">
        <f t="shared" si="0"/>
        <v>1</v>
      </c>
      <c r="L50" s="111" t="s">
        <v>34</v>
      </c>
      <c r="M50" s="110" t="s">
        <v>143</v>
      </c>
      <c r="N50" s="111" t="s">
        <v>115</v>
      </c>
      <c r="O50" s="136" t="s">
        <v>289</v>
      </c>
      <c r="P50" s="115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</row>
    <row r="51" spans="1:260" ht="15" x14ac:dyDescent="0.2">
      <c r="A51" s="114">
        <v>44</v>
      </c>
      <c r="B51" s="523" t="s">
        <v>1707</v>
      </c>
      <c r="C51" s="1423"/>
      <c r="D51" s="1424"/>
      <c r="E51" s="1424"/>
      <c r="F51" s="26" t="s">
        <v>191</v>
      </c>
      <c r="G51" s="1312"/>
      <c r="H51" s="110">
        <v>1</v>
      </c>
      <c r="I51" s="114">
        <v>0</v>
      </c>
      <c r="J51" s="114">
        <v>0</v>
      </c>
      <c r="K51" s="110">
        <f t="shared" si="0"/>
        <v>1</v>
      </c>
      <c r="L51" s="111" t="s">
        <v>34</v>
      </c>
      <c r="M51" s="110" t="s">
        <v>143</v>
      </c>
      <c r="N51" s="111" t="s">
        <v>115</v>
      </c>
      <c r="O51" s="136" t="s">
        <v>289</v>
      </c>
      <c r="P51" s="115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</row>
    <row r="52" spans="1:260" ht="15" x14ac:dyDescent="0.2">
      <c r="A52" s="114">
        <v>45</v>
      </c>
      <c r="B52" s="523" t="s">
        <v>1707</v>
      </c>
      <c r="C52" s="1423"/>
      <c r="D52" s="1424"/>
      <c r="E52" s="1424"/>
      <c r="F52" s="26" t="s">
        <v>192</v>
      </c>
      <c r="G52" s="1312"/>
      <c r="H52" s="110">
        <v>1</v>
      </c>
      <c r="I52" s="114">
        <v>0</v>
      </c>
      <c r="J52" s="114">
        <v>0</v>
      </c>
      <c r="K52" s="110">
        <f t="shared" si="0"/>
        <v>1</v>
      </c>
      <c r="L52" s="111" t="s">
        <v>34</v>
      </c>
      <c r="M52" s="110" t="s">
        <v>143</v>
      </c>
      <c r="N52" s="111" t="s">
        <v>115</v>
      </c>
      <c r="O52" s="136" t="s">
        <v>289</v>
      </c>
      <c r="P52" s="115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2"/>
      <c r="II52" s="32"/>
      <c r="IJ52" s="32"/>
      <c r="IK52" s="32"/>
      <c r="IL52" s="32"/>
      <c r="IM52" s="32"/>
      <c r="IN52" s="32"/>
      <c r="IO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</row>
    <row r="53" spans="1:260" ht="15" x14ac:dyDescent="0.2">
      <c r="A53" s="114">
        <v>46</v>
      </c>
      <c r="B53" s="523" t="s">
        <v>1707</v>
      </c>
      <c r="C53" s="1423"/>
      <c r="D53" s="1424"/>
      <c r="E53" s="1424"/>
      <c r="F53" s="26" t="s">
        <v>193</v>
      </c>
      <c r="G53" s="1312"/>
      <c r="H53" s="110">
        <v>1</v>
      </c>
      <c r="I53" s="114">
        <v>0</v>
      </c>
      <c r="J53" s="114">
        <v>0</v>
      </c>
      <c r="K53" s="110">
        <f t="shared" si="0"/>
        <v>1</v>
      </c>
      <c r="L53" s="111" t="s">
        <v>34</v>
      </c>
      <c r="M53" s="110" t="s">
        <v>143</v>
      </c>
      <c r="N53" s="111" t="s">
        <v>115</v>
      </c>
      <c r="O53" s="136" t="s">
        <v>289</v>
      </c>
      <c r="P53" s="115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32"/>
      <c r="GK53" s="32"/>
      <c r="GL53" s="32"/>
      <c r="GM53" s="32"/>
      <c r="GN53" s="32"/>
      <c r="GO53" s="32"/>
      <c r="GP53" s="32"/>
      <c r="GQ53" s="32"/>
      <c r="GR53" s="32"/>
      <c r="GS53" s="32"/>
      <c r="GT53" s="32"/>
      <c r="GU53" s="32"/>
      <c r="GV53" s="32"/>
      <c r="GW53" s="32"/>
      <c r="GX53" s="32"/>
      <c r="GY53" s="32"/>
      <c r="GZ53" s="32"/>
      <c r="HA53" s="32"/>
      <c r="HB53" s="32"/>
      <c r="HC53" s="32"/>
      <c r="HD53" s="32"/>
      <c r="HE53" s="32"/>
      <c r="HF53" s="32"/>
      <c r="HG53" s="32"/>
      <c r="HH53" s="32"/>
      <c r="HI53" s="32"/>
      <c r="HJ53" s="32"/>
      <c r="HK53" s="32"/>
      <c r="HL53" s="32"/>
      <c r="HM53" s="32"/>
      <c r="HN53" s="32"/>
      <c r="HO53" s="32"/>
      <c r="HP53" s="32"/>
      <c r="HQ53" s="32"/>
      <c r="HR53" s="32"/>
      <c r="HS53" s="32"/>
      <c r="HT53" s="32"/>
      <c r="HU53" s="32"/>
      <c r="HV53" s="32"/>
      <c r="HW53" s="32"/>
      <c r="HX53" s="32"/>
      <c r="HY53" s="32"/>
      <c r="HZ53" s="32"/>
      <c r="IA53" s="32"/>
      <c r="IB53" s="32"/>
      <c r="IC53" s="32"/>
      <c r="ID53" s="32"/>
      <c r="IE53" s="32"/>
      <c r="IF53" s="32"/>
      <c r="IG53" s="32"/>
      <c r="IH53" s="32"/>
      <c r="II53" s="32"/>
      <c r="IJ53" s="32"/>
      <c r="IK53" s="32"/>
      <c r="IL53" s="32"/>
      <c r="IM53" s="32"/>
      <c r="IN53" s="32"/>
      <c r="IO53" s="33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</row>
    <row r="54" spans="1:260" ht="15.75" customHeight="1" x14ac:dyDescent="0.2">
      <c r="A54" s="114">
        <v>47</v>
      </c>
      <c r="B54" s="523" t="s">
        <v>1707</v>
      </c>
      <c r="C54" s="1423" t="s">
        <v>179</v>
      </c>
      <c r="D54" s="114"/>
      <c r="E54" s="1424" t="s">
        <v>194</v>
      </c>
      <c r="F54" s="26" t="s">
        <v>195</v>
      </c>
      <c r="G54" s="1424" t="s">
        <v>27</v>
      </c>
      <c r="H54" s="110">
        <v>1</v>
      </c>
      <c r="I54" s="114">
        <v>0</v>
      </c>
      <c r="J54" s="114">
        <v>0</v>
      </c>
      <c r="K54" s="110">
        <f t="shared" si="0"/>
        <v>1</v>
      </c>
      <c r="L54" s="111" t="s">
        <v>34</v>
      </c>
      <c r="M54" s="110" t="s">
        <v>143</v>
      </c>
      <c r="N54" s="111" t="s">
        <v>115</v>
      </c>
      <c r="O54" s="136" t="s">
        <v>289</v>
      </c>
      <c r="P54" s="115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32"/>
      <c r="GK54" s="32"/>
      <c r="GL54" s="32"/>
      <c r="GM54" s="32"/>
      <c r="GN54" s="32"/>
      <c r="GO54" s="32"/>
      <c r="GP54" s="32"/>
      <c r="GQ54" s="32"/>
      <c r="GR54" s="32"/>
      <c r="GS54" s="32"/>
      <c r="GT54" s="32"/>
      <c r="GU54" s="32"/>
      <c r="GV54" s="32"/>
      <c r="GW54" s="32"/>
      <c r="GX54" s="32"/>
      <c r="GY54" s="32"/>
      <c r="GZ54" s="32"/>
      <c r="HA54" s="32"/>
      <c r="HB54" s="32"/>
      <c r="HC54" s="32"/>
      <c r="HD54" s="32"/>
      <c r="HE54" s="32"/>
      <c r="HF54" s="32"/>
      <c r="HG54" s="32"/>
      <c r="HH54" s="32"/>
      <c r="HI54" s="32"/>
      <c r="HJ54" s="32"/>
      <c r="HK54" s="32"/>
      <c r="HL54" s="32"/>
      <c r="HM54" s="32"/>
      <c r="HN54" s="32"/>
      <c r="HO54" s="32"/>
      <c r="HP54" s="32"/>
      <c r="HQ54" s="32"/>
      <c r="HR54" s="32"/>
      <c r="HS54" s="32"/>
      <c r="HT54" s="32"/>
      <c r="HU54" s="32"/>
      <c r="HV54" s="32"/>
      <c r="HW54" s="32"/>
      <c r="HX54" s="32"/>
      <c r="HY54" s="32"/>
      <c r="HZ54" s="32"/>
      <c r="IA54" s="32"/>
      <c r="IB54" s="32"/>
      <c r="IC54" s="32"/>
      <c r="ID54" s="32"/>
      <c r="IE54" s="32"/>
      <c r="IF54" s="32"/>
      <c r="IG54" s="32"/>
      <c r="IH54" s="32"/>
      <c r="II54" s="32"/>
      <c r="IJ54" s="32"/>
      <c r="IK54" s="32"/>
      <c r="IL54" s="32"/>
      <c r="IM54" s="32"/>
      <c r="IN54" s="32"/>
      <c r="IO54" s="33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</row>
    <row r="55" spans="1:260" ht="15" x14ac:dyDescent="0.2">
      <c r="A55" s="114">
        <v>48</v>
      </c>
      <c r="B55" s="523" t="s">
        <v>1707</v>
      </c>
      <c r="C55" s="1423"/>
      <c r="D55" s="114"/>
      <c r="E55" s="1424"/>
      <c r="F55" s="26" t="s">
        <v>196</v>
      </c>
      <c r="G55" s="1424"/>
      <c r="H55" s="110">
        <v>1</v>
      </c>
      <c r="I55" s="114">
        <v>0</v>
      </c>
      <c r="J55" s="114">
        <v>0</v>
      </c>
      <c r="K55" s="110">
        <f t="shared" si="0"/>
        <v>1</v>
      </c>
      <c r="L55" s="111" t="s">
        <v>34</v>
      </c>
      <c r="M55" s="110" t="s">
        <v>143</v>
      </c>
      <c r="N55" s="111" t="s">
        <v>115</v>
      </c>
      <c r="O55" s="136" t="s">
        <v>289</v>
      </c>
      <c r="P55" s="115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32"/>
      <c r="GK55" s="32"/>
      <c r="GL55" s="32"/>
      <c r="GM55" s="32"/>
      <c r="GN55" s="32"/>
      <c r="GO55" s="32"/>
      <c r="GP55" s="32"/>
      <c r="GQ55" s="32"/>
      <c r="GR55" s="32"/>
      <c r="GS55" s="32"/>
      <c r="GT55" s="32"/>
      <c r="GU55" s="32"/>
      <c r="GV55" s="32"/>
      <c r="GW55" s="32"/>
      <c r="GX55" s="32"/>
      <c r="GY55" s="32"/>
      <c r="GZ55" s="32"/>
      <c r="HA55" s="32"/>
      <c r="HB55" s="32"/>
      <c r="HC55" s="32"/>
      <c r="HD55" s="32"/>
      <c r="HE55" s="32"/>
      <c r="HF55" s="32"/>
      <c r="HG55" s="32"/>
      <c r="HH55" s="32"/>
      <c r="HI55" s="32"/>
      <c r="HJ55" s="32"/>
      <c r="HK55" s="32"/>
      <c r="HL55" s="32"/>
      <c r="HM55" s="32"/>
      <c r="HN55" s="32"/>
      <c r="HO55" s="32"/>
      <c r="HP55" s="32"/>
      <c r="HQ55" s="32"/>
      <c r="HR55" s="32"/>
      <c r="HS55" s="32"/>
      <c r="HT55" s="32"/>
      <c r="HU55" s="32"/>
      <c r="HV55" s="32"/>
      <c r="HW55" s="32"/>
      <c r="HX55" s="32"/>
      <c r="HY55" s="32"/>
      <c r="HZ55" s="32"/>
      <c r="IA55" s="32"/>
      <c r="IB55" s="32"/>
      <c r="IC55" s="32"/>
      <c r="ID55" s="32"/>
      <c r="IE55" s="32"/>
      <c r="IF55" s="32"/>
      <c r="IG55" s="32"/>
      <c r="IH55" s="32"/>
      <c r="II55" s="32"/>
      <c r="IJ55" s="32"/>
      <c r="IK55" s="32"/>
      <c r="IL55" s="32"/>
      <c r="IM55" s="32"/>
      <c r="IN55" s="32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</row>
    <row r="56" spans="1:260" ht="15" x14ac:dyDescent="0.2">
      <c r="A56" s="114">
        <v>49</v>
      </c>
      <c r="B56" s="523" t="s">
        <v>1707</v>
      </c>
      <c r="C56" s="1423"/>
      <c r="D56" s="114"/>
      <c r="E56" s="1424"/>
      <c r="F56" s="26" t="s">
        <v>197</v>
      </c>
      <c r="G56" s="1424"/>
      <c r="H56" s="110">
        <v>1</v>
      </c>
      <c r="I56" s="114">
        <v>0</v>
      </c>
      <c r="J56" s="114">
        <v>0</v>
      </c>
      <c r="K56" s="110">
        <f t="shared" si="0"/>
        <v>1</v>
      </c>
      <c r="L56" s="111" t="s">
        <v>34</v>
      </c>
      <c r="M56" s="110" t="s">
        <v>143</v>
      </c>
      <c r="N56" s="111" t="s">
        <v>115</v>
      </c>
      <c r="O56" s="136" t="s">
        <v>289</v>
      </c>
      <c r="P56" s="115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32"/>
      <c r="GK56" s="32"/>
      <c r="GL56" s="32"/>
      <c r="GM56" s="32"/>
      <c r="GN56" s="32"/>
      <c r="GO56" s="32"/>
      <c r="GP56" s="32"/>
      <c r="GQ56" s="32"/>
      <c r="GR56" s="32"/>
      <c r="GS56" s="32"/>
      <c r="GT56" s="32"/>
      <c r="GU56" s="32"/>
      <c r="GV56" s="32"/>
      <c r="GW56" s="32"/>
      <c r="GX56" s="32"/>
      <c r="GY56" s="32"/>
      <c r="GZ56" s="32"/>
      <c r="HA56" s="32"/>
      <c r="HB56" s="32"/>
      <c r="HC56" s="32"/>
      <c r="HD56" s="32"/>
      <c r="HE56" s="32"/>
      <c r="HF56" s="32"/>
      <c r="HG56" s="32"/>
      <c r="HH56" s="32"/>
      <c r="HI56" s="32"/>
      <c r="HJ56" s="32"/>
      <c r="HK56" s="32"/>
      <c r="HL56" s="32"/>
      <c r="HM56" s="32"/>
      <c r="HN56" s="32"/>
      <c r="HO56" s="32"/>
      <c r="HP56" s="32"/>
      <c r="HQ56" s="32"/>
      <c r="HR56" s="32"/>
      <c r="HS56" s="32"/>
      <c r="HT56" s="32"/>
      <c r="HU56" s="32"/>
      <c r="HV56" s="32"/>
      <c r="HW56" s="32"/>
      <c r="HX56" s="32"/>
      <c r="HY56" s="32"/>
      <c r="HZ56" s="32"/>
      <c r="IA56" s="32"/>
      <c r="IB56" s="32"/>
      <c r="IC56" s="32"/>
      <c r="ID56" s="32"/>
      <c r="IE56" s="32"/>
      <c r="IF56" s="32"/>
      <c r="IG56" s="32"/>
      <c r="IH56" s="32"/>
      <c r="II56" s="32"/>
      <c r="IJ56" s="32"/>
      <c r="IK56" s="32"/>
      <c r="IL56" s="32"/>
      <c r="IM56" s="32"/>
      <c r="IN56" s="32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</row>
    <row r="57" spans="1:260" ht="15" x14ac:dyDescent="0.2">
      <c r="A57" s="114">
        <v>50</v>
      </c>
      <c r="B57" s="523" t="s">
        <v>1707</v>
      </c>
      <c r="C57" s="1423"/>
      <c r="D57" s="114"/>
      <c r="E57" s="1424"/>
      <c r="F57" s="26" t="s">
        <v>198</v>
      </c>
      <c r="G57" s="1424"/>
      <c r="H57" s="110">
        <v>1</v>
      </c>
      <c r="I57" s="114">
        <v>0</v>
      </c>
      <c r="J57" s="114">
        <v>0</v>
      </c>
      <c r="K57" s="110">
        <f t="shared" si="0"/>
        <v>1</v>
      </c>
      <c r="L57" s="111" t="s">
        <v>34</v>
      </c>
      <c r="M57" s="110" t="s">
        <v>143</v>
      </c>
      <c r="N57" s="111" t="s">
        <v>115</v>
      </c>
      <c r="O57" s="136" t="s">
        <v>289</v>
      </c>
      <c r="P57" s="115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32"/>
      <c r="GK57" s="32"/>
      <c r="GL57" s="32"/>
      <c r="GM57" s="32"/>
      <c r="GN57" s="32"/>
      <c r="GO57" s="32"/>
      <c r="GP57" s="32"/>
      <c r="GQ57" s="32"/>
      <c r="GR57" s="32"/>
      <c r="GS57" s="32"/>
      <c r="GT57" s="32"/>
      <c r="GU57" s="32"/>
      <c r="GV57" s="32"/>
      <c r="GW57" s="32"/>
      <c r="GX57" s="32"/>
      <c r="GY57" s="32"/>
      <c r="GZ57" s="32"/>
      <c r="HA57" s="32"/>
      <c r="HB57" s="32"/>
      <c r="HC57" s="32"/>
      <c r="HD57" s="32"/>
      <c r="HE57" s="32"/>
      <c r="HF57" s="32"/>
      <c r="HG57" s="32"/>
      <c r="HH57" s="32"/>
      <c r="HI57" s="32"/>
      <c r="HJ57" s="32"/>
      <c r="HK57" s="32"/>
      <c r="HL57" s="32"/>
      <c r="HM57" s="32"/>
      <c r="HN57" s="32"/>
      <c r="HO57" s="32"/>
      <c r="HP57" s="32"/>
      <c r="HQ57" s="32"/>
      <c r="HR57" s="32"/>
      <c r="HS57" s="32"/>
      <c r="HT57" s="32"/>
      <c r="HU57" s="32"/>
      <c r="HV57" s="32"/>
      <c r="HW57" s="32"/>
      <c r="HX57" s="32"/>
      <c r="HY57" s="32"/>
      <c r="HZ57" s="32"/>
      <c r="IA57" s="32"/>
      <c r="IB57" s="32"/>
      <c r="IC57" s="32"/>
      <c r="ID57" s="32"/>
      <c r="IE57" s="32"/>
      <c r="IF57" s="32"/>
      <c r="IG57" s="32"/>
      <c r="IH57" s="32"/>
      <c r="II57" s="32"/>
      <c r="IJ57" s="32"/>
      <c r="IK57" s="32"/>
      <c r="IL57" s="32"/>
      <c r="IM57" s="32"/>
      <c r="IN57" s="32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</row>
    <row r="58" spans="1:260" ht="15.75" customHeight="1" x14ac:dyDescent="0.2">
      <c r="A58" s="114">
        <v>51</v>
      </c>
      <c r="B58" s="523" t="s">
        <v>1707</v>
      </c>
      <c r="C58" s="1423"/>
      <c r="D58" s="114"/>
      <c r="E58" s="1424" t="s">
        <v>199</v>
      </c>
      <c r="F58" s="26" t="s">
        <v>200</v>
      </c>
      <c r="G58" s="1312" t="s">
        <v>27</v>
      </c>
      <c r="H58" s="110">
        <v>1</v>
      </c>
      <c r="I58" s="114">
        <v>0</v>
      </c>
      <c r="J58" s="114">
        <v>0</v>
      </c>
      <c r="K58" s="110">
        <f t="shared" si="0"/>
        <v>1</v>
      </c>
      <c r="L58" s="111" t="s">
        <v>34</v>
      </c>
      <c r="M58" s="110" t="s">
        <v>143</v>
      </c>
      <c r="N58" s="111" t="s">
        <v>115</v>
      </c>
      <c r="O58" s="136" t="s">
        <v>289</v>
      </c>
      <c r="P58" s="115" t="s">
        <v>182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  <c r="GB58" s="32"/>
      <c r="GC58" s="32"/>
      <c r="GD58" s="32"/>
      <c r="GE58" s="32"/>
      <c r="GF58" s="32"/>
      <c r="GG58" s="32"/>
      <c r="GH58" s="32"/>
      <c r="GI58" s="32"/>
      <c r="GJ58" s="32"/>
      <c r="GK58" s="32"/>
      <c r="GL58" s="32"/>
      <c r="GM58" s="32"/>
      <c r="GN58" s="32"/>
      <c r="GO58" s="32"/>
      <c r="GP58" s="32"/>
      <c r="GQ58" s="32"/>
      <c r="GR58" s="32"/>
      <c r="GS58" s="32"/>
      <c r="GT58" s="32"/>
      <c r="GU58" s="32"/>
      <c r="GV58" s="32"/>
      <c r="GW58" s="32"/>
      <c r="GX58" s="32"/>
      <c r="GY58" s="32"/>
      <c r="GZ58" s="32"/>
      <c r="HA58" s="32"/>
      <c r="HB58" s="32"/>
      <c r="HC58" s="32"/>
      <c r="HD58" s="32"/>
      <c r="HE58" s="32"/>
      <c r="HF58" s="32"/>
      <c r="HG58" s="32"/>
      <c r="HH58" s="32"/>
      <c r="HI58" s="32"/>
      <c r="HJ58" s="32"/>
      <c r="HK58" s="32"/>
      <c r="HL58" s="32"/>
      <c r="HM58" s="32"/>
      <c r="HN58" s="32"/>
      <c r="HO58" s="32"/>
      <c r="HP58" s="32"/>
      <c r="HQ58" s="32"/>
      <c r="HR58" s="32"/>
      <c r="HS58" s="32"/>
      <c r="HT58" s="32"/>
      <c r="HU58" s="32"/>
      <c r="HV58" s="32"/>
      <c r="HW58" s="32"/>
      <c r="HX58" s="32"/>
      <c r="HY58" s="32"/>
      <c r="HZ58" s="32"/>
      <c r="IA58" s="32"/>
      <c r="IB58" s="32"/>
      <c r="IC58" s="32"/>
      <c r="ID58" s="32"/>
      <c r="IE58" s="32"/>
      <c r="IF58" s="32"/>
      <c r="IG58" s="32"/>
      <c r="IH58" s="32"/>
      <c r="II58" s="32"/>
      <c r="IJ58" s="32"/>
      <c r="IK58" s="32"/>
      <c r="IL58" s="32"/>
      <c r="IM58" s="32"/>
      <c r="IN58" s="32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</row>
    <row r="59" spans="1:260" ht="15" x14ac:dyDescent="0.2">
      <c r="A59" s="114">
        <v>52</v>
      </c>
      <c r="B59" s="523" t="s">
        <v>1707</v>
      </c>
      <c r="C59" s="1423"/>
      <c r="D59" s="114"/>
      <c r="E59" s="1424"/>
      <c r="F59" s="34" t="s">
        <v>201</v>
      </c>
      <c r="G59" s="1312"/>
      <c r="H59" s="110">
        <v>1</v>
      </c>
      <c r="I59" s="114">
        <v>0</v>
      </c>
      <c r="J59" s="114">
        <v>0</v>
      </c>
      <c r="K59" s="110">
        <f t="shared" si="0"/>
        <v>1</v>
      </c>
      <c r="L59" s="111" t="s">
        <v>34</v>
      </c>
      <c r="M59" s="110" t="s">
        <v>143</v>
      </c>
      <c r="N59" s="111" t="s">
        <v>115</v>
      </c>
      <c r="O59" s="136" t="s">
        <v>289</v>
      </c>
      <c r="P59" s="115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32"/>
      <c r="GI59" s="32"/>
      <c r="GJ59" s="32"/>
      <c r="GK59" s="32"/>
      <c r="GL59" s="32"/>
      <c r="GM59" s="32"/>
      <c r="GN59" s="32"/>
      <c r="GO59" s="32"/>
      <c r="GP59" s="32"/>
      <c r="GQ59" s="32"/>
      <c r="GR59" s="32"/>
      <c r="GS59" s="32"/>
      <c r="GT59" s="32"/>
      <c r="GU59" s="32"/>
      <c r="GV59" s="32"/>
      <c r="GW59" s="32"/>
      <c r="GX59" s="32"/>
      <c r="GY59" s="32"/>
      <c r="GZ59" s="32"/>
      <c r="HA59" s="32"/>
      <c r="HB59" s="32"/>
      <c r="HC59" s="32"/>
      <c r="HD59" s="32"/>
      <c r="HE59" s="32"/>
      <c r="HF59" s="32"/>
      <c r="HG59" s="32"/>
      <c r="HH59" s="32"/>
      <c r="HI59" s="32"/>
      <c r="HJ59" s="32"/>
      <c r="HK59" s="32"/>
      <c r="HL59" s="32"/>
      <c r="HM59" s="32"/>
      <c r="HN59" s="32"/>
      <c r="HO59" s="32"/>
      <c r="HP59" s="32"/>
      <c r="HQ59" s="32"/>
      <c r="HR59" s="32"/>
      <c r="HS59" s="32"/>
      <c r="HT59" s="32"/>
      <c r="HU59" s="32"/>
      <c r="HV59" s="32"/>
      <c r="HW59" s="32"/>
      <c r="HX59" s="32"/>
      <c r="HY59" s="32"/>
      <c r="HZ59" s="32"/>
      <c r="IA59" s="32"/>
      <c r="IB59" s="32"/>
      <c r="IC59" s="32"/>
      <c r="ID59" s="32"/>
      <c r="IE59" s="32"/>
      <c r="IF59" s="32"/>
      <c r="IG59" s="32"/>
      <c r="IH59" s="32"/>
      <c r="II59" s="32"/>
      <c r="IJ59" s="32"/>
      <c r="IK59" s="32"/>
      <c r="IL59" s="32"/>
      <c r="IM59" s="32"/>
      <c r="IN59" s="32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</row>
    <row r="60" spans="1:260" ht="15" x14ac:dyDescent="0.2">
      <c r="A60" s="114">
        <v>53</v>
      </c>
      <c r="B60" s="523" t="s">
        <v>1707</v>
      </c>
      <c r="C60" s="1423"/>
      <c r="D60" s="114"/>
      <c r="E60" s="1424"/>
      <c r="F60" s="34" t="s">
        <v>202</v>
      </c>
      <c r="G60" s="1312"/>
      <c r="H60" s="110">
        <v>1</v>
      </c>
      <c r="I60" s="114">
        <v>0</v>
      </c>
      <c r="J60" s="114">
        <v>0</v>
      </c>
      <c r="K60" s="110">
        <f t="shared" si="0"/>
        <v>1</v>
      </c>
      <c r="L60" s="111" t="s">
        <v>34</v>
      </c>
      <c r="M60" s="110" t="s">
        <v>143</v>
      </c>
      <c r="N60" s="111" t="s">
        <v>115</v>
      </c>
      <c r="O60" s="136" t="s">
        <v>289</v>
      </c>
      <c r="P60" s="115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32"/>
      <c r="GK60" s="32"/>
      <c r="GL60" s="32"/>
      <c r="GM60" s="32"/>
      <c r="GN60" s="32"/>
      <c r="GO60" s="32"/>
      <c r="GP60" s="32"/>
      <c r="GQ60" s="32"/>
      <c r="GR60" s="32"/>
      <c r="GS60" s="32"/>
      <c r="GT60" s="32"/>
      <c r="GU60" s="32"/>
      <c r="GV60" s="32"/>
      <c r="GW60" s="32"/>
      <c r="GX60" s="32"/>
      <c r="GY60" s="32"/>
      <c r="GZ60" s="32"/>
      <c r="HA60" s="32"/>
      <c r="HB60" s="32"/>
      <c r="HC60" s="32"/>
      <c r="HD60" s="32"/>
      <c r="HE60" s="32"/>
      <c r="HF60" s="32"/>
      <c r="HG60" s="32"/>
      <c r="HH60" s="32"/>
      <c r="HI60" s="32"/>
      <c r="HJ60" s="32"/>
      <c r="HK60" s="32"/>
      <c r="HL60" s="32"/>
      <c r="HM60" s="32"/>
      <c r="HN60" s="32"/>
      <c r="HO60" s="32"/>
      <c r="HP60" s="32"/>
      <c r="HQ60" s="32"/>
      <c r="HR60" s="32"/>
      <c r="HS60" s="32"/>
      <c r="HT60" s="32"/>
      <c r="HU60" s="32"/>
      <c r="HV60" s="32"/>
      <c r="HW60" s="32"/>
      <c r="HX60" s="32"/>
      <c r="HY60" s="32"/>
      <c r="HZ60" s="32"/>
      <c r="IA60" s="32"/>
      <c r="IB60" s="32"/>
      <c r="IC60" s="32"/>
      <c r="ID60" s="32"/>
      <c r="IE60" s="32"/>
      <c r="IF60" s="32"/>
      <c r="IG60" s="32"/>
      <c r="IH60" s="32"/>
      <c r="II60" s="32"/>
      <c r="IJ60" s="32"/>
      <c r="IK60" s="32"/>
      <c r="IL60" s="32"/>
      <c r="IM60" s="32"/>
      <c r="IN60" s="32"/>
      <c r="IO60" s="33"/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</row>
    <row r="61" spans="1:260" ht="15" x14ac:dyDescent="0.2">
      <c r="A61" s="114">
        <v>54</v>
      </c>
      <c r="B61" s="523" t="s">
        <v>1707</v>
      </c>
      <c r="C61" s="55" t="s">
        <v>203</v>
      </c>
      <c r="D61" s="114"/>
      <c r="E61" s="114" t="s">
        <v>204</v>
      </c>
      <c r="F61" s="26" t="s">
        <v>205</v>
      </c>
      <c r="G61" s="113" t="s">
        <v>27</v>
      </c>
      <c r="H61" s="110">
        <v>1</v>
      </c>
      <c r="I61" s="114">
        <v>0</v>
      </c>
      <c r="J61" s="114">
        <v>0</v>
      </c>
      <c r="K61" s="110">
        <f t="shared" si="0"/>
        <v>1</v>
      </c>
      <c r="L61" s="111" t="s">
        <v>34</v>
      </c>
      <c r="M61" s="110" t="s">
        <v>162</v>
      </c>
      <c r="N61" s="111" t="s">
        <v>115</v>
      </c>
      <c r="O61" s="136" t="s">
        <v>289</v>
      </c>
      <c r="P61" s="115" t="s">
        <v>206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32"/>
      <c r="GK61" s="32"/>
      <c r="GL61" s="32"/>
      <c r="GM61" s="32"/>
      <c r="GN61" s="32"/>
      <c r="GO61" s="32"/>
      <c r="GP61" s="32"/>
      <c r="GQ61" s="32"/>
      <c r="GR61" s="32"/>
      <c r="GS61" s="32"/>
      <c r="GT61" s="32"/>
      <c r="GU61" s="32"/>
      <c r="GV61" s="32"/>
      <c r="GW61" s="32"/>
      <c r="GX61" s="32"/>
      <c r="GY61" s="32"/>
      <c r="GZ61" s="32"/>
      <c r="HA61" s="32"/>
      <c r="HB61" s="32"/>
      <c r="HC61" s="32"/>
      <c r="HD61" s="32"/>
      <c r="HE61" s="32"/>
      <c r="HF61" s="32"/>
      <c r="HG61" s="32"/>
      <c r="HH61" s="32"/>
      <c r="HI61" s="32"/>
      <c r="HJ61" s="32"/>
      <c r="HK61" s="32"/>
      <c r="HL61" s="32"/>
      <c r="HM61" s="32"/>
      <c r="HN61" s="32"/>
      <c r="HO61" s="32"/>
      <c r="HP61" s="32"/>
      <c r="HQ61" s="32"/>
      <c r="HR61" s="32"/>
      <c r="HS61" s="32"/>
      <c r="HT61" s="32"/>
      <c r="HU61" s="32"/>
      <c r="HV61" s="32"/>
      <c r="HW61" s="32"/>
      <c r="HX61" s="32"/>
      <c r="HY61" s="32"/>
      <c r="HZ61" s="32"/>
      <c r="IA61" s="32"/>
      <c r="IB61" s="32"/>
      <c r="IC61" s="32"/>
      <c r="ID61" s="32"/>
      <c r="IE61" s="32"/>
      <c r="IF61" s="32"/>
      <c r="IG61" s="32"/>
      <c r="IH61" s="32"/>
      <c r="II61" s="32"/>
      <c r="IJ61" s="32"/>
      <c r="IK61" s="32"/>
      <c r="IL61" s="32"/>
      <c r="IM61" s="32"/>
      <c r="IN61" s="32"/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</row>
    <row r="62" spans="1:260" ht="15.75" customHeight="1" x14ac:dyDescent="0.2">
      <c r="A62" s="114">
        <v>55</v>
      </c>
      <c r="B62" s="523" t="s">
        <v>1707</v>
      </c>
      <c r="C62" s="1423" t="s">
        <v>203</v>
      </c>
      <c r="D62" s="114"/>
      <c r="E62" s="1424" t="s">
        <v>207</v>
      </c>
      <c r="F62" s="34" t="s">
        <v>208</v>
      </c>
      <c r="G62" s="1312" t="s">
        <v>27</v>
      </c>
      <c r="H62" s="110">
        <v>1</v>
      </c>
      <c r="I62" s="114">
        <v>0</v>
      </c>
      <c r="J62" s="114">
        <v>0</v>
      </c>
      <c r="K62" s="110">
        <f t="shared" si="0"/>
        <v>1</v>
      </c>
      <c r="L62" s="111" t="s">
        <v>34</v>
      </c>
      <c r="M62" s="110" t="s">
        <v>162</v>
      </c>
      <c r="N62" s="111" t="s">
        <v>115</v>
      </c>
      <c r="O62" s="136" t="s">
        <v>289</v>
      </c>
      <c r="P62" s="115" t="s">
        <v>206</v>
      </c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32"/>
      <c r="GK62" s="32"/>
      <c r="GL62" s="32"/>
      <c r="GM62" s="32"/>
      <c r="GN62" s="32"/>
      <c r="GO62" s="32"/>
      <c r="GP62" s="32"/>
      <c r="GQ62" s="32"/>
      <c r="GR62" s="32"/>
      <c r="GS62" s="32"/>
      <c r="GT62" s="32"/>
      <c r="GU62" s="32"/>
      <c r="GV62" s="32"/>
      <c r="GW62" s="32"/>
      <c r="GX62" s="32"/>
      <c r="GY62" s="32"/>
      <c r="GZ62" s="32"/>
      <c r="HA62" s="32"/>
      <c r="HB62" s="32"/>
      <c r="HC62" s="32"/>
      <c r="HD62" s="32"/>
      <c r="HE62" s="32"/>
      <c r="HF62" s="32"/>
      <c r="HG62" s="32"/>
      <c r="HH62" s="32"/>
      <c r="HI62" s="32"/>
      <c r="HJ62" s="32"/>
      <c r="HK62" s="32"/>
      <c r="HL62" s="32"/>
      <c r="HM62" s="32"/>
      <c r="HN62" s="32"/>
      <c r="HO62" s="32"/>
      <c r="HP62" s="32"/>
      <c r="HQ62" s="32"/>
      <c r="HR62" s="32"/>
      <c r="HS62" s="32"/>
      <c r="HT62" s="32"/>
      <c r="HU62" s="32"/>
      <c r="HV62" s="32"/>
      <c r="HW62" s="32"/>
      <c r="HX62" s="32"/>
      <c r="HY62" s="32"/>
      <c r="HZ62" s="32"/>
      <c r="IA62" s="32"/>
      <c r="IB62" s="32"/>
      <c r="IC62" s="32"/>
      <c r="ID62" s="32"/>
      <c r="IE62" s="32"/>
      <c r="IF62" s="32"/>
      <c r="IG62" s="32"/>
      <c r="IH62" s="32"/>
      <c r="II62" s="32"/>
      <c r="IJ62" s="32"/>
      <c r="IK62" s="32"/>
      <c r="IL62" s="32"/>
      <c r="IM62" s="32"/>
      <c r="IN62" s="32"/>
      <c r="IO62" s="33"/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</row>
    <row r="63" spans="1:260" ht="15" x14ac:dyDescent="0.2">
      <c r="A63" s="114">
        <v>56</v>
      </c>
      <c r="B63" s="523" t="s">
        <v>1707</v>
      </c>
      <c r="C63" s="1423"/>
      <c r="D63" s="114"/>
      <c r="E63" s="1424"/>
      <c r="F63" s="34" t="s">
        <v>209</v>
      </c>
      <c r="G63" s="1312"/>
      <c r="H63" s="110">
        <v>1</v>
      </c>
      <c r="I63" s="114">
        <v>0</v>
      </c>
      <c r="J63" s="114">
        <v>0</v>
      </c>
      <c r="K63" s="110">
        <f t="shared" si="0"/>
        <v>1</v>
      </c>
      <c r="L63" s="111" t="s">
        <v>34</v>
      </c>
      <c r="M63" s="110" t="s">
        <v>162</v>
      </c>
      <c r="N63" s="111" t="s">
        <v>115</v>
      </c>
      <c r="O63" s="136" t="s">
        <v>289</v>
      </c>
      <c r="P63" s="115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32"/>
      <c r="GK63" s="32"/>
      <c r="GL63" s="32"/>
      <c r="GM63" s="32"/>
      <c r="GN63" s="32"/>
      <c r="GO63" s="32"/>
      <c r="GP63" s="32"/>
      <c r="GQ63" s="32"/>
      <c r="GR63" s="32"/>
      <c r="GS63" s="32"/>
      <c r="GT63" s="32"/>
      <c r="GU63" s="32"/>
      <c r="GV63" s="32"/>
      <c r="GW63" s="32"/>
      <c r="GX63" s="32"/>
      <c r="GY63" s="32"/>
      <c r="GZ63" s="32"/>
      <c r="HA63" s="32"/>
      <c r="HB63" s="32"/>
      <c r="HC63" s="32"/>
      <c r="HD63" s="32"/>
      <c r="HE63" s="32"/>
      <c r="HF63" s="32"/>
      <c r="HG63" s="32"/>
      <c r="HH63" s="32"/>
      <c r="HI63" s="32"/>
      <c r="HJ63" s="32"/>
      <c r="HK63" s="32"/>
      <c r="HL63" s="32"/>
      <c r="HM63" s="32"/>
      <c r="HN63" s="32"/>
      <c r="HO63" s="32"/>
      <c r="HP63" s="32"/>
      <c r="HQ63" s="32"/>
      <c r="HR63" s="32"/>
      <c r="HS63" s="32"/>
      <c r="HT63" s="32"/>
      <c r="HU63" s="32"/>
      <c r="HV63" s="32"/>
      <c r="HW63" s="32"/>
      <c r="HX63" s="32"/>
      <c r="HY63" s="32"/>
      <c r="HZ63" s="32"/>
      <c r="IA63" s="32"/>
      <c r="IB63" s="32"/>
      <c r="IC63" s="32"/>
      <c r="ID63" s="32"/>
      <c r="IE63" s="32"/>
      <c r="IF63" s="32"/>
      <c r="IG63" s="32"/>
      <c r="IH63" s="32"/>
      <c r="II63" s="32"/>
      <c r="IJ63" s="32"/>
      <c r="IK63" s="32"/>
      <c r="IL63" s="32"/>
      <c r="IM63" s="32"/>
      <c r="IN63" s="32"/>
      <c r="IO63" s="33"/>
      <c r="IP63" s="33"/>
      <c r="IQ63" s="33"/>
      <c r="IR63" s="33"/>
      <c r="IS63" s="33"/>
      <c r="IT63" s="33"/>
      <c r="IU63" s="33"/>
      <c r="IV63" s="33"/>
      <c r="IW63" s="33"/>
      <c r="IX63" s="33"/>
      <c r="IY63" s="33"/>
      <c r="IZ63" s="33"/>
    </row>
    <row r="64" spans="1:260" ht="15" x14ac:dyDescent="0.2">
      <c r="A64" s="114">
        <v>57</v>
      </c>
      <c r="B64" s="523" t="s">
        <v>1707</v>
      </c>
      <c r="C64" s="55" t="s">
        <v>203</v>
      </c>
      <c r="D64" s="114"/>
      <c r="E64" s="114" t="s">
        <v>210</v>
      </c>
      <c r="F64" s="26" t="s">
        <v>211</v>
      </c>
      <c r="G64" s="113" t="s">
        <v>27</v>
      </c>
      <c r="H64" s="110">
        <v>1</v>
      </c>
      <c r="I64" s="114">
        <v>0</v>
      </c>
      <c r="J64" s="114">
        <v>0</v>
      </c>
      <c r="K64" s="110">
        <f t="shared" si="0"/>
        <v>1</v>
      </c>
      <c r="L64" s="111" t="s">
        <v>34</v>
      </c>
      <c r="M64" s="110" t="s">
        <v>162</v>
      </c>
      <c r="N64" s="111" t="s">
        <v>115</v>
      </c>
      <c r="O64" s="136" t="s">
        <v>289</v>
      </c>
      <c r="P64" s="115" t="s">
        <v>206</v>
      </c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32"/>
      <c r="GG64" s="32"/>
      <c r="GH64" s="32"/>
      <c r="GI64" s="32"/>
      <c r="GJ64" s="32"/>
      <c r="GK64" s="32"/>
      <c r="GL64" s="32"/>
      <c r="GM64" s="32"/>
      <c r="GN64" s="32"/>
      <c r="GO64" s="32"/>
      <c r="GP64" s="32"/>
      <c r="GQ64" s="32"/>
      <c r="GR64" s="32"/>
      <c r="GS64" s="32"/>
      <c r="GT64" s="32"/>
      <c r="GU64" s="32"/>
      <c r="GV64" s="32"/>
      <c r="GW64" s="32"/>
      <c r="GX64" s="32"/>
      <c r="GY64" s="32"/>
      <c r="GZ64" s="32"/>
      <c r="HA64" s="32"/>
      <c r="HB64" s="32"/>
      <c r="HC64" s="32"/>
      <c r="HD64" s="32"/>
      <c r="HE64" s="32"/>
      <c r="HF64" s="32"/>
      <c r="HG64" s="32"/>
      <c r="HH64" s="32"/>
      <c r="HI64" s="32"/>
      <c r="HJ64" s="32"/>
      <c r="HK64" s="32"/>
      <c r="HL64" s="32"/>
      <c r="HM64" s="32"/>
      <c r="HN64" s="32"/>
      <c r="HO64" s="32"/>
      <c r="HP64" s="32"/>
      <c r="HQ64" s="32"/>
      <c r="HR64" s="32"/>
      <c r="HS64" s="32"/>
      <c r="HT64" s="32"/>
      <c r="HU64" s="32"/>
      <c r="HV64" s="32"/>
      <c r="HW64" s="32"/>
      <c r="HX64" s="32"/>
      <c r="HY64" s="32"/>
      <c r="HZ64" s="32"/>
      <c r="IA64" s="32"/>
      <c r="IB64" s="32"/>
      <c r="IC64" s="32"/>
      <c r="ID64" s="32"/>
      <c r="IE64" s="32"/>
      <c r="IF64" s="32"/>
      <c r="IG64" s="32"/>
      <c r="IH64" s="32"/>
      <c r="II64" s="32"/>
      <c r="IJ64" s="32"/>
      <c r="IK64" s="32"/>
      <c r="IL64" s="32"/>
      <c r="IM64" s="32"/>
      <c r="IN64" s="32"/>
      <c r="IO64" s="33"/>
      <c r="IP64" s="33"/>
      <c r="IQ64" s="33"/>
      <c r="IR64" s="33"/>
      <c r="IS64" s="33"/>
      <c r="IT64" s="33"/>
      <c r="IU64" s="33"/>
      <c r="IV64" s="33"/>
      <c r="IW64" s="33"/>
      <c r="IX64" s="33"/>
      <c r="IY64" s="33"/>
      <c r="IZ64" s="33"/>
    </row>
    <row r="65" spans="1:260" ht="15.75" customHeight="1" x14ac:dyDescent="0.2">
      <c r="A65" s="114">
        <v>58</v>
      </c>
      <c r="B65" s="523" t="s">
        <v>1707</v>
      </c>
      <c r="C65" s="1423" t="s">
        <v>203</v>
      </c>
      <c r="D65" s="114"/>
      <c r="E65" s="1424" t="s">
        <v>212</v>
      </c>
      <c r="F65" s="26" t="s">
        <v>213</v>
      </c>
      <c r="G65" s="1312" t="s">
        <v>27</v>
      </c>
      <c r="H65" s="110">
        <v>1</v>
      </c>
      <c r="I65" s="114">
        <v>0</v>
      </c>
      <c r="J65" s="114">
        <v>0</v>
      </c>
      <c r="K65" s="110">
        <f t="shared" si="0"/>
        <v>1</v>
      </c>
      <c r="L65" s="111" t="s">
        <v>34</v>
      </c>
      <c r="M65" s="110" t="s">
        <v>162</v>
      </c>
      <c r="N65" s="111" t="s">
        <v>115</v>
      </c>
      <c r="O65" s="136" t="s">
        <v>289</v>
      </c>
      <c r="P65" s="115" t="s">
        <v>206</v>
      </c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  <c r="GB65" s="32"/>
      <c r="GC65" s="32"/>
      <c r="GD65" s="32"/>
      <c r="GE65" s="32"/>
      <c r="GF65" s="32"/>
      <c r="GG65" s="32"/>
      <c r="GH65" s="32"/>
      <c r="GI65" s="32"/>
      <c r="GJ65" s="32"/>
      <c r="GK65" s="32"/>
      <c r="GL65" s="32"/>
      <c r="GM65" s="32"/>
      <c r="GN65" s="32"/>
      <c r="GO65" s="32"/>
      <c r="GP65" s="32"/>
      <c r="GQ65" s="32"/>
      <c r="GR65" s="32"/>
      <c r="GS65" s="32"/>
      <c r="GT65" s="32"/>
      <c r="GU65" s="32"/>
      <c r="GV65" s="32"/>
      <c r="GW65" s="32"/>
      <c r="GX65" s="32"/>
      <c r="GY65" s="32"/>
      <c r="GZ65" s="32"/>
      <c r="HA65" s="32"/>
      <c r="HB65" s="32"/>
      <c r="HC65" s="32"/>
      <c r="HD65" s="32"/>
      <c r="HE65" s="32"/>
      <c r="HF65" s="32"/>
      <c r="HG65" s="32"/>
      <c r="HH65" s="32"/>
      <c r="HI65" s="32"/>
      <c r="HJ65" s="32"/>
      <c r="HK65" s="32"/>
      <c r="HL65" s="32"/>
      <c r="HM65" s="32"/>
      <c r="HN65" s="32"/>
      <c r="HO65" s="32"/>
      <c r="HP65" s="32"/>
      <c r="HQ65" s="32"/>
      <c r="HR65" s="32"/>
      <c r="HS65" s="32"/>
      <c r="HT65" s="32"/>
      <c r="HU65" s="32"/>
      <c r="HV65" s="32"/>
      <c r="HW65" s="32"/>
      <c r="HX65" s="32"/>
      <c r="HY65" s="32"/>
      <c r="HZ65" s="32"/>
      <c r="IA65" s="32"/>
      <c r="IB65" s="32"/>
      <c r="IC65" s="32"/>
      <c r="ID65" s="32"/>
      <c r="IE65" s="32"/>
      <c r="IF65" s="32"/>
      <c r="IG65" s="32"/>
      <c r="IH65" s="32"/>
      <c r="II65" s="32"/>
      <c r="IJ65" s="32"/>
      <c r="IK65" s="32"/>
      <c r="IL65" s="32"/>
      <c r="IM65" s="32"/>
      <c r="IN65" s="32"/>
      <c r="IO65" s="33"/>
      <c r="IP65" s="33"/>
      <c r="IQ65" s="33"/>
      <c r="IR65" s="33"/>
      <c r="IS65" s="33"/>
      <c r="IT65" s="33"/>
      <c r="IU65" s="33"/>
      <c r="IV65" s="33"/>
      <c r="IW65" s="33"/>
      <c r="IX65" s="33"/>
      <c r="IY65" s="33"/>
      <c r="IZ65" s="33"/>
    </row>
    <row r="66" spans="1:260" ht="15" x14ac:dyDescent="0.2">
      <c r="A66" s="114">
        <v>59</v>
      </c>
      <c r="B66" s="523" t="s">
        <v>1707</v>
      </c>
      <c r="C66" s="1423"/>
      <c r="D66" s="114"/>
      <c r="E66" s="1424"/>
      <c r="F66" s="26" t="s">
        <v>214</v>
      </c>
      <c r="G66" s="1312"/>
      <c r="H66" s="110">
        <v>1</v>
      </c>
      <c r="I66" s="114">
        <v>0</v>
      </c>
      <c r="J66" s="114">
        <v>0</v>
      </c>
      <c r="K66" s="110">
        <f t="shared" si="0"/>
        <v>1</v>
      </c>
      <c r="L66" s="111" t="s">
        <v>34</v>
      </c>
      <c r="M66" s="110" t="s">
        <v>162</v>
      </c>
      <c r="N66" s="111" t="s">
        <v>115</v>
      </c>
      <c r="O66" s="136" t="s">
        <v>289</v>
      </c>
      <c r="P66" s="115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32"/>
      <c r="GK66" s="32"/>
      <c r="GL66" s="32"/>
      <c r="GM66" s="32"/>
      <c r="GN66" s="32"/>
      <c r="GO66" s="32"/>
      <c r="GP66" s="32"/>
      <c r="GQ66" s="32"/>
      <c r="GR66" s="32"/>
      <c r="GS66" s="32"/>
      <c r="GT66" s="32"/>
      <c r="GU66" s="32"/>
      <c r="GV66" s="32"/>
      <c r="GW66" s="32"/>
      <c r="GX66" s="32"/>
      <c r="GY66" s="32"/>
      <c r="GZ66" s="32"/>
      <c r="HA66" s="32"/>
      <c r="HB66" s="32"/>
      <c r="HC66" s="32"/>
      <c r="HD66" s="32"/>
      <c r="HE66" s="32"/>
      <c r="HF66" s="32"/>
      <c r="HG66" s="32"/>
      <c r="HH66" s="32"/>
      <c r="HI66" s="32"/>
      <c r="HJ66" s="32"/>
      <c r="HK66" s="32"/>
      <c r="HL66" s="32"/>
      <c r="HM66" s="32"/>
      <c r="HN66" s="32"/>
      <c r="HO66" s="32"/>
      <c r="HP66" s="32"/>
      <c r="HQ66" s="32"/>
      <c r="HR66" s="32"/>
      <c r="HS66" s="32"/>
      <c r="HT66" s="32"/>
      <c r="HU66" s="32"/>
      <c r="HV66" s="32"/>
      <c r="HW66" s="32"/>
      <c r="HX66" s="32"/>
      <c r="HY66" s="32"/>
      <c r="HZ66" s="32"/>
      <c r="IA66" s="32"/>
      <c r="IB66" s="32"/>
      <c r="IC66" s="32"/>
      <c r="ID66" s="32"/>
      <c r="IE66" s="32"/>
      <c r="IF66" s="32"/>
      <c r="IG66" s="32"/>
      <c r="IH66" s="32"/>
      <c r="II66" s="32"/>
      <c r="IJ66" s="32"/>
      <c r="IK66" s="32"/>
      <c r="IL66" s="32"/>
      <c r="IM66" s="32"/>
      <c r="IN66" s="32"/>
      <c r="IO66" s="33"/>
      <c r="IP66" s="33"/>
      <c r="IQ66" s="33"/>
      <c r="IR66" s="33"/>
      <c r="IS66" s="33"/>
      <c r="IT66" s="33"/>
      <c r="IU66" s="33"/>
      <c r="IV66" s="33"/>
      <c r="IW66" s="33"/>
      <c r="IX66" s="33"/>
      <c r="IY66" s="33"/>
      <c r="IZ66" s="33"/>
    </row>
    <row r="67" spans="1:260" ht="15" x14ac:dyDescent="0.2">
      <c r="A67" s="114">
        <v>60</v>
      </c>
      <c r="B67" s="523" t="s">
        <v>1707</v>
      </c>
      <c r="C67" s="55" t="s">
        <v>215</v>
      </c>
      <c r="D67" s="114"/>
      <c r="E67" s="114" t="s">
        <v>216</v>
      </c>
      <c r="F67" s="26" t="s">
        <v>217</v>
      </c>
      <c r="G67" s="113" t="s">
        <v>27</v>
      </c>
      <c r="H67" s="110">
        <v>1</v>
      </c>
      <c r="I67" s="114">
        <v>0</v>
      </c>
      <c r="J67" s="114">
        <v>0</v>
      </c>
      <c r="K67" s="110">
        <f t="shared" si="0"/>
        <v>1</v>
      </c>
      <c r="L67" s="111" t="s">
        <v>34</v>
      </c>
      <c r="M67" s="110" t="s">
        <v>41</v>
      </c>
      <c r="N67" s="111" t="s">
        <v>115</v>
      </c>
      <c r="O67" s="136" t="s">
        <v>289</v>
      </c>
      <c r="P67" s="115" t="s">
        <v>218</v>
      </c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32"/>
      <c r="GK67" s="32"/>
      <c r="GL67" s="32"/>
      <c r="GM67" s="32"/>
      <c r="GN67" s="32"/>
      <c r="GO67" s="32"/>
      <c r="GP67" s="32"/>
      <c r="GQ67" s="32"/>
      <c r="GR67" s="32"/>
      <c r="GS67" s="32"/>
      <c r="GT67" s="32"/>
      <c r="GU67" s="32"/>
      <c r="GV67" s="32"/>
      <c r="GW67" s="32"/>
      <c r="GX67" s="32"/>
      <c r="GY67" s="32"/>
      <c r="GZ67" s="32"/>
      <c r="HA67" s="32"/>
      <c r="HB67" s="32"/>
      <c r="HC67" s="32"/>
      <c r="HD67" s="32"/>
      <c r="HE67" s="32"/>
      <c r="HF67" s="32"/>
      <c r="HG67" s="32"/>
      <c r="HH67" s="32"/>
      <c r="HI67" s="32"/>
      <c r="HJ67" s="32"/>
      <c r="HK67" s="32"/>
      <c r="HL67" s="32"/>
      <c r="HM67" s="32"/>
      <c r="HN67" s="32"/>
      <c r="HO67" s="32"/>
      <c r="HP67" s="32"/>
      <c r="HQ67" s="32"/>
      <c r="HR67" s="32"/>
      <c r="HS67" s="32"/>
      <c r="HT67" s="32"/>
      <c r="HU67" s="32"/>
      <c r="HV67" s="32"/>
      <c r="HW67" s="32"/>
      <c r="HX67" s="32"/>
      <c r="HY67" s="32"/>
      <c r="HZ67" s="32"/>
      <c r="IA67" s="32"/>
      <c r="IB67" s="32"/>
      <c r="IC67" s="32"/>
      <c r="ID67" s="32"/>
      <c r="IE67" s="32"/>
      <c r="IF67" s="32"/>
      <c r="IG67" s="32"/>
      <c r="IH67" s="32"/>
      <c r="II67" s="32"/>
      <c r="IJ67" s="32"/>
      <c r="IK67" s="32"/>
      <c r="IL67" s="32"/>
      <c r="IM67" s="32"/>
      <c r="IN67" s="32"/>
      <c r="IO67" s="33"/>
      <c r="IP67" s="33"/>
      <c r="IQ67" s="33"/>
      <c r="IR67" s="33"/>
      <c r="IS67" s="33"/>
      <c r="IT67" s="33"/>
      <c r="IU67" s="33"/>
      <c r="IV67" s="33"/>
      <c r="IW67" s="33"/>
      <c r="IX67" s="33"/>
      <c r="IY67" s="33"/>
      <c r="IZ67" s="33"/>
    </row>
    <row r="68" spans="1:260" ht="15" x14ac:dyDescent="0.2">
      <c r="A68" s="114">
        <v>61</v>
      </c>
      <c r="B68" s="523" t="s">
        <v>1707</v>
      </c>
      <c r="C68" s="55" t="s">
        <v>219</v>
      </c>
      <c r="D68" s="114"/>
      <c r="E68" s="114" t="s">
        <v>220</v>
      </c>
      <c r="F68" s="26" t="s">
        <v>221</v>
      </c>
      <c r="G68" s="113" t="s">
        <v>27</v>
      </c>
      <c r="H68" s="110">
        <v>1</v>
      </c>
      <c r="I68" s="114">
        <v>0</v>
      </c>
      <c r="J68" s="114">
        <v>0</v>
      </c>
      <c r="K68" s="110">
        <f t="shared" si="0"/>
        <v>1</v>
      </c>
      <c r="L68" s="111" t="s">
        <v>34</v>
      </c>
      <c r="M68" s="110" t="s">
        <v>41</v>
      </c>
      <c r="N68" s="111" t="s">
        <v>115</v>
      </c>
      <c r="O68" s="136" t="s">
        <v>289</v>
      </c>
      <c r="P68" s="115" t="s">
        <v>222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32"/>
      <c r="GD68" s="32"/>
      <c r="GE68" s="32"/>
      <c r="GF68" s="32"/>
      <c r="GG68" s="32"/>
      <c r="GH68" s="32"/>
      <c r="GI68" s="32"/>
      <c r="GJ68" s="32"/>
      <c r="GK68" s="32"/>
      <c r="GL68" s="32"/>
      <c r="GM68" s="32"/>
      <c r="GN68" s="32"/>
      <c r="GO68" s="32"/>
      <c r="GP68" s="32"/>
      <c r="GQ68" s="32"/>
      <c r="GR68" s="32"/>
      <c r="GS68" s="32"/>
      <c r="GT68" s="32"/>
      <c r="GU68" s="32"/>
      <c r="GV68" s="32"/>
      <c r="GW68" s="32"/>
      <c r="GX68" s="32"/>
      <c r="GY68" s="32"/>
      <c r="GZ68" s="32"/>
      <c r="HA68" s="32"/>
      <c r="HB68" s="32"/>
      <c r="HC68" s="32"/>
      <c r="HD68" s="32"/>
      <c r="HE68" s="32"/>
      <c r="HF68" s="32"/>
      <c r="HG68" s="32"/>
      <c r="HH68" s="32"/>
      <c r="HI68" s="32"/>
      <c r="HJ68" s="32"/>
      <c r="HK68" s="32"/>
      <c r="HL68" s="32"/>
      <c r="HM68" s="32"/>
      <c r="HN68" s="32"/>
      <c r="HO68" s="32"/>
      <c r="HP68" s="32"/>
      <c r="HQ68" s="32"/>
      <c r="HR68" s="32"/>
      <c r="HS68" s="32"/>
      <c r="HT68" s="32"/>
      <c r="HU68" s="32"/>
      <c r="HV68" s="32"/>
      <c r="HW68" s="32"/>
      <c r="HX68" s="32"/>
      <c r="HY68" s="32"/>
      <c r="HZ68" s="32"/>
      <c r="IA68" s="32"/>
      <c r="IB68" s="32"/>
      <c r="IC68" s="32"/>
      <c r="ID68" s="32"/>
      <c r="IE68" s="32"/>
      <c r="IF68" s="32"/>
      <c r="IG68" s="32"/>
      <c r="IH68" s="32"/>
      <c r="II68" s="32"/>
      <c r="IJ68" s="32"/>
      <c r="IK68" s="32"/>
      <c r="IL68" s="32"/>
      <c r="IM68" s="32"/>
      <c r="IN68" s="32"/>
      <c r="IO68" s="33"/>
      <c r="IP68" s="33"/>
      <c r="IQ68" s="33"/>
      <c r="IR68" s="33"/>
      <c r="IS68" s="33"/>
      <c r="IT68" s="33"/>
      <c r="IU68" s="33"/>
      <c r="IV68" s="33"/>
      <c r="IW68" s="33"/>
      <c r="IX68" s="33"/>
      <c r="IY68" s="33"/>
      <c r="IZ68" s="33"/>
    </row>
    <row r="69" spans="1:260" ht="15" x14ac:dyDescent="0.2">
      <c r="A69" s="114">
        <v>62</v>
      </c>
      <c r="B69" s="523" t="s">
        <v>1707</v>
      </c>
      <c r="C69" s="55" t="s">
        <v>223</v>
      </c>
      <c r="D69" s="114"/>
      <c r="E69" s="114" t="s">
        <v>224</v>
      </c>
      <c r="F69" s="26" t="s">
        <v>225</v>
      </c>
      <c r="G69" s="113" t="s">
        <v>27</v>
      </c>
      <c r="H69" s="110">
        <v>1</v>
      </c>
      <c r="I69" s="114">
        <v>0</v>
      </c>
      <c r="J69" s="114">
        <v>0</v>
      </c>
      <c r="K69" s="110">
        <f t="shared" si="0"/>
        <v>1</v>
      </c>
      <c r="L69" s="111" t="s">
        <v>34</v>
      </c>
      <c r="M69" s="110" t="s">
        <v>41</v>
      </c>
      <c r="N69" s="111" t="s">
        <v>115</v>
      </c>
      <c r="O69" s="136" t="s">
        <v>289</v>
      </c>
      <c r="P69" s="115" t="s">
        <v>222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32"/>
      <c r="GD69" s="32"/>
      <c r="GE69" s="32"/>
      <c r="GF69" s="32"/>
      <c r="GG69" s="32"/>
      <c r="GH69" s="32"/>
      <c r="GI69" s="32"/>
      <c r="GJ69" s="32"/>
      <c r="GK69" s="32"/>
      <c r="GL69" s="32"/>
      <c r="GM69" s="32"/>
      <c r="GN69" s="32"/>
      <c r="GO69" s="32"/>
      <c r="GP69" s="32"/>
      <c r="GQ69" s="32"/>
      <c r="GR69" s="32"/>
      <c r="GS69" s="32"/>
      <c r="GT69" s="32"/>
      <c r="GU69" s="32"/>
      <c r="GV69" s="32"/>
      <c r="GW69" s="32"/>
      <c r="GX69" s="32"/>
      <c r="GY69" s="32"/>
      <c r="GZ69" s="32"/>
      <c r="HA69" s="32"/>
      <c r="HB69" s="32"/>
      <c r="HC69" s="32"/>
      <c r="HD69" s="32"/>
      <c r="HE69" s="32"/>
      <c r="HF69" s="32"/>
      <c r="HG69" s="32"/>
      <c r="HH69" s="32"/>
      <c r="HI69" s="32"/>
      <c r="HJ69" s="32"/>
      <c r="HK69" s="32"/>
      <c r="HL69" s="32"/>
      <c r="HM69" s="32"/>
      <c r="HN69" s="32"/>
      <c r="HO69" s="32"/>
      <c r="HP69" s="32"/>
      <c r="HQ69" s="32"/>
      <c r="HR69" s="32"/>
      <c r="HS69" s="32"/>
      <c r="HT69" s="32"/>
      <c r="HU69" s="32"/>
      <c r="HV69" s="32"/>
      <c r="HW69" s="32"/>
      <c r="HX69" s="32"/>
      <c r="HY69" s="32"/>
      <c r="HZ69" s="32"/>
      <c r="IA69" s="32"/>
      <c r="IB69" s="32"/>
      <c r="IC69" s="32"/>
      <c r="ID69" s="32"/>
      <c r="IE69" s="32"/>
      <c r="IF69" s="32"/>
      <c r="IG69" s="32"/>
      <c r="IH69" s="32"/>
      <c r="II69" s="32"/>
      <c r="IJ69" s="32"/>
      <c r="IK69" s="32"/>
      <c r="IL69" s="32"/>
      <c r="IM69" s="32"/>
      <c r="IN69" s="32"/>
      <c r="IO69" s="33"/>
      <c r="IP69" s="33"/>
      <c r="IQ69" s="33"/>
      <c r="IR69" s="33"/>
      <c r="IS69" s="33"/>
      <c r="IT69" s="33"/>
      <c r="IU69" s="33"/>
      <c r="IV69" s="33"/>
      <c r="IW69" s="33"/>
      <c r="IX69" s="33"/>
      <c r="IY69" s="33"/>
      <c r="IZ69" s="33"/>
    </row>
    <row r="70" spans="1:260" ht="15.75" customHeight="1" x14ac:dyDescent="0.2">
      <c r="A70" s="114">
        <v>63</v>
      </c>
      <c r="B70" s="523" t="s">
        <v>1707</v>
      </c>
      <c r="C70" s="1423" t="s">
        <v>226</v>
      </c>
      <c r="D70" s="114"/>
      <c r="E70" s="1424" t="s">
        <v>227</v>
      </c>
      <c r="F70" s="26" t="s">
        <v>228</v>
      </c>
      <c r="G70" s="1312" t="s">
        <v>27</v>
      </c>
      <c r="H70" s="110">
        <v>1</v>
      </c>
      <c r="I70" s="114">
        <v>0</v>
      </c>
      <c r="J70" s="114">
        <v>0</v>
      </c>
      <c r="K70" s="110">
        <f t="shared" si="0"/>
        <v>1</v>
      </c>
      <c r="L70" s="111" t="s">
        <v>34</v>
      </c>
      <c r="M70" s="110" t="s">
        <v>162</v>
      </c>
      <c r="N70" s="111" t="s">
        <v>115</v>
      </c>
      <c r="O70" s="136" t="s">
        <v>289</v>
      </c>
      <c r="P70" s="1425" t="s">
        <v>229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32"/>
      <c r="GK70" s="32"/>
      <c r="GL70" s="32"/>
      <c r="GM70" s="32"/>
      <c r="GN70" s="32"/>
      <c r="GO70" s="32"/>
      <c r="GP70" s="32"/>
      <c r="GQ70" s="32"/>
      <c r="GR70" s="32"/>
      <c r="GS70" s="32"/>
      <c r="GT70" s="32"/>
      <c r="GU70" s="32"/>
      <c r="GV70" s="32"/>
      <c r="GW70" s="32"/>
      <c r="GX70" s="32"/>
      <c r="GY70" s="32"/>
      <c r="GZ70" s="32"/>
      <c r="HA70" s="32"/>
      <c r="HB70" s="32"/>
      <c r="HC70" s="32"/>
      <c r="HD70" s="32"/>
      <c r="HE70" s="32"/>
      <c r="HF70" s="32"/>
      <c r="HG70" s="32"/>
      <c r="HH70" s="32"/>
      <c r="HI70" s="32"/>
      <c r="HJ70" s="32"/>
      <c r="HK70" s="32"/>
      <c r="HL70" s="32"/>
      <c r="HM70" s="32"/>
      <c r="HN70" s="32"/>
      <c r="HO70" s="32"/>
      <c r="HP70" s="32"/>
      <c r="HQ70" s="32"/>
      <c r="HR70" s="32"/>
      <c r="HS70" s="32"/>
      <c r="HT70" s="32"/>
      <c r="HU70" s="32"/>
      <c r="HV70" s="32"/>
      <c r="HW70" s="32"/>
      <c r="HX70" s="32"/>
      <c r="HY70" s="32"/>
      <c r="HZ70" s="32"/>
      <c r="IA70" s="32"/>
      <c r="IB70" s="32"/>
      <c r="IC70" s="32"/>
      <c r="ID70" s="32"/>
      <c r="IE70" s="32"/>
      <c r="IF70" s="32"/>
      <c r="IG70" s="32"/>
      <c r="IH70" s="32"/>
      <c r="II70" s="32"/>
      <c r="IJ70" s="32"/>
      <c r="IK70" s="32"/>
      <c r="IL70" s="32"/>
      <c r="IM70" s="32"/>
      <c r="IN70" s="32"/>
      <c r="IO70" s="33"/>
      <c r="IP70" s="33"/>
      <c r="IQ70" s="33"/>
      <c r="IR70" s="33"/>
      <c r="IS70" s="33"/>
      <c r="IT70" s="33"/>
      <c r="IU70" s="33"/>
      <c r="IV70" s="33"/>
      <c r="IW70" s="33"/>
      <c r="IX70" s="33"/>
      <c r="IY70" s="33"/>
      <c r="IZ70" s="33"/>
    </row>
    <row r="71" spans="1:260" ht="15" x14ac:dyDescent="0.2">
      <c r="A71" s="114">
        <v>64</v>
      </c>
      <c r="B71" s="523" t="s">
        <v>1707</v>
      </c>
      <c r="C71" s="1423"/>
      <c r="D71" s="114"/>
      <c r="E71" s="1424"/>
      <c r="F71" s="34" t="s">
        <v>230</v>
      </c>
      <c r="G71" s="1312"/>
      <c r="H71" s="110">
        <v>1</v>
      </c>
      <c r="I71" s="114">
        <v>0</v>
      </c>
      <c r="J71" s="114">
        <v>0</v>
      </c>
      <c r="K71" s="110">
        <f t="shared" si="0"/>
        <v>1</v>
      </c>
      <c r="L71" s="111" t="s">
        <v>34</v>
      </c>
      <c r="M71" s="110" t="s">
        <v>162</v>
      </c>
      <c r="N71" s="111" t="s">
        <v>115</v>
      </c>
      <c r="O71" s="136" t="s">
        <v>289</v>
      </c>
      <c r="P71" s="1425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32"/>
      <c r="GG71" s="32"/>
      <c r="GH71" s="32"/>
      <c r="GI71" s="32"/>
      <c r="GJ71" s="32"/>
      <c r="GK71" s="32"/>
      <c r="GL71" s="32"/>
      <c r="GM71" s="32"/>
      <c r="GN71" s="32"/>
      <c r="GO71" s="32"/>
      <c r="GP71" s="32"/>
      <c r="GQ71" s="32"/>
      <c r="GR71" s="32"/>
      <c r="GS71" s="32"/>
      <c r="GT71" s="32"/>
      <c r="GU71" s="32"/>
      <c r="GV71" s="32"/>
      <c r="GW71" s="32"/>
      <c r="GX71" s="32"/>
      <c r="GY71" s="32"/>
      <c r="GZ71" s="32"/>
      <c r="HA71" s="32"/>
      <c r="HB71" s="32"/>
      <c r="HC71" s="32"/>
      <c r="HD71" s="32"/>
      <c r="HE71" s="32"/>
      <c r="HF71" s="32"/>
      <c r="HG71" s="32"/>
      <c r="HH71" s="32"/>
      <c r="HI71" s="32"/>
      <c r="HJ71" s="32"/>
      <c r="HK71" s="32"/>
      <c r="HL71" s="32"/>
      <c r="HM71" s="32"/>
      <c r="HN71" s="32"/>
      <c r="HO71" s="32"/>
      <c r="HP71" s="32"/>
      <c r="HQ71" s="32"/>
      <c r="HR71" s="32"/>
      <c r="HS71" s="32"/>
      <c r="HT71" s="32"/>
      <c r="HU71" s="32"/>
      <c r="HV71" s="32"/>
      <c r="HW71" s="32"/>
      <c r="HX71" s="32"/>
      <c r="HY71" s="32"/>
      <c r="HZ71" s="32"/>
      <c r="IA71" s="32"/>
      <c r="IB71" s="32"/>
      <c r="IC71" s="32"/>
      <c r="ID71" s="32"/>
      <c r="IE71" s="32"/>
      <c r="IF71" s="32"/>
      <c r="IG71" s="32"/>
      <c r="IH71" s="32"/>
      <c r="II71" s="32"/>
      <c r="IJ71" s="32"/>
      <c r="IK71" s="32"/>
      <c r="IL71" s="32"/>
      <c r="IM71" s="32"/>
      <c r="IN71" s="32"/>
      <c r="IO71" s="33"/>
      <c r="IP71" s="33"/>
      <c r="IQ71" s="33"/>
      <c r="IR71" s="33"/>
      <c r="IS71" s="33"/>
      <c r="IT71" s="33"/>
      <c r="IU71" s="33"/>
      <c r="IV71" s="33"/>
      <c r="IW71" s="33"/>
      <c r="IX71" s="33"/>
      <c r="IY71" s="33"/>
      <c r="IZ71" s="33"/>
    </row>
    <row r="72" spans="1:260" ht="15" x14ac:dyDescent="0.2">
      <c r="A72" s="114">
        <v>65</v>
      </c>
      <c r="B72" s="523" t="s">
        <v>1707</v>
      </c>
      <c r="C72" s="55" t="s">
        <v>226</v>
      </c>
      <c r="D72" s="114"/>
      <c r="E72" s="114" t="s">
        <v>231</v>
      </c>
      <c r="F72" s="26" t="s">
        <v>232</v>
      </c>
      <c r="G72" s="113" t="s">
        <v>27</v>
      </c>
      <c r="H72" s="110">
        <v>1</v>
      </c>
      <c r="I72" s="114">
        <v>0</v>
      </c>
      <c r="J72" s="114">
        <v>0</v>
      </c>
      <c r="K72" s="110">
        <f t="shared" si="0"/>
        <v>1</v>
      </c>
      <c r="L72" s="111" t="s">
        <v>34</v>
      </c>
      <c r="M72" s="110" t="s">
        <v>162</v>
      </c>
      <c r="N72" s="111" t="s">
        <v>115</v>
      </c>
      <c r="O72" s="136" t="s">
        <v>289</v>
      </c>
      <c r="P72" s="115" t="s">
        <v>229</v>
      </c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32"/>
      <c r="GD72" s="32"/>
      <c r="GE72" s="32"/>
      <c r="GF72" s="32"/>
      <c r="GG72" s="32"/>
      <c r="GH72" s="32"/>
      <c r="GI72" s="32"/>
      <c r="GJ72" s="32"/>
      <c r="GK72" s="32"/>
      <c r="GL72" s="32"/>
      <c r="GM72" s="32"/>
      <c r="GN72" s="32"/>
      <c r="GO72" s="32"/>
      <c r="GP72" s="32"/>
      <c r="GQ72" s="32"/>
      <c r="GR72" s="32"/>
      <c r="GS72" s="32"/>
      <c r="GT72" s="32"/>
      <c r="GU72" s="32"/>
      <c r="GV72" s="32"/>
      <c r="GW72" s="32"/>
      <c r="GX72" s="32"/>
      <c r="GY72" s="32"/>
      <c r="GZ72" s="32"/>
      <c r="HA72" s="32"/>
      <c r="HB72" s="32"/>
      <c r="HC72" s="32"/>
      <c r="HD72" s="32"/>
      <c r="HE72" s="32"/>
      <c r="HF72" s="32"/>
      <c r="HG72" s="32"/>
      <c r="HH72" s="32"/>
      <c r="HI72" s="32"/>
      <c r="HJ72" s="32"/>
      <c r="HK72" s="32"/>
      <c r="HL72" s="32"/>
      <c r="HM72" s="32"/>
      <c r="HN72" s="32"/>
      <c r="HO72" s="32"/>
      <c r="HP72" s="32"/>
      <c r="HQ72" s="32"/>
      <c r="HR72" s="32"/>
      <c r="HS72" s="32"/>
      <c r="HT72" s="32"/>
      <c r="HU72" s="32"/>
      <c r="HV72" s="32"/>
      <c r="HW72" s="32"/>
      <c r="HX72" s="32"/>
      <c r="HY72" s="32"/>
      <c r="HZ72" s="32"/>
      <c r="IA72" s="32"/>
      <c r="IB72" s="32"/>
      <c r="IC72" s="32"/>
      <c r="ID72" s="32"/>
      <c r="IE72" s="32"/>
      <c r="IF72" s="32"/>
      <c r="IG72" s="32"/>
      <c r="IH72" s="32"/>
      <c r="II72" s="32"/>
      <c r="IJ72" s="32"/>
      <c r="IK72" s="32"/>
      <c r="IL72" s="32"/>
      <c r="IM72" s="32"/>
      <c r="IN72" s="32"/>
      <c r="IO72" s="33"/>
      <c r="IP72" s="33"/>
      <c r="IQ72" s="33"/>
      <c r="IR72" s="33"/>
      <c r="IS72" s="33"/>
      <c r="IT72" s="33"/>
      <c r="IU72" s="33"/>
      <c r="IV72" s="33"/>
      <c r="IW72" s="33"/>
      <c r="IX72" s="33"/>
      <c r="IY72" s="33"/>
      <c r="IZ72" s="33"/>
    </row>
    <row r="73" spans="1:260" ht="15" x14ac:dyDescent="0.2">
      <c r="A73" s="114">
        <v>66</v>
      </c>
      <c r="B73" s="523" t="s">
        <v>1707</v>
      </c>
      <c r="C73" s="55" t="s">
        <v>226</v>
      </c>
      <c r="D73" s="114"/>
      <c r="E73" s="114" t="s">
        <v>233</v>
      </c>
      <c r="F73" s="26" t="s">
        <v>234</v>
      </c>
      <c r="G73" s="113" t="s">
        <v>27</v>
      </c>
      <c r="H73" s="110">
        <v>1</v>
      </c>
      <c r="I73" s="114">
        <v>0</v>
      </c>
      <c r="J73" s="114">
        <v>0</v>
      </c>
      <c r="K73" s="110">
        <f t="shared" si="0"/>
        <v>1</v>
      </c>
      <c r="L73" s="111" t="s">
        <v>34</v>
      </c>
      <c r="M73" s="110" t="s">
        <v>162</v>
      </c>
      <c r="N73" s="111" t="s">
        <v>115</v>
      </c>
      <c r="O73" s="136" t="s">
        <v>289</v>
      </c>
      <c r="P73" s="115" t="s">
        <v>229</v>
      </c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32"/>
      <c r="GG73" s="32"/>
      <c r="GH73" s="32"/>
      <c r="GI73" s="32"/>
      <c r="GJ73" s="32"/>
      <c r="GK73" s="32"/>
      <c r="GL73" s="32"/>
      <c r="GM73" s="32"/>
      <c r="GN73" s="32"/>
      <c r="GO73" s="32"/>
      <c r="GP73" s="32"/>
      <c r="GQ73" s="32"/>
      <c r="GR73" s="32"/>
      <c r="GS73" s="32"/>
      <c r="GT73" s="32"/>
      <c r="GU73" s="32"/>
      <c r="GV73" s="32"/>
      <c r="GW73" s="32"/>
      <c r="GX73" s="32"/>
      <c r="GY73" s="32"/>
      <c r="GZ73" s="32"/>
      <c r="HA73" s="32"/>
      <c r="HB73" s="32"/>
      <c r="HC73" s="32"/>
      <c r="HD73" s="32"/>
      <c r="HE73" s="32"/>
      <c r="HF73" s="32"/>
      <c r="HG73" s="32"/>
      <c r="HH73" s="32"/>
      <c r="HI73" s="32"/>
      <c r="HJ73" s="32"/>
      <c r="HK73" s="32"/>
      <c r="HL73" s="32"/>
      <c r="HM73" s="32"/>
      <c r="HN73" s="32"/>
      <c r="HO73" s="32"/>
      <c r="HP73" s="32"/>
      <c r="HQ73" s="32"/>
      <c r="HR73" s="32"/>
      <c r="HS73" s="32"/>
      <c r="HT73" s="32"/>
      <c r="HU73" s="32"/>
      <c r="HV73" s="32"/>
      <c r="HW73" s="32"/>
      <c r="HX73" s="32"/>
      <c r="HY73" s="32"/>
      <c r="HZ73" s="32"/>
      <c r="IA73" s="32"/>
      <c r="IB73" s="32"/>
      <c r="IC73" s="32"/>
      <c r="ID73" s="32"/>
      <c r="IE73" s="32"/>
      <c r="IF73" s="32"/>
      <c r="IG73" s="32"/>
      <c r="IH73" s="32"/>
      <c r="II73" s="32"/>
      <c r="IJ73" s="32"/>
      <c r="IK73" s="32"/>
      <c r="IL73" s="32"/>
      <c r="IM73" s="32"/>
      <c r="IN73" s="32"/>
      <c r="IO73" s="33"/>
      <c r="IP73" s="33"/>
      <c r="IQ73" s="33"/>
      <c r="IR73" s="33"/>
      <c r="IS73" s="33"/>
      <c r="IT73" s="33"/>
      <c r="IU73" s="33"/>
      <c r="IV73" s="33"/>
      <c r="IW73" s="33"/>
      <c r="IX73" s="33"/>
      <c r="IY73" s="33"/>
      <c r="IZ73" s="33"/>
    </row>
    <row r="74" spans="1:260" ht="15.75" customHeight="1" x14ac:dyDescent="0.2">
      <c r="A74" s="114">
        <v>67</v>
      </c>
      <c r="B74" s="523" t="s">
        <v>1707</v>
      </c>
      <c r="C74" s="1423" t="s">
        <v>235</v>
      </c>
      <c r="D74" s="114"/>
      <c r="E74" s="1424" t="s">
        <v>236</v>
      </c>
      <c r="F74" s="26" t="s">
        <v>237</v>
      </c>
      <c r="G74" s="1312" t="s">
        <v>27</v>
      </c>
      <c r="H74" s="110">
        <v>1</v>
      </c>
      <c r="I74" s="114">
        <v>0</v>
      </c>
      <c r="J74" s="114">
        <v>0</v>
      </c>
      <c r="K74" s="110">
        <f t="shared" si="0"/>
        <v>1</v>
      </c>
      <c r="L74" s="111" t="s">
        <v>34</v>
      </c>
      <c r="M74" s="110" t="s">
        <v>41</v>
      </c>
      <c r="N74" s="111" t="s">
        <v>115</v>
      </c>
      <c r="O74" s="136" t="s">
        <v>289</v>
      </c>
      <c r="P74" s="1425" t="s">
        <v>238</v>
      </c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  <c r="GB74" s="32"/>
      <c r="GC74" s="32"/>
      <c r="GD74" s="32"/>
      <c r="GE74" s="32"/>
      <c r="GF74" s="32"/>
      <c r="GG74" s="32"/>
      <c r="GH74" s="32"/>
      <c r="GI74" s="32"/>
      <c r="GJ74" s="32"/>
      <c r="GK74" s="32"/>
      <c r="GL74" s="32"/>
      <c r="GM74" s="32"/>
      <c r="GN74" s="32"/>
      <c r="GO74" s="32"/>
      <c r="GP74" s="32"/>
      <c r="GQ74" s="32"/>
      <c r="GR74" s="32"/>
      <c r="GS74" s="32"/>
      <c r="GT74" s="32"/>
      <c r="GU74" s="32"/>
      <c r="GV74" s="32"/>
      <c r="GW74" s="32"/>
      <c r="GX74" s="32"/>
      <c r="GY74" s="32"/>
      <c r="GZ74" s="3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32"/>
      <c r="HM74" s="32"/>
      <c r="HN74" s="32"/>
      <c r="HO74" s="32"/>
      <c r="HP74" s="32"/>
      <c r="HQ74" s="32"/>
      <c r="HR74" s="32"/>
      <c r="HS74" s="32"/>
      <c r="HT74" s="32"/>
      <c r="HU74" s="32"/>
      <c r="HV74" s="32"/>
      <c r="HW74" s="32"/>
      <c r="HX74" s="32"/>
      <c r="HY74" s="32"/>
      <c r="HZ74" s="32"/>
      <c r="IA74" s="32"/>
      <c r="IB74" s="32"/>
      <c r="IC74" s="32"/>
      <c r="ID74" s="32"/>
      <c r="IE74" s="32"/>
      <c r="IF74" s="32"/>
      <c r="IG74" s="32"/>
      <c r="IH74" s="32"/>
      <c r="II74" s="32"/>
      <c r="IJ74" s="32"/>
      <c r="IK74" s="32"/>
      <c r="IL74" s="32"/>
      <c r="IM74" s="32"/>
      <c r="IN74" s="32"/>
      <c r="IO74" s="33"/>
      <c r="IP74" s="33"/>
      <c r="IQ74" s="33"/>
      <c r="IR74" s="33"/>
      <c r="IS74" s="33"/>
      <c r="IT74" s="33"/>
      <c r="IU74" s="33"/>
      <c r="IV74" s="33"/>
      <c r="IW74" s="33"/>
      <c r="IX74" s="33"/>
      <c r="IY74" s="33"/>
      <c r="IZ74" s="33"/>
    </row>
    <row r="75" spans="1:260" ht="15" x14ac:dyDescent="0.2">
      <c r="A75" s="114">
        <v>68</v>
      </c>
      <c r="B75" s="523" t="s">
        <v>1707</v>
      </c>
      <c r="C75" s="1423"/>
      <c r="D75" s="114"/>
      <c r="E75" s="1424"/>
      <c r="F75" s="26" t="s">
        <v>239</v>
      </c>
      <c r="G75" s="1312"/>
      <c r="H75" s="110">
        <v>1</v>
      </c>
      <c r="I75" s="114">
        <v>0</v>
      </c>
      <c r="J75" s="114">
        <v>0</v>
      </c>
      <c r="K75" s="110">
        <f t="shared" si="0"/>
        <v>1</v>
      </c>
      <c r="L75" s="111" t="s">
        <v>34</v>
      </c>
      <c r="M75" s="110" t="s">
        <v>41</v>
      </c>
      <c r="N75" s="111" t="s">
        <v>115</v>
      </c>
      <c r="O75" s="136" t="s">
        <v>289</v>
      </c>
      <c r="P75" s="1425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  <c r="GB75" s="32"/>
      <c r="GC75" s="32"/>
      <c r="GD75" s="32"/>
      <c r="GE75" s="32"/>
      <c r="GF75" s="32"/>
      <c r="GG75" s="32"/>
      <c r="GH75" s="32"/>
      <c r="GI75" s="32"/>
      <c r="GJ75" s="32"/>
      <c r="GK75" s="32"/>
      <c r="GL75" s="32"/>
      <c r="GM75" s="32"/>
      <c r="GN75" s="32"/>
      <c r="GO75" s="32"/>
      <c r="GP75" s="32"/>
      <c r="GQ75" s="32"/>
      <c r="GR75" s="32"/>
      <c r="GS75" s="32"/>
      <c r="GT75" s="32"/>
      <c r="GU75" s="32"/>
      <c r="GV75" s="32"/>
      <c r="GW75" s="32"/>
      <c r="GX75" s="32"/>
      <c r="GY75" s="32"/>
      <c r="GZ75" s="3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32"/>
      <c r="HM75" s="32"/>
      <c r="HN75" s="32"/>
      <c r="HO75" s="32"/>
      <c r="HP75" s="32"/>
      <c r="HQ75" s="32"/>
      <c r="HR75" s="32"/>
      <c r="HS75" s="32"/>
      <c r="HT75" s="32"/>
      <c r="HU75" s="32"/>
      <c r="HV75" s="32"/>
      <c r="HW75" s="32"/>
      <c r="HX75" s="32"/>
      <c r="HY75" s="32"/>
      <c r="HZ75" s="32"/>
      <c r="IA75" s="32"/>
      <c r="IB75" s="32"/>
      <c r="IC75" s="32"/>
      <c r="ID75" s="32"/>
      <c r="IE75" s="32"/>
      <c r="IF75" s="32"/>
      <c r="IG75" s="32"/>
      <c r="IH75" s="32"/>
      <c r="II75" s="32"/>
      <c r="IJ75" s="32"/>
      <c r="IK75" s="32"/>
      <c r="IL75" s="32"/>
      <c r="IM75" s="32"/>
      <c r="IN75" s="32"/>
      <c r="IO75" s="33"/>
      <c r="IP75" s="33"/>
      <c r="IQ75" s="33"/>
      <c r="IR75" s="33"/>
      <c r="IS75" s="33"/>
      <c r="IT75" s="33"/>
      <c r="IU75" s="33"/>
      <c r="IV75" s="33"/>
      <c r="IW75" s="33"/>
      <c r="IX75" s="33"/>
      <c r="IY75" s="33"/>
      <c r="IZ75" s="33"/>
    </row>
    <row r="76" spans="1:260" ht="15" x14ac:dyDescent="0.2">
      <c r="A76" s="114">
        <v>69</v>
      </c>
      <c r="B76" s="523" t="s">
        <v>1707</v>
      </c>
      <c r="C76" s="55" t="s">
        <v>240</v>
      </c>
      <c r="D76" s="114"/>
      <c r="E76" s="114" t="s">
        <v>241</v>
      </c>
      <c r="F76" s="26" t="s">
        <v>242</v>
      </c>
      <c r="G76" s="113" t="s">
        <v>27</v>
      </c>
      <c r="H76" s="110">
        <v>1</v>
      </c>
      <c r="I76" s="114">
        <v>0</v>
      </c>
      <c r="J76" s="114">
        <v>0</v>
      </c>
      <c r="K76" s="110">
        <f t="shared" si="0"/>
        <v>1</v>
      </c>
      <c r="L76" s="111" t="s">
        <v>34</v>
      </c>
      <c r="M76" s="110" t="s">
        <v>41</v>
      </c>
      <c r="N76" s="111" t="s">
        <v>115</v>
      </c>
      <c r="O76" s="136" t="s">
        <v>289</v>
      </c>
      <c r="P76" s="115" t="s">
        <v>243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  <c r="GB76" s="32"/>
      <c r="GC76" s="32"/>
      <c r="GD76" s="32"/>
      <c r="GE76" s="32"/>
      <c r="GF76" s="32"/>
      <c r="GG76" s="32"/>
      <c r="GH76" s="32"/>
      <c r="GI76" s="32"/>
      <c r="GJ76" s="32"/>
      <c r="GK76" s="32"/>
      <c r="GL76" s="32"/>
      <c r="GM76" s="32"/>
      <c r="GN76" s="32"/>
      <c r="GO76" s="32"/>
      <c r="GP76" s="32"/>
      <c r="GQ76" s="32"/>
      <c r="GR76" s="32"/>
      <c r="GS76" s="32"/>
      <c r="GT76" s="32"/>
      <c r="GU76" s="32"/>
      <c r="GV76" s="32"/>
      <c r="GW76" s="32"/>
      <c r="GX76" s="32"/>
      <c r="GY76" s="32"/>
      <c r="GZ76" s="3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32"/>
      <c r="HM76" s="32"/>
      <c r="HN76" s="32"/>
      <c r="HO76" s="32"/>
      <c r="HP76" s="32"/>
      <c r="HQ76" s="32"/>
      <c r="HR76" s="32"/>
      <c r="HS76" s="32"/>
      <c r="HT76" s="32"/>
      <c r="HU76" s="32"/>
      <c r="HV76" s="32"/>
      <c r="HW76" s="32"/>
      <c r="HX76" s="32"/>
      <c r="HY76" s="32"/>
      <c r="HZ76" s="32"/>
      <c r="IA76" s="32"/>
      <c r="IB76" s="32"/>
      <c r="IC76" s="32"/>
      <c r="ID76" s="32"/>
      <c r="IE76" s="32"/>
      <c r="IF76" s="32"/>
      <c r="IG76" s="32"/>
      <c r="IH76" s="32"/>
      <c r="II76" s="32"/>
      <c r="IJ76" s="32"/>
      <c r="IK76" s="32"/>
      <c r="IL76" s="32"/>
      <c r="IM76" s="32"/>
      <c r="IN76" s="32"/>
      <c r="IO76" s="33"/>
      <c r="IP76" s="33"/>
      <c r="IQ76" s="33"/>
      <c r="IR76" s="33"/>
      <c r="IS76" s="33"/>
      <c r="IT76" s="33"/>
      <c r="IU76" s="33"/>
      <c r="IV76" s="33"/>
      <c r="IW76" s="33"/>
      <c r="IX76" s="33"/>
      <c r="IY76" s="33"/>
      <c r="IZ76" s="33"/>
    </row>
    <row r="77" spans="1:260" ht="15" x14ac:dyDescent="0.2">
      <c r="A77" s="154" t="s">
        <v>294</v>
      </c>
      <c r="B77" s="154"/>
      <c r="C77" s="155" t="s">
        <v>295</v>
      </c>
      <c r="D77" s="156"/>
      <c r="E77" s="157"/>
      <c r="F77" s="158"/>
      <c r="G77" s="156"/>
      <c r="H77" s="154">
        <v>77</v>
      </c>
      <c r="I77" s="154">
        <v>0</v>
      </c>
      <c r="J77" s="154">
        <v>0</v>
      </c>
      <c r="K77" s="154">
        <v>77</v>
      </c>
      <c r="L77" s="154"/>
      <c r="M77" s="154"/>
      <c r="N77" s="154"/>
      <c r="O77" s="159"/>
      <c r="P77" s="160"/>
      <c r="IO77" s="33"/>
      <c r="IP77" s="33"/>
      <c r="IQ77" s="33"/>
      <c r="IR77" s="33"/>
      <c r="IS77" s="33"/>
      <c r="IT77" s="33"/>
      <c r="IU77" s="33"/>
      <c r="IV77" s="33"/>
      <c r="IW77" s="33"/>
      <c r="IX77" s="33"/>
      <c r="IY77" s="33"/>
      <c r="IZ77" s="33"/>
    </row>
    <row r="78" spans="1:260" ht="15" x14ac:dyDescent="0.2">
      <c r="A78" s="161">
        <v>1</v>
      </c>
      <c r="B78" s="161" t="s">
        <v>1708</v>
      </c>
      <c r="C78" s="1426" t="s">
        <v>296</v>
      </c>
      <c r="D78" s="1427" t="s">
        <v>297</v>
      </c>
      <c r="E78" s="1428" t="s">
        <v>298</v>
      </c>
      <c r="F78" s="152" t="s">
        <v>299</v>
      </c>
      <c r="G78" s="1429" t="s">
        <v>300</v>
      </c>
      <c r="H78" s="117">
        <v>1</v>
      </c>
      <c r="I78" s="149">
        <v>0</v>
      </c>
      <c r="J78" s="149">
        <v>0</v>
      </c>
      <c r="K78" s="117">
        <v>1</v>
      </c>
      <c r="L78" s="111" t="s">
        <v>34</v>
      </c>
      <c r="M78" s="1412" t="s">
        <v>1709</v>
      </c>
      <c r="N78" s="1412" t="s">
        <v>36</v>
      </c>
      <c r="O78" s="1413" t="s">
        <v>69</v>
      </c>
      <c r="P78" s="151"/>
      <c r="IO78" s="33"/>
      <c r="IP78" s="33"/>
      <c r="IQ78" s="33"/>
      <c r="IR78" s="33"/>
      <c r="IS78" s="33"/>
      <c r="IT78" s="33"/>
      <c r="IU78" s="33"/>
      <c r="IV78" s="33"/>
      <c r="IW78" s="33"/>
      <c r="IX78" s="33"/>
      <c r="IY78" s="33"/>
      <c r="IZ78" s="33"/>
    </row>
    <row r="79" spans="1:260" ht="15" x14ac:dyDescent="0.2">
      <c r="A79" s="161">
        <v>2</v>
      </c>
      <c r="B79" s="161" t="s">
        <v>1708</v>
      </c>
      <c r="C79" s="1426"/>
      <c r="D79" s="1427"/>
      <c r="E79" s="1428"/>
      <c r="F79" s="164" t="s">
        <v>302</v>
      </c>
      <c r="G79" s="1429"/>
      <c r="H79" s="117">
        <v>1</v>
      </c>
      <c r="I79" s="149">
        <v>0</v>
      </c>
      <c r="J79" s="149">
        <v>0</v>
      </c>
      <c r="K79" s="117">
        <v>1</v>
      </c>
      <c r="L79" s="111" t="s">
        <v>34</v>
      </c>
      <c r="M79" s="1412"/>
      <c r="N79" s="1412"/>
      <c r="O79" s="1413"/>
      <c r="P79" s="151"/>
      <c r="IO79" s="33"/>
      <c r="IP79" s="33"/>
      <c r="IQ79" s="33"/>
      <c r="IR79" s="33"/>
      <c r="IS79" s="33"/>
      <c r="IT79" s="33"/>
      <c r="IU79" s="33"/>
      <c r="IV79" s="33"/>
      <c r="IW79" s="33"/>
      <c r="IX79" s="33"/>
      <c r="IY79" s="33"/>
      <c r="IZ79" s="33"/>
    </row>
    <row r="80" spans="1:260" ht="15" x14ac:dyDescent="0.2">
      <c r="A80" s="161">
        <v>3</v>
      </c>
      <c r="B80" s="161" t="s">
        <v>1708</v>
      </c>
      <c r="C80" s="1426"/>
      <c r="D80" s="1427"/>
      <c r="E80" s="1428"/>
      <c r="F80" s="164" t="s">
        <v>303</v>
      </c>
      <c r="G80" s="1429"/>
      <c r="H80" s="117">
        <v>1</v>
      </c>
      <c r="I80" s="149">
        <v>0</v>
      </c>
      <c r="J80" s="149">
        <v>0</v>
      </c>
      <c r="K80" s="117">
        <v>1</v>
      </c>
      <c r="L80" s="111" t="s">
        <v>34</v>
      </c>
      <c r="M80" s="1412"/>
      <c r="N80" s="1412"/>
      <c r="O80" s="1413"/>
      <c r="P80" s="151"/>
      <c r="IO80" s="33"/>
      <c r="IP80" s="33"/>
      <c r="IQ80" s="33"/>
      <c r="IR80" s="33"/>
      <c r="IS80" s="33"/>
      <c r="IT80" s="33"/>
      <c r="IU80" s="33"/>
      <c r="IV80" s="33"/>
      <c r="IW80" s="33"/>
      <c r="IX80" s="33"/>
      <c r="IY80" s="33"/>
      <c r="IZ80" s="33"/>
    </row>
    <row r="81" spans="1:260" ht="15" x14ac:dyDescent="0.2">
      <c r="A81" s="161">
        <v>4</v>
      </c>
      <c r="B81" s="161" t="s">
        <v>1708</v>
      </c>
      <c r="C81" s="1426"/>
      <c r="D81" s="1427"/>
      <c r="E81" s="1428"/>
      <c r="F81" s="152" t="s">
        <v>304</v>
      </c>
      <c r="G81" s="1429"/>
      <c r="H81" s="117">
        <v>1</v>
      </c>
      <c r="I81" s="149">
        <v>0</v>
      </c>
      <c r="J81" s="149">
        <v>0</v>
      </c>
      <c r="K81" s="117">
        <v>1</v>
      </c>
      <c r="L81" s="111" t="s">
        <v>34</v>
      </c>
      <c r="M81" s="1412"/>
      <c r="N81" s="1412"/>
      <c r="O81" s="1413"/>
      <c r="P81" s="151"/>
      <c r="IO81" s="33"/>
      <c r="IP81" s="33"/>
      <c r="IQ81" s="33"/>
      <c r="IR81" s="33"/>
      <c r="IS81" s="33"/>
      <c r="IT81" s="33"/>
      <c r="IU81" s="33"/>
      <c r="IV81" s="33"/>
      <c r="IW81" s="33"/>
      <c r="IX81" s="33"/>
      <c r="IY81" s="33"/>
      <c r="IZ81" s="33"/>
    </row>
    <row r="82" spans="1:260" ht="15" x14ac:dyDescent="0.2">
      <c r="A82" s="161">
        <v>5</v>
      </c>
      <c r="B82" s="161" t="s">
        <v>1708</v>
      </c>
      <c r="C82" s="1426"/>
      <c r="D82" s="1427"/>
      <c r="E82" s="1428"/>
      <c r="F82" s="152" t="s">
        <v>305</v>
      </c>
      <c r="G82" s="1429"/>
      <c r="H82" s="117">
        <v>1</v>
      </c>
      <c r="I82" s="149">
        <v>0</v>
      </c>
      <c r="J82" s="149">
        <v>0</v>
      </c>
      <c r="K82" s="117">
        <v>1</v>
      </c>
      <c r="L82" s="111" t="s">
        <v>34</v>
      </c>
      <c r="M82" s="1412"/>
      <c r="N82" s="1412"/>
      <c r="O82" s="1413"/>
      <c r="P82" s="151"/>
      <c r="IO82" s="33"/>
      <c r="IP82" s="33"/>
      <c r="IQ82" s="33"/>
      <c r="IR82" s="33"/>
      <c r="IS82" s="33"/>
      <c r="IT82" s="33"/>
      <c r="IU82" s="33"/>
      <c r="IV82" s="33"/>
      <c r="IW82" s="33"/>
      <c r="IX82" s="33"/>
      <c r="IY82" s="33"/>
      <c r="IZ82" s="33"/>
    </row>
    <row r="83" spans="1:260" ht="15" x14ac:dyDescent="0.2">
      <c r="A83" s="161">
        <v>6</v>
      </c>
      <c r="B83" s="161" t="s">
        <v>1708</v>
      </c>
      <c r="C83" s="1426"/>
      <c r="D83" s="1427"/>
      <c r="E83" s="1428"/>
      <c r="F83" s="152" t="s">
        <v>306</v>
      </c>
      <c r="G83" s="1429"/>
      <c r="H83" s="117">
        <v>1</v>
      </c>
      <c r="I83" s="149">
        <v>0</v>
      </c>
      <c r="J83" s="149">
        <v>0</v>
      </c>
      <c r="K83" s="117">
        <v>1</v>
      </c>
      <c r="L83" s="111" t="s">
        <v>34</v>
      </c>
      <c r="M83" s="1412"/>
      <c r="N83" s="1412"/>
      <c r="O83" s="1413"/>
      <c r="P83" s="151"/>
      <c r="IO83" s="33"/>
      <c r="IP83" s="33"/>
      <c r="IQ83" s="33"/>
      <c r="IR83" s="33"/>
      <c r="IS83" s="33"/>
      <c r="IT83" s="33"/>
      <c r="IU83" s="33"/>
      <c r="IV83" s="33"/>
      <c r="IW83" s="33"/>
      <c r="IX83" s="33"/>
      <c r="IY83" s="33"/>
      <c r="IZ83" s="33"/>
    </row>
    <row r="84" spans="1:260" ht="15" x14ac:dyDescent="0.2">
      <c r="A84" s="161">
        <v>7</v>
      </c>
      <c r="B84" s="161" t="s">
        <v>1708</v>
      </c>
      <c r="C84" s="1426"/>
      <c r="D84" s="1427"/>
      <c r="E84" s="1428"/>
      <c r="F84" s="152" t="s">
        <v>307</v>
      </c>
      <c r="G84" s="1429"/>
      <c r="H84" s="117">
        <v>1</v>
      </c>
      <c r="I84" s="149">
        <v>0</v>
      </c>
      <c r="J84" s="149">
        <v>0</v>
      </c>
      <c r="K84" s="117">
        <v>1</v>
      </c>
      <c r="L84" s="111" t="s">
        <v>34</v>
      </c>
      <c r="M84" s="1412"/>
      <c r="N84" s="1412"/>
      <c r="O84" s="1413"/>
      <c r="P84" s="151"/>
      <c r="IO84" s="33"/>
      <c r="IP84" s="33"/>
      <c r="IQ84" s="33"/>
      <c r="IR84" s="33"/>
      <c r="IS84" s="33"/>
      <c r="IT84" s="33"/>
      <c r="IU84" s="33"/>
      <c r="IV84" s="33"/>
      <c r="IW84" s="33"/>
      <c r="IX84" s="33"/>
      <c r="IY84" s="33"/>
      <c r="IZ84" s="33"/>
    </row>
    <row r="85" spans="1:260" ht="15" x14ac:dyDescent="0.2">
      <c r="A85" s="161">
        <v>8</v>
      </c>
      <c r="B85" s="161" t="s">
        <v>1708</v>
      </c>
      <c r="C85" s="1426"/>
      <c r="D85" s="1427"/>
      <c r="E85" s="1428"/>
      <c r="F85" s="164" t="s">
        <v>308</v>
      </c>
      <c r="G85" s="1429"/>
      <c r="H85" s="117">
        <v>1</v>
      </c>
      <c r="I85" s="149">
        <v>0</v>
      </c>
      <c r="J85" s="149">
        <v>0</v>
      </c>
      <c r="K85" s="117">
        <v>1</v>
      </c>
      <c r="L85" s="111" t="s">
        <v>34</v>
      </c>
      <c r="M85" s="1412"/>
      <c r="N85" s="1412"/>
      <c r="O85" s="1413"/>
      <c r="P85" s="151"/>
      <c r="IO85" s="33"/>
      <c r="IP85" s="33"/>
      <c r="IQ85" s="33"/>
      <c r="IR85" s="33"/>
      <c r="IS85" s="33"/>
      <c r="IT85" s="33"/>
      <c r="IU85" s="33"/>
      <c r="IV85" s="33"/>
      <c r="IW85" s="33"/>
      <c r="IX85" s="33"/>
      <c r="IY85" s="33"/>
      <c r="IZ85" s="33"/>
    </row>
    <row r="86" spans="1:260" ht="15" x14ac:dyDescent="0.2">
      <c r="A86" s="161">
        <v>9</v>
      </c>
      <c r="B86" s="161" t="s">
        <v>1708</v>
      </c>
      <c r="C86" s="1426"/>
      <c r="D86" s="1427"/>
      <c r="E86" s="1428"/>
      <c r="F86" s="164" t="s">
        <v>309</v>
      </c>
      <c r="G86" s="1429"/>
      <c r="H86" s="117">
        <v>1</v>
      </c>
      <c r="I86" s="149">
        <v>0</v>
      </c>
      <c r="J86" s="149">
        <v>0</v>
      </c>
      <c r="K86" s="117">
        <v>1</v>
      </c>
      <c r="L86" s="111" t="s">
        <v>34</v>
      </c>
      <c r="M86" s="1412"/>
      <c r="N86" s="1412"/>
      <c r="O86" s="1413"/>
      <c r="P86" s="151"/>
      <c r="IO86" s="33"/>
      <c r="IP86" s="33"/>
      <c r="IQ86" s="33"/>
      <c r="IR86" s="33"/>
      <c r="IS86" s="33"/>
      <c r="IT86" s="33"/>
      <c r="IU86" s="33"/>
      <c r="IV86" s="33"/>
      <c r="IW86" s="33"/>
      <c r="IX86" s="33"/>
      <c r="IY86" s="33"/>
      <c r="IZ86" s="33"/>
    </row>
    <row r="87" spans="1:260" ht="15" x14ac:dyDescent="0.2">
      <c r="A87" s="161">
        <v>10</v>
      </c>
      <c r="B87" s="161" t="s">
        <v>1708</v>
      </c>
      <c r="C87" s="1426"/>
      <c r="D87" s="1427"/>
      <c r="E87" s="1428"/>
      <c r="F87" s="152" t="s">
        <v>310</v>
      </c>
      <c r="G87" s="1429"/>
      <c r="H87" s="117">
        <v>1</v>
      </c>
      <c r="I87" s="149">
        <v>0</v>
      </c>
      <c r="J87" s="149">
        <v>0</v>
      </c>
      <c r="K87" s="117">
        <v>1</v>
      </c>
      <c r="L87" s="111" t="s">
        <v>34</v>
      </c>
      <c r="M87" s="1412"/>
      <c r="N87" s="1412"/>
      <c r="O87" s="1413"/>
      <c r="P87" s="151"/>
      <c r="IO87" s="33"/>
      <c r="IP87" s="33"/>
      <c r="IQ87" s="33"/>
      <c r="IR87" s="33"/>
      <c r="IS87" s="33"/>
      <c r="IT87" s="33"/>
      <c r="IU87" s="33"/>
      <c r="IV87" s="33"/>
      <c r="IW87" s="33"/>
      <c r="IX87" s="33"/>
      <c r="IY87" s="33"/>
      <c r="IZ87" s="33"/>
    </row>
    <row r="88" spans="1:260" ht="15" x14ac:dyDescent="0.2">
      <c r="A88" s="161">
        <v>11</v>
      </c>
      <c r="B88" s="161" t="s">
        <v>1708</v>
      </c>
      <c r="C88" s="1426"/>
      <c r="D88" s="1427"/>
      <c r="E88" s="1428"/>
      <c r="F88" s="152" t="s">
        <v>311</v>
      </c>
      <c r="G88" s="1429"/>
      <c r="H88" s="117">
        <v>1</v>
      </c>
      <c r="I88" s="149">
        <v>0</v>
      </c>
      <c r="J88" s="149">
        <v>0</v>
      </c>
      <c r="K88" s="117">
        <v>1</v>
      </c>
      <c r="L88" s="111" t="s">
        <v>34</v>
      </c>
      <c r="M88" s="1412"/>
      <c r="N88" s="1412"/>
      <c r="O88" s="1413"/>
      <c r="P88" s="151"/>
      <c r="IO88" s="33"/>
      <c r="IP88" s="33"/>
      <c r="IQ88" s="33"/>
      <c r="IR88" s="33"/>
      <c r="IS88" s="33"/>
      <c r="IT88" s="33"/>
      <c r="IU88" s="33"/>
      <c r="IV88" s="33"/>
      <c r="IW88" s="33"/>
      <c r="IX88" s="33"/>
      <c r="IY88" s="33"/>
      <c r="IZ88" s="33"/>
    </row>
    <row r="89" spans="1:260" ht="15" x14ac:dyDescent="0.2">
      <c r="A89" s="161">
        <v>12</v>
      </c>
      <c r="B89" s="161" t="s">
        <v>1708</v>
      </c>
      <c r="C89" s="1426"/>
      <c r="D89" s="1427"/>
      <c r="E89" s="1428"/>
      <c r="F89" s="152" t="s">
        <v>312</v>
      </c>
      <c r="G89" s="1429"/>
      <c r="H89" s="117">
        <v>1</v>
      </c>
      <c r="I89" s="149">
        <v>0</v>
      </c>
      <c r="J89" s="149">
        <v>0</v>
      </c>
      <c r="K89" s="117">
        <v>1</v>
      </c>
      <c r="L89" s="111" t="s">
        <v>34</v>
      </c>
      <c r="M89" s="1412"/>
      <c r="N89" s="1412"/>
      <c r="O89" s="1413"/>
      <c r="P89" s="151"/>
      <c r="IO89" s="33"/>
      <c r="IP89" s="33"/>
      <c r="IQ89" s="33"/>
      <c r="IR89" s="33"/>
      <c r="IS89" s="33"/>
      <c r="IT89" s="33"/>
      <c r="IU89" s="33"/>
      <c r="IV89" s="33"/>
      <c r="IW89" s="33"/>
      <c r="IX89" s="33"/>
      <c r="IY89" s="33"/>
      <c r="IZ89" s="33"/>
    </row>
    <row r="90" spans="1:260" ht="15" x14ac:dyDescent="0.2">
      <c r="A90" s="161">
        <v>13</v>
      </c>
      <c r="B90" s="161" t="s">
        <v>1708</v>
      </c>
      <c r="C90" s="1426"/>
      <c r="D90" s="1427"/>
      <c r="E90" s="1428"/>
      <c r="F90" s="152" t="s">
        <v>313</v>
      </c>
      <c r="G90" s="1429"/>
      <c r="H90" s="117">
        <v>1</v>
      </c>
      <c r="I90" s="149">
        <v>0</v>
      </c>
      <c r="J90" s="149">
        <v>0</v>
      </c>
      <c r="K90" s="117">
        <v>1</v>
      </c>
      <c r="L90" s="111" t="s">
        <v>34</v>
      </c>
      <c r="M90" s="1412"/>
      <c r="N90" s="1412"/>
      <c r="O90" s="1413"/>
      <c r="P90" s="151"/>
      <c r="IO90" s="33"/>
      <c r="IP90" s="33"/>
      <c r="IQ90" s="33"/>
      <c r="IR90" s="33"/>
      <c r="IS90" s="33"/>
      <c r="IT90" s="33"/>
      <c r="IU90" s="33"/>
      <c r="IV90" s="33"/>
      <c r="IW90" s="33"/>
      <c r="IX90" s="33"/>
      <c r="IY90" s="33"/>
      <c r="IZ90" s="33"/>
    </row>
    <row r="91" spans="1:260" ht="15" x14ac:dyDescent="0.2">
      <c r="A91" s="161">
        <v>14</v>
      </c>
      <c r="B91" s="161" t="s">
        <v>1708</v>
      </c>
      <c r="C91" s="1426"/>
      <c r="D91" s="1427"/>
      <c r="E91" s="1428"/>
      <c r="F91" s="152" t="s">
        <v>314</v>
      </c>
      <c r="G91" s="1429"/>
      <c r="H91" s="117">
        <v>1</v>
      </c>
      <c r="I91" s="149">
        <v>0</v>
      </c>
      <c r="J91" s="149">
        <v>0</v>
      </c>
      <c r="K91" s="117">
        <v>1</v>
      </c>
      <c r="L91" s="111" t="s">
        <v>34</v>
      </c>
      <c r="M91" s="1412"/>
      <c r="N91" s="1412"/>
      <c r="O91" s="1413"/>
      <c r="P91" s="151"/>
      <c r="IO91" s="33"/>
      <c r="IP91" s="33"/>
      <c r="IQ91" s="33"/>
      <c r="IR91" s="33"/>
      <c r="IS91" s="33"/>
      <c r="IT91" s="33"/>
      <c r="IU91" s="33"/>
      <c r="IV91" s="33"/>
      <c r="IW91" s="33"/>
      <c r="IX91" s="33"/>
      <c r="IY91" s="33"/>
      <c r="IZ91" s="33"/>
    </row>
    <row r="92" spans="1:260" ht="15" x14ac:dyDescent="0.2">
      <c r="A92" s="161">
        <v>15</v>
      </c>
      <c r="B92" s="161" t="s">
        <v>1708</v>
      </c>
      <c r="C92" s="1426"/>
      <c r="D92" s="1427"/>
      <c r="E92" s="1428"/>
      <c r="F92" s="152" t="s">
        <v>315</v>
      </c>
      <c r="G92" s="1429"/>
      <c r="H92" s="117">
        <v>1</v>
      </c>
      <c r="I92" s="149">
        <v>0</v>
      </c>
      <c r="J92" s="149">
        <v>0</v>
      </c>
      <c r="K92" s="117">
        <v>1</v>
      </c>
      <c r="L92" s="111" t="s">
        <v>34</v>
      </c>
      <c r="M92" s="1412"/>
      <c r="N92" s="1412"/>
      <c r="O92" s="1413"/>
      <c r="P92" s="151"/>
      <c r="IO92" s="33"/>
      <c r="IP92" s="33"/>
      <c r="IQ92" s="33"/>
      <c r="IR92" s="33"/>
      <c r="IS92" s="33"/>
      <c r="IT92" s="33"/>
      <c r="IU92" s="33"/>
      <c r="IV92" s="33"/>
      <c r="IW92" s="33"/>
      <c r="IX92" s="33"/>
      <c r="IY92" s="33"/>
      <c r="IZ92" s="33"/>
    </row>
    <row r="93" spans="1:260" ht="15" x14ac:dyDescent="0.2">
      <c r="A93" s="161">
        <v>16</v>
      </c>
      <c r="B93" s="161" t="s">
        <v>1708</v>
      </c>
      <c r="C93" s="1426"/>
      <c r="D93" s="1427"/>
      <c r="E93" s="1428"/>
      <c r="F93" s="152" t="s">
        <v>316</v>
      </c>
      <c r="G93" s="1429"/>
      <c r="H93" s="117">
        <v>1</v>
      </c>
      <c r="I93" s="149">
        <v>0</v>
      </c>
      <c r="J93" s="149">
        <v>0</v>
      </c>
      <c r="K93" s="117">
        <v>1</v>
      </c>
      <c r="L93" s="111" t="s">
        <v>34</v>
      </c>
      <c r="M93" s="1412"/>
      <c r="N93" s="1412"/>
      <c r="O93" s="1413"/>
      <c r="P93" s="151"/>
      <c r="IO93" s="33"/>
      <c r="IP93" s="33"/>
      <c r="IQ93" s="33"/>
      <c r="IR93" s="33"/>
      <c r="IS93" s="33"/>
      <c r="IT93" s="33"/>
      <c r="IU93" s="33"/>
      <c r="IV93" s="33"/>
      <c r="IW93" s="33"/>
      <c r="IX93" s="33"/>
      <c r="IY93" s="33"/>
      <c r="IZ93" s="33"/>
    </row>
    <row r="96" spans="1:260" ht="17.45" customHeight="1" x14ac:dyDescent="0.25">
      <c r="A96" s="11"/>
      <c r="B96" s="11"/>
      <c r="E96" s="12" t="s">
        <v>105</v>
      </c>
      <c r="G96" s="12"/>
      <c r="H96" s="12"/>
      <c r="I96" s="12"/>
      <c r="J96" s="12"/>
      <c r="K96" s="12"/>
      <c r="L96" s="12"/>
      <c r="M96" s="12"/>
      <c r="N96" s="12"/>
      <c r="O96" s="1414" t="s">
        <v>106</v>
      </c>
      <c r="P96" s="1414"/>
    </row>
    <row r="97" spans="1:16" ht="16.5" x14ac:dyDescent="0.25">
      <c r="A97" s="11"/>
      <c r="B97" s="11"/>
      <c r="C97" s="14"/>
      <c r="D97" s="10"/>
      <c r="E97" s="15"/>
      <c r="G97" s="15"/>
      <c r="H97" s="12"/>
      <c r="I97" s="15"/>
      <c r="J97" s="15"/>
      <c r="K97" s="12"/>
      <c r="L97" s="12"/>
      <c r="M97" s="12"/>
      <c r="N97" s="12"/>
      <c r="O97" s="16"/>
      <c r="P97" s="17"/>
    </row>
    <row r="98" spans="1:16" ht="16.5" x14ac:dyDescent="0.25">
      <c r="A98" s="11"/>
      <c r="B98" s="11"/>
      <c r="C98" s="14"/>
      <c r="D98" s="10"/>
      <c r="E98" s="15"/>
      <c r="G98" s="15"/>
      <c r="H98" s="12"/>
      <c r="I98" s="15"/>
      <c r="J98" s="15"/>
      <c r="K98" s="12"/>
      <c r="L98" s="12"/>
      <c r="M98" s="12"/>
      <c r="N98" s="12"/>
      <c r="O98" s="15"/>
      <c r="P98" s="18"/>
    </row>
    <row r="99" spans="1:16" ht="16.5" x14ac:dyDescent="0.25">
      <c r="A99" s="11"/>
      <c r="B99" s="11"/>
      <c r="C99" s="14"/>
      <c r="D99" s="10"/>
      <c r="E99" s="15"/>
      <c r="G99" s="15"/>
      <c r="H99" s="12"/>
      <c r="I99" s="15"/>
      <c r="J99" s="15"/>
      <c r="K99" s="12"/>
      <c r="L99" s="12"/>
      <c r="M99" s="12"/>
      <c r="N99" s="12"/>
      <c r="O99" s="15"/>
      <c r="P99" s="18"/>
    </row>
    <row r="100" spans="1:16" ht="16.5" x14ac:dyDescent="0.25">
      <c r="A100" s="11"/>
      <c r="B100" s="11"/>
      <c r="C100" s="14"/>
      <c r="D100" s="10"/>
      <c r="E100" s="15"/>
      <c r="G100" s="15"/>
      <c r="H100" s="12"/>
      <c r="I100" s="15"/>
      <c r="J100" s="15"/>
      <c r="K100" s="12"/>
      <c r="L100" s="12"/>
      <c r="M100" s="12"/>
      <c r="N100" s="12"/>
      <c r="O100" s="15"/>
      <c r="P100" s="18"/>
    </row>
    <row r="101" spans="1:16" ht="16.5" x14ac:dyDescent="0.25">
      <c r="A101" s="11"/>
      <c r="B101" s="11"/>
      <c r="C101" s="14"/>
      <c r="D101" s="10"/>
      <c r="E101" s="15"/>
      <c r="G101" s="15"/>
      <c r="H101" s="12"/>
      <c r="I101" s="15"/>
      <c r="J101" s="15"/>
      <c r="K101" s="12"/>
      <c r="L101" s="12"/>
      <c r="M101" s="12"/>
      <c r="N101" s="12"/>
      <c r="O101" s="15"/>
      <c r="P101" s="18"/>
    </row>
    <row r="102" spans="1:16" ht="17.25" x14ac:dyDescent="0.3">
      <c r="A102" s="11"/>
      <c r="B102" s="11"/>
      <c r="C102" s="14"/>
      <c r="D102" s="10"/>
      <c r="E102" s="19" t="s">
        <v>107</v>
      </c>
      <c r="F102" s="20"/>
      <c r="G102" s="19"/>
      <c r="H102" s="19"/>
      <c r="I102" s="19"/>
      <c r="J102" s="19"/>
      <c r="K102" s="19"/>
      <c r="L102" s="19"/>
      <c r="M102" s="19"/>
      <c r="N102" s="19"/>
      <c r="O102" s="1415" t="s">
        <v>1425</v>
      </c>
      <c r="P102" s="1415"/>
    </row>
    <row r="103" spans="1:16" ht="17.25" x14ac:dyDescent="0.3">
      <c r="A103" s="11"/>
      <c r="B103" s="11"/>
      <c r="C103" s="14"/>
      <c r="D103" s="10"/>
      <c r="E103" s="19" t="s">
        <v>108</v>
      </c>
      <c r="F103" s="22"/>
      <c r="G103" s="11"/>
      <c r="H103" s="23"/>
      <c r="I103" s="11"/>
      <c r="J103" s="11"/>
      <c r="K103" s="23"/>
      <c r="L103" s="23"/>
      <c r="M103" s="23"/>
      <c r="N103" s="23"/>
      <c r="O103" s="24"/>
      <c r="P103" s="25"/>
    </row>
  </sheetData>
  <mergeCells count="90">
    <mergeCell ref="K8:K10"/>
    <mergeCell ref="H11:H12"/>
    <mergeCell ref="O78:O93"/>
    <mergeCell ref="A2:P2"/>
    <mergeCell ref="A3:P3"/>
    <mergeCell ref="A5:A6"/>
    <mergeCell ref="C5:C6"/>
    <mergeCell ref="D5:D6"/>
    <mergeCell ref="E5:E6"/>
    <mergeCell ref="F5:F6"/>
    <mergeCell ref="G5:G6"/>
    <mergeCell ref="H5:K5"/>
    <mergeCell ref="L5:L6"/>
    <mergeCell ref="M5:O5"/>
    <mergeCell ref="P5:P6"/>
    <mergeCell ref="I8:I10"/>
    <mergeCell ref="J8:J10"/>
    <mergeCell ref="C8:C10"/>
    <mergeCell ref="D8:D10"/>
    <mergeCell ref="E8:E10"/>
    <mergeCell ref="G8:G10"/>
    <mergeCell ref="H8:H10"/>
    <mergeCell ref="M11:M12"/>
    <mergeCell ref="C14:C15"/>
    <mergeCell ref="D14:D15"/>
    <mergeCell ref="E14:E15"/>
    <mergeCell ref="G14:G15"/>
    <mergeCell ref="H14:H15"/>
    <mergeCell ref="I14:I15"/>
    <mergeCell ref="J14:J15"/>
    <mergeCell ref="K14:K15"/>
    <mergeCell ref="I11:I12"/>
    <mergeCell ref="J11:J12"/>
    <mergeCell ref="K11:K12"/>
    <mergeCell ref="C11:C12"/>
    <mergeCell ref="D11:D12"/>
    <mergeCell ref="E11:E12"/>
    <mergeCell ref="G11:G12"/>
    <mergeCell ref="I16:I17"/>
    <mergeCell ref="J16:J17"/>
    <mergeCell ref="K16:K17"/>
    <mergeCell ref="C18:C19"/>
    <mergeCell ref="C20:C30"/>
    <mergeCell ref="D20:D30"/>
    <mergeCell ref="E20:E30"/>
    <mergeCell ref="G20:G30"/>
    <mergeCell ref="C16:C17"/>
    <mergeCell ref="D16:D17"/>
    <mergeCell ref="E16:E17"/>
    <mergeCell ref="G16:G17"/>
    <mergeCell ref="H16:H17"/>
    <mergeCell ref="C31:C33"/>
    <mergeCell ref="D31:D33"/>
    <mergeCell ref="E31:E33"/>
    <mergeCell ref="G31:G33"/>
    <mergeCell ref="C35:C37"/>
    <mergeCell ref="E35:E37"/>
    <mergeCell ref="C38:C40"/>
    <mergeCell ref="C42:C53"/>
    <mergeCell ref="D42:D53"/>
    <mergeCell ref="E42:E53"/>
    <mergeCell ref="G42:G53"/>
    <mergeCell ref="C54:C60"/>
    <mergeCell ref="E54:E57"/>
    <mergeCell ref="G54:G57"/>
    <mergeCell ref="E58:E60"/>
    <mergeCell ref="G58:G60"/>
    <mergeCell ref="N78:N93"/>
    <mergeCell ref="C62:C63"/>
    <mergeCell ref="E62:E63"/>
    <mergeCell ref="G62:G63"/>
    <mergeCell ref="C65:C66"/>
    <mergeCell ref="E65:E66"/>
    <mergeCell ref="G65:G66"/>
    <mergeCell ref="B5:B6"/>
    <mergeCell ref="O96:P96"/>
    <mergeCell ref="O102:P102"/>
    <mergeCell ref="C70:C71"/>
    <mergeCell ref="E70:E71"/>
    <mergeCell ref="G70:G71"/>
    <mergeCell ref="P70:P71"/>
    <mergeCell ref="C74:C75"/>
    <mergeCell ref="E74:E75"/>
    <mergeCell ref="G74:G75"/>
    <mergeCell ref="P74:P75"/>
    <mergeCell ref="C78:C93"/>
    <mergeCell ref="D78:D93"/>
    <mergeCell ref="E78:E93"/>
    <mergeCell ref="G78:G93"/>
    <mergeCell ref="M78:M9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A58"/>
  <sheetViews>
    <sheetView zoomScale="83" zoomScaleNormal="83" workbookViewId="0">
      <pane xSplit="1" ySplit="6" topLeftCell="B46" activePane="bottomRight" state="frozen"/>
      <selection pane="topRight" activeCell="C1" sqref="C1"/>
      <selection pane="bottomLeft" activeCell="A60" sqref="A60"/>
      <selection pane="bottomRight" activeCell="D11" sqref="D11:D14"/>
    </sheetView>
  </sheetViews>
  <sheetFormatPr defaultRowHeight="14.25" x14ac:dyDescent="0.2"/>
  <cols>
    <col min="1" max="1" width="4.375" customWidth="1"/>
    <col min="2" max="2" width="19.75" customWidth="1"/>
    <col min="3" max="3" width="11.625"/>
    <col min="4" max="4" width="16.875" customWidth="1"/>
    <col min="5" max="5" width="15.625" customWidth="1"/>
    <col min="6" max="11" width="9.625"/>
    <col min="12" max="12" width="9" style="109"/>
    <col min="13" max="13" width="19.375" bestFit="1" customWidth="1"/>
    <col min="14" max="15" width="9.625"/>
    <col min="16" max="16" width="18.125"/>
    <col min="17" max="17" width="24.125" customWidth="1"/>
    <col min="18" max="1026" width="9.625"/>
  </cols>
  <sheetData>
    <row r="1" spans="1:261" s="1" customFormat="1" ht="15" x14ac:dyDescent="0.25">
      <c r="B1" s="2"/>
      <c r="C1" s="3"/>
      <c r="D1" s="4"/>
      <c r="E1" s="5"/>
      <c r="F1" s="3"/>
      <c r="G1" s="6"/>
      <c r="J1" s="6"/>
      <c r="K1" s="6"/>
      <c r="L1" s="6"/>
      <c r="M1" s="6"/>
      <c r="N1" s="6"/>
      <c r="O1" s="3"/>
      <c r="P1" s="7"/>
      <c r="Q1" s="7"/>
    </row>
    <row r="2" spans="1:261" ht="30" customHeight="1" x14ac:dyDescent="0.25">
      <c r="A2" s="1419" t="s">
        <v>0</v>
      </c>
      <c r="B2" s="1419"/>
      <c r="C2" s="1419"/>
      <c r="D2" s="1419"/>
      <c r="E2" s="1419"/>
      <c r="F2" s="1419"/>
      <c r="G2" s="1419"/>
      <c r="H2" s="1419"/>
      <c r="I2" s="1419"/>
      <c r="J2" s="1419"/>
      <c r="K2" s="1419"/>
      <c r="L2" s="1419"/>
      <c r="M2" s="1419"/>
      <c r="N2" s="1419"/>
      <c r="O2" s="1419"/>
      <c r="P2" s="1419"/>
      <c r="Q2" s="35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</row>
    <row r="3" spans="1:261" ht="21.6" customHeight="1" x14ac:dyDescent="0.25">
      <c r="A3" s="1364" t="s">
        <v>484</v>
      </c>
      <c r="B3" s="1364"/>
      <c r="C3" s="1364"/>
      <c r="D3" s="1364"/>
      <c r="E3" s="1364"/>
      <c r="F3" s="1364"/>
      <c r="G3" s="1364"/>
      <c r="H3" s="1364"/>
      <c r="I3" s="1364"/>
      <c r="J3" s="1364"/>
      <c r="K3" s="1364"/>
      <c r="L3" s="1364"/>
      <c r="M3" s="1364"/>
      <c r="N3" s="1364"/>
      <c r="O3" s="1364"/>
      <c r="P3" s="1364"/>
      <c r="Q3" s="9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</row>
    <row r="4" spans="1:261" ht="15" x14ac:dyDescent="0.25">
      <c r="B4" s="2"/>
      <c r="C4" s="3"/>
      <c r="D4" s="4"/>
      <c r="E4" s="5"/>
      <c r="F4" s="3"/>
      <c r="G4" s="6"/>
      <c r="J4" s="6"/>
      <c r="K4" s="6"/>
      <c r="L4" s="6"/>
      <c r="M4" s="6"/>
      <c r="N4" s="6"/>
      <c r="O4" s="3"/>
      <c r="P4" s="7"/>
      <c r="Q4" s="7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</row>
    <row r="5" spans="1:261" s="10" customFormat="1" ht="25.9" customHeight="1" x14ac:dyDescent="0.2">
      <c r="A5" s="1338" t="s">
        <v>2</v>
      </c>
      <c r="B5" s="1338" t="s">
        <v>3</v>
      </c>
      <c r="C5" s="1338" t="s">
        <v>4</v>
      </c>
      <c r="D5" s="1338" t="s">
        <v>5</v>
      </c>
      <c r="E5" s="1380" t="s">
        <v>6</v>
      </c>
      <c r="F5" s="1338" t="s">
        <v>7</v>
      </c>
      <c r="G5" s="1338" t="s">
        <v>8</v>
      </c>
      <c r="H5" s="1338"/>
      <c r="I5" s="1338"/>
      <c r="J5" s="1338"/>
      <c r="K5" s="1338" t="s">
        <v>9</v>
      </c>
      <c r="L5" s="305"/>
      <c r="M5" s="1457" t="s">
        <v>10</v>
      </c>
      <c r="N5" s="1457"/>
      <c r="O5" s="1457"/>
      <c r="P5" s="1338" t="s">
        <v>12</v>
      </c>
      <c r="Q5" s="1338"/>
    </row>
    <row r="6" spans="1:261" s="1" customFormat="1" ht="36" customHeight="1" x14ac:dyDescent="0.2">
      <c r="A6" s="1338"/>
      <c r="B6" s="1338"/>
      <c r="C6" s="1338"/>
      <c r="D6" s="1338"/>
      <c r="E6" s="1380"/>
      <c r="F6" s="1338"/>
      <c r="G6" s="127" t="s">
        <v>13</v>
      </c>
      <c r="H6" s="127" t="s">
        <v>14</v>
      </c>
      <c r="I6" s="127" t="s">
        <v>15</v>
      </c>
      <c r="J6" s="127" t="s">
        <v>16</v>
      </c>
      <c r="K6" s="1338"/>
      <c r="L6" s="303"/>
      <c r="M6" s="127" t="s">
        <v>17</v>
      </c>
      <c r="N6" s="127" t="s">
        <v>18</v>
      </c>
      <c r="O6" s="127" t="s">
        <v>19</v>
      </c>
      <c r="P6" s="127" t="s">
        <v>485</v>
      </c>
      <c r="Q6" s="127" t="s">
        <v>486</v>
      </c>
    </row>
    <row r="7" spans="1:261" ht="30" customHeight="1" x14ac:dyDescent="0.2">
      <c r="A7" s="186">
        <v>1</v>
      </c>
      <c r="B7" s="1449" t="s">
        <v>489</v>
      </c>
      <c r="C7" s="1436" t="s">
        <v>488</v>
      </c>
      <c r="D7" s="1335" t="s">
        <v>380</v>
      </c>
      <c r="E7" s="121" t="s">
        <v>490</v>
      </c>
      <c r="F7" s="1337" t="s">
        <v>491</v>
      </c>
      <c r="G7" s="127">
        <v>1</v>
      </c>
      <c r="H7" s="125">
        <v>0</v>
      </c>
      <c r="I7" s="125">
        <v>0</v>
      </c>
      <c r="J7" s="127">
        <v>1</v>
      </c>
      <c r="K7" s="126" t="s">
        <v>34</v>
      </c>
      <c r="L7" s="304"/>
      <c r="M7" s="162" t="s">
        <v>301</v>
      </c>
      <c r="N7" s="162" t="s">
        <v>36</v>
      </c>
      <c r="O7" s="1413" t="s">
        <v>69</v>
      </c>
      <c r="P7" s="1456" t="s">
        <v>492</v>
      </c>
      <c r="Q7" s="128"/>
    </row>
    <row r="8" spans="1:261" ht="15.75" x14ac:dyDescent="0.2">
      <c r="A8" s="186">
        <v>2</v>
      </c>
      <c r="B8" s="1449"/>
      <c r="C8" s="1436"/>
      <c r="D8" s="1335"/>
      <c r="E8" s="121" t="s">
        <v>493</v>
      </c>
      <c r="F8" s="1337"/>
      <c r="G8" s="127">
        <v>1</v>
      </c>
      <c r="H8" s="125">
        <v>0</v>
      </c>
      <c r="I8" s="125">
        <v>0</v>
      </c>
      <c r="J8" s="127">
        <v>1</v>
      </c>
      <c r="K8" s="126" t="s">
        <v>34</v>
      </c>
      <c r="L8" s="304"/>
      <c r="M8" s="162" t="s">
        <v>301</v>
      </c>
      <c r="N8" s="162" t="s">
        <v>36</v>
      </c>
      <c r="O8" s="1413"/>
      <c r="P8" s="1456"/>
      <c r="Q8" s="128"/>
    </row>
    <row r="9" spans="1:261" ht="15.75" x14ac:dyDescent="0.2">
      <c r="A9" s="186">
        <v>3</v>
      </c>
      <c r="B9" s="1449"/>
      <c r="C9" s="1436"/>
      <c r="D9" s="1335"/>
      <c r="E9" s="27" t="s">
        <v>494</v>
      </c>
      <c r="F9" s="1337"/>
      <c r="G9" s="127">
        <v>1</v>
      </c>
      <c r="H9" s="125">
        <v>0</v>
      </c>
      <c r="I9" s="125">
        <v>0</v>
      </c>
      <c r="J9" s="127">
        <v>1</v>
      </c>
      <c r="K9" s="126" t="s">
        <v>34</v>
      </c>
      <c r="L9" s="304"/>
      <c r="M9" s="162" t="s">
        <v>301</v>
      </c>
      <c r="N9" s="162" t="s">
        <v>36</v>
      </c>
      <c r="O9" s="1413"/>
      <c r="P9" s="1456"/>
      <c r="Q9" s="128"/>
    </row>
    <row r="10" spans="1:261" ht="15.75" x14ac:dyDescent="0.2">
      <c r="A10" s="186">
        <v>4</v>
      </c>
      <c r="B10" s="1449"/>
      <c r="C10" s="1436"/>
      <c r="D10" s="1335"/>
      <c r="E10" s="27" t="s">
        <v>495</v>
      </c>
      <c r="F10" s="1337"/>
      <c r="G10" s="127">
        <v>1</v>
      </c>
      <c r="H10" s="125">
        <v>0</v>
      </c>
      <c r="I10" s="125">
        <v>0</v>
      </c>
      <c r="J10" s="127">
        <v>1</v>
      </c>
      <c r="K10" s="126" t="s">
        <v>34</v>
      </c>
      <c r="L10" s="304"/>
      <c r="M10" s="162" t="s">
        <v>301</v>
      </c>
      <c r="N10" s="162" t="s">
        <v>36</v>
      </c>
      <c r="O10" s="1413"/>
      <c r="P10" s="1456"/>
      <c r="Q10" s="128"/>
    </row>
    <row r="11" spans="1:261" ht="29.85" customHeight="1" x14ac:dyDescent="0.2">
      <c r="A11" s="122">
        <v>6</v>
      </c>
      <c r="B11" s="1452" t="s">
        <v>1278</v>
      </c>
      <c r="C11" s="1450" t="s">
        <v>488</v>
      </c>
      <c r="D11" s="1451" t="s">
        <v>496</v>
      </c>
      <c r="E11" s="51" t="s">
        <v>497</v>
      </c>
      <c r="F11" s="1312" t="s">
        <v>300</v>
      </c>
      <c r="G11" s="127">
        <v>1</v>
      </c>
      <c r="H11" s="125">
        <v>0</v>
      </c>
      <c r="I11" s="125">
        <v>0</v>
      </c>
      <c r="J11" s="127">
        <v>1</v>
      </c>
      <c r="K11" s="126" t="s">
        <v>34</v>
      </c>
      <c r="L11" s="304"/>
      <c r="M11" s="162" t="s">
        <v>301</v>
      </c>
      <c r="N11" s="162" t="s">
        <v>36</v>
      </c>
      <c r="O11" s="163" t="s">
        <v>69</v>
      </c>
      <c r="P11" s="123" t="s">
        <v>498</v>
      </c>
      <c r="Q11" s="123"/>
    </row>
    <row r="12" spans="1:261" ht="15.6" customHeight="1" x14ac:dyDescent="0.2">
      <c r="A12" s="187">
        <v>7</v>
      </c>
      <c r="B12" s="1452"/>
      <c r="C12" s="1450"/>
      <c r="D12" s="1451"/>
      <c r="E12" s="51" t="s">
        <v>499</v>
      </c>
      <c r="F12" s="1312"/>
      <c r="G12" s="127">
        <v>1</v>
      </c>
      <c r="H12" s="125">
        <v>0</v>
      </c>
      <c r="I12" s="125">
        <v>0</v>
      </c>
      <c r="J12" s="127">
        <v>1</v>
      </c>
      <c r="K12" s="126" t="s">
        <v>34</v>
      </c>
      <c r="L12" s="304"/>
      <c r="M12" s="162" t="s">
        <v>301</v>
      </c>
      <c r="N12" s="162" t="s">
        <v>36</v>
      </c>
      <c r="O12" s="163" t="s">
        <v>69</v>
      </c>
      <c r="P12" s="1436" t="s">
        <v>500</v>
      </c>
      <c r="Q12" s="123"/>
    </row>
    <row r="13" spans="1:261" s="109" customFormat="1" ht="15.6" customHeight="1" x14ac:dyDescent="0.2">
      <c r="A13" s="249"/>
      <c r="B13" s="1452"/>
      <c r="C13" s="1450"/>
      <c r="D13" s="1451"/>
      <c r="E13" s="51" t="s">
        <v>503</v>
      </c>
      <c r="F13" s="1312"/>
      <c r="G13" s="244"/>
      <c r="H13" s="246"/>
      <c r="I13" s="246"/>
      <c r="J13" s="244"/>
      <c r="K13" s="245"/>
      <c r="L13" s="304"/>
      <c r="M13" s="247"/>
      <c r="N13" s="247"/>
      <c r="O13" s="248"/>
      <c r="P13" s="1436"/>
      <c r="Q13" s="250"/>
    </row>
    <row r="14" spans="1:261" ht="15.6" customHeight="1" x14ac:dyDescent="0.2">
      <c r="A14" s="122">
        <v>8</v>
      </c>
      <c r="B14" s="1452"/>
      <c r="C14" s="1450"/>
      <c r="D14" s="1451"/>
      <c r="E14" s="51" t="s">
        <v>501</v>
      </c>
      <c r="F14" s="1312"/>
      <c r="G14" s="127">
        <v>1</v>
      </c>
      <c r="H14" s="125">
        <v>0</v>
      </c>
      <c r="I14" s="125">
        <v>0</v>
      </c>
      <c r="J14" s="127">
        <v>1</v>
      </c>
      <c r="K14" s="126" t="s">
        <v>34</v>
      </c>
      <c r="L14" s="304"/>
      <c r="M14" s="162" t="s">
        <v>301</v>
      </c>
      <c r="N14" s="162" t="s">
        <v>36</v>
      </c>
      <c r="O14" s="163" t="s">
        <v>69</v>
      </c>
      <c r="P14" s="1436"/>
      <c r="Q14" s="123"/>
    </row>
    <row r="15" spans="1:261" ht="15.6" customHeight="1" x14ac:dyDescent="0.2">
      <c r="A15" s="187">
        <v>9</v>
      </c>
      <c r="B15" s="1452"/>
      <c r="C15" s="1450" t="s">
        <v>488</v>
      </c>
      <c r="D15" s="1451" t="s">
        <v>508</v>
      </c>
      <c r="E15" s="51" t="s">
        <v>502</v>
      </c>
      <c r="F15" s="1312"/>
      <c r="G15" s="127">
        <v>1</v>
      </c>
      <c r="H15" s="125">
        <v>0</v>
      </c>
      <c r="I15" s="125">
        <v>0</v>
      </c>
      <c r="J15" s="127">
        <v>1</v>
      </c>
      <c r="K15" s="126" t="s">
        <v>34</v>
      </c>
      <c r="L15" s="304"/>
      <c r="M15" s="162" t="s">
        <v>301</v>
      </c>
      <c r="N15" s="162" t="s">
        <v>36</v>
      </c>
      <c r="O15" s="163" t="s">
        <v>69</v>
      </c>
      <c r="P15" s="1436"/>
      <c r="Q15" s="123"/>
    </row>
    <row r="16" spans="1:261" ht="15.6" customHeight="1" x14ac:dyDescent="0.2">
      <c r="A16" s="187">
        <v>11</v>
      </c>
      <c r="B16" s="1452"/>
      <c r="C16" s="1450"/>
      <c r="D16" s="1451"/>
      <c r="E16" s="51" t="s">
        <v>504</v>
      </c>
      <c r="F16" s="1312"/>
      <c r="G16" s="127">
        <v>1</v>
      </c>
      <c r="H16" s="125">
        <v>0</v>
      </c>
      <c r="I16" s="125">
        <v>0</v>
      </c>
      <c r="J16" s="127">
        <v>1</v>
      </c>
      <c r="K16" s="126" t="s">
        <v>34</v>
      </c>
      <c r="L16" s="304"/>
      <c r="M16" s="162" t="s">
        <v>301</v>
      </c>
      <c r="N16" s="162" t="s">
        <v>36</v>
      </c>
      <c r="O16" s="163" t="s">
        <v>69</v>
      </c>
      <c r="P16" s="1436"/>
      <c r="Q16" s="123"/>
    </row>
    <row r="17" spans="1:17" ht="15.75" x14ac:dyDescent="0.2">
      <c r="A17" s="122">
        <v>12</v>
      </c>
      <c r="B17" s="130" t="s">
        <v>1279</v>
      </c>
      <c r="C17" s="188" t="s">
        <v>488</v>
      </c>
      <c r="D17" s="129" t="s">
        <v>505</v>
      </c>
      <c r="E17" s="51" t="s">
        <v>506</v>
      </c>
      <c r="F17" s="1312"/>
      <c r="G17" s="127">
        <v>1</v>
      </c>
      <c r="H17" s="125">
        <v>0</v>
      </c>
      <c r="I17" s="125">
        <v>0</v>
      </c>
      <c r="J17" s="127">
        <v>1</v>
      </c>
      <c r="K17" s="126" t="s">
        <v>34</v>
      </c>
      <c r="L17" s="304"/>
      <c r="M17" s="162" t="s">
        <v>301</v>
      </c>
      <c r="N17" s="162" t="s">
        <v>36</v>
      </c>
      <c r="O17" s="163" t="s">
        <v>69</v>
      </c>
      <c r="P17" s="1436"/>
      <c r="Q17" s="123"/>
    </row>
    <row r="18" spans="1:17" ht="15.75" x14ac:dyDescent="0.2">
      <c r="A18" s="187">
        <v>13</v>
      </c>
      <c r="B18" s="1452" t="s">
        <v>507</v>
      </c>
      <c r="C18" s="1450" t="s">
        <v>488</v>
      </c>
      <c r="D18" s="1453" t="s">
        <v>508</v>
      </c>
      <c r="E18" s="51" t="s">
        <v>509</v>
      </c>
      <c r="F18" s="1312"/>
      <c r="G18" s="127">
        <v>1</v>
      </c>
      <c r="H18" s="125">
        <v>0</v>
      </c>
      <c r="I18" s="125">
        <v>0</v>
      </c>
      <c r="J18" s="127">
        <v>1</v>
      </c>
      <c r="K18" s="126" t="s">
        <v>34</v>
      </c>
      <c r="L18" s="304"/>
      <c r="M18" s="162" t="s">
        <v>301</v>
      </c>
      <c r="N18" s="162" t="s">
        <v>36</v>
      </c>
      <c r="O18" s="163" t="s">
        <v>69</v>
      </c>
      <c r="P18" s="1436"/>
      <c r="Q18" s="123"/>
    </row>
    <row r="19" spans="1:17" ht="15.75" x14ac:dyDescent="0.2">
      <c r="A19" s="122">
        <v>14</v>
      </c>
      <c r="B19" s="1452"/>
      <c r="C19" s="1450"/>
      <c r="D19" s="1454"/>
      <c r="E19" s="51" t="s">
        <v>510</v>
      </c>
      <c r="F19" s="1312"/>
      <c r="G19" s="127">
        <v>1</v>
      </c>
      <c r="H19" s="125">
        <v>0</v>
      </c>
      <c r="I19" s="125">
        <v>0</v>
      </c>
      <c r="J19" s="127">
        <v>1</v>
      </c>
      <c r="K19" s="126" t="s">
        <v>34</v>
      </c>
      <c r="L19" s="304"/>
      <c r="M19" s="162" t="s">
        <v>301</v>
      </c>
      <c r="N19" s="162" t="s">
        <v>36</v>
      </c>
      <c r="O19" s="163" t="s">
        <v>69</v>
      </c>
      <c r="P19" s="1436"/>
      <c r="Q19" s="123"/>
    </row>
    <row r="20" spans="1:17" ht="15.6" customHeight="1" x14ac:dyDescent="0.2">
      <c r="A20" s="187">
        <v>15</v>
      </c>
      <c r="B20" s="1452" t="s">
        <v>511</v>
      </c>
      <c r="C20" s="1450" t="s">
        <v>488</v>
      </c>
      <c r="D20" s="1451" t="s">
        <v>512</v>
      </c>
      <c r="E20" s="51" t="s">
        <v>513</v>
      </c>
      <c r="F20" s="1312" t="s">
        <v>300</v>
      </c>
      <c r="G20" s="127">
        <v>1</v>
      </c>
      <c r="H20" s="125">
        <v>0</v>
      </c>
      <c r="I20" s="125">
        <v>0</v>
      </c>
      <c r="J20" s="127">
        <v>1</v>
      </c>
      <c r="K20" s="126" t="s">
        <v>34</v>
      </c>
      <c r="L20" s="304"/>
      <c r="M20" s="162" t="s">
        <v>301</v>
      </c>
      <c r="N20" s="162" t="s">
        <v>36</v>
      </c>
      <c r="O20" s="163" t="s">
        <v>69</v>
      </c>
      <c r="P20" s="1436" t="s">
        <v>500</v>
      </c>
      <c r="Q20" s="123"/>
    </row>
    <row r="21" spans="1:17" ht="15.75" x14ac:dyDescent="0.2">
      <c r="A21" s="122">
        <v>16</v>
      </c>
      <c r="B21" s="1452"/>
      <c r="C21" s="1450"/>
      <c r="D21" s="1451"/>
      <c r="E21" s="51" t="s">
        <v>514</v>
      </c>
      <c r="F21" s="1312"/>
      <c r="G21" s="127">
        <v>1</v>
      </c>
      <c r="H21" s="125">
        <v>0</v>
      </c>
      <c r="I21" s="125">
        <v>0</v>
      </c>
      <c r="J21" s="127">
        <v>1</v>
      </c>
      <c r="K21" s="126" t="s">
        <v>34</v>
      </c>
      <c r="L21" s="304"/>
      <c r="M21" s="162" t="s">
        <v>301</v>
      </c>
      <c r="N21" s="162" t="s">
        <v>36</v>
      </c>
      <c r="O21" s="163" t="s">
        <v>69</v>
      </c>
      <c r="P21" s="1436"/>
      <c r="Q21" s="123"/>
    </row>
    <row r="22" spans="1:17" ht="15.75" x14ac:dyDescent="0.2">
      <c r="A22" s="187">
        <v>17</v>
      </c>
      <c r="B22" s="1452"/>
      <c r="C22" s="1450"/>
      <c r="D22" s="1451"/>
      <c r="E22" s="51" t="s">
        <v>515</v>
      </c>
      <c r="F22" s="1312"/>
      <c r="G22" s="127">
        <v>1</v>
      </c>
      <c r="H22" s="125">
        <v>0</v>
      </c>
      <c r="I22" s="125">
        <v>0</v>
      </c>
      <c r="J22" s="127">
        <v>1</v>
      </c>
      <c r="K22" s="126" t="s">
        <v>34</v>
      </c>
      <c r="L22" s="304"/>
      <c r="M22" s="162" t="s">
        <v>301</v>
      </c>
      <c r="N22" s="162" t="s">
        <v>36</v>
      </c>
      <c r="O22" s="163" t="s">
        <v>69</v>
      </c>
      <c r="P22" s="1436"/>
      <c r="Q22" s="123"/>
    </row>
    <row r="23" spans="1:17" ht="15.75" x14ac:dyDescent="0.2">
      <c r="A23" s="122">
        <v>18</v>
      </c>
      <c r="B23" s="1452"/>
      <c r="C23" s="1450"/>
      <c r="D23" s="1451"/>
      <c r="E23" s="51" t="s">
        <v>516</v>
      </c>
      <c r="F23" s="1312"/>
      <c r="G23" s="127">
        <v>1</v>
      </c>
      <c r="H23" s="125">
        <v>0</v>
      </c>
      <c r="I23" s="125">
        <v>0</v>
      </c>
      <c r="J23" s="127">
        <v>1</v>
      </c>
      <c r="K23" s="126" t="s">
        <v>34</v>
      </c>
      <c r="L23" s="304"/>
      <c r="M23" s="162" t="s">
        <v>301</v>
      </c>
      <c r="N23" s="162" t="s">
        <v>36</v>
      </c>
      <c r="O23" s="163" t="s">
        <v>69</v>
      </c>
      <c r="P23" s="1436"/>
      <c r="Q23" s="123"/>
    </row>
    <row r="24" spans="1:17" ht="15.75" x14ac:dyDescent="0.2">
      <c r="A24" s="187">
        <v>19</v>
      </c>
      <c r="B24" s="1452"/>
      <c r="C24" s="1450"/>
      <c r="D24" s="1451"/>
      <c r="E24" s="51" t="s">
        <v>517</v>
      </c>
      <c r="F24" s="1312"/>
      <c r="G24" s="127">
        <v>1</v>
      </c>
      <c r="H24" s="125">
        <v>0</v>
      </c>
      <c r="I24" s="125">
        <v>0</v>
      </c>
      <c r="J24" s="127">
        <v>1</v>
      </c>
      <c r="K24" s="126" t="s">
        <v>34</v>
      </c>
      <c r="L24" s="304"/>
      <c r="M24" s="162" t="s">
        <v>301</v>
      </c>
      <c r="N24" s="162" t="s">
        <v>36</v>
      </c>
      <c r="O24" s="163" t="s">
        <v>69</v>
      </c>
      <c r="P24" s="1436"/>
      <c r="Q24" s="123"/>
    </row>
    <row r="25" spans="1:17" ht="15.75" x14ac:dyDescent="0.2">
      <c r="A25" s="122">
        <v>20</v>
      </c>
      <c r="B25" s="1452"/>
      <c r="C25" s="1450"/>
      <c r="D25" s="1451"/>
      <c r="E25" s="51" t="s">
        <v>518</v>
      </c>
      <c r="F25" s="1312"/>
      <c r="G25" s="127">
        <v>1</v>
      </c>
      <c r="H25" s="125">
        <v>0</v>
      </c>
      <c r="I25" s="125">
        <v>0</v>
      </c>
      <c r="J25" s="127">
        <v>1</v>
      </c>
      <c r="K25" s="126" t="s">
        <v>34</v>
      </c>
      <c r="L25" s="304"/>
      <c r="M25" s="162" t="s">
        <v>301</v>
      </c>
      <c r="N25" s="162" t="s">
        <v>36</v>
      </c>
      <c r="O25" s="163" t="s">
        <v>69</v>
      </c>
      <c r="P25" s="1436"/>
      <c r="Q25" s="123"/>
    </row>
    <row r="26" spans="1:17" ht="15.75" x14ac:dyDescent="0.2">
      <c r="A26" s="187">
        <v>21</v>
      </c>
      <c r="B26" s="1452"/>
      <c r="C26" s="1450"/>
      <c r="D26" s="1451"/>
      <c r="E26" s="51" t="s">
        <v>519</v>
      </c>
      <c r="F26" s="1312"/>
      <c r="G26" s="127">
        <v>1</v>
      </c>
      <c r="H26" s="125">
        <v>0</v>
      </c>
      <c r="I26" s="125">
        <v>0</v>
      </c>
      <c r="J26" s="127">
        <v>1</v>
      </c>
      <c r="K26" s="126" t="s">
        <v>34</v>
      </c>
      <c r="L26" s="304"/>
      <c r="M26" s="162" t="s">
        <v>301</v>
      </c>
      <c r="N26" s="162" t="s">
        <v>36</v>
      </c>
      <c r="O26" s="163" t="s">
        <v>69</v>
      </c>
      <c r="P26" s="1436"/>
      <c r="Q26" s="123"/>
    </row>
    <row r="27" spans="1:17" ht="15.75" x14ac:dyDescent="0.2">
      <c r="A27" s="122">
        <v>22</v>
      </c>
      <c r="B27" s="1452"/>
      <c r="C27" s="1450"/>
      <c r="D27" s="1451"/>
      <c r="E27" s="51" t="s">
        <v>520</v>
      </c>
      <c r="F27" s="1312"/>
      <c r="G27" s="127">
        <v>1</v>
      </c>
      <c r="H27" s="125">
        <v>0</v>
      </c>
      <c r="I27" s="125">
        <v>0</v>
      </c>
      <c r="J27" s="127">
        <v>1</v>
      </c>
      <c r="K27" s="126" t="s">
        <v>34</v>
      </c>
      <c r="L27" s="304"/>
      <c r="M27" s="162" t="s">
        <v>301</v>
      </c>
      <c r="N27" s="162" t="s">
        <v>36</v>
      </c>
      <c r="O27" s="163" t="s">
        <v>69</v>
      </c>
      <c r="P27" s="1436"/>
      <c r="Q27" s="123"/>
    </row>
    <row r="28" spans="1:17" ht="23.25" customHeight="1" x14ac:dyDescent="0.2">
      <c r="A28" s="187">
        <v>23</v>
      </c>
      <c r="B28" s="1441" t="s">
        <v>521</v>
      </c>
      <c r="C28" s="188"/>
      <c r="D28" s="36"/>
      <c r="E28" s="51" t="s">
        <v>522</v>
      </c>
      <c r="F28" s="124" t="s">
        <v>62</v>
      </c>
      <c r="G28" s="127">
        <v>1</v>
      </c>
      <c r="H28" s="125">
        <v>0</v>
      </c>
      <c r="I28" s="125">
        <v>0</v>
      </c>
      <c r="J28" s="127">
        <v>1</v>
      </c>
      <c r="K28" s="126" t="s">
        <v>34</v>
      </c>
      <c r="L28" s="304"/>
      <c r="M28" s="50" t="s">
        <v>523</v>
      </c>
      <c r="N28" s="162" t="s">
        <v>36</v>
      </c>
      <c r="O28" s="163" t="s">
        <v>69</v>
      </c>
      <c r="P28" s="187"/>
      <c r="Q28" s="1437" t="s">
        <v>1251</v>
      </c>
    </row>
    <row r="29" spans="1:17" ht="23.25" customHeight="1" x14ac:dyDescent="0.2">
      <c r="A29" s="122">
        <v>24</v>
      </c>
      <c r="B29" s="1442"/>
      <c r="C29" s="188"/>
      <c r="D29" s="36"/>
      <c r="E29" s="51" t="s">
        <v>524</v>
      </c>
      <c r="F29" s="124" t="s">
        <v>62</v>
      </c>
      <c r="G29" s="127">
        <v>1</v>
      </c>
      <c r="H29" s="125">
        <v>1</v>
      </c>
      <c r="I29" s="125">
        <v>0</v>
      </c>
      <c r="J29" s="127">
        <v>1</v>
      </c>
      <c r="K29" s="126" t="s">
        <v>34</v>
      </c>
      <c r="L29" s="304"/>
      <c r="M29" s="50" t="s">
        <v>523</v>
      </c>
      <c r="N29" s="162" t="s">
        <v>36</v>
      </c>
      <c r="O29" s="163" t="s">
        <v>69</v>
      </c>
      <c r="P29" s="187"/>
      <c r="Q29" s="1438"/>
    </row>
    <row r="30" spans="1:17" ht="23.25" customHeight="1" x14ac:dyDescent="0.2">
      <c r="A30" s="187">
        <v>45</v>
      </c>
      <c r="B30" s="1375" t="s">
        <v>573</v>
      </c>
      <c r="C30" s="1335"/>
      <c r="D30" s="1335"/>
      <c r="E30" s="203" t="s">
        <v>528</v>
      </c>
      <c r="F30" s="137" t="s">
        <v>62</v>
      </c>
      <c r="G30" s="204">
        <v>1</v>
      </c>
      <c r="H30" s="138">
        <v>1</v>
      </c>
      <c r="I30" s="138">
        <v>0</v>
      </c>
      <c r="J30" s="204">
        <v>1</v>
      </c>
      <c r="K30" s="139" t="s">
        <v>34</v>
      </c>
      <c r="L30" s="139"/>
      <c r="M30" s="50" t="s">
        <v>523</v>
      </c>
      <c r="N30" s="162" t="s">
        <v>36</v>
      </c>
      <c r="O30" s="163" t="s">
        <v>69</v>
      </c>
      <c r="P30" s="1436"/>
      <c r="Q30" s="187"/>
    </row>
    <row r="31" spans="1:17" ht="23.25" customHeight="1" x14ac:dyDescent="0.2">
      <c r="A31" s="122">
        <v>46</v>
      </c>
      <c r="B31" s="1334"/>
      <c r="C31" s="1335"/>
      <c r="D31" s="1335"/>
      <c r="E31" s="51" t="s">
        <v>529</v>
      </c>
      <c r="F31" s="124" t="s">
        <v>62</v>
      </c>
      <c r="G31" s="127">
        <v>1</v>
      </c>
      <c r="H31" s="125">
        <v>0</v>
      </c>
      <c r="I31" s="125">
        <v>0</v>
      </c>
      <c r="J31" s="127">
        <v>1</v>
      </c>
      <c r="K31" s="126" t="s">
        <v>34</v>
      </c>
      <c r="L31" s="304"/>
      <c r="M31" s="162" t="s">
        <v>301</v>
      </c>
      <c r="N31" s="162" t="s">
        <v>36</v>
      </c>
      <c r="O31" s="163" t="s">
        <v>69</v>
      </c>
      <c r="P31" s="1436"/>
      <c r="Q31" s="187"/>
    </row>
    <row r="32" spans="1:17" s="109" customFormat="1" ht="23.25" customHeight="1" x14ac:dyDescent="0.2">
      <c r="A32" s="234">
        <v>47</v>
      </c>
      <c r="B32" s="1433" t="s">
        <v>1277</v>
      </c>
      <c r="C32" s="1433"/>
      <c r="D32" s="1433"/>
      <c r="E32" s="237" t="s">
        <v>1261</v>
      </c>
      <c r="F32" s="238" t="s">
        <v>62</v>
      </c>
      <c r="G32" s="239">
        <v>1</v>
      </c>
      <c r="H32" s="240">
        <v>0</v>
      </c>
      <c r="I32" s="240">
        <v>0</v>
      </c>
      <c r="J32" s="239">
        <v>1</v>
      </c>
      <c r="K32" s="241" t="s">
        <v>34</v>
      </c>
      <c r="L32" s="241"/>
      <c r="M32" s="242" t="s">
        <v>301</v>
      </c>
      <c r="N32" s="242" t="s">
        <v>36</v>
      </c>
      <c r="O32" s="243" t="s">
        <v>69</v>
      </c>
      <c r="P32" s="1443" t="s">
        <v>1270</v>
      </c>
      <c r="Q32" s="234"/>
    </row>
    <row r="33" spans="1:17" s="109" customFormat="1" ht="23.25" customHeight="1" x14ac:dyDescent="0.2">
      <c r="A33" s="235">
        <v>48</v>
      </c>
      <c r="B33" s="1434"/>
      <c r="C33" s="1434"/>
      <c r="D33" s="1434"/>
      <c r="E33" s="237" t="s">
        <v>1262</v>
      </c>
      <c r="F33" s="238" t="s">
        <v>62</v>
      </c>
      <c r="G33" s="239">
        <v>1</v>
      </c>
      <c r="H33" s="240">
        <v>0</v>
      </c>
      <c r="I33" s="240">
        <v>0</v>
      </c>
      <c r="J33" s="239">
        <v>1</v>
      </c>
      <c r="K33" s="241" t="s">
        <v>34</v>
      </c>
      <c r="L33" s="241"/>
      <c r="M33" s="242" t="s">
        <v>301</v>
      </c>
      <c r="N33" s="242" t="s">
        <v>36</v>
      </c>
      <c r="O33" s="243" t="s">
        <v>69</v>
      </c>
      <c r="P33" s="1444"/>
      <c r="Q33" s="234"/>
    </row>
    <row r="34" spans="1:17" s="109" customFormat="1" ht="23.25" customHeight="1" x14ac:dyDescent="0.2">
      <c r="A34" s="234">
        <v>49</v>
      </c>
      <c r="B34" s="1434"/>
      <c r="C34" s="1434"/>
      <c r="D34" s="1434"/>
      <c r="E34" s="237" t="s">
        <v>1263</v>
      </c>
      <c r="F34" s="238" t="s">
        <v>62</v>
      </c>
      <c r="G34" s="239">
        <v>1</v>
      </c>
      <c r="H34" s="240">
        <v>0</v>
      </c>
      <c r="I34" s="240">
        <v>0</v>
      </c>
      <c r="J34" s="239">
        <v>1</v>
      </c>
      <c r="K34" s="241" t="s">
        <v>34</v>
      </c>
      <c r="L34" s="241"/>
      <c r="M34" s="242" t="s">
        <v>301</v>
      </c>
      <c r="N34" s="242" t="s">
        <v>36</v>
      </c>
      <c r="O34" s="243" t="s">
        <v>69</v>
      </c>
      <c r="P34" s="1444"/>
      <c r="Q34" s="234"/>
    </row>
    <row r="35" spans="1:17" s="109" customFormat="1" ht="23.25" customHeight="1" x14ac:dyDescent="0.2">
      <c r="A35" s="235">
        <v>50</v>
      </c>
      <c r="B35" s="1434"/>
      <c r="C35" s="1434"/>
      <c r="D35" s="1434"/>
      <c r="E35" s="237" t="s">
        <v>1264</v>
      </c>
      <c r="F35" s="238" t="s">
        <v>62</v>
      </c>
      <c r="G35" s="239">
        <v>1</v>
      </c>
      <c r="H35" s="240">
        <v>0</v>
      </c>
      <c r="I35" s="240">
        <v>0</v>
      </c>
      <c r="J35" s="239">
        <v>1</v>
      </c>
      <c r="K35" s="241" t="s">
        <v>34</v>
      </c>
      <c r="L35" s="241"/>
      <c r="M35" s="242" t="s">
        <v>301</v>
      </c>
      <c r="N35" s="242" t="s">
        <v>36</v>
      </c>
      <c r="O35" s="243" t="s">
        <v>69</v>
      </c>
      <c r="P35" s="1444"/>
      <c r="Q35" s="234"/>
    </row>
    <row r="36" spans="1:17" s="109" customFormat="1" ht="23.25" customHeight="1" x14ac:dyDescent="0.2">
      <c r="A36" s="234">
        <v>51</v>
      </c>
      <c r="B36" s="1434"/>
      <c r="C36" s="1434"/>
      <c r="D36" s="1434"/>
      <c r="E36" s="237" t="s">
        <v>1265</v>
      </c>
      <c r="F36" s="238" t="s">
        <v>62</v>
      </c>
      <c r="G36" s="239">
        <v>1</v>
      </c>
      <c r="H36" s="240">
        <v>0</v>
      </c>
      <c r="I36" s="240">
        <v>0</v>
      </c>
      <c r="J36" s="239">
        <v>1</v>
      </c>
      <c r="K36" s="241" t="s">
        <v>34</v>
      </c>
      <c r="L36" s="241"/>
      <c r="M36" s="242" t="s">
        <v>301</v>
      </c>
      <c r="N36" s="242" t="s">
        <v>36</v>
      </c>
      <c r="O36" s="243" t="s">
        <v>69</v>
      </c>
      <c r="P36" s="1444"/>
      <c r="Q36" s="234"/>
    </row>
    <row r="37" spans="1:17" s="109" customFormat="1" ht="23.25" customHeight="1" x14ac:dyDescent="0.2">
      <c r="A37" s="235">
        <v>52</v>
      </c>
      <c r="B37" s="1434"/>
      <c r="C37" s="1434"/>
      <c r="D37" s="1434"/>
      <c r="E37" s="237" t="s">
        <v>1266</v>
      </c>
      <c r="F37" s="238" t="s">
        <v>62</v>
      </c>
      <c r="G37" s="239">
        <v>1</v>
      </c>
      <c r="H37" s="240">
        <v>0</v>
      </c>
      <c r="I37" s="240">
        <v>0</v>
      </c>
      <c r="J37" s="239">
        <v>1</v>
      </c>
      <c r="K37" s="241" t="s">
        <v>34</v>
      </c>
      <c r="L37" s="241"/>
      <c r="M37" s="242" t="s">
        <v>301</v>
      </c>
      <c r="N37" s="242" t="s">
        <v>36</v>
      </c>
      <c r="O37" s="243" t="s">
        <v>69</v>
      </c>
      <c r="P37" s="1444"/>
      <c r="Q37" s="234"/>
    </row>
    <row r="38" spans="1:17" s="109" customFormat="1" ht="23.25" customHeight="1" x14ac:dyDescent="0.2">
      <c r="A38" s="234">
        <v>53</v>
      </c>
      <c r="B38" s="1434"/>
      <c r="C38" s="1434"/>
      <c r="D38" s="1434"/>
      <c r="E38" s="237" t="s">
        <v>1267</v>
      </c>
      <c r="F38" s="238" t="s">
        <v>62</v>
      </c>
      <c r="G38" s="239">
        <v>1</v>
      </c>
      <c r="H38" s="240">
        <v>0</v>
      </c>
      <c r="I38" s="240">
        <v>0</v>
      </c>
      <c r="J38" s="239">
        <v>1</v>
      </c>
      <c r="K38" s="241" t="s">
        <v>34</v>
      </c>
      <c r="L38" s="241"/>
      <c r="M38" s="242" t="s">
        <v>301</v>
      </c>
      <c r="N38" s="242" t="s">
        <v>36</v>
      </c>
      <c r="O38" s="243" t="s">
        <v>69</v>
      </c>
      <c r="P38" s="1444"/>
      <c r="Q38" s="234"/>
    </row>
    <row r="39" spans="1:17" s="109" customFormat="1" ht="23.25" customHeight="1" x14ac:dyDescent="0.2">
      <c r="A39" s="235">
        <v>54</v>
      </c>
      <c r="B39" s="1434"/>
      <c r="C39" s="1434"/>
      <c r="D39" s="1434"/>
      <c r="E39" s="237" t="s">
        <v>1268</v>
      </c>
      <c r="F39" s="238" t="s">
        <v>62</v>
      </c>
      <c r="G39" s="239">
        <v>1</v>
      </c>
      <c r="H39" s="240">
        <v>0</v>
      </c>
      <c r="I39" s="240">
        <v>0</v>
      </c>
      <c r="J39" s="239">
        <v>1</v>
      </c>
      <c r="K39" s="241" t="s">
        <v>34</v>
      </c>
      <c r="L39" s="241"/>
      <c r="M39" s="242" t="s">
        <v>301</v>
      </c>
      <c r="N39" s="242" t="s">
        <v>36</v>
      </c>
      <c r="O39" s="243" t="s">
        <v>69</v>
      </c>
      <c r="P39" s="1444"/>
      <c r="Q39" s="234"/>
    </row>
    <row r="40" spans="1:17" s="109" customFormat="1" ht="23.25" customHeight="1" x14ac:dyDescent="0.2">
      <c r="A40" s="234">
        <v>55</v>
      </c>
      <c r="B40" s="1435"/>
      <c r="C40" s="1435"/>
      <c r="D40" s="1435"/>
      <c r="E40" s="237" t="s">
        <v>1269</v>
      </c>
      <c r="F40" s="238" t="s">
        <v>62</v>
      </c>
      <c r="G40" s="239">
        <v>1</v>
      </c>
      <c r="H40" s="240">
        <v>0</v>
      </c>
      <c r="I40" s="240">
        <v>0</v>
      </c>
      <c r="J40" s="239">
        <v>1</v>
      </c>
      <c r="K40" s="241" t="s">
        <v>34</v>
      </c>
      <c r="L40" s="241"/>
      <c r="M40" s="242" t="s">
        <v>301</v>
      </c>
      <c r="N40" s="242" t="s">
        <v>36</v>
      </c>
      <c r="O40" s="243" t="s">
        <v>69</v>
      </c>
      <c r="P40" s="1445"/>
      <c r="Q40" s="234"/>
    </row>
    <row r="41" spans="1:17" s="109" customFormat="1" ht="19.899999999999999" customHeight="1" x14ac:dyDescent="0.2">
      <c r="A41" s="235">
        <v>56</v>
      </c>
      <c r="B41" s="1375" t="s">
        <v>1203</v>
      </c>
      <c r="C41" s="232"/>
      <c r="D41" s="232"/>
      <c r="E41" s="189" t="s">
        <v>1204</v>
      </c>
      <c r="F41" s="232"/>
      <c r="G41" s="205">
        <v>0</v>
      </c>
      <c r="H41" s="202">
        <v>0</v>
      </c>
      <c r="I41" s="202">
        <v>1</v>
      </c>
      <c r="J41" s="205">
        <v>1</v>
      </c>
      <c r="K41" s="206" t="s">
        <v>34</v>
      </c>
      <c r="L41" s="206"/>
      <c r="M41" s="53" t="s">
        <v>301</v>
      </c>
      <c r="N41" s="190" t="s">
        <v>36</v>
      </c>
      <c r="O41" s="191" t="s">
        <v>69</v>
      </c>
      <c r="P41" s="1439" t="s">
        <v>1205</v>
      </c>
      <c r="Q41" s="207"/>
    </row>
    <row r="42" spans="1:17" s="109" customFormat="1" ht="19.899999999999999" customHeight="1" x14ac:dyDescent="0.2">
      <c r="A42" s="234">
        <v>57</v>
      </c>
      <c r="B42" s="1334"/>
      <c r="C42" s="232"/>
      <c r="D42" s="232"/>
      <c r="E42" s="189" t="s">
        <v>1206</v>
      </c>
      <c r="F42" s="232"/>
      <c r="G42" s="205">
        <v>0</v>
      </c>
      <c r="H42" s="202">
        <v>0</v>
      </c>
      <c r="I42" s="202">
        <v>1</v>
      </c>
      <c r="J42" s="205">
        <v>1</v>
      </c>
      <c r="K42" s="206" t="s">
        <v>34</v>
      </c>
      <c r="L42" s="206"/>
      <c r="M42" s="53" t="s">
        <v>301</v>
      </c>
      <c r="N42" s="190" t="s">
        <v>36</v>
      </c>
      <c r="O42" s="191" t="s">
        <v>69</v>
      </c>
      <c r="P42" s="1440"/>
      <c r="Q42" s="207"/>
    </row>
    <row r="43" spans="1:17" s="109" customFormat="1" ht="19.899999999999999" customHeight="1" x14ac:dyDescent="0.2">
      <c r="A43" s="235">
        <v>58</v>
      </c>
      <c r="B43" s="1375" t="s">
        <v>1275</v>
      </c>
      <c r="C43" s="1446"/>
      <c r="D43" s="1446"/>
      <c r="E43" s="189" t="s">
        <v>1271</v>
      </c>
      <c r="F43" s="233"/>
      <c r="G43" s="205">
        <v>0</v>
      </c>
      <c r="H43" s="202">
        <v>0</v>
      </c>
      <c r="I43" s="202">
        <v>1</v>
      </c>
      <c r="J43" s="205">
        <v>1</v>
      </c>
      <c r="K43" s="206" t="s">
        <v>34</v>
      </c>
      <c r="L43" s="206"/>
      <c r="M43" s="53" t="s">
        <v>301</v>
      </c>
      <c r="N43" s="190" t="s">
        <v>36</v>
      </c>
      <c r="O43" s="191" t="s">
        <v>69</v>
      </c>
      <c r="P43" s="1439" t="s">
        <v>1276</v>
      </c>
      <c r="Q43" s="207"/>
    </row>
    <row r="44" spans="1:17" s="109" customFormat="1" ht="19.899999999999999" customHeight="1" x14ac:dyDescent="0.2">
      <c r="A44" s="234">
        <v>59</v>
      </c>
      <c r="B44" s="1377"/>
      <c r="C44" s="1447"/>
      <c r="D44" s="1447"/>
      <c r="E44" s="189" t="s">
        <v>1272</v>
      </c>
      <c r="F44" s="233"/>
      <c r="G44" s="205">
        <v>0</v>
      </c>
      <c r="H44" s="202">
        <v>0</v>
      </c>
      <c r="I44" s="202">
        <v>1</v>
      </c>
      <c r="J44" s="205">
        <v>1</v>
      </c>
      <c r="K44" s="206" t="s">
        <v>34</v>
      </c>
      <c r="L44" s="206"/>
      <c r="M44" s="53" t="s">
        <v>301</v>
      </c>
      <c r="N44" s="190" t="s">
        <v>36</v>
      </c>
      <c r="O44" s="191" t="s">
        <v>69</v>
      </c>
      <c r="P44" s="1455"/>
      <c r="Q44" s="207"/>
    </row>
    <row r="45" spans="1:17" s="109" customFormat="1" ht="19.899999999999999" customHeight="1" x14ac:dyDescent="0.2">
      <c r="A45" s="235">
        <v>60</v>
      </c>
      <c r="B45" s="1377"/>
      <c r="C45" s="1447"/>
      <c r="D45" s="1447"/>
      <c r="E45" s="189" t="s">
        <v>1273</v>
      </c>
      <c r="F45" s="233"/>
      <c r="G45" s="205">
        <v>0</v>
      </c>
      <c r="H45" s="202">
        <v>0</v>
      </c>
      <c r="I45" s="202">
        <v>1</v>
      </c>
      <c r="J45" s="205">
        <v>1</v>
      </c>
      <c r="K45" s="206" t="s">
        <v>34</v>
      </c>
      <c r="L45" s="206"/>
      <c r="M45" s="53" t="s">
        <v>301</v>
      </c>
      <c r="N45" s="190" t="s">
        <v>36</v>
      </c>
      <c r="O45" s="191" t="s">
        <v>69</v>
      </c>
      <c r="P45" s="1455"/>
      <c r="Q45" s="207"/>
    </row>
    <row r="46" spans="1:17" s="109" customFormat="1" ht="19.899999999999999" customHeight="1" x14ac:dyDescent="0.2">
      <c r="A46" s="234">
        <v>61</v>
      </c>
      <c r="B46" s="1334"/>
      <c r="C46" s="1448"/>
      <c r="D46" s="1448"/>
      <c r="E46" s="189" t="s">
        <v>1274</v>
      </c>
      <c r="F46" s="233"/>
      <c r="G46" s="205">
        <v>0</v>
      </c>
      <c r="H46" s="202">
        <v>0</v>
      </c>
      <c r="I46" s="202">
        <v>1</v>
      </c>
      <c r="J46" s="205">
        <v>1</v>
      </c>
      <c r="K46" s="206" t="s">
        <v>34</v>
      </c>
      <c r="L46" s="206"/>
      <c r="M46" s="53" t="s">
        <v>301</v>
      </c>
      <c r="N46" s="190" t="s">
        <v>36</v>
      </c>
      <c r="O46" s="191" t="s">
        <v>69</v>
      </c>
      <c r="P46" s="1440"/>
      <c r="Q46" s="207"/>
    </row>
    <row r="47" spans="1:17" ht="31.5" x14ac:dyDescent="0.2">
      <c r="A47" s="184" t="s">
        <v>530</v>
      </c>
      <c r="B47" s="185" t="s">
        <v>531</v>
      </c>
      <c r="C47" s="184"/>
      <c r="D47" s="179"/>
      <c r="E47" s="180"/>
      <c r="F47" s="184"/>
      <c r="G47" s="184">
        <f>SUM(G48:G48)</f>
        <v>1</v>
      </c>
      <c r="H47" s="184" t="s">
        <v>532</v>
      </c>
      <c r="I47" s="184"/>
      <c r="J47" s="184">
        <f>SUM(J48:J48)</f>
        <v>1</v>
      </c>
      <c r="K47" s="184"/>
      <c r="L47" s="184"/>
      <c r="M47" s="184"/>
      <c r="N47" s="184"/>
      <c r="O47" s="135"/>
      <c r="P47" s="197"/>
      <c r="Q47" s="197"/>
    </row>
    <row r="48" spans="1:17" ht="36.6" customHeight="1" x14ac:dyDescent="0.2">
      <c r="A48" s="125">
        <v>1</v>
      </c>
      <c r="B48" s="128" t="s">
        <v>533</v>
      </c>
      <c r="C48" s="125"/>
      <c r="D48" s="125" t="s">
        <v>534</v>
      </c>
      <c r="E48" s="126" t="s">
        <v>535</v>
      </c>
      <c r="F48" s="124" t="s">
        <v>62</v>
      </c>
      <c r="G48" s="127">
        <v>1</v>
      </c>
      <c r="H48" s="125">
        <v>0</v>
      </c>
      <c r="I48" s="125">
        <v>0</v>
      </c>
      <c r="J48" s="127">
        <v>1</v>
      </c>
      <c r="K48" s="126" t="s">
        <v>34</v>
      </c>
      <c r="L48" s="304"/>
      <c r="M48" s="162" t="s">
        <v>301</v>
      </c>
      <c r="N48" s="162" t="s">
        <v>36</v>
      </c>
      <c r="O48" s="163" t="s">
        <v>69</v>
      </c>
      <c r="P48" s="145" t="s">
        <v>536</v>
      </c>
      <c r="Q48" s="145"/>
    </row>
    <row r="49" spans="1:17" ht="24" x14ac:dyDescent="0.2">
      <c r="A49" s="125">
        <v>2</v>
      </c>
      <c r="B49" s="128" t="s">
        <v>537</v>
      </c>
      <c r="C49" s="125"/>
      <c r="D49" s="125"/>
      <c r="E49" s="126"/>
      <c r="F49" s="57" t="s">
        <v>538</v>
      </c>
      <c r="G49" s="59">
        <v>0</v>
      </c>
      <c r="H49" s="41">
        <v>0</v>
      </c>
      <c r="I49" s="41">
        <v>1</v>
      </c>
      <c r="J49" s="59">
        <v>1</v>
      </c>
      <c r="K49" s="59" t="s">
        <v>34</v>
      </c>
      <c r="L49" s="59"/>
      <c r="M49" s="59" t="s">
        <v>539</v>
      </c>
      <c r="N49" s="59" t="s">
        <v>540</v>
      </c>
      <c r="O49" s="191" t="s">
        <v>69</v>
      </c>
      <c r="P49" s="198" t="s">
        <v>541</v>
      </c>
      <c r="Q49" s="145"/>
    </row>
    <row r="51" spans="1:17" ht="17.45" customHeight="1" x14ac:dyDescent="0.25">
      <c r="A51" s="11"/>
      <c r="D51" s="12" t="s">
        <v>105</v>
      </c>
      <c r="F51" s="12"/>
      <c r="G51" s="12"/>
      <c r="H51" s="12"/>
      <c r="I51" s="12"/>
      <c r="J51" s="12"/>
      <c r="K51" s="12"/>
      <c r="L51" s="12"/>
      <c r="M51" s="12"/>
      <c r="N51" s="12"/>
      <c r="O51" s="1414" t="s">
        <v>106</v>
      </c>
      <c r="P51" s="1414"/>
      <c r="Q51" s="13"/>
    </row>
    <row r="52" spans="1:17" ht="16.5" x14ac:dyDescent="0.25">
      <c r="A52" s="11"/>
      <c r="B52" s="14"/>
      <c r="C52" s="10"/>
      <c r="D52" s="15"/>
      <c r="F52" s="15"/>
      <c r="G52" s="12"/>
      <c r="H52" s="15"/>
      <c r="I52" s="15"/>
      <c r="J52" s="12"/>
      <c r="K52" s="12"/>
      <c r="L52" s="12"/>
      <c r="M52" s="12"/>
      <c r="N52" s="12"/>
      <c r="O52" s="16"/>
      <c r="P52" s="17"/>
      <c r="Q52" s="17"/>
    </row>
    <row r="53" spans="1:17" ht="16.5" x14ac:dyDescent="0.25">
      <c r="A53" s="11"/>
      <c r="B53" s="14"/>
      <c r="C53" s="10"/>
      <c r="D53" s="15"/>
      <c r="F53" s="15"/>
      <c r="G53" s="12"/>
      <c r="H53" s="15"/>
      <c r="I53" s="15"/>
      <c r="J53" s="12"/>
      <c r="K53" s="12"/>
      <c r="L53" s="12"/>
      <c r="M53" s="12"/>
      <c r="N53" s="12"/>
      <c r="O53" s="15"/>
      <c r="P53" s="18"/>
      <c r="Q53" s="18"/>
    </row>
    <row r="54" spans="1:17" ht="16.5" x14ac:dyDescent="0.25">
      <c r="A54" s="11"/>
      <c r="B54" s="14"/>
      <c r="C54" s="10"/>
      <c r="D54" s="15"/>
      <c r="F54" s="15"/>
      <c r="G54" s="12"/>
      <c r="H54" s="15"/>
      <c r="I54" s="15"/>
      <c r="J54" s="12"/>
      <c r="K54" s="12"/>
      <c r="L54" s="12"/>
      <c r="M54" s="12"/>
      <c r="N54" s="12"/>
      <c r="O54" s="15"/>
      <c r="P54" s="18"/>
      <c r="Q54" s="18"/>
    </row>
    <row r="55" spans="1:17" ht="16.5" x14ac:dyDescent="0.25">
      <c r="A55" s="11"/>
      <c r="B55" s="14"/>
      <c r="C55" s="10"/>
      <c r="D55" s="15"/>
      <c r="F55" s="15"/>
      <c r="G55" s="12"/>
      <c r="H55" s="15"/>
      <c r="I55" s="15"/>
      <c r="J55" s="12"/>
      <c r="K55" s="12"/>
      <c r="L55" s="12"/>
      <c r="M55" s="12"/>
      <c r="N55" s="12"/>
      <c r="O55" s="15"/>
      <c r="P55" s="18"/>
      <c r="Q55" s="18"/>
    </row>
    <row r="56" spans="1:17" ht="16.5" x14ac:dyDescent="0.25">
      <c r="A56" s="11"/>
      <c r="B56" s="14"/>
      <c r="C56" s="10"/>
      <c r="D56" s="15"/>
      <c r="F56" s="15"/>
      <c r="G56" s="12"/>
      <c r="H56" s="15"/>
      <c r="I56" s="15"/>
      <c r="J56" s="12"/>
      <c r="K56" s="12"/>
      <c r="L56" s="12"/>
      <c r="M56" s="12"/>
      <c r="N56" s="12"/>
      <c r="O56" s="15"/>
      <c r="P56" s="18"/>
      <c r="Q56" s="18"/>
    </row>
    <row r="57" spans="1:17" ht="17.25" x14ac:dyDescent="0.3">
      <c r="A57" s="11"/>
      <c r="B57" s="14"/>
      <c r="C57" s="10"/>
      <c r="D57" s="19" t="s">
        <v>107</v>
      </c>
      <c r="E57" s="20"/>
      <c r="F57" s="19"/>
      <c r="G57" s="19"/>
      <c r="H57" s="19"/>
      <c r="I57" s="19"/>
      <c r="J57" s="19"/>
      <c r="K57" s="19"/>
      <c r="L57" s="19"/>
      <c r="M57" s="19"/>
      <c r="N57" s="19"/>
      <c r="O57" s="1415" t="s">
        <v>1425</v>
      </c>
      <c r="P57" s="1415"/>
      <c r="Q57" s="21"/>
    </row>
    <row r="58" spans="1:17" ht="17.25" x14ac:dyDescent="0.3">
      <c r="A58" s="11"/>
      <c r="B58" s="14"/>
      <c r="C58" s="10"/>
      <c r="D58" s="19" t="s">
        <v>108</v>
      </c>
      <c r="E58" s="22"/>
      <c r="F58" s="11"/>
      <c r="G58" s="23"/>
      <c r="H58" s="11"/>
      <c r="I58" s="11"/>
      <c r="J58" s="23"/>
      <c r="K58" s="23"/>
      <c r="L58" s="23"/>
      <c r="M58" s="23"/>
      <c r="N58" s="23"/>
      <c r="O58" s="24"/>
      <c r="P58" s="25"/>
      <c r="Q58" s="25"/>
    </row>
  </sheetData>
  <mergeCells count="51">
    <mergeCell ref="A2:P2"/>
    <mergeCell ref="A3:P3"/>
    <mergeCell ref="A5:A6"/>
    <mergeCell ref="B5:B6"/>
    <mergeCell ref="C5:C6"/>
    <mergeCell ref="D5:D6"/>
    <mergeCell ref="E5:E6"/>
    <mergeCell ref="F5:F6"/>
    <mergeCell ref="G5:J5"/>
    <mergeCell ref="K5:K6"/>
    <mergeCell ref="M5:O5"/>
    <mergeCell ref="P5:Q5"/>
    <mergeCell ref="C32:C40"/>
    <mergeCell ref="D32:D40"/>
    <mergeCell ref="P43:P46"/>
    <mergeCell ref="F7:F10"/>
    <mergeCell ref="O7:O10"/>
    <mergeCell ref="P7:P10"/>
    <mergeCell ref="P12:P19"/>
    <mergeCell ref="C15:C16"/>
    <mergeCell ref="B20:B27"/>
    <mergeCell ref="C20:C27"/>
    <mergeCell ref="D20:D27"/>
    <mergeCell ref="F20:F27"/>
    <mergeCell ref="B18:B19"/>
    <mergeCell ref="C18:C19"/>
    <mergeCell ref="D18:D19"/>
    <mergeCell ref="F11:F19"/>
    <mergeCell ref="D15:D16"/>
    <mergeCell ref="B11:B16"/>
    <mergeCell ref="B7:B10"/>
    <mergeCell ref="C7:C10"/>
    <mergeCell ref="D7:D10"/>
    <mergeCell ref="C11:C14"/>
    <mergeCell ref="D11:D14"/>
    <mergeCell ref="B32:B40"/>
    <mergeCell ref="P20:P27"/>
    <mergeCell ref="Q28:Q29"/>
    <mergeCell ref="O51:P51"/>
    <mergeCell ref="O57:P57"/>
    <mergeCell ref="B41:B42"/>
    <mergeCell ref="P41:P42"/>
    <mergeCell ref="B28:B29"/>
    <mergeCell ref="B30:B31"/>
    <mergeCell ref="C30:C31"/>
    <mergeCell ref="D30:D31"/>
    <mergeCell ref="P30:P31"/>
    <mergeCell ref="P32:P40"/>
    <mergeCell ref="B43:B46"/>
    <mergeCell ref="C43:C46"/>
    <mergeCell ref="D43:D4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R287"/>
  <sheetViews>
    <sheetView tabSelected="1" zoomScale="93" zoomScaleNormal="93" workbookViewId="0">
      <pane xSplit="2" ySplit="4" topLeftCell="E237" activePane="bottomRight" state="frozen"/>
      <selection pane="topRight" activeCell="C1" sqref="C1"/>
      <selection pane="bottomLeft" activeCell="A5" sqref="A5"/>
      <selection pane="bottomRight" activeCell="G227" sqref="G227"/>
    </sheetView>
  </sheetViews>
  <sheetFormatPr defaultRowHeight="15" x14ac:dyDescent="0.25"/>
  <cols>
    <col min="1" max="1" width="4" style="336" customWidth="1"/>
    <col min="2" max="2" width="19.625" style="359" customWidth="1"/>
    <col min="3" max="3" width="12.5" style="360" customWidth="1"/>
    <col min="4" max="4" width="9" style="360"/>
    <col min="5" max="5" width="5.375" style="336" customWidth="1"/>
    <col min="6" max="6" width="17.875" style="360" customWidth="1"/>
    <col min="7" max="7" width="15" style="336" customWidth="1"/>
    <col min="8" max="13" width="9" style="336"/>
    <col min="14" max="14" width="12" style="360" customWidth="1"/>
    <col min="15" max="15" width="9" style="336"/>
    <col min="16" max="16" width="21.625" style="361" customWidth="1"/>
    <col min="17" max="17" width="29.25" style="335" customWidth="1"/>
    <col min="18" max="16384" width="9" style="336"/>
  </cols>
  <sheetData>
    <row r="1" spans="1:17" ht="23.25" x14ac:dyDescent="0.35">
      <c r="A1" s="1458" t="s">
        <v>1329</v>
      </c>
      <c r="B1" s="1458"/>
      <c r="C1" s="1458"/>
      <c r="D1" s="1458"/>
      <c r="E1" s="1458"/>
      <c r="F1" s="1458"/>
      <c r="G1" s="1458"/>
      <c r="H1" s="1458"/>
      <c r="I1" s="1458"/>
      <c r="J1" s="1458"/>
      <c r="K1" s="1458"/>
      <c r="L1" s="1458"/>
      <c r="M1" s="1458"/>
      <c r="N1" s="1458"/>
      <c r="O1" s="1458"/>
      <c r="P1" s="1458"/>
      <c r="Q1" s="1458"/>
    </row>
    <row r="3" spans="1:17" ht="28.5" customHeight="1" x14ac:dyDescent="0.25">
      <c r="A3" s="877" t="s">
        <v>2</v>
      </c>
      <c r="B3" s="1486" t="s">
        <v>1283</v>
      </c>
      <c r="C3" s="1487"/>
      <c r="D3" s="1487"/>
      <c r="E3" s="1487"/>
      <c r="F3" s="1487"/>
      <c r="G3" s="1488"/>
      <c r="H3" s="1480" t="s">
        <v>1284</v>
      </c>
      <c r="I3" s="1481"/>
      <c r="J3" s="1481"/>
      <c r="K3" s="1481"/>
      <c r="L3" s="1482"/>
      <c r="M3" s="1486" t="s">
        <v>1285</v>
      </c>
      <c r="N3" s="1487"/>
      <c r="O3" s="1488"/>
      <c r="P3" s="830" t="s">
        <v>12</v>
      </c>
      <c r="Q3" s="831"/>
    </row>
    <row r="4" spans="1:17" ht="25.5" x14ac:dyDescent="0.25">
      <c r="A4" s="878"/>
      <c r="B4" s="297" t="s">
        <v>1286</v>
      </c>
      <c r="C4" s="252" t="s">
        <v>1288</v>
      </c>
      <c r="D4" s="252" t="s">
        <v>1287</v>
      </c>
      <c r="E4" s="252" t="s">
        <v>990</v>
      </c>
      <c r="F4" s="252" t="s">
        <v>1326</v>
      </c>
      <c r="G4" s="252" t="s">
        <v>6</v>
      </c>
      <c r="H4" s="253" t="s">
        <v>1289</v>
      </c>
      <c r="I4" s="253" t="s">
        <v>1290</v>
      </c>
      <c r="J4" s="253" t="s">
        <v>1291</v>
      </c>
      <c r="K4" s="253" t="s">
        <v>1292</v>
      </c>
      <c r="L4" s="253" t="s">
        <v>1293</v>
      </c>
      <c r="M4" s="253" t="s">
        <v>1662</v>
      </c>
      <c r="N4" s="252" t="s">
        <v>1294</v>
      </c>
      <c r="O4" s="252" t="s">
        <v>18</v>
      </c>
      <c r="P4" s="289" t="s">
        <v>485</v>
      </c>
      <c r="Q4" s="337" t="s">
        <v>486</v>
      </c>
    </row>
    <row r="5" spans="1:17" ht="21" customHeight="1" x14ac:dyDescent="0.25">
      <c r="A5" s="832" t="s">
        <v>1330</v>
      </c>
      <c r="B5" s="833"/>
      <c r="C5" s="286"/>
      <c r="D5" s="286"/>
      <c r="E5" s="272">
        <f>SUM(E6:E151)</f>
        <v>139</v>
      </c>
      <c r="F5" s="286"/>
      <c r="G5" s="272"/>
      <c r="H5" s="272"/>
      <c r="I5" s="272"/>
      <c r="J5" s="272"/>
      <c r="K5" s="272"/>
      <c r="L5" s="272"/>
      <c r="M5" s="272"/>
      <c r="N5" s="286"/>
      <c r="O5" s="272"/>
      <c r="P5" s="290"/>
      <c r="Q5" s="338"/>
    </row>
    <row r="6" spans="1:17" ht="25.5" customHeight="1" x14ac:dyDescent="0.25">
      <c r="A6" s="781">
        <v>1</v>
      </c>
      <c r="B6" s="1465" t="s">
        <v>1295</v>
      </c>
      <c r="C6" s="996" t="s">
        <v>362</v>
      </c>
      <c r="D6" s="1040" t="s">
        <v>1296</v>
      </c>
      <c r="E6" s="870">
        <v>13</v>
      </c>
      <c r="F6" s="1013" t="s">
        <v>363</v>
      </c>
      <c r="G6" s="150" t="s">
        <v>364</v>
      </c>
      <c r="H6" s="781"/>
      <c r="I6" s="781"/>
      <c r="J6" s="254"/>
      <c r="K6" s="781"/>
      <c r="L6" s="1465" t="s">
        <v>245</v>
      </c>
      <c r="M6" s="781"/>
      <c r="N6" s="1465" t="s">
        <v>1663</v>
      </c>
      <c r="O6" s="1465" t="s">
        <v>1328</v>
      </c>
      <c r="P6" s="291"/>
      <c r="Q6" s="338"/>
    </row>
    <row r="7" spans="1:17" x14ac:dyDescent="0.25">
      <c r="A7" s="255">
        <v>2</v>
      </c>
      <c r="B7" s="1466"/>
      <c r="C7" s="997"/>
      <c r="D7" s="1041"/>
      <c r="E7" s="871"/>
      <c r="F7" s="1014"/>
      <c r="G7" s="150" t="s">
        <v>366</v>
      </c>
      <c r="H7" s="781"/>
      <c r="I7" s="781"/>
      <c r="J7" s="254"/>
      <c r="K7" s="781"/>
      <c r="L7" s="1466"/>
      <c r="M7" s="781"/>
      <c r="N7" s="1466"/>
      <c r="O7" s="1466"/>
      <c r="P7" s="291"/>
      <c r="Q7" s="338"/>
    </row>
    <row r="8" spans="1:17" x14ac:dyDescent="0.25">
      <c r="A8" s="255">
        <v>3</v>
      </c>
      <c r="B8" s="1466"/>
      <c r="C8" s="997"/>
      <c r="D8" s="1041"/>
      <c r="E8" s="871"/>
      <c r="F8" s="1014"/>
      <c r="G8" s="150" t="s">
        <v>367</v>
      </c>
      <c r="H8" s="781"/>
      <c r="I8" s="781"/>
      <c r="J8" s="254"/>
      <c r="K8" s="781"/>
      <c r="L8" s="1466"/>
      <c r="M8" s="781"/>
      <c r="N8" s="1466"/>
      <c r="O8" s="1466"/>
      <c r="P8" s="291"/>
      <c r="Q8" s="338"/>
    </row>
    <row r="9" spans="1:17" x14ac:dyDescent="0.25">
      <c r="A9" s="781">
        <v>4</v>
      </c>
      <c r="B9" s="1466"/>
      <c r="C9" s="997"/>
      <c r="D9" s="1041"/>
      <c r="E9" s="871"/>
      <c r="F9" s="1014"/>
      <c r="G9" s="150" t="s">
        <v>368</v>
      </c>
      <c r="H9" s="781"/>
      <c r="I9" s="781"/>
      <c r="J9" s="254"/>
      <c r="K9" s="781"/>
      <c r="L9" s="1466"/>
      <c r="M9" s="781"/>
      <c r="N9" s="1466"/>
      <c r="O9" s="1466"/>
      <c r="P9" s="291"/>
      <c r="Q9" s="338"/>
    </row>
    <row r="10" spans="1:17" x14ac:dyDescent="0.25">
      <c r="A10" s="255">
        <v>5</v>
      </c>
      <c r="B10" s="1466"/>
      <c r="C10" s="997"/>
      <c r="D10" s="1041"/>
      <c r="E10" s="871"/>
      <c r="F10" s="1014"/>
      <c r="G10" s="150" t="s">
        <v>369</v>
      </c>
      <c r="H10" s="781"/>
      <c r="I10" s="781"/>
      <c r="J10" s="254"/>
      <c r="K10" s="781"/>
      <c r="L10" s="1466"/>
      <c r="M10" s="781"/>
      <c r="N10" s="1466"/>
      <c r="O10" s="1466"/>
      <c r="P10" s="291"/>
      <c r="Q10" s="338"/>
    </row>
    <row r="11" spans="1:17" x14ac:dyDescent="0.25">
      <c r="A11" s="255">
        <v>6</v>
      </c>
      <c r="B11" s="1466"/>
      <c r="C11" s="997"/>
      <c r="D11" s="1041"/>
      <c r="E11" s="871"/>
      <c r="F11" s="1014"/>
      <c r="G11" s="150" t="s">
        <v>370</v>
      </c>
      <c r="H11" s="781"/>
      <c r="I11" s="781"/>
      <c r="J11" s="254"/>
      <c r="K11" s="781"/>
      <c r="L11" s="1466"/>
      <c r="M11" s="781"/>
      <c r="N11" s="1466"/>
      <c r="O11" s="1466"/>
      <c r="P11" s="291"/>
      <c r="Q11" s="338"/>
    </row>
    <row r="12" spans="1:17" x14ac:dyDescent="0.25">
      <c r="A12" s="781">
        <v>7</v>
      </c>
      <c r="B12" s="1466"/>
      <c r="C12" s="997"/>
      <c r="D12" s="1041"/>
      <c r="E12" s="871"/>
      <c r="F12" s="1014"/>
      <c r="G12" s="150" t="s">
        <v>371</v>
      </c>
      <c r="H12" s="781"/>
      <c r="I12" s="781"/>
      <c r="J12" s="254"/>
      <c r="K12" s="781"/>
      <c r="L12" s="1466"/>
      <c r="M12" s="781"/>
      <c r="N12" s="1466"/>
      <c r="O12" s="1466"/>
      <c r="P12" s="291"/>
      <c r="Q12" s="338"/>
    </row>
    <row r="13" spans="1:17" x14ac:dyDescent="0.25">
      <c r="A13" s="255">
        <v>8</v>
      </c>
      <c r="B13" s="1466"/>
      <c r="C13" s="997"/>
      <c r="D13" s="1041"/>
      <c r="E13" s="871"/>
      <c r="F13" s="1014"/>
      <c r="G13" s="150" t="s">
        <v>372</v>
      </c>
      <c r="H13" s="781"/>
      <c r="I13" s="781"/>
      <c r="J13" s="254"/>
      <c r="K13" s="781"/>
      <c r="L13" s="1466"/>
      <c r="M13" s="781"/>
      <c r="N13" s="1466"/>
      <c r="O13" s="1466"/>
      <c r="P13" s="291"/>
      <c r="Q13" s="338"/>
    </row>
    <row r="14" spans="1:17" x14ac:dyDescent="0.25">
      <c r="A14" s="255">
        <v>9</v>
      </c>
      <c r="B14" s="1466"/>
      <c r="C14" s="997"/>
      <c r="D14" s="1041"/>
      <c r="E14" s="871"/>
      <c r="F14" s="1014"/>
      <c r="G14" s="150" t="s">
        <v>373</v>
      </c>
      <c r="H14" s="781"/>
      <c r="I14" s="781"/>
      <c r="J14" s="254"/>
      <c r="K14" s="781"/>
      <c r="L14" s="1466"/>
      <c r="M14" s="781"/>
      <c r="N14" s="1466"/>
      <c r="O14" s="1466"/>
      <c r="P14" s="291"/>
      <c r="Q14" s="338"/>
    </row>
    <row r="15" spans="1:17" x14ac:dyDescent="0.25">
      <c r="A15" s="781">
        <v>10</v>
      </c>
      <c r="B15" s="1466"/>
      <c r="C15" s="997"/>
      <c r="D15" s="1041"/>
      <c r="E15" s="871"/>
      <c r="F15" s="1014"/>
      <c r="G15" s="150" t="s">
        <v>374</v>
      </c>
      <c r="H15" s="781"/>
      <c r="I15" s="781"/>
      <c r="J15" s="254"/>
      <c r="K15" s="781"/>
      <c r="L15" s="1466"/>
      <c r="M15" s="781"/>
      <c r="N15" s="1466"/>
      <c r="O15" s="1466"/>
      <c r="P15" s="291"/>
      <c r="Q15" s="338"/>
    </row>
    <row r="16" spans="1:17" x14ac:dyDescent="0.25">
      <c r="A16" s="255">
        <v>11</v>
      </c>
      <c r="B16" s="1466"/>
      <c r="C16" s="997"/>
      <c r="D16" s="1041"/>
      <c r="E16" s="871"/>
      <c r="F16" s="1014"/>
      <c r="G16" s="150" t="s">
        <v>375</v>
      </c>
      <c r="H16" s="781"/>
      <c r="I16" s="781"/>
      <c r="J16" s="254"/>
      <c r="K16" s="781"/>
      <c r="L16" s="1466"/>
      <c r="M16" s="781"/>
      <c r="N16" s="1466"/>
      <c r="O16" s="1466"/>
      <c r="P16" s="291"/>
      <c r="Q16" s="338"/>
    </row>
    <row r="17" spans="1:17" x14ac:dyDescent="0.25">
      <c r="A17" s="255">
        <v>12</v>
      </c>
      <c r="B17" s="1466"/>
      <c r="C17" s="997"/>
      <c r="D17" s="1041"/>
      <c r="E17" s="871"/>
      <c r="F17" s="1014"/>
      <c r="G17" s="150" t="s">
        <v>376</v>
      </c>
      <c r="H17" s="781"/>
      <c r="I17" s="781"/>
      <c r="J17" s="254"/>
      <c r="K17" s="781"/>
      <c r="L17" s="1466"/>
      <c r="M17" s="781"/>
      <c r="N17" s="1466"/>
      <c r="O17" s="1466"/>
      <c r="P17" s="291"/>
      <c r="Q17" s="338"/>
    </row>
    <row r="18" spans="1:17" x14ac:dyDescent="0.25">
      <c r="A18" s="781">
        <v>13</v>
      </c>
      <c r="B18" s="1467"/>
      <c r="C18" s="998"/>
      <c r="D18" s="1042"/>
      <c r="E18" s="872"/>
      <c r="F18" s="1015"/>
      <c r="G18" s="150" t="s">
        <v>377</v>
      </c>
      <c r="H18" s="781"/>
      <c r="I18" s="781"/>
      <c r="J18" s="254"/>
      <c r="K18" s="781"/>
      <c r="L18" s="1467"/>
      <c r="M18" s="781"/>
      <c r="N18" s="1467"/>
      <c r="O18" s="1467"/>
      <c r="P18" s="291"/>
      <c r="Q18" s="338"/>
    </row>
    <row r="19" spans="1:17" ht="25.5" x14ac:dyDescent="0.25">
      <c r="A19" s="255">
        <v>14</v>
      </c>
      <c r="B19" s="786" t="s">
        <v>1297</v>
      </c>
      <c r="C19" s="781" t="s">
        <v>379</v>
      </c>
      <c r="D19" s="778" t="s">
        <v>1298</v>
      </c>
      <c r="E19" s="777">
        <v>1</v>
      </c>
      <c r="F19" s="986" t="s">
        <v>380</v>
      </c>
      <c r="G19" s="150" t="s">
        <v>381</v>
      </c>
      <c r="H19" s="781"/>
      <c r="I19" s="781"/>
      <c r="J19" s="254"/>
      <c r="K19" s="781"/>
      <c r="L19" s="781" t="s">
        <v>245</v>
      </c>
      <c r="M19" s="781"/>
      <c r="N19" s="781" t="s">
        <v>1663</v>
      </c>
      <c r="O19" s="781" t="s">
        <v>1328</v>
      </c>
      <c r="P19" s="291"/>
      <c r="Q19" s="338"/>
    </row>
    <row r="20" spans="1:17" ht="25.5" customHeight="1" x14ac:dyDescent="0.25">
      <c r="A20" s="781">
        <v>15</v>
      </c>
      <c r="B20" s="813" t="s">
        <v>1299</v>
      </c>
      <c r="C20" s="996" t="s">
        <v>383</v>
      </c>
      <c r="D20" s="1040" t="s">
        <v>1298</v>
      </c>
      <c r="E20" s="870">
        <v>5</v>
      </c>
      <c r="F20" s="1016" t="s">
        <v>384</v>
      </c>
      <c r="G20" s="150" t="s">
        <v>385</v>
      </c>
      <c r="H20" s="781"/>
      <c r="I20" s="781"/>
      <c r="J20" s="254"/>
      <c r="K20" s="781"/>
      <c r="L20" s="1465" t="s">
        <v>245</v>
      </c>
      <c r="M20" s="781"/>
      <c r="N20" s="1465" t="s">
        <v>1663</v>
      </c>
      <c r="O20" s="1465" t="s">
        <v>1328</v>
      </c>
      <c r="P20" s="291"/>
      <c r="Q20" s="338"/>
    </row>
    <row r="21" spans="1:17" x14ac:dyDescent="0.25">
      <c r="A21" s="255">
        <v>16</v>
      </c>
      <c r="B21" s="814"/>
      <c r="C21" s="997"/>
      <c r="D21" s="1041"/>
      <c r="E21" s="871"/>
      <c r="F21" s="1017"/>
      <c r="G21" s="150" t="s">
        <v>386</v>
      </c>
      <c r="H21" s="781"/>
      <c r="I21" s="781"/>
      <c r="J21" s="254"/>
      <c r="K21" s="781"/>
      <c r="L21" s="1466"/>
      <c r="M21" s="781"/>
      <c r="N21" s="1466"/>
      <c r="O21" s="1466"/>
      <c r="P21" s="291"/>
      <c r="Q21" s="338"/>
    </row>
    <row r="22" spans="1:17" x14ac:dyDescent="0.25">
      <c r="A22" s="781">
        <v>17</v>
      </c>
      <c r="B22" s="814"/>
      <c r="C22" s="997"/>
      <c r="D22" s="1041"/>
      <c r="E22" s="871"/>
      <c r="F22" s="1017"/>
      <c r="G22" s="150" t="s">
        <v>387</v>
      </c>
      <c r="H22" s="781"/>
      <c r="I22" s="781"/>
      <c r="J22" s="254"/>
      <c r="K22" s="781"/>
      <c r="L22" s="1466"/>
      <c r="M22" s="781"/>
      <c r="N22" s="1466"/>
      <c r="O22" s="1466"/>
      <c r="P22" s="291"/>
      <c r="Q22" s="338"/>
    </row>
    <row r="23" spans="1:17" x14ac:dyDescent="0.25">
      <c r="A23" s="255">
        <v>18</v>
      </c>
      <c r="B23" s="814"/>
      <c r="C23" s="997"/>
      <c r="D23" s="1041"/>
      <c r="E23" s="871"/>
      <c r="F23" s="1017"/>
      <c r="G23" s="150" t="s">
        <v>388</v>
      </c>
      <c r="H23" s="781"/>
      <c r="I23" s="781"/>
      <c r="J23" s="254"/>
      <c r="K23" s="781"/>
      <c r="L23" s="1466"/>
      <c r="M23" s="781"/>
      <c r="N23" s="1466"/>
      <c r="O23" s="1466"/>
      <c r="P23" s="291"/>
      <c r="Q23" s="338"/>
    </row>
    <row r="24" spans="1:17" x14ac:dyDescent="0.25">
      <c r="A24" s="781">
        <v>19</v>
      </c>
      <c r="B24" s="815"/>
      <c r="C24" s="998"/>
      <c r="D24" s="1042"/>
      <c r="E24" s="872"/>
      <c r="F24" s="1018"/>
      <c r="G24" s="150" t="s">
        <v>388</v>
      </c>
      <c r="H24" s="781"/>
      <c r="I24" s="781"/>
      <c r="J24" s="254"/>
      <c r="K24" s="781"/>
      <c r="L24" s="1467"/>
      <c r="M24" s="781"/>
      <c r="N24" s="1467"/>
      <c r="O24" s="1467"/>
      <c r="P24" s="291"/>
      <c r="Q24" s="338"/>
    </row>
    <row r="25" spans="1:17" ht="25.5" customHeight="1" x14ac:dyDescent="0.25">
      <c r="A25" s="255">
        <v>20</v>
      </c>
      <c r="B25" s="813" t="s">
        <v>1300</v>
      </c>
      <c r="C25" s="996" t="s">
        <v>297</v>
      </c>
      <c r="D25" s="1040" t="s">
        <v>1301</v>
      </c>
      <c r="E25" s="870">
        <v>16</v>
      </c>
      <c r="F25" s="1019" t="s">
        <v>298</v>
      </c>
      <c r="G25" s="152" t="s">
        <v>299</v>
      </c>
      <c r="H25" s="781"/>
      <c r="I25" s="781"/>
      <c r="J25" s="254"/>
      <c r="K25" s="781"/>
      <c r="L25" s="1465" t="s">
        <v>1302</v>
      </c>
      <c r="M25" s="813"/>
      <c r="N25" s="1465" t="s">
        <v>1663</v>
      </c>
      <c r="O25" s="1465" t="s">
        <v>1328</v>
      </c>
      <c r="P25" s="291"/>
      <c r="Q25" s="338"/>
    </row>
    <row r="26" spans="1:17" x14ac:dyDescent="0.25">
      <c r="A26" s="781">
        <v>21</v>
      </c>
      <c r="B26" s="814"/>
      <c r="C26" s="997"/>
      <c r="D26" s="1041"/>
      <c r="E26" s="871"/>
      <c r="F26" s="1020"/>
      <c r="G26" s="164" t="s">
        <v>302</v>
      </c>
      <c r="H26" s="781"/>
      <c r="I26" s="781"/>
      <c r="J26" s="254"/>
      <c r="K26" s="781"/>
      <c r="L26" s="1466"/>
      <c r="M26" s="814"/>
      <c r="N26" s="1466"/>
      <c r="O26" s="1466"/>
      <c r="P26" s="291"/>
      <c r="Q26" s="338"/>
    </row>
    <row r="27" spans="1:17" x14ac:dyDescent="0.25">
      <c r="A27" s="255">
        <v>22</v>
      </c>
      <c r="B27" s="814"/>
      <c r="C27" s="997"/>
      <c r="D27" s="1041"/>
      <c r="E27" s="871"/>
      <c r="F27" s="1020"/>
      <c r="G27" s="164" t="s">
        <v>303</v>
      </c>
      <c r="H27" s="781"/>
      <c r="I27" s="781"/>
      <c r="J27" s="254"/>
      <c r="K27" s="781"/>
      <c r="L27" s="1466"/>
      <c r="M27" s="814"/>
      <c r="N27" s="1466"/>
      <c r="O27" s="1466"/>
      <c r="P27" s="291"/>
      <c r="Q27" s="338"/>
    </row>
    <row r="28" spans="1:17" x14ac:dyDescent="0.25">
      <c r="A28" s="781">
        <v>23</v>
      </c>
      <c r="B28" s="814"/>
      <c r="C28" s="997"/>
      <c r="D28" s="1041"/>
      <c r="E28" s="871"/>
      <c r="F28" s="1020"/>
      <c r="G28" s="152" t="s">
        <v>304</v>
      </c>
      <c r="H28" s="781"/>
      <c r="I28" s="781"/>
      <c r="J28" s="254"/>
      <c r="K28" s="781"/>
      <c r="L28" s="1466"/>
      <c r="M28" s="814"/>
      <c r="N28" s="1466"/>
      <c r="O28" s="1466"/>
      <c r="P28" s="291"/>
      <c r="Q28" s="338"/>
    </row>
    <row r="29" spans="1:17" x14ac:dyDescent="0.25">
      <c r="A29" s="255">
        <v>24</v>
      </c>
      <c r="B29" s="814"/>
      <c r="C29" s="997"/>
      <c r="D29" s="1041"/>
      <c r="E29" s="871"/>
      <c r="F29" s="1020"/>
      <c r="G29" s="152" t="s">
        <v>305</v>
      </c>
      <c r="H29" s="781"/>
      <c r="I29" s="781"/>
      <c r="J29" s="254"/>
      <c r="K29" s="781"/>
      <c r="L29" s="1466"/>
      <c r="M29" s="814"/>
      <c r="N29" s="1466"/>
      <c r="O29" s="1466"/>
      <c r="P29" s="291"/>
      <c r="Q29" s="338"/>
    </row>
    <row r="30" spans="1:17" x14ac:dyDescent="0.25">
      <c r="A30" s="781">
        <v>25</v>
      </c>
      <c r="B30" s="814"/>
      <c r="C30" s="997"/>
      <c r="D30" s="1041"/>
      <c r="E30" s="871"/>
      <c r="F30" s="1020"/>
      <c r="G30" s="152" t="s">
        <v>306</v>
      </c>
      <c r="H30" s="781"/>
      <c r="I30" s="781"/>
      <c r="J30" s="254"/>
      <c r="K30" s="781"/>
      <c r="L30" s="1466"/>
      <c r="M30" s="814"/>
      <c r="N30" s="1466"/>
      <c r="O30" s="1466"/>
      <c r="P30" s="291"/>
      <c r="Q30" s="338"/>
    </row>
    <row r="31" spans="1:17" x14ac:dyDescent="0.25">
      <c r="A31" s="255">
        <v>26</v>
      </c>
      <c r="B31" s="814"/>
      <c r="C31" s="997"/>
      <c r="D31" s="1041"/>
      <c r="E31" s="871"/>
      <c r="F31" s="1020"/>
      <c r="G31" s="152" t="s">
        <v>307</v>
      </c>
      <c r="H31" s="781"/>
      <c r="I31" s="781"/>
      <c r="J31" s="254"/>
      <c r="K31" s="781"/>
      <c r="L31" s="1466"/>
      <c r="M31" s="814"/>
      <c r="N31" s="1466"/>
      <c r="O31" s="1466"/>
      <c r="P31" s="291"/>
      <c r="Q31" s="338"/>
    </row>
    <row r="32" spans="1:17" x14ac:dyDescent="0.25">
      <c r="A32" s="781">
        <v>27</v>
      </c>
      <c r="B32" s="814"/>
      <c r="C32" s="997"/>
      <c r="D32" s="1041"/>
      <c r="E32" s="871"/>
      <c r="F32" s="1020"/>
      <c r="G32" s="164" t="s">
        <v>308</v>
      </c>
      <c r="H32" s="781"/>
      <c r="I32" s="781"/>
      <c r="J32" s="254"/>
      <c r="K32" s="781"/>
      <c r="L32" s="1466"/>
      <c r="M32" s="814"/>
      <c r="N32" s="1466"/>
      <c r="O32" s="1466"/>
      <c r="P32" s="291"/>
      <c r="Q32" s="338"/>
    </row>
    <row r="33" spans="1:17" x14ac:dyDescent="0.25">
      <c r="A33" s="255">
        <v>28</v>
      </c>
      <c r="B33" s="814"/>
      <c r="C33" s="997"/>
      <c r="D33" s="1041"/>
      <c r="E33" s="871"/>
      <c r="F33" s="1020"/>
      <c r="G33" s="164" t="s">
        <v>309</v>
      </c>
      <c r="H33" s="781"/>
      <c r="I33" s="781"/>
      <c r="J33" s="254"/>
      <c r="K33" s="781"/>
      <c r="L33" s="1466"/>
      <c r="M33" s="814"/>
      <c r="N33" s="1466"/>
      <c r="O33" s="1466"/>
      <c r="P33" s="291"/>
      <c r="Q33" s="338"/>
    </row>
    <row r="34" spans="1:17" x14ac:dyDescent="0.25">
      <c r="A34" s="781">
        <v>29</v>
      </c>
      <c r="B34" s="814"/>
      <c r="C34" s="997"/>
      <c r="D34" s="1041"/>
      <c r="E34" s="871"/>
      <c r="F34" s="1020"/>
      <c r="G34" s="152" t="s">
        <v>310</v>
      </c>
      <c r="H34" s="781"/>
      <c r="I34" s="781"/>
      <c r="J34" s="254"/>
      <c r="K34" s="781"/>
      <c r="L34" s="1466"/>
      <c r="M34" s="814"/>
      <c r="N34" s="1466"/>
      <c r="O34" s="1466"/>
      <c r="P34" s="291"/>
      <c r="Q34" s="338"/>
    </row>
    <row r="35" spans="1:17" x14ac:dyDescent="0.25">
      <c r="A35" s="255">
        <v>30</v>
      </c>
      <c r="B35" s="814"/>
      <c r="C35" s="997"/>
      <c r="D35" s="1041"/>
      <c r="E35" s="871"/>
      <c r="F35" s="1020"/>
      <c r="G35" s="152" t="s">
        <v>311</v>
      </c>
      <c r="H35" s="781"/>
      <c r="I35" s="781"/>
      <c r="J35" s="254"/>
      <c r="K35" s="781"/>
      <c r="L35" s="1466"/>
      <c r="M35" s="814"/>
      <c r="N35" s="1466"/>
      <c r="O35" s="1466"/>
      <c r="P35" s="291"/>
      <c r="Q35" s="338"/>
    </row>
    <row r="36" spans="1:17" x14ac:dyDescent="0.25">
      <c r="A36" s="781">
        <v>31</v>
      </c>
      <c r="B36" s="814"/>
      <c r="C36" s="997"/>
      <c r="D36" s="1041"/>
      <c r="E36" s="871"/>
      <c r="F36" s="1020"/>
      <c r="G36" s="152" t="s">
        <v>312</v>
      </c>
      <c r="H36" s="781"/>
      <c r="I36" s="781"/>
      <c r="J36" s="254"/>
      <c r="K36" s="781"/>
      <c r="L36" s="1466"/>
      <c r="M36" s="814"/>
      <c r="N36" s="1466"/>
      <c r="O36" s="1466"/>
      <c r="P36" s="291"/>
      <c r="Q36" s="338"/>
    </row>
    <row r="37" spans="1:17" x14ac:dyDescent="0.25">
      <c r="A37" s="255">
        <v>32</v>
      </c>
      <c r="B37" s="814"/>
      <c r="C37" s="997"/>
      <c r="D37" s="1041"/>
      <c r="E37" s="871"/>
      <c r="F37" s="1020"/>
      <c r="G37" s="152" t="s">
        <v>313</v>
      </c>
      <c r="H37" s="781"/>
      <c r="I37" s="781"/>
      <c r="J37" s="254"/>
      <c r="K37" s="781"/>
      <c r="L37" s="1466"/>
      <c r="M37" s="814"/>
      <c r="N37" s="1466"/>
      <c r="O37" s="1466"/>
      <c r="P37" s="291"/>
      <c r="Q37" s="338"/>
    </row>
    <row r="38" spans="1:17" x14ac:dyDescent="0.25">
      <c r="A38" s="781">
        <v>33</v>
      </c>
      <c r="B38" s="814"/>
      <c r="C38" s="997"/>
      <c r="D38" s="1041"/>
      <c r="E38" s="871"/>
      <c r="F38" s="1020"/>
      <c r="G38" s="152" t="s">
        <v>314</v>
      </c>
      <c r="H38" s="781"/>
      <c r="I38" s="781"/>
      <c r="J38" s="254"/>
      <c r="K38" s="781"/>
      <c r="L38" s="1466"/>
      <c r="M38" s="814"/>
      <c r="N38" s="1466"/>
      <c r="O38" s="1466"/>
      <c r="P38" s="291"/>
      <c r="Q38" s="338"/>
    </row>
    <row r="39" spans="1:17" x14ac:dyDescent="0.25">
      <c r="A39" s="255">
        <v>34</v>
      </c>
      <c r="B39" s="814"/>
      <c r="C39" s="997"/>
      <c r="D39" s="1041"/>
      <c r="E39" s="871"/>
      <c r="F39" s="1020"/>
      <c r="G39" s="152" t="s">
        <v>315</v>
      </c>
      <c r="H39" s="781"/>
      <c r="I39" s="781"/>
      <c r="J39" s="254"/>
      <c r="K39" s="781"/>
      <c r="L39" s="1466"/>
      <c r="M39" s="814"/>
      <c r="N39" s="1466"/>
      <c r="O39" s="1466"/>
      <c r="P39" s="291"/>
      <c r="Q39" s="338"/>
    </row>
    <row r="40" spans="1:17" x14ac:dyDescent="0.25">
      <c r="A40" s="781">
        <v>35</v>
      </c>
      <c r="B40" s="815"/>
      <c r="C40" s="998"/>
      <c r="D40" s="1042"/>
      <c r="E40" s="872"/>
      <c r="F40" s="1021"/>
      <c r="G40" s="152" t="s">
        <v>316</v>
      </c>
      <c r="H40" s="781"/>
      <c r="I40" s="781"/>
      <c r="J40" s="254"/>
      <c r="K40" s="781"/>
      <c r="L40" s="1467"/>
      <c r="M40" s="815"/>
      <c r="N40" s="1467"/>
      <c r="O40" s="1467"/>
      <c r="P40" s="291"/>
      <c r="Q40" s="338"/>
    </row>
    <row r="41" spans="1:17" ht="25.5" customHeight="1" x14ac:dyDescent="0.25">
      <c r="A41" s="781">
        <v>36</v>
      </c>
      <c r="B41" s="813" t="s">
        <v>1713</v>
      </c>
      <c r="C41" s="996" t="s">
        <v>488</v>
      </c>
      <c r="D41" s="1040" t="s">
        <v>1303</v>
      </c>
      <c r="E41" s="873">
        <v>4</v>
      </c>
      <c r="F41" s="990" t="s">
        <v>496</v>
      </c>
      <c r="G41" s="51" t="s">
        <v>503</v>
      </c>
      <c r="H41" s="781" t="s">
        <v>1304</v>
      </c>
      <c r="I41" s="781" t="s">
        <v>1309</v>
      </c>
      <c r="J41" s="254"/>
      <c r="K41" s="781"/>
      <c r="L41" s="781"/>
      <c r="M41" s="1483" t="s">
        <v>1714</v>
      </c>
      <c r="N41" s="1465" t="s">
        <v>1663</v>
      </c>
      <c r="O41" s="1465" t="s">
        <v>1328</v>
      </c>
      <c r="P41" s="291"/>
      <c r="Q41" s="338"/>
    </row>
    <row r="42" spans="1:17" ht="14.25" customHeight="1" x14ac:dyDescent="0.25">
      <c r="A42" s="255">
        <v>37</v>
      </c>
      <c r="B42" s="814"/>
      <c r="C42" s="997"/>
      <c r="D42" s="1041"/>
      <c r="E42" s="874"/>
      <c r="F42" s="1022"/>
      <c r="G42" s="51" t="s">
        <v>497</v>
      </c>
      <c r="H42" s="781" t="s">
        <v>1304</v>
      </c>
      <c r="I42" s="781" t="s">
        <v>1309</v>
      </c>
      <c r="J42" s="254"/>
      <c r="K42" s="781"/>
      <c r="L42" s="781"/>
      <c r="M42" s="1484"/>
      <c r="N42" s="1466"/>
      <c r="O42" s="1466"/>
      <c r="P42" s="291"/>
      <c r="Q42" s="338"/>
    </row>
    <row r="43" spans="1:17" ht="14.25" customHeight="1" x14ac:dyDescent="0.25">
      <c r="A43" s="781">
        <v>38</v>
      </c>
      <c r="B43" s="814"/>
      <c r="C43" s="997"/>
      <c r="D43" s="1041"/>
      <c r="E43" s="874"/>
      <c r="F43" s="1022"/>
      <c r="G43" s="51" t="s">
        <v>499</v>
      </c>
      <c r="H43" s="781" t="s">
        <v>1304</v>
      </c>
      <c r="I43" s="781" t="s">
        <v>1309</v>
      </c>
      <c r="J43" s="254"/>
      <c r="K43" s="781"/>
      <c r="L43" s="781"/>
      <c r="M43" s="1484"/>
      <c r="N43" s="1466"/>
      <c r="O43" s="1466"/>
      <c r="P43" s="291"/>
      <c r="Q43" s="338"/>
    </row>
    <row r="44" spans="1:17" ht="14.25" customHeight="1" x14ac:dyDescent="0.25">
      <c r="A44" s="781">
        <v>39</v>
      </c>
      <c r="B44" s="815"/>
      <c r="C44" s="998"/>
      <c r="D44" s="1042"/>
      <c r="E44" s="875"/>
      <c r="F44" s="991"/>
      <c r="G44" s="51" t="s">
        <v>501</v>
      </c>
      <c r="H44" s="781" t="s">
        <v>1304</v>
      </c>
      <c r="I44" s="781" t="s">
        <v>1309</v>
      </c>
      <c r="J44" s="254"/>
      <c r="K44" s="781"/>
      <c r="L44" s="781"/>
      <c r="M44" s="1484"/>
      <c r="N44" s="1466"/>
      <c r="O44" s="1466"/>
      <c r="P44" s="291"/>
      <c r="Q44" s="338"/>
    </row>
    <row r="45" spans="1:17" ht="25.5" customHeight="1" x14ac:dyDescent="0.25">
      <c r="A45" s="255">
        <v>40</v>
      </c>
      <c r="B45" s="813" t="s">
        <v>1305</v>
      </c>
      <c r="C45" s="996" t="s">
        <v>488</v>
      </c>
      <c r="D45" s="1040" t="s">
        <v>1303</v>
      </c>
      <c r="E45" s="873">
        <v>0</v>
      </c>
      <c r="F45" s="990" t="s">
        <v>508</v>
      </c>
      <c r="G45" s="909" t="s">
        <v>509</v>
      </c>
      <c r="H45" s="280" t="s">
        <v>1304</v>
      </c>
      <c r="I45" s="280" t="s">
        <v>1309</v>
      </c>
      <c r="J45" s="311"/>
      <c r="K45" s="280"/>
      <c r="L45" s="280"/>
      <c r="M45" s="1484"/>
      <c r="N45" s="1466"/>
      <c r="O45" s="1466"/>
      <c r="P45" s="291"/>
      <c r="Q45" s="910" t="s">
        <v>1810</v>
      </c>
    </row>
    <row r="46" spans="1:17" ht="14.25" customHeight="1" x14ac:dyDescent="0.25">
      <c r="A46" s="781">
        <v>41</v>
      </c>
      <c r="B46" s="814"/>
      <c r="C46" s="997"/>
      <c r="D46" s="1041"/>
      <c r="E46" s="874"/>
      <c r="F46" s="1022"/>
      <c r="G46" s="909" t="s">
        <v>510</v>
      </c>
      <c r="H46" s="280" t="s">
        <v>1304</v>
      </c>
      <c r="I46" s="280" t="s">
        <v>1309</v>
      </c>
      <c r="J46" s="311"/>
      <c r="K46" s="280"/>
      <c r="L46" s="280"/>
      <c r="M46" s="1484"/>
      <c r="N46" s="1466"/>
      <c r="O46" s="1466"/>
      <c r="P46" s="291"/>
      <c r="Q46" s="338"/>
    </row>
    <row r="47" spans="1:17" ht="15" customHeight="1" x14ac:dyDescent="0.25">
      <c r="A47" s="781">
        <v>42</v>
      </c>
      <c r="B47" s="814"/>
      <c r="C47" s="997"/>
      <c r="D47" s="1041"/>
      <c r="E47" s="874"/>
      <c r="F47" s="1022"/>
      <c r="G47" s="909" t="s">
        <v>502</v>
      </c>
      <c r="H47" s="280" t="s">
        <v>1304</v>
      </c>
      <c r="I47" s="280" t="s">
        <v>1309</v>
      </c>
      <c r="J47" s="311"/>
      <c r="K47" s="280"/>
      <c r="L47" s="280"/>
      <c r="M47" s="1484"/>
      <c r="N47" s="1466"/>
      <c r="O47" s="1466"/>
      <c r="P47" s="291"/>
      <c r="Q47" s="338"/>
    </row>
    <row r="48" spans="1:17" ht="15" customHeight="1" x14ac:dyDescent="0.25">
      <c r="A48" s="255">
        <v>43</v>
      </c>
      <c r="B48" s="815"/>
      <c r="C48" s="998"/>
      <c r="D48" s="1042"/>
      <c r="E48" s="875"/>
      <c r="F48" s="991"/>
      <c r="G48" s="909" t="s">
        <v>504</v>
      </c>
      <c r="H48" s="280" t="s">
        <v>1304</v>
      </c>
      <c r="I48" s="280" t="s">
        <v>1309</v>
      </c>
      <c r="J48" s="311"/>
      <c r="K48" s="280"/>
      <c r="L48" s="280"/>
      <c r="M48" s="1485"/>
      <c r="N48" s="1467"/>
      <c r="O48" s="1467"/>
      <c r="P48" s="291"/>
      <c r="Q48" s="338"/>
    </row>
    <row r="49" spans="1:17" ht="25.5" customHeight="1" x14ac:dyDescent="0.25">
      <c r="A49" s="781">
        <v>44</v>
      </c>
      <c r="B49" s="813" t="s">
        <v>1306</v>
      </c>
      <c r="C49" s="996" t="s">
        <v>488</v>
      </c>
      <c r="D49" s="1040" t="s">
        <v>1307</v>
      </c>
      <c r="E49" s="870">
        <v>8</v>
      </c>
      <c r="F49" s="990" t="s">
        <v>512</v>
      </c>
      <c r="G49" s="51" t="s">
        <v>513</v>
      </c>
      <c r="H49" s="781" t="s">
        <v>1304</v>
      </c>
      <c r="I49" s="781" t="s">
        <v>1309</v>
      </c>
      <c r="J49" s="254"/>
      <c r="K49" s="781"/>
      <c r="L49" s="781"/>
      <c r="M49" s="1483" t="s">
        <v>1714</v>
      </c>
      <c r="N49" s="1465" t="s">
        <v>1663</v>
      </c>
      <c r="O49" s="1465" t="s">
        <v>1328</v>
      </c>
      <c r="P49" s="291"/>
      <c r="Q49" s="338"/>
    </row>
    <row r="50" spans="1:17" ht="15" customHeight="1" x14ac:dyDescent="0.25">
      <c r="A50" s="255">
        <v>45</v>
      </c>
      <c r="B50" s="814"/>
      <c r="C50" s="997"/>
      <c r="D50" s="1041"/>
      <c r="E50" s="871"/>
      <c r="F50" s="1022"/>
      <c r="G50" s="51" t="s">
        <v>514</v>
      </c>
      <c r="H50" s="781" t="s">
        <v>1304</v>
      </c>
      <c r="I50" s="781" t="s">
        <v>1309</v>
      </c>
      <c r="J50" s="254"/>
      <c r="K50" s="781"/>
      <c r="L50" s="781"/>
      <c r="M50" s="1484"/>
      <c r="N50" s="1466"/>
      <c r="O50" s="1466"/>
      <c r="P50" s="291"/>
      <c r="Q50" s="338"/>
    </row>
    <row r="51" spans="1:17" ht="15" customHeight="1" x14ac:dyDescent="0.25">
      <c r="A51" s="781">
        <v>46</v>
      </c>
      <c r="B51" s="814"/>
      <c r="C51" s="997"/>
      <c r="D51" s="1041"/>
      <c r="E51" s="871"/>
      <c r="F51" s="1022"/>
      <c r="G51" s="51" t="s">
        <v>515</v>
      </c>
      <c r="H51" s="781" t="s">
        <v>1304</v>
      </c>
      <c r="I51" s="781" t="s">
        <v>1309</v>
      </c>
      <c r="J51" s="254"/>
      <c r="K51" s="781"/>
      <c r="L51" s="781"/>
      <c r="M51" s="1484"/>
      <c r="N51" s="1466"/>
      <c r="O51" s="1466"/>
      <c r="P51" s="291"/>
      <c r="Q51" s="338"/>
    </row>
    <row r="52" spans="1:17" ht="15" customHeight="1" x14ac:dyDescent="0.25">
      <c r="A52" s="255">
        <v>47</v>
      </c>
      <c r="B52" s="814"/>
      <c r="C52" s="997"/>
      <c r="D52" s="1041"/>
      <c r="E52" s="871"/>
      <c r="F52" s="1022"/>
      <c r="G52" s="51" t="s">
        <v>516</v>
      </c>
      <c r="H52" s="781" t="s">
        <v>1304</v>
      </c>
      <c r="I52" s="781" t="s">
        <v>1309</v>
      </c>
      <c r="J52" s="254"/>
      <c r="K52" s="781"/>
      <c r="L52" s="781"/>
      <c r="M52" s="1484"/>
      <c r="N52" s="1466"/>
      <c r="O52" s="1466"/>
      <c r="P52" s="291"/>
      <c r="Q52" s="338"/>
    </row>
    <row r="53" spans="1:17" ht="15" customHeight="1" x14ac:dyDescent="0.25">
      <c r="A53" s="781">
        <v>48</v>
      </c>
      <c r="B53" s="814"/>
      <c r="C53" s="997"/>
      <c r="D53" s="1041"/>
      <c r="E53" s="871"/>
      <c r="F53" s="1022"/>
      <c r="G53" s="51" t="s">
        <v>517</v>
      </c>
      <c r="H53" s="781" t="s">
        <v>1304</v>
      </c>
      <c r="I53" s="781" t="s">
        <v>1309</v>
      </c>
      <c r="J53" s="254"/>
      <c r="K53" s="781"/>
      <c r="L53" s="781"/>
      <c r="M53" s="1484"/>
      <c r="N53" s="1466"/>
      <c r="O53" s="1466"/>
      <c r="P53" s="291"/>
      <c r="Q53" s="338"/>
    </row>
    <row r="54" spans="1:17" ht="15" customHeight="1" x14ac:dyDescent="0.25">
      <c r="A54" s="255">
        <v>49</v>
      </c>
      <c r="B54" s="814"/>
      <c r="C54" s="997"/>
      <c r="D54" s="1041"/>
      <c r="E54" s="871"/>
      <c r="F54" s="1022"/>
      <c r="G54" s="51" t="s">
        <v>518</v>
      </c>
      <c r="H54" s="781" t="s">
        <v>1304</v>
      </c>
      <c r="I54" s="781" t="s">
        <v>1309</v>
      </c>
      <c r="J54" s="254"/>
      <c r="K54" s="781"/>
      <c r="L54" s="781"/>
      <c r="M54" s="1484"/>
      <c r="N54" s="1466"/>
      <c r="O54" s="1466"/>
      <c r="P54" s="291"/>
      <c r="Q54" s="338"/>
    </row>
    <row r="55" spans="1:17" ht="15" customHeight="1" x14ac:dyDescent="0.25">
      <c r="A55" s="781">
        <v>50</v>
      </c>
      <c r="B55" s="814"/>
      <c r="C55" s="997"/>
      <c r="D55" s="1041"/>
      <c r="E55" s="871"/>
      <c r="F55" s="1022"/>
      <c r="G55" s="51" t="s">
        <v>519</v>
      </c>
      <c r="H55" s="781" t="s">
        <v>1304</v>
      </c>
      <c r="I55" s="781" t="s">
        <v>1309</v>
      </c>
      <c r="J55" s="254"/>
      <c r="K55" s="781"/>
      <c r="L55" s="781"/>
      <c r="M55" s="1484"/>
      <c r="N55" s="1466"/>
      <c r="O55" s="1466"/>
      <c r="P55" s="291"/>
      <c r="Q55" s="338"/>
    </row>
    <row r="56" spans="1:17" ht="15" customHeight="1" x14ac:dyDescent="0.25">
      <c r="A56" s="255">
        <v>51</v>
      </c>
      <c r="B56" s="815"/>
      <c r="C56" s="998"/>
      <c r="D56" s="1042"/>
      <c r="E56" s="872"/>
      <c r="F56" s="991"/>
      <c r="G56" s="51" t="s">
        <v>520</v>
      </c>
      <c r="H56" s="781" t="s">
        <v>1304</v>
      </c>
      <c r="I56" s="781" t="s">
        <v>1309</v>
      </c>
      <c r="J56" s="254"/>
      <c r="K56" s="781"/>
      <c r="L56" s="781"/>
      <c r="M56" s="1485"/>
      <c r="N56" s="1467"/>
      <c r="O56" s="1467"/>
      <c r="P56" s="291"/>
      <c r="Q56" s="338"/>
    </row>
    <row r="57" spans="1:17" ht="45" x14ac:dyDescent="0.25">
      <c r="A57" s="781">
        <v>52</v>
      </c>
      <c r="B57" s="298" t="s">
        <v>1308</v>
      </c>
      <c r="C57" s="192" t="s">
        <v>488</v>
      </c>
      <c r="D57" s="192" t="s">
        <v>1303</v>
      </c>
      <c r="E57" s="782">
        <v>1</v>
      </c>
      <c r="F57" s="989" t="s">
        <v>505</v>
      </c>
      <c r="G57" s="51" t="s">
        <v>506</v>
      </c>
      <c r="H57" s="781" t="s">
        <v>1304</v>
      </c>
      <c r="I57" s="781" t="s">
        <v>1309</v>
      </c>
      <c r="J57" s="254"/>
      <c r="K57" s="781"/>
      <c r="L57" s="781"/>
      <c r="M57" s="674" t="s">
        <v>1714</v>
      </c>
      <c r="N57" s="781" t="s">
        <v>1663</v>
      </c>
      <c r="O57" s="781" t="s">
        <v>1328</v>
      </c>
      <c r="P57" s="291"/>
      <c r="Q57" s="338"/>
    </row>
    <row r="58" spans="1:17" ht="25.5" customHeight="1" x14ac:dyDescent="0.25">
      <c r="A58" s="255">
        <v>53</v>
      </c>
      <c r="B58" s="813" t="s">
        <v>1712</v>
      </c>
      <c r="C58" s="996"/>
      <c r="D58" s="1040" t="s">
        <v>1301</v>
      </c>
      <c r="E58" s="870">
        <v>9</v>
      </c>
      <c r="F58" s="1023"/>
      <c r="G58" s="309" t="s">
        <v>1261</v>
      </c>
      <c r="H58" s="280" t="s">
        <v>1304</v>
      </c>
      <c r="I58" s="280" t="s">
        <v>1309</v>
      </c>
      <c r="J58" s="311"/>
      <c r="K58" s="280"/>
      <c r="L58" s="280"/>
      <c r="M58" s="280"/>
      <c r="N58" s="1465" t="s">
        <v>1716</v>
      </c>
      <c r="O58" s="1465" t="s">
        <v>1328</v>
      </c>
      <c r="P58" s="291"/>
      <c r="Q58" s="834" t="s">
        <v>1433</v>
      </c>
    </row>
    <row r="59" spans="1:17" x14ac:dyDescent="0.25">
      <c r="A59" s="781">
        <v>54</v>
      </c>
      <c r="B59" s="814"/>
      <c r="C59" s="997"/>
      <c r="D59" s="1041"/>
      <c r="E59" s="871"/>
      <c r="F59" s="1024"/>
      <c r="G59" s="309" t="s">
        <v>1262</v>
      </c>
      <c r="H59" s="280" t="s">
        <v>1304</v>
      </c>
      <c r="I59" s="280"/>
      <c r="J59" s="311"/>
      <c r="K59" s="280"/>
      <c r="L59" s="280"/>
      <c r="M59" s="280"/>
      <c r="N59" s="1466"/>
      <c r="O59" s="1466"/>
      <c r="P59" s="291"/>
      <c r="Q59" s="835"/>
    </row>
    <row r="60" spans="1:17" ht="25.5" x14ac:dyDescent="0.25">
      <c r="A60" s="255">
        <v>55</v>
      </c>
      <c r="B60" s="814"/>
      <c r="C60" s="997"/>
      <c r="D60" s="1041"/>
      <c r="E60" s="871"/>
      <c r="F60" s="1024"/>
      <c r="G60" s="808" t="s">
        <v>1263</v>
      </c>
      <c r="H60" s="781" t="s">
        <v>1304</v>
      </c>
      <c r="I60" s="781"/>
      <c r="J60" s="254"/>
      <c r="K60" s="781"/>
      <c r="L60" s="781"/>
      <c r="M60" s="675" t="s">
        <v>1715</v>
      </c>
      <c r="N60" s="1466"/>
      <c r="O60" s="1466"/>
      <c r="P60" s="291"/>
      <c r="Q60" s="338"/>
    </row>
    <row r="61" spans="1:17" ht="28.5" customHeight="1" x14ac:dyDescent="0.25">
      <c r="A61" s="781">
        <v>56</v>
      </c>
      <c r="B61" s="814"/>
      <c r="C61" s="997"/>
      <c r="D61" s="1041"/>
      <c r="E61" s="871"/>
      <c r="F61" s="1024"/>
      <c r="G61" s="309" t="s">
        <v>1264</v>
      </c>
      <c r="H61" s="280" t="s">
        <v>1304</v>
      </c>
      <c r="I61" s="280"/>
      <c r="J61" s="311"/>
      <c r="K61" s="280"/>
      <c r="L61" s="280"/>
      <c r="M61" s="280"/>
      <c r="N61" s="1466"/>
      <c r="O61" s="1466"/>
      <c r="P61" s="291"/>
      <c r="Q61" s="834" t="s">
        <v>1433</v>
      </c>
    </row>
    <row r="62" spans="1:17" x14ac:dyDescent="0.25">
      <c r="A62" s="255">
        <v>57</v>
      </c>
      <c r="B62" s="814"/>
      <c r="C62" s="997"/>
      <c r="D62" s="1041"/>
      <c r="E62" s="871"/>
      <c r="F62" s="1024"/>
      <c r="G62" s="309" t="s">
        <v>1265</v>
      </c>
      <c r="H62" s="280" t="s">
        <v>1304</v>
      </c>
      <c r="I62" s="280"/>
      <c r="J62" s="311"/>
      <c r="K62" s="280"/>
      <c r="L62" s="280"/>
      <c r="M62" s="280"/>
      <c r="N62" s="1466"/>
      <c r="O62" s="1466"/>
      <c r="P62" s="291"/>
      <c r="Q62" s="836"/>
    </row>
    <row r="63" spans="1:17" x14ac:dyDescent="0.25">
      <c r="A63" s="781">
        <v>58</v>
      </c>
      <c r="B63" s="814"/>
      <c r="C63" s="997"/>
      <c r="D63" s="1041"/>
      <c r="E63" s="871"/>
      <c r="F63" s="1024"/>
      <c r="G63" s="309" t="s">
        <v>1266</v>
      </c>
      <c r="H63" s="280" t="s">
        <v>1304</v>
      </c>
      <c r="I63" s="280"/>
      <c r="J63" s="311"/>
      <c r="K63" s="280"/>
      <c r="L63" s="280"/>
      <c r="M63" s="280"/>
      <c r="N63" s="1466"/>
      <c r="O63" s="1466"/>
      <c r="P63" s="291"/>
      <c r="Q63" s="836"/>
    </row>
    <row r="64" spans="1:17" x14ac:dyDescent="0.25">
      <c r="A64" s="255">
        <v>59</v>
      </c>
      <c r="B64" s="814"/>
      <c r="C64" s="997"/>
      <c r="D64" s="1041"/>
      <c r="E64" s="871"/>
      <c r="F64" s="1024"/>
      <c r="G64" s="309" t="s">
        <v>1267</v>
      </c>
      <c r="H64" s="280" t="s">
        <v>1304</v>
      </c>
      <c r="I64" s="280"/>
      <c r="J64" s="311"/>
      <c r="K64" s="280"/>
      <c r="L64" s="280"/>
      <c r="M64" s="280"/>
      <c r="N64" s="1466"/>
      <c r="O64" s="1466"/>
      <c r="P64" s="291"/>
      <c r="Q64" s="836"/>
    </row>
    <row r="65" spans="1:17" x14ac:dyDescent="0.25">
      <c r="A65" s="781">
        <v>60</v>
      </c>
      <c r="B65" s="814"/>
      <c r="C65" s="997"/>
      <c r="D65" s="1041"/>
      <c r="E65" s="871"/>
      <c r="F65" s="1024"/>
      <c r="G65" s="309" t="s">
        <v>1268</v>
      </c>
      <c r="H65" s="280" t="s">
        <v>1304</v>
      </c>
      <c r="I65" s="280"/>
      <c r="J65" s="311"/>
      <c r="K65" s="280"/>
      <c r="L65" s="280"/>
      <c r="M65" s="280"/>
      <c r="N65" s="1466"/>
      <c r="O65" s="1466"/>
      <c r="P65" s="291"/>
      <c r="Q65" s="836"/>
    </row>
    <row r="66" spans="1:17" x14ac:dyDescent="0.25">
      <c r="A66" s="255">
        <v>61</v>
      </c>
      <c r="B66" s="815"/>
      <c r="C66" s="998"/>
      <c r="D66" s="1042"/>
      <c r="E66" s="872"/>
      <c r="F66" s="1025"/>
      <c r="G66" s="309" t="s">
        <v>1269</v>
      </c>
      <c r="H66" s="280" t="s">
        <v>1304</v>
      </c>
      <c r="I66" s="280"/>
      <c r="J66" s="311"/>
      <c r="K66" s="280"/>
      <c r="L66" s="280"/>
      <c r="M66" s="280"/>
      <c r="N66" s="1467"/>
      <c r="O66" s="1467"/>
      <c r="P66" s="291"/>
      <c r="Q66" s="835"/>
    </row>
    <row r="67" spans="1:17" ht="25.5" customHeight="1" x14ac:dyDescent="0.25">
      <c r="A67" s="781">
        <v>62</v>
      </c>
      <c r="B67" s="816" t="s">
        <v>573</v>
      </c>
      <c r="C67" s="999" t="s">
        <v>574</v>
      </c>
      <c r="D67" s="999" t="s">
        <v>1310</v>
      </c>
      <c r="E67" s="816">
        <v>5</v>
      </c>
      <c r="F67" s="1026" t="s">
        <v>1248</v>
      </c>
      <c r="G67" s="806" t="s">
        <v>527</v>
      </c>
      <c r="H67" s="779" t="s">
        <v>1304</v>
      </c>
      <c r="I67" s="779" t="s">
        <v>1309</v>
      </c>
      <c r="J67" s="779"/>
      <c r="K67" s="779"/>
      <c r="L67" s="779"/>
      <c r="M67" s="675" t="s">
        <v>1715</v>
      </c>
      <c r="N67" s="340" t="s">
        <v>1716</v>
      </c>
      <c r="O67" s="1465" t="s">
        <v>1328</v>
      </c>
      <c r="P67" s="292"/>
      <c r="Q67" s="338"/>
    </row>
    <row r="68" spans="1:17" x14ac:dyDescent="0.25">
      <c r="A68" s="255">
        <v>63</v>
      </c>
      <c r="B68" s="817"/>
      <c r="C68" s="1000"/>
      <c r="D68" s="1000"/>
      <c r="E68" s="817"/>
      <c r="F68" s="1027"/>
      <c r="G68" s="300" t="s">
        <v>525</v>
      </c>
      <c r="H68" s="301" t="s">
        <v>1304</v>
      </c>
      <c r="I68" s="301"/>
      <c r="J68" s="301"/>
      <c r="K68" s="301"/>
      <c r="L68" s="779"/>
      <c r="M68" s="779"/>
      <c r="N68" s="339"/>
      <c r="O68" s="1466"/>
      <c r="P68" s="292"/>
      <c r="Q68" s="337" t="s">
        <v>1369</v>
      </c>
    </row>
    <row r="69" spans="1:17" ht="25.5" x14ac:dyDescent="0.25">
      <c r="A69" s="781">
        <v>64</v>
      </c>
      <c r="B69" s="817"/>
      <c r="C69" s="1000"/>
      <c r="D69" s="1000"/>
      <c r="E69" s="817"/>
      <c r="F69" s="1027"/>
      <c r="G69" s="806" t="s">
        <v>562</v>
      </c>
      <c r="H69" s="779" t="s">
        <v>1304</v>
      </c>
      <c r="I69" s="779"/>
      <c r="J69" s="779"/>
      <c r="K69" s="779"/>
      <c r="L69" s="779"/>
      <c r="M69" s="675" t="s">
        <v>1715</v>
      </c>
      <c r="N69" s="339" t="s">
        <v>1716</v>
      </c>
      <c r="O69" s="1466"/>
      <c r="P69" s="292"/>
      <c r="Q69" s="338"/>
    </row>
    <row r="70" spans="1:17" x14ac:dyDescent="0.25">
      <c r="A70" s="255">
        <v>65</v>
      </c>
      <c r="B70" s="817"/>
      <c r="C70" s="1000"/>
      <c r="D70" s="1000"/>
      <c r="E70" s="817"/>
      <c r="F70" s="1027"/>
      <c r="G70" s="300" t="s">
        <v>526</v>
      </c>
      <c r="H70" s="301" t="s">
        <v>1304</v>
      </c>
      <c r="I70" s="301"/>
      <c r="J70" s="301"/>
      <c r="K70" s="301"/>
      <c r="L70" s="301"/>
      <c r="M70" s="301"/>
      <c r="N70" s="340"/>
      <c r="O70" s="1466"/>
      <c r="P70" s="292"/>
      <c r="Q70" s="337" t="s">
        <v>1369</v>
      </c>
    </row>
    <row r="71" spans="1:17" x14ac:dyDescent="0.25">
      <c r="A71" s="781">
        <v>66</v>
      </c>
      <c r="B71" s="818"/>
      <c r="C71" s="1001"/>
      <c r="D71" s="1001"/>
      <c r="E71" s="818"/>
      <c r="F71" s="1028"/>
      <c r="G71" s="302" t="s">
        <v>528</v>
      </c>
      <c r="H71" s="301" t="s">
        <v>1304</v>
      </c>
      <c r="I71" s="301"/>
      <c r="J71" s="301"/>
      <c r="K71" s="301"/>
      <c r="L71" s="301"/>
      <c r="M71" s="301"/>
      <c r="N71" s="340"/>
      <c r="O71" s="1467"/>
      <c r="P71" s="292"/>
      <c r="Q71" s="337" t="s">
        <v>1369</v>
      </c>
    </row>
    <row r="72" spans="1:17" ht="45" x14ac:dyDescent="0.25">
      <c r="A72" s="255">
        <v>67</v>
      </c>
      <c r="B72" s="784" t="s">
        <v>575</v>
      </c>
      <c r="C72" s="779" t="s">
        <v>576</v>
      </c>
      <c r="D72" s="779" t="s">
        <v>1310</v>
      </c>
      <c r="E72" s="779">
        <v>1</v>
      </c>
      <c r="F72" s="779"/>
      <c r="G72" s="806" t="s">
        <v>577</v>
      </c>
      <c r="H72" s="779" t="s">
        <v>1304</v>
      </c>
      <c r="I72" s="779" t="s">
        <v>1304</v>
      </c>
      <c r="J72" s="779"/>
      <c r="K72" s="779"/>
      <c r="L72" s="779"/>
      <c r="M72" s="675" t="s">
        <v>1715</v>
      </c>
      <c r="N72" s="781" t="s">
        <v>1716</v>
      </c>
      <c r="O72" s="781" t="s">
        <v>1328</v>
      </c>
      <c r="P72" s="292"/>
      <c r="Q72" s="338"/>
    </row>
    <row r="73" spans="1:17" ht="30" customHeight="1" x14ac:dyDescent="0.25">
      <c r="A73" s="781">
        <v>68</v>
      </c>
      <c r="B73" s="816" t="s">
        <v>1311</v>
      </c>
      <c r="C73" s="999" t="s">
        <v>569</v>
      </c>
      <c r="D73" s="999" t="s">
        <v>1310</v>
      </c>
      <c r="E73" s="816">
        <v>2</v>
      </c>
      <c r="F73" s="1026" t="s">
        <v>570</v>
      </c>
      <c r="G73" s="807" t="s">
        <v>571</v>
      </c>
      <c r="H73" s="779"/>
      <c r="I73" s="779"/>
      <c r="J73" s="779"/>
      <c r="K73" s="779"/>
      <c r="L73" s="779"/>
      <c r="M73" s="1468" t="s">
        <v>1715</v>
      </c>
      <c r="N73" s="1465" t="s">
        <v>1716</v>
      </c>
      <c r="O73" s="1465" t="s">
        <v>1328</v>
      </c>
      <c r="P73" s="292"/>
      <c r="Q73" s="338"/>
    </row>
    <row r="74" spans="1:17" x14ac:dyDescent="0.25">
      <c r="A74" s="255">
        <v>69</v>
      </c>
      <c r="B74" s="818"/>
      <c r="C74" s="1001"/>
      <c r="D74" s="1001"/>
      <c r="E74" s="818"/>
      <c r="F74" s="1028"/>
      <c r="G74" s="807" t="s">
        <v>572</v>
      </c>
      <c r="H74" s="779"/>
      <c r="I74" s="779"/>
      <c r="J74" s="779"/>
      <c r="K74" s="779"/>
      <c r="L74" s="779"/>
      <c r="M74" s="1470"/>
      <c r="N74" s="1467"/>
      <c r="O74" s="1467"/>
      <c r="P74" s="292"/>
      <c r="Q74" s="338"/>
    </row>
    <row r="75" spans="1:17" ht="30" customHeight="1" x14ac:dyDescent="0.25">
      <c r="A75" s="255"/>
      <c r="B75" s="816" t="s">
        <v>1561</v>
      </c>
      <c r="C75" s="999"/>
      <c r="D75" s="999" t="s">
        <v>1303</v>
      </c>
      <c r="E75" s="816">
        <v>6</v>
      </c>
      <c r="F75" s="1026" t="s">
        <v>1562</v>
      </c>
      <c r="G75" s="807" t="s">
        <v>1563</v>
      </c>
      <c r="H75" s="779" t="s">
        <v>1309</v>
      </c>
      <c r="I75" s="779" t="s">
        <v>1309</v>
      </c>
      <c r="J75" s="779"/>
      <c r="K75" s="779"/>
      <c r="L75" s="779"/>
      <c r="M75" s="1468" t="s">
        <v>1715</v>
      </c>
      <c r="N75" s="813" t="s">
        <v>1716</v>
      </c>
      <c r="O75" s="1465" t="s">
        <v>1328</v>
      </c>
      <c r="P75" s="837" t="s">
        <v>1564</v>
      </c>
      <c r="Q75" s="338"/>
    </row>
    <row r="76" spans="1:17" x14ac:dyDescent="0.25">
      <c r="A76" s="255"/>
      <c r="B76" s="817"/>
      <c r="C76" s="1000"/>
      <c r="D76" s="1000"/>
      <c r="E76" s="817"/>
      <c r="F76" s="1027"/>
      <c r="G76" s="807" t="s">
        <v>1565</v>
      </c>
      <c r="H76" s="779" t="s">
        <v>1309</v>
      </c>
      <c r="I76" s="779" t="s">
        <v>1309</v>
      </c>
      <c r="J76" s="779"/>
      <c r="K76" s="779"/>
      <c r="L76" s="779"/>
      <c r="M76" s="1469"/>
      <c r="N76" s="814"/>
      <c r="O76" s="1466"/>
      <c r="P76" s="838"/>
      <c r="Q76" s="338"/>
    </row>
    <row r="77" spans="1:17" x14ac:dyDescent="0.25">
      <c r="A77" s="255"/>
      <c r="B77" s="817"/>
      <c r="C77" s="1000"/>
      <c r="D77" s="1000"/>
      <c r="E77" s="817"/>
      <c r="F77" s="1027"/>
      <c r="G77" s="807" t="s">
        <v>1566</v>
      </c>
      <c r="H77" s="779" t="s">
        <v>1309</v>
      </c>
      <c r="I77" s="779" t="s">
        <v>1309</v>
      </c>
      <c r="J77" s="779"/>
      <c r="K77" s="779"/>
      <c r="L77" s="779"/>
      <c r="M77" s="1469"/>
      <c r="N77" s="814"/>
      <c r="O77" s="1466"/>
      <c r="P77" s="838"/>
      <c r="Q77" s="338"/>
    </row>
    <row r="78" spans="1:17" x14ac:dyDescent="0.25">
      <c r="A78" s="255"/>
      <c r="B78" s="817"/>
      <c r="C78" s="1000"/>
      <c r="D78" s="1000"/>
      <c r="E78" s="817"/>
      <c r="F78" s="1027"/>
      <c r="G78" s="807" t="s">
        <v>1567</v>
      </c>
      <c r="H78" s="779" t="s">
        <v>1309</v>
      </c>
      <c r="I78" s="779" t="s">
        <v>1309</v>
      </c>
      <c r="J78" s="779"/>
      <c r="K78" s="779"/>
      <c r="L78" s="779"/>
      <c r="M78" s="1469"/>
      <c r="N78" s="814"/>
      <c r="O78" s="1466"/>
      <c r="P78" s="838"/>
      <c r="Q78" s="338"/>
    </row>
    <row r="79" spans="1:17" x14ac:dyDescent="0.25">
      <c r="A79" s="255"/>
      <c r="B79" s="817"/>
      <c r="C79" s="1000"/>
      <c r="D79" s="1000"/>
      <c r="E79" s="817"/>
      <c r="F79" s="1027"/>
      <c r="G79" s="807" t="s">
        <v>1568</v>
      </c>
      <c r="H79" s="779" t="s">
        <v>1309</v>
      </c>
      <c r="I79" s="779" t="s">
        <v>1309</v>
      </c>
      <c r="J79" s="779"/>
      <c r="K79" s="779"/>
      <c r="L79" s="779"/>
      <c r="M79" s="1469"/>
      <c r="N79" s="814"/>
      <c r="O79" s="1466"/>
      <c r="P79" s="838"/>
      <c r="Q79" s="338"/>
    </row>
    <row r="80" spans="1:17" x14ac:dyDescent="0.25">
      <c r="A80" s="255"/>
      <c r="B80" s="818"/>
      <c r="C80" s="1001"/>
      <c r="D80" s="1001"/>
      <c r="E80" s="818"/>
      <c r="F80" s="1028"/>
      <c r="G80" s="807" t="s">
        <v>1569</v>
      </c>
      <c r="H80" s="779" t="s">
        <v>1309</v>
      </c>
      <c r="I80" s="779" t="s">
        <v>1309</v>
      </c>
      <c r="J80" s="779"/>
      <c r="K80" s="779"/>
      <c r="L80" s="779"/>
      <c r="M80" s="1470"/>
      <c r="N80" s="815"/>
      <c r="O80" s="1467"/>
      <c r="P80" s="839"/>
      <c r="Q80" s="338"/>
    </row>
    <row r="81" spans="1:17" ht="25.5" customHeight="1" x14ac:dyDescent="0.25">
      <c r="A81" s="781">
        <v>70</v>
      </c>
      <c r="B81" s="816" t="s">
        <v>1312</v>
      </c>
      <c r="C81" s="999" t="s">
        <v>754</v>
      </c>
      <c r="D81" s="999" t="s">
        <v>1313</v>
      </c>
      <c r="E81" s="816">
        <v>3</v>
      </c>
      <c r="F81" s="1026" t="s">
        <v>755</v>
      </c>
      <c r="G81" s="809" t="s">
        <v>756</v>
      </c>
      <c r="H81" s="779"/>
      <c r="I81" s="779"/>
      <c r="J81" s="816" t="s">
        <v>1314</v>
      </c>
      <c r="K81" s="779"/>
      <c r="L81" s="779"/>
      <c r="M81" s="1477" t="s">
        <v>1796</v>
      </c>
      <c r="N81" s="1465" t="s">
        <v>1800</v>
      </c>
      <c r="O81" s="781" t="s">
        <v>1328</v>
      </c>
      <c r="P81" s="293"/>
      <c r="Q81" s="338"/>
    </row>
    <row r="82" spans="1:17" ht="25.5" x14ac:dyDescent="0.25">
      <c r="A82" s="255">
        <v>71</v>
      </c>
      <c r="B82" s="817"/>
      <c r="C82" s="1000"/>
      <c r="D82" s="1000"/>
      <c r="E82" s="817"/>
      <c r="F82" s="1027"/>
      <c r="G82" s="809" t="s">
        <v>757</v>
      </c>
      <c r="H82" s="779"/>
      <c r="I82" s="779"/>
      <c r="J82" s="817"/>
      <c r="K82" s="779"/>
      <c r="L82" s="779"/>
      <c r="M82" s="1478"/>
      <c r="N82" s="1466"/>
      <c r="O82" s="781" t="s">
        <v>1328</v>
      </c>
      <c r="P82" s="293"/>
      <c r="Q82" s="338"/>
    </row>
    <row r="83" spans="1:17" ht="25.5" x14ac:dyDescent="0.25">
      <c r="A83" s="781">
        <v>72</v>
      </c>
      <c r="B83" s="818"/>
      <c r="C83" s="1001"/>
      <c r="D83" s="1001"/>
      <c r="E83" s="818"/>
      <c r="F83" s="1028"/>
      <c r="G83" s="809" t="s">
        <v>758</v>
      </c>
      <c r="H83" s="779"/>
      <c r="I83" s="779"/>
      <c r="J83" s="818"/>
      <c r="K83" s="779"/>
      <c r="L83" s="779"/>
      <c r="M83" s="1479"/>
      <c r="N83" s="1467"/>
      <c r="O83" s="781" t="s">
        <v>1328</v>
      </c>
      <c r="P83" s="293"/>
      <c r="Q83" s="338"/>
    </row>
    <row r="84" spans="1:17" ht="45" customHeight="1" x14ac:dyDescent="0.25">
      <c r="A84" s="255">
        <v>73</v>
      </c>
      <c r="B84" s="816" t="s">
        <v>1315</v>
      </c>
      <c r="C84" s="999" t="s">
        <v>1316</v>
      </c>
      <c r="D84" s="999" t="s">
        <v>1327</v>
      </c>
      <c r="E84" s="816">
        <v>1</v>
      </c>
      <c r="F84" s="999" t="s">
        <v>765</v>
      </c>
      <c r="G84" s="1086" t="s">
        <v>766</v>
      </c>
      <c r="H84" s="301"/>
      <c r="I84" s="301"/>
      <c r="J84" s="1087">
        <v>4570</v>
      </c>
      <c r="K84" s="301"/>
      <c r="L84" s="301"/>
      <c r="M84" s="1473" t="s">
        <v>1803</v>
      </c>
      <c r="N84" s="1476" t="s">
        <v>1801</v>
      </c>
      <c r="O84" s="791" t="s">
        <v>1328</v>
      </c>
      <c r="P84" s="293"/>
      <c r="Q84" s="1088" t="s">
        <v>1961</v>
      </c>
    </row>
    <row r="85" spans="1:17" ht="25.5" customHeight="1" x14ac:dyDescent="0.25">
      <c r="A85" s="781">
        <v>74</v>
      </c>
      <c r="B85" s="817"/>
      <c r="C85" s="1000"/>
      <c r="D85" s="1000"/>
      <c r="E85" s="817"/>
      <c r="F85" s="1000"/>
      <c r="G85" s="1086" t="s">
        <v>767</v>
      </c>
      <c r="H85" s="301"/>
      <c r="I85" s="301"/>
      <c r="J85" s="301">
        <v>4570</v>
      </c>
      <c r="K85" s="301"/>
      <c r="L85" s="301"/>
      <c r="M85" s="1474"/>
      <c r="N85" s="1471"/>
      <c r="O85" s="791" t="s">
        <v>1328</v>
      </c>
      <c r="P85" s="293"/>
      <c r="Q85" s="1088" t="s">
        <v>1961</v>
      </c>
    </row>
    <row r="86" spans="1:17" x14ac:dyDescent="0.25">
      <c r="A86" s="255">
        <v>75</v>
      </c>
      <c r="B86" s="818"/>
      <c r="C86" s="1001"/>
      <c r="D86" s="1001"/>
      <c r="E86" s="818"/>
      <c r="F86" s="1001"/>
      <c r="G86" s="256" t="s">
        <v>768</v>
      </c>
      <c r="H86" s="779"/>
      <c r="I86" s="779"/>
      <c r="J86" s="779">
        <v>4570</v>
      </c>
      <c r="K86" s="779"/>
      <c r="L86" s="779"/>
      <c r="M86" s="1475"/>
      <c r="N86" s="1472"/>
      <c r="O86" s="791" t="s">
        <v>1328</v>
      </c>
      <c r="P86" s="293"/>
      <c r="Q86" s="338"/>
    </row>
    <row r="87" spans="1:17" ht="51" hidden="1" customHeight="1" x14ac:dyDescent="0.25">
      <c r="A87" s="781">
        <v>76</v>
      </c>
      <c r="B87" s="816" t="s">
        <v>1317</v>
      </c>
      <c r="C87" s="999" t="s">
        <v>1318</v>
      </c>
      <c r="D87" s="999" t="s">
        <v>1307</v>
      </c>
      <c r="E87" s="816">
        <v>11</v>
      </c>
      <c r="F87" s="1029" t="s">
        <v>1254</v>
      </c>
      <c r="G87" s="201" t="s">
        <v>769</v>
      </c>
      <c r="H87" s="779"/>
      <c r="I87" s="779"/>
      <c r="J87" s="779">
        <v>4570</v>
      </c>
      <c r="K87" s="779"/>
      <c r="L87" s="779"/>
      <c r="M87" s="779"/>
      <c r="N87" s="879"/>
      <c r="O87" s="781" t="s">
        <v>36</v>
      </c>
      <c r="P87" s="292"/>
      <c r="Q87" s="338" t="s">
        <v>1570</v>
      </c>
    </row>
    <row r="88" spans="1:17" ht="15" hidden="1" customHeight="1" x14ac:dyDescent="0.25">
      <c r="A88" s="255">
        <v>77</v>
      </c>
      <c r="B88" s="817"/>
      <c r="C88" s="1000"/>
      <c r="D88" s="1000"/>
      <c r="E88" s="817"/>
      <c r="F88" s="1030"/>
      <c r="G88" s="201" t="s">
        <v>770</v>
      </c>
      <c r="H88" s="779"/>
      <c r="I88" s="779"/>
      <c r="J88" s="779"/>
      <c r="K88" s="779"/>
      <c r="L88" s="779"/>
      <c r="M88" s="779"/>
      <c r="N88" s="880"/>
      <c r="O88" s="781" t="s">
        <v>36</v>
      </c>
      <c r="P88" s="292"/>
      <c r="Q88" s="338" t="s">
        <v>1570</v>
      </c>
    </row>
    <row r="89" spans="1:17" ht="30" hidden="1" customHeight="1" x14ac:dyDescent="0.25">
      <c r="A89" s="781">
        <v>78</v>
      </c>
      <c r="B89" s="817"/>
      <c r="C89" s="1000"/>
      <c r="D89" s="1000"/>
      <c r="E89" s="817"/>
      <c r="F89" s="1030"/>
      <c r="G89" s="201" t="s">
        <v>772</v>
      </c>
      <c r="H89" s="779"/>
      <c r="I89" s="779"/>
      <c r="J89" s="779"/>
      <c r="K89" s="779"/>
      <c r="L89" s="779"/>
      <c r="M89" s="779"/>
      <c r="N89" s="880"/>
      <c r="O89" s="781" t="s">
        <v>36</v>
      </c>
      <c r="P89" s="292"/>
      <c r="Q89" s="338" t="s">
        <v>1571</v>
      </c>
    </row>
    <row r="90" spans="1:17" ht="15" hidden="1" customHeight="1" x14ac:dyDescent="0.25">
      <c r="A90" s="255">
        <v>79</v>
      </c>
      <c r="B90" s="817"/>
      <c r="C90" s="1000"/>
      <c r="D90" s="1000"/>
      <c r="E90" s="817"/>
      <c r="F90" s="1030"/>
      <c r="G90" s="201" t="s">
        <v>773</v>
      </c>
      <c r="H90" s="779"/>
      <c r="I90" s="779"/>
      <c r="J90" s="779"/>
      <c r="K90" s="779"/>
      <c r="L90" s="779"/>
      <c r="M90" s="779"/>
      <c r="N90" s="880"/>
      <c r="O90" s="781" t="s">
        <v>36</v>
      </c>
      <c r="P90" s="292"/>
      <c r="Q90" s="338" t="s">
        <v>1570</v>
      </c>
    </row>
    <row r="91" spans="1:17" ht="30" hidden="1" customHeight="1" x14ac:dyDescent="0.25">
      <c r="A91" s="781">
        <v>80</v>
      </c>
      <c r="B91" s="817"/>
      <c r="C91" s="1000"/>
      <c r="D91" s="1000"/>
      <c r="E91" s="817"/>
      <c r="F91" s="1030"/>
      <c r="G91" s="201" t="s">
        <v>774</v>
      </c>
      <c r="H91" s="779"/>
      <c r="I91" s="779"/>
      <c r="J91" s="779"/>
      <c r="K91" s="779"/>
      <c r="L91" s="779"/>
      <c r="M91" s="779"/>
      <c r="N91" s="880"/>
      <c r="O91" s="781" t="s">
        <v>36</v>
      </c>
      <c r="P91" s="292"/>
      <c r="Q91" s="338" t="s">
        <v>1571</v>
      </c>
    </row>
    <row r="92" spans="1:17" ht="30" hidden="1" customHeight="1" x14ac:dyDescent="0.25">
      <c r="A92" s="255">
        <v>81</v>
      </c>
      <c r="B92" s="817"/>
      <c r="C92" s="1000"/>
      <c r="D92" s="1000"/>
      <c r="E92" s="817"/>
      <c r="F92" s="1030"/>
      <c r="G92" s="201" t="s">
        <v>775</v>
      </c>
      <c r="H92" s="779"/>
      <c r="I92" s="779"/>
      <c r="J92" s="779"/>
      <c r="K92" s="779"/>
      <c r="L92" s="779"/>
      <c r="M92" s="779"/>
      <c r="N92" s="880"/>
      <c r="O92" s="781" t="s">
        <v>36</v>
      </c>
      <c r="P92" s="292"/>
      <c r="Q92" s="338" t="s">
        <v>1571</v>
      </c>
    </row>
    <row r="93" spans="1:17" ht="30" hidden="1" customHeight="1" x14ac:dyDescent="0.25">
      <c r="A93" s="781">
        <v>82</v>
      </c>
      <c r="B93" s="817"/>
      <c r="C93" s="1000"/>
      <c r="D93" s="1000"/>
      <c r="E93" s="817"/>
      <c r="F93" s="1030"/>
      <c r="G93" s="201" t="s">
        <v>776</v>
      </c>
      <c r="H93" s="779"/>
      <c r="I93" s="779"/>
      <c r="J93" s="779"/>
      <c r="K93" s="779"/>
      <c r="L93" s="779"/>
      <c r="M93" s="779"/>
      <c r="N93" s="880"/>
      <c r="O93" s="781" t="s">
        <v>36</v>
      </c>
      <c r="P93" s="292"/>
      <c r="Q93" s="338" t="s">
        <v>1571</v>
      </c>
    </row>
    <row r="94" spans="1:17" ht="30" hidden="1" customHeight="1" x14ac:dyDescent="0.25">
      <c r="A94" s="255">
        <v>83</v>
      </c>
      <c r="B94" s="817"/>
      <c r="C94" s="1000"/>
      <c r="D94" s="1000"/>
      <c r="E94" s="817"/>
      <c r="F94" s="1030"/>
      <c r="G94" s="201" t="s">
        <v>777</v>
      </c>
      <c r="H94" s="779"/>
      <c r="I94" s="779"/>
      <c r="J94" s="779"/>
      <c r="K94" s="779"/>
      <c r="L94" s="779"/>
      <c r="M94" s="779"/>
      <c r="N94" s="880"/>
      <c r="O94" s="781" t="s">
        <v>36</v>
      </c>
      <c r="P94" s="292"/>
      <c r="Q94" s="338" t="s">
        <v>1571</v>
      </c>
    </row>
    <row r="95" spans="1:17" ht="30" hidden="1" customHeight="1" x14ac:dyDescent="0.25">
      <c r="A95" s="781">
        <v>84</v>
      </c>
      <c r="B95" s="817"/>
      <c r="C95" s="1000"/>
      <c r="D95" s="1000"/>
      <c r="E95" s="817"/>
      <c r="F95" s="1030"/>
      <c r="G95" s="201" t="s">
        <v>778</v>
      </c>
      <c r="H95" s="779"/>
      <c r="I95" s="779"/>
      <c r="J95" s="779"/>
      <c r="K95" s="779"/>
      <c r="L95" s="779"/>
      <c r="M95" s="779"/>
      <c r="N95" s="880"/>
      <c r="O95" s="781" t="s">
        <v>36</v>
      </c>
      <c r="P95" s="292"/>
      <c r="Q95" s="338" t="s">
        <v>1571</v>
      </c>
    </row>
    <row r="96" spans="1:17" ht="30" hidden="1" customHeight="1" x14ac:dyDescent="0.25">
      <c r="A96" s="255">
        <v>85</v>
      </c>
      <c r="B96" s="817"/>
      <c r="C96" s="1000"/>
      <c r="D96" s="1000"/>
      <c r="E96" s="817"/>
      <c r="F96" s="1030"/>
      <c r="G96" s="201" t="s">
        <v>779</v>
      </c>
      <c r="H96" s="779"/>
      <c r="I96" s="779"/>
      <c r="J96" s="779"/>
      <c r="K96" s="779"/>
      <c r="L96" s="779"/>
      <c r="M96" s="779"/>
      <c r="N96" s="881"/>
      <c r="O96" s="781" t="s">
        <v>36</v>
      </c>
      <c r="P96" s="292"/>
      <c r="Q96" s="338" t="s">
        <v>1571</v>
      </c>
    </row>
    <row r="97" spans="1:17" ht="15" hidden="1" customHeight="1" x14ac:dyDescent="0.25">
      <c r="A97" s="781">
        <v>86</v>
      </c>
      <c r="B97" s="817"/>
      <c r="C97" s="1000"/>
      <c r="D97" s="1000"/>
      <c r="E97" s="818"/>
      <c r="F97" s="1031"/>
      <c r="G97" s="201" t="s">
        <v>771</v>
      </c>
      <c r="H97" s="257"/>
      <c r="I97" s="257"/>
      <c r="J97" s="257"/>
      <c r="K97" s="257"/>
      <c r="L97" s="257"/>
      <c r="M97" s="257"/>
      <c r="N97" s="790"/>
      <c r="O97" s="781" t="s">
        <v>36</v>
      </c>
      <c r="P97" s="292"/>
      <c r="Q97" s="338" t="s">
        <v>1570</v>
      </c>
    </row>
    <row r="98" spans="1:17" ht="25.5" customHeight="1" x14ac:dyDescent="0.25">
      <c r="A98" s="781">
        <v>87</v>
      </c>
      <c r="B98" s="817"/>
      <c r="C98" s="1000"/>
      <c r="D98" s="1000"/>
      <c r="E98" s="816">
        <v>6</v>
      </c>
      <c r="F98" s="1029" t="s">
        <v>1254</v>
      </c>
      <c r="G98" s="809" t="s">
        <v>1390</v>
      </c>
      <c r="H98" s="788"/>
      <c r="I98" s="788"/>
      <c r="J98" s="788"/>
      <c r="K98" s="788"/>
      <c r="L98" s="788"/>
      <c r="M98" s="1495" t="s">
        <v>1798</v>
      </c>
      <c r="N98" s="1498" t="s">
        <v>1801</v>
      </c>
      <c r="O98" s="791" t="s">
        <v>1328</v>
      </c>
      <c r="P98" s="819" t="s">
        <v>1395</v>
      </c>
      <c r="Q98" s="338"/>
    </row>
    <row r="99" spans="1:17" ht="25.5" customHeight="1" x14ac:dyDescent="0.25">
      <c r="A99" s="781"/>
      <c r="B99" s="817"/>
      <c r="C99" s="1000"/>
      <c r="D99" s="1000"/>
      <c r="E99" s="817"/>
      <c r="F99" s="1030"/>
      <c r="G99" s="809" t="s">
        <v>1738</v>
      </c>
      <c r="H99" s="788"/>
      <c r="I99" s="788"/>
      <c r="J99" s="788"/>
      <c r="K99" s="788"/>
      <c r="L99" s="788"/>
      <c r="M99" s="1496"/>
      <c r="N99" s="1499"/>
      <c r="O99" s="791" t="s">
        <v>1328</v>
      </c>
      <c r="P99" s="820"/>
      <c r="Q99" s="338"/>
    </row>
    <row r="100" spans="1:17" x14ac:dyDescent="0.25">
      <c r="A100" s="255">
        <v>88</v>
      </c>
      <c r="B100" s="817"/>
      <c r="C100" s="1000"/>
      <c r="D100" s="1000"/>
      <c r="E100" s="817"/>
      <c r="F100" s="1030"/>
      <c r="G100" s="809" t="s">
        <v>1391</v>
      </c>
      <c r="H100" s="788"/>
      <c r="I100" s="788"/>
      <c r="J100" s="788"/>
      <c r="K100" s="788"/>
      <c r="L100" s="788"/>
      <c r="M100" s="1496"/>
      <c r="N100" s="1499"/>
      <c r="O100" s="791" t="s">
        <v>1328</v>
      </c>
      <c r="P100" s="820"/>
      <c r="Q100" s="338"/>
    </row>
    <row r="101" spans="1:17" x14ac:dyDescent="0.25">
      <c r="A101" s="781">
        <v>89</v>
      </c>
      <c r="B101" s="817"/>
      <c r="C101" s="1000"/>
      <c r="D101" s="1000"/>
      <c r="E101" s="817"/>
      <c r="F101" s="1030"/>
      <c r="G101" s="809" t="s">
        <v>1392</v>
      </c>
      <c r="H101" s="788"/>
      <c r="I101" s="788"/>
      <c r="J101" s="788"/>
      <c r="K101" s="788"/>
      <c r="L101" s="788"/>
      <c r="M101" s="1496"/>
      <c r="N101" s="1499"/>
      <c r="O101" s="791" t="s">
        <v>1328</v>
      </c>
      <c r="P101" s="820"/>
      <c r="Q101" s="338"/>
    </row>
    <row r="102" spans="1:17" x14ac:dyDescent="0.25">
      <c r="A102" s="781">
        <v>90</v>
      </c>
      <c r="B102" s="817"/>
      <c r="C102" s="1000"/>
      <c r="D102" s="1000"/>
      <c r="E102" s="817"/>
      <c r="F102" s="1030"/>
      <c r="G102" s="809" t="s">
        <v>1393</v>
      </c>
      <c r="H102" s="788"/>
      <c r="I102" s="788"/>
      <c r="J102" s="788"/>
      <c r="K102" s="788"/>
      <c r="L102" s="788"/>
      <c r="M102" s="1496"/>
      <c r="N102" s="1499"/>
      <c r="O102" s="791" t="s">
        <v>1328</v>
      </c>
      <c r="P102" s="820"/>
      <c r="Q102" s="338"/>
    </row>
    <row r="103" spans="1:17" x14ac:dyDescent="0.25">
      <c r="A103" s="255">
        <v>91</v>
      </c>
      <c r="B103" s="817"/>
      <c r="C103" s="1000"/>
      <c r="D103" s="1000"/>
      <c r="E103" s="817"/>
      <c r="F103" s="1030"/>
      <c r="G103" s="809" t="s">
        <v>1394</v>
      </c>
      <c r="H103" s="788"/>
      <c r="I103" s="788"/>
      <c r="J103" s="788"/>
      <c r="K103" s="788"/>
      <c r="L103" s="788"/>
      <c r="M103" s="1496"/>
      <c r="N103" s="1499"/>
      <c r="O103" s="791" t="s">
        <v>1328</v>
      </c>
      <c r="P103" s="820"/>
      <c r="Q103" s="338"/>
    </row>
    <row r="104" spans="1:17" x14ac:dyDescent="0.25">
      <c r="A104" s="781">
        <v>92</v>
      </c>
      <c r="B104" s="780"/>
      <c r="C104" s="1000"/>
      <c r="D104" s="1000"/>
      <c r="E104" s="818"/>
      <c r="F104" s="1031"/>
      <c r="G104" s="809" t="s">
        <v>1412</v>
      </c>
      <c r="H104" s="788"/>
      <c r="I104" s="788"/>
      <c r="J104" s="788"/>
      <c r="K104" s="788"/>
      <c r="L104" s="788"/>
      <c r="M104" s="1497"/>
      <c r="N104" s="1500"/>
      <c r="O104" s="791" t="s">
        <v>1328</v>
      </c>
      <c r="P104" s="821"/>
      <c r="Q104" s="338"/>
    </row>
    <row r="105" spans="1:17" ht="45" customHeight="1" x14ac:dyDescent="0.25">
      <c r="A105" s="781">
        <v>93</v>
      </c>
      <c r="B105" s="1489" t="s">
        <v>1319</v>
      </c>
      <c r="C105" s="999" t="s">
        <v>1320</v>
      </c>
      <c r="D105" s="999" t="s">
        <v>1307</v>
      </c>
      <c r="E105" s="816">
        <v>10</v>
      </c>
      <c r="F105" s="1026" t="s">
        <v>780</v>
      </c>
      <c r="G105" s="809" t="s">
        <v>781</v>
      </c>
      <c r="H105" s="779"/>
      <c r="I105" s="779"/>
      <c r="J105" s="779">
        <v>4570</v>
      </c>
      <c r="K105" s="779"/>
      <c r="L105" s="779"/>
      <c r="M105" s="1489" t="s">
        <v>1798</v>
      </c>
      <c r="N105" s="1489" t="s">
        <v>1799</v>
      </c>
      <c r="O105" s="1489" t="s">
        <v>1328</v>
      </c>
      <c r="P105" s="1501" t="s">
        <v>1797</v>
      </c>
      <c r="Q105" s="338"/>
    </row>
    <row r="106" spans="1:17" x14ac:dyDescent="0.25">
      <c r="A106" s="255">
        <v>94</v>
      </c>
      <c r="B106" s="1490"/>
      <c r="C106" s="1000"/>
      <c r="D106" s="1000"/>
      <c r="E106" s="817"/>
      <c r="F106" s="1027"/>
      <c r="G106" s="809" t="s">
        <v>782</v>
      </c>
      <c r="H106" s="779"/>
      <c r="I106" s="779"/>
      <c r="J106" s="779">
        <v>4570</v>
      </c>
      <c r="K106" s="779"/>
      <c r="L106" s="779"/>
      <c r="M106" s="1490"/>
      <c r="N106" s="1490"/>
      <c r="O106" s="1490"/>
      <c r="P106" s="1502"/>
      <c r="Q106" s="338"/>
    </row>
    <row r="107" spans="1:17" x14ac:dyDescent="0.25">
      <c r="A107" s="781">
        <v>95</v>
      </c>
      <c r="B107" s="1490"/>
      <c r="C107" s="1000"/>
      <c r="D107" s="1000"/>
      <c r="E107" s="817"/>
      <c r="F107" s="1027"/>
      <c r="G107" s="809" t="s">
        <v>783</v>
      </c>
      <c r="H107" s="779"/>
      <c r="I107" s="779"/>
      <c r="J107" s="779">
        <v>4570</v>
      </c>
      <c r="K107" s="779"/>
      <c r="L107" s="779"/>
      <c r="M107" s="1490"/>
      <c r="N107" s="1490"/>
      <c r="O107" s="1490"/>
      <c r="P107" s="1502"/>
      <c r="Q107" s="338"/>
    </row>
    <row r="108" spans="1:17" x14ac:dyDescent="0.25">
      <c r="A108" s="781">
        <v>96</v>
      </c>
      <c r="B108" s="1490"/>
      <c r="C108" s="1000"/>
      <c r="D108" s="1000"/>
      <c r="E108" s="817"/>
      <c r="F108" s="1027"/>
      <c r="G108" s="809" t="s">
        <v>784</v>
      </c>
      <c r="H108" s="779"/>
      <c r="I108" s="779"/>
      <c r="J108" s="779">
        <v>4570</v>
      </c>
      <c r="K108" s="779"/>
      <c r="L108" s="779"/>
      <c r="M108" s="1490"/>
      <c r="N108" s="1490"/>
      <c r="O108" s="1490"/>
      <c r="P108" s="1502"/>
      <c r="Q108" s="338"/>
    </row>
    <row r="109" spans="1:17" x14ac:dyDescent="0.25">
      <c r="A109" s="255">
        <v>97</v>
      </c>
      <c r="B109" s="1490"/>
      <c r="C109" s="1000"/>
      <c r="D109" s="1000"/>
      <c r="E109" s="817"/>
      <c r="F109" s="1027"/>
      <c r="G109" s="809" t="s">
        <v>785</v>
      </c>
      <c r="H109" s="779"/>
      <c r="I109" s="779"/>
      <c r="J109" s="779">
        <v>4570</v>
      </c>
      <c r="K109" s="779"/>
      <c r="L109" s="779"/>
      <c r="M109" s="1490"/>
      <c r="N109" s="1490"/>
      <c r="O109" s="1490"/>
      <c r="P109" s="1502"/>
      <c r="Q109" s="338"/>
    </row>
    <row r="110" spans="1:17" x14ac:dyDescent="0.25">
      <c r="A110" s="781">
        <v>98</v>
      </c>
      <c r="B110" s="1490"/>
      <c r="C110" s="1000"/>
      <c r="D110" s="1000"/>
      <c r="E110" s="817"/>
      <c r="F110" s="1027"/>
      <c r="G110" s="809" t="s">
        <v>786</v>
      </c>
      <c r="H110" s="779"/>
      <c r="I110" s="779"/>
      <c r="J110" s="779">
        <v>4570</v>
      </c>
      <c r="K110" s="779"/>
      <c r="L110" s="779"/>
      <c r="M110" s="1490"/>
      <c r="N110" s="1490"/>
      <c r="O110" s="1490"/>
      <c r="P110" s="1502"/>
      <c r="Q110" s="338"/>
    </row>
    <row r="111" spans="1:17" x14ac:dyDescent="0.25">
      <c r="A111" s="781">
        <v>99</v>
      </c>
      <c r="B111" s="1490"/>
      <c r="C111" s="1000"/>
      <c r="D111" s="1000"/>
      <c r="E111" s="817"/>
      <c r="F111" s="1027"/>
      <c r="G111" s="809" t="s">
        <v>787</v>
      </c>
      <c r="H111" s="779"/>
      <c r="I111" s="779"/>
      <c r="J111" s="779">
        <v>4570</v>
      </c>
      <c r="K111" s="779"/>
      <c r="L111" s="779"/>
      <c r="M111" s="1490"/>
      <c r="N111" s="1490"/>
      <c r="O111" s="1490"/>
      <c r="P111" s="1502"/>
      <c r="Q111" s="338"/>
    </row>
    <row r="112" spans="1:17" x14ac:dyDescent="0.25">
      <c r="A112" s="255">
        <v>100</v>
      </c>
      <c r="B112" s="1490"/>
      <c r="C112" s="1000"/>
      <c r="D112" s="1000"/>
      <c r="E112" s="817"/>
      <c r="F112" s="1027"/>
      <c r="G112" s="809" t="s">
        <v>788</v>
      </c>
      <c r="H112" s="779"/>
      <c r="I112" s="779"/>
      <c r="J112" s="779">
        <v>4570</v>
      </c>
      <c r="K112" s="779"/>
      <c r="L112" s="779"/>
      <c r="M112" s="1490"/>
      <c r="N112" s="1490"/>
      <c r="O112" s="1490"/>
      <c r="P112" s="1502"/>
      <c r="Q112" s="338"/>
    </row>
    <row r="113" spans="1:17" x14ac:dyDescent="0.25">
      <c r="A113" s="781">
        <v>101</v>
      </c>
      <c r="B113" s="1490"/>
      <c r="C113" s="1000"/>
      <c r="D113" s="1000"/>
      <c r="E113" s="817"/>
      <c r="F113" s="1027"/>
      <c r="G113" s="809" t="s">
        <v>789</v>
      </c>
      <c r="H113" s="779"/>
      <c r="I113" s="779"/>
      <c r="J113" s="779">
        <v>4570</v>
      </c>
      <c r="K113" s="779"/>
      <c r="L113" s="779"/>
      <c r="M113" s="1490"/>
      <c r="N113" s="1490"/>
      <c r="O113" s="1490"/>
      <c r="P113" s="1502"/>
      <c r="Q113" s="338"/>
    </row>
    <row r="114" spans="1:17" x14ac:dyDescent="0.25">
      <c r="A114" s="781">
        <v>102</v>
      </c>
      <c r="B114" s="1490"/>
      <c r="C114" s="1000"/>
      <c r="D114" s="1000"/>
      <c r="E114" s="818"/>
      <c r="F114" s="1028"/>
      <c r="G114" s="809" t="s">
        <v>1260</v>
      </c>
      <c r="H114" s="779"/>
      <c r="I114" s="779"/>
      <c r="J114" s="779">
        <v>4570</v>
      </c>
      <c r="K114" s="779"/>
      <c r="L114" s="779"/>
      <c r="M114" s="1491"/>
      <c r="N114" s="1491"/>
      <c r="O114" s="1491"/>
      <c r="P114" s="1503"/>
      <c r="Q114" s="338"/>
    </row>
    <row r="115" spans="1:17" ht="33.75" customHeight="1" x14ac:dyDescent="0.25">
      <c r="A115" s="255">
        <v>103</v>
      </c>
      <c r="B115" s="1490"/>
      <c r="C115" s="1000"/>
      <c r="D115" s="1000"/>
      <c r="E115" s="816">
        <v>10</v>
      </c>
      <c r="F115" s="1026" t="s">
        <v>780</v>
      </c>
      <c r="G115" s="809" t="s">
        <v>1396</v>
      </c>
      <c r="H115" s="788"/>
      <c r="I115" s="788"/>
      <c r="J115" s="788"/>
      <c r="K115" s="788"/>
      <c r="L115" s="788"/>
      <c r="M115" s="1495" t="s">
        <v>1804</v>
      </c>
      <c r="N115" s="1489" t="s">
        <v>1799</v>
      </c>
      <c r="O115" s="1489" t="s">
        <v>1328</v>
      </c>
      <c r="P115" s="1492" t="s">
        <v>1395</v>
      </c>
      <c r="Q115" s="338"/>
    </row>
    <row r="116" spans="1:17" x14ac:dyDescent="0.25">
      <c r="A116" s="781">
        <v>104</v>
      </c>
      <c r="B116" s="1490"/>
      <c r="C116" s="1000"/>
      <c r="D116" s="1000"/>
      <c r="E116" s="817"/>
      <c r="F116" s="1027"/>
      <c r="G116" s="809" t="s">
        <v>1397</v>
      </c>
      <c r="H116" s="788"/>
      <c r="I116" s="788"/>
      <c r="J116" s="788"/>
      <c r="K116" s="788"/>
      <c r="L116" s="788"/>
      <c r="M116" s="1496"/>
      <c r="N116" s="1490"/>
      <c r="O116" s="1490"/>
      <c r="P116" s="1493"/>
      <c r="Q116" s="338"/>
    </row>
    <row r="117" spans="1:17" x14ac:dyDescent="0.25">
      <c r="A117" s="781">
        <v>105</v>
      </c>
      <c r="B117" s="1490"/>
      <c r="C117" s="1000"/>
      <c r="D117" s="1000"/>
      <c r="E117" s="817"/>
      <c r="F117" s="1027"/>
      <c r="G117" s="809" t="s">
        <v>1398</v>
      </c>
      <c r="H117" s="788"/>
      <c r="I117" s="788"/>
      <c r="J117" s="788"/>
      <c r="K117" s="788"/>
      <c r="L117" s="788"/>
      <c r="M117" s="1496"/>
      <c r="N117" s="1490"/>
      <c r="O117" s="1490"/>
      <c r="P117" s="1493"/>
      <c r="Q117" s="338"/>
    </row>
    <row r="118" spans="1:17" x14ac:dyDescent="0.25">
      <c r="A118" s="255">
        <v>106</v>
      </c>
      <c r="B118" s="1490"/>
      <c r="C118" s="1000"/>
      <c r="D118" s="1000"/>
      <c r="E118" s="817"/>
      <c r="F118" s="1027"/>
      <c r="G118" s="809" t="s">
        <v>1399</v>
      </c>
      <c r="H118" s="788"/>
      <c r="I118" s="788"/>
      <c r="J118" s="788"/>
      <c r="K118" s="788"/>
      <c r="L118" s="788"/>
      <c r="M118" s="1496"/>
      <c r="N118" s="1490"/>
      <c r="O118" s="1490"/>
      <c r="P118" s="1493"/>
      <c r="Q118" s="338"/>
    </row>
    <row r="119" spans="1:17" x14ac:dyDescent="0.25">
      <c r="A119" s="781">
        <v>107</v>
      </c>
      <c r="B119" s="1490"/>
      <c r="C119" s="1000"/>
      <c r="D119" s="1000"/>
      <c r="E119" s="817"/>
      <c r="F119" s="1027"/>
      <c r="G119" s="809" t="s">
        <v>1400</v>
      </c>
      <c r="H119" s="788"/>
      <c r="I119" s="788"/>
      <c r="J119" s="788"/>
      <c r="K119" s="788"/>
      <c r="L119" s="788"/>
      <c r="M119" s="1496"/>
      <c r="N119" s="1490"/>
      <c r="O119" s="1490"/>
      <c r="P119" s="1493"/>
      <c r="Q119" s="338"/>
    </row>
    <row r="120" spans="1:17" x14ac:dyDescent="0.25">
      <c r="A120" s="781">
        <v>108</v>
      </c>
      <c r="B120" s="1490"/>
      <c r="C120" s="1000"/>
      <c r="D120" s="1000"/>
      <c r="E120" s="817"/>
      <c r="F120" s="1027"/>
      <c r="G120" s="809" t="s">
        <v>1401</v>
      </c>
      <c r="H120" s="788"/>
      <c r="I120" s="788"/>
      <c r="J120" s="788"/>
      <c r="K120" s="788"/>
      <c r="L120" s="788"/>
      <c r="M120" s="1496"/>
      <c r="N120" s="1490"/>
      <c r="O120" s="1490"/>
      <c r="P120" s="1493"/>
      <c r="Q120" s="338"/>
    </row>
    <row r="121" spans="1:17" x14ac:dyDescent="0.25">
      <c r="A121" s="255">
        <v>109</v>
      </c>
      <c r="B121" s="1490"/>
      <c r="C121" s="1000"/>
      <c r="D121" s="1000"/>
      <c r="E121" s="817"/>
      <c r="F121" s="1027"/>
      <c r="G121" s="809" t="s">
        <v>1402</v>
      </c>
      <c r="H121" s="788"/>
      <c r="I121" s="788"/>
      <c r="J121" s="788"/>
      <c r="K121" s="788"/>
      <c r="L121" s="788"/>
      <c r="M121" s="1496"/>
      <c r="N121" s="1490"/>
      <c r="O121" s="1490"/>
      <c r="P121" s="1493"/>
      <c r="Q121" s="338"/>
    </row>
    <row r="122" spans="1:17" x14ac:dyDescent="0.25">
      <c r="A122" s="781">
        <v>110</v>
      </c>
      <c r="B122" s="1490"/>
      <c r="C122" s="1000"/>
      <c r="D122" s="1000"/>
      <c r="E122" s="817"/>
      <c r="F122" s="1027"/>
      <c r="G122" s="809" t="s">
        <v>1403</v>
      </c>
      <c r="H122" s="788"/>
      <c r="I122" s="788"/>
      <c r="J122" s="788"/>
      <c r="K122" s="788"/>
      <c r="L122" s="788"/>
      <c r="M122" s="1496"/>
      <c r="N122" s="1490"/>
      <c r="O122" s="1490"/>
      <c r="P122" s="1493"/>
      <c r="Q122" s="338"/>
    </row>
    <row r="123" spans="1:17" x14ac:dyDescent="0.25">
      <c r="A123" s="781">
        <v>111</v>
      </c>
      <c r="B123" s="1490"/>
      <c r="C123" s="1000"/>
      <c r="D123" s="1000"/>
      <c r="E123" s="817"/>
      <c r="F123" s="1027"/>
      <c r="G123" s="809" t="s">
        <v>1404</v>
      </c>
      <c r="H123" s="788"/>
      <c r="I123" s="788"/>
      <c r="J123" s="788"/>
      <c r="K123" s="788"/>
      <c r="L123" s="788"/>
      <c r="M123" s="1496"/>
      <c r="N123" s="1490"/>
      <c r="O123" s="1490"/>
      <c r="P123" s="1493"/>
      <c r="Q123" s="338"/>
    </row>
    <row r="124" spans="1:17" x14ac:dyDescent="0.25">
      <c r="A124" s="255">
        <v>112</v>
      </c>
      <c r="B124" s="1491"/>
      <c r="C124" s="1001"/>
      <c r="D124" s="1001"/>
      <c r="E124" s="818"/>
      <c r="F124" s="1028"/>
      <c r="G124" s="809" t="s">
        <v>1405</v>
      </c>
      <c r="H124" s="788"/>
      <c r="I124" s="788"/>
      <c r="J124" s="788"/>
      <c r="K124" s="788"/>
      <c r="L124" s="788"/>
      <c r="M124" s="1497"/>
      <c r="N124" s="1491"/>
      <c r="O124" s="1491"/>
      <c r="P124" s="1494"/>
      <c r="Q124" s="338"/>
    </row>
    <row r="125" spans="1:17" ht="45" customHeight="1" x14ac:dyDescent="0.25">
      <c r="A125" s="781">
        <v>113</v>
      </c>
      <c r="B125" s="816" t="s">
        <v>1406</v>
      </c>
      <c r="C125" s="999" t="s">
        <v>1407</v>
      </c>
      <c r="D125" s="999" t="s">
        <v>1307</v>
      </c>
      <c r="E125" s="816">
        <v>4</v>
      </c>
      <c r="F125" s="1026"/>
      <c r="G125" s="809" t="s">
        <v>1408</v>
      </c>
      <c r="H125" s="788"/>
      <c r="I125" s="788"/>
      <c r="J125" s="788"/>
      <c r="K125" s="788"/>
      <c r="L125" s="788"/>
      <c r="M125" s="1495" t="s">
        <v>1798</v>
      </c>
      <c r="N125" s="1495" t="s">
        <v>1799</v>
      </c>
      <c r="O125" s="1495" t="s">
        <v>1328</v>
      </c>
      <c r="P125" s="1492" t="s">
        <v>1395</v>
      </c>
      <c r="Q125" s="338"/>
    </row>
    <row r="126" spans="1:17" x14ac:dyDescent="0.25">
      <c r="A126" s="781">
        <v>114</v>
      </c>
      <c r="B126" s="817"/>
      <c r="C126" s="1000"/>
      <c r="D126" s="1000"/>
      <c r="E126" s="817"/>
      <c r="F126" s="1027"/>
      <c r="G126" s="809" t="s">
        <v>1409</v>
      </c>
      <c r="H126" s="788"/>
      <c r="I126" s="788"/>
      <c r="J126" s="788"/>
      <c r="K126" s="788"/>
      <c r="L126" s="788"/>
      <c r="M126" s="1496"/>
      <c r="N126" s="1496"/>
      <c r="O126" s="1496"/>
      <c r="P126" s="1493"/>
      <c r="Q126" s="338"/>
    </row>
    <row r="127" spans="1:17" x14ac:dyDescent="0.25">
      <c r="A127" s="255">
        <v>115</v>
      </c>
      <c r="B127" s="817"/>
      <c r="C127" s="1000"/>
      <c r="D127" s="1000"/>
      <c r="E127" s="817"/>
      <c r="F127" s="1027"/>
      <c r="G127" s="809" t="s">
        <v>1410</v>
      </c>
      <c r="H127" s="788"/>
      <c r="I127" s="788"/>
      <c r="J127" s="788"/>
      <c r="K127" s="788"/>
      <c r="L127" s="788"/>
      <c r="M127" s="1496"/>
      <c r="N127" s="1496"/>
      <c r="O127" s="1496"/>
      <c r="P127" s="1493"/>
      <c r="Q127" s="338"/>
    </row>
    <row r="128" spans="1:17" x14ac:dyDescent="0.25">
      <c r="A128" s="781">
        <v>116</v>
      </c>
      <c r="B128" s="818"/>
      <c r="C128" s="1001"/>
      <c r="D128" s="1001"/>
      <c r="E128" s="818"/>
      <c r="F128" s="1028"/>
      <c r="G128" s="809" t="s">
        <v>1411</v>
      </c>
      <c r="H128" s="788"/>
      <c r="I128" s="788"/>
      <c r="J128" s="788"/>
      <c r="K128" s="788"/>
      <c r="L128" s="788"/>
      <c r="M128" s="1497"/>
      <c r="N128" s="1497"/>
      <c r="O128" s="1497"/>
      <c r="P128" s="1494"/>
      <c r="Q128" s="338"/>
    </row>
    <row r="129" spans="1:17" ht="45" x14ac:dyDescent="0.25">
      <c r="A129" s="781">
        <v>117</v>
      </c>
      <c r="B129" s="785" t="s">
        <v>1321</v>
      </c>
      <c r="C129" s="787" t="s">
        <v>1276</v>
      </c>
      <c r="D129" s="787" t="s">
        <v>1310</v>
      </c>
      <c r="E129" s="787">
        <v>1</v>
      </c>
      <c r="F129" s="987" t="s">
        <v>1252</v>
      </c>
      <c r="G129" s="809" t="s">
        <v>790</v>
      </c>
      <c r="H129" s="787"/>
      <c r="I129" s="787"/>
      <c r="J129" s="787">
        <v>4570</v>
      </c>
      <c r="K129" s="787"/>
      <c r="L129" s="787"/>
      <c r="M129" s="787" t="s">
        <v>1717</v>
      </c>
      <c r="N129" s="277"/>
      <c r="O129" s="789" t="s">
        <v>36</v>
      </c>
      <c r="P129" s="292"/>
      <c r="Q129" s="338"/>
    </row>
    <row r="130" spans="1:17" ht="15" customHeight="1" x14ac:dyDescent="0.25">
      <c r="A130" s="255">
        <v>118</v>
      </c>
      <c r="B130" s="816" t="s">
        <v>1322</v>
      </c>
      <c r="C130" s="999" t="s">
        <v>1324</v>
      </c>
      <c r="D130" s="999" t="s">
        <v>1323</v>
      </c>
      <c r="E130" s="816">
        <v>17</v>
      </c>
      <c r="F130" s="1026" t="s">
        <v>905</v>
      </c>
      <c r="G130" s="896" t="s">
        <v>906</v>
      </c>
      <c r="H130" s="301" t="s">
        <v>1304</v>
      </c>
      <c r="I130" s="301"/>
      <c r="J130" s="301" t="s">
        <v>874</v>
      </c>
      <c r="K130" s="301"/>
      <c r="L130" s="301"/>
      <c r="M130" s="301"/>
      <c r="N130" s="897"/>
      <c r="O130" s="791" t="s">
        <v>36</v>
      </c>
      <c r="P130" s="292"/>
      <c r="Q130" s="899" t="s">
        <v>1802</v>
      </c>
    </row>
    <row r="131" spans="1:17" x14ac:dyDescent="0.25">
      <c r="A131" s="781">
        <v>119</v>
      </c>
      <c r="B131" s="817"/>
      <c r="C131" s="1000"/>
      <c r="D131" s="1000"/>
      <c r="E131" s="817"/>
      <c r="F131" s="1027"/>
      <c r="G131" s="896" t="s">
        <v>907</v>
      </c>
      <c r="H131" s="301"/>
      <c r="I131" s="301"/>
      <c r="J131" s="301"/>
      <c r="K131" s="301"/>
      <c r="L131" s="301"/>
      <c r="M131" s="301"/>
      <c r="N131" s="898"/>
      <c r="O131" s="781" t="s">
        <v>36</v>
      </c>
      <c r="P131" s="292"/>
      <c r="Q131" s="899" t="s">
        <v>1802</v>
      </c>
    </row>
    <row r="132" spans="1:17" x14ac:dyDescent="0.25">
      <c r="A132" s="781">
        <v>120</v>
      </c>
      <c r="B132" s="817"/>
      <c r="C132" s="1000"/>
      <c r="D132" s="1000"/>
      <c r="E132" s="817"/>
      <c r="F132" s="1027"/>
      <c r="G132" s="896" t="s">
        <v>908</v>
      </c>
      <c r="H132" s="301"/>
      <c r="I132" s="301"/>
      <c r="J132" s="301"/>
      <c r="K132" s="301"/>
      <c r="L132" s="301"/>
      <c r="M132" s="301"/>
      <c r="N132" s="898"/>
      <c r="O132" s="781" t="s">
        <v>36</v>
      </c>
      <c r="P132" s="292"/>
      <c r="Q132" s="899" t="s">
        <v>1802</v>
      </c>
    </row>
    <row r="133" spans="1:17" x14ac:dyDescent="0.25">
      <c r="A133" s="255">
        <v>121</v>
      </c>
      <c r="B133" s="817"/>
      <c r="C133" s="1000"/>
      <c r="D133" s="1000"/>
      <c r="E133" s="817"/>
      <c r="F133" s="1027"/>
      <c r="G133" s="896" t="s">
        <v>909</v>
      </c>
      <c r="H133" s="301"/>
      <c r="I133" s="301"/>
      <c r="J133" s="301"/>
      <c r="K133" s="301"/>
      <c r="L133" s="301"/>
      <c r="M133" s="301"/>
      <c r="N133" s="898"/>
      <c r="O133" s="781" t="s">
        <v>36</v>
      </c>
      <c r="P133" s="292"/>
      <c r="Q133" s="899" t="s">
        <v>1802</v>
      </c>
    </row>
    <row r="134" spans="1:17" x14ac:dyDescent="0.25">
      <c r="A134" s="781">
        <v>122</v>
      </c>
      <c r="B134" s="817"/>
      <c r="C134" s="1000"/>
      <c r="D134" s="1000"/>
      <c r="E134" s="817"/>
      <c r="F134" s="1027"/>
      <c r="G134" s="896" t="s">
        <v>910</v>
      </c>
      <c r="H134" s="301"/>
      <c r="I134" s="301"/>
      <c r="J134" s="301"/>
      <c r="K134" s="301"/>
      <c r="L134" s="301"/>
      <c r="M134" s="301"/>
      <c r="N134" s="898"/>
      <c r="O134" s="781" t="s">
        <v>36</v>
      </c>
      <c r="P134" s="292"/>
      <c r="Q134" s="899" t="s">
        <v>1802</v>
      </c>
    </row>
    <row r="135" spans="1:17" x14ac:dyDescent="0.25">
      <c r="A135" s="781">
        <v>123</v>
      </c>
      <c r="B135" s="817"/>
      <c r="C135" s="1000"/>
      <c r="D135" s="1000"/>
      <c r="E135" s="817"/>
      <c r="F135" s="1027"/>
      <c r="G135" s="53" t="s">
        <v>921</v>
      </c>
      <c r="H135" s="301"/>
      <c r="I135" s="301"/>
      <c r="J135" s="301"/>
      <c r="K135" s="301"/>
      <c r="L135" s="301"/>
      <c r="M135" s="301"/>
      <c r="N135" s="898"/>
      <c r="O135" s="781" t="s">
        <v>36</v>
      </c>
      <c r="P135" s="292"/>
      <c r="Q135" s="899" t="s">
        <v>1802</v>
      </c>
    </row>
    <row r="136" spans="1:17" ht="45" customHeight="1" x14ac:dyDescent="0.25">
      <c r="A136" s="255">
        <v>124</v>
      </c>
      <c r="B136" s="817"/>
      <c r="C136" s="1000"/>
      <c r="D136" s="1000"/>
      <c r="E136" s="817"/>
      <c r="F136" s="1027"/>
      <c r="G136" s="258" t="s">
        <v>922</v>
      </c>
      <c r="H136" s="257"/>
      <c r="I136" s="257"/>
      <c r="J136" s="257"/>
      <c r="K136" s="257"/>
      <c r="L136" s="257"/>
      <c r="M136" s="1473" t="s">
        <v>1805</v>
      </c>
      <c r="N136" s="1471" t="s">
        <v>1799</v>
      </c>
      <c r="O136" s="781" t="s">
        <v>36</v>
      </c>
      <c r="P136" s="292"/>
      <c r="Q136" s="338"/>
    </row>
    <row r="137" spans="1:17" ht="30.75" customHeight="1" x14ac:dyDescent="0.25">
      <c r="A137" s="781">
        <v>125</v>
      </c>
      <c r="B137" s="817"/>
      <c r="C137" s="1000"/>
      <c r="D137" s="1000"/>
      <c r="E137" s="817"/>
      <c r="F137" s="1027"/>
      <c r="G137" s="809" t="s">
        <v>911</v>
      </c>
      <c r="H137" s="779"/>
      <c r="I137" s="779"/>
      <c r="J137" s="779"/>
      <c r="K137" s="779"/>
      <c r="L137" s="779"/>
      <c r="M137" s="1474"/>
      <c r="N137" s="1471"/>
      <c r="O137" s="781" t="s">
        <v>36</v>
      </c>
      <c r="P137" s="292"/>
      <c r="Q137" s="338"/>
    </row>
    <row r="138" spans="1:17" ht="30.75" customHeight="1" x14ac:dyDescent="0.25">
      <c r="A138" s="781">
        <v>126</v>
      </c>
      <c r="B138" s="817"/>
      <c r="C138" s="1000"/>
      <c r="D138" s="1000"/>
      <c r="E138" s="817"/>
      <c r="F138" s="1027"/>
      <c r="G138" s="809" t="s">
        <v>912</v>
      </c>
      <c r="H138" s="779"/>
      <c r="I138" s="779"/>
      <c r="J138" s="779"/>
      <c r="K138" s="779"/>
      <c r="L138" s="779"/>
      <c r="M138" s="1474"/>
      <c r="N138" s="1471"/>
      <c r="O138" s="781" t="s">
        <v>36</v>
      </c>
      <c r="P138" s="292"/>
      <c r="Q138" s="338"/>
    </row>
    <row r="139" spans="1:17" ht="30.75" customHeight="1" x14ac:dyDescent="0.25">
      <c r="A139" s="255">
        <v>127</v>
      </c>
      <c r="B139" s="817"/>
      <c r="C139" s="1000"/>
      <c r="D139" s="1000"/>
      <c r="E139" s="817"/>
      <c r="F139" s="1027"/>
      <c r="G139" s="809" t="s">
        <v>913</v>
      </c>
      <c r="H139" s="779"/>
      <c r="I139" s="779"/>
      <c r="J139" s="779"/>
      <c r="K139" s="779"/>
      <c r="L139" s="779"/>
      <c r="M139" s="1474"/>
      <c r="N139" s="1471"/>
      <c r="O139" s="781" t="s">
        <v>36</v>
      </c>
      <c r="P139" s="292"/>
      <c r="Q139" s="338"/>
    </row>
    <row r="140" spans="1:17" ht="30.75" customHeight="1" x14ac:dyDescent="0.25">
      <c r="A140" s="781">
        <v>128</v>
      </c>
      <c r="B140" s="817"/>
      <c r="C140" s="1000"/>
      <c r="D140" s="1000"/>
      <c r="E140" s="817"/>
      <c r="F140" s="1027"/>
      <c r="G140" s="809" t="s">
        <v>914</v>
      </c>
      <c r="H140" s="779"/>
      <c r="I140" s="779"/>
      <c r="J140" s="779"/>
      <c r="K140" s="779"/>
      <c r="L140" s="779"/>
      <c r="M140" s="1474"/>
      <c r="N140" s="1471"/>
      <c r="O140" s="781" t="s">
        <v>36</v>
      </c>
      <c r="P140" s="292"/>
      <c r="Q140" s="338"/>
    </row>
    <row r="141" spans="1:17" x14ac:dyDescent="0.25">
      <c r="A141" s="781">
        <v>129</v>
      </c>
      <c r="B141" s="817"/>
      <c r="C141" s="1000"/>
      <c r="D141" s="1000"/>
      <c r="E141" s="817"/>
      <c r="F141" s="1027"/>
      <c r="G141" s="809" t="s">
        <v>915</v>
      </c>
      <c r="H141" s="779"/>
      <c r="I141" s="779"/>
      <c r="J141" s="779"/>
      <c r="K141" s="779"/>
      <c r="L141" s="779"/>
      <c r="M141" s="1474"/>
      <c r="N141" s="1471"/>
      <c r="O141" s="781" t="s">
        <v>36</v>
      </c>
      <c r="P141" s="292"/>
      <c r="Q141" s="338"/>
    </row>
    <row r="142" spans="1:17" x14ac:dyDescent="0.25">
      <c r="A142" s="255">
        <v>130</v>
      </c>
      <c r="B142" s="817"/>
      <c r="C142" s="1000"/>
      <c r="D142" s="1000"/>
      <c r="E142" s="817"/>
      <c r="F142" s="1027"/>
      <c r="G142" s="895" t="s">
        <v>916</v>
      </c>
      <c r="H142" s="779"/>
      <c r="I142" s="779"/>
      <c r="J142" s="779"/>
      <c r="K142" s="779"/>
      <c r="L142" s="779"/>
      <c r="M142" s="1474"/>
      <c r="N142" s="1471"/>
      <c r="O142" s="781" t="s">
        <v>36</v>
      </c>
      <c r="P142" s="292"/>
      <c r="Q142" s="338"/>
    </row>
    <row r="143" spans="1:17" x14ac:dyDescent="0.25">
      <c r="A143" s="781">
        <v>131</v>
      </c>
      <c r="B143" s="817"/>
      <c r="C143" s="1000"/>
      <c r="D143" s="1000"/>
      <c r="E143" s="817"/>
      <c r="F143" s="1027"/>
      <c r="G143" s="809" t="s">
        <v>917</v>
      </c>
      <c r="H143" s="779"/>
      <c r="I143" s="779"/>
      <c r="J143" s="779"/>
      <c r="K143" s="779"/>
      <c r="L143" s="779"/>
      <c r="M143" s="1474"/>
      <c r="N143" s="1471"/>
      <c r="O143" s="781" t="s">
        <v>36</v>
      </c>
      <c r="P143" s="292"/>
      <c r="Q143" s="338"/>
    </row>
    <row r="144" spans="1:17" x14ac:dyDescent="0.25">
      <c r="A144" s="781">
        <v>132</v>
      </c>
      <c r="B144" s="817"/>
      <c r="C144" s="1000"/>
      <c r="D144" s="1000"/>
      <c r="E144" s="817"/>
      <c r="F144" s="1027"/>
      <c r="G144" s="893" t="s">
        <v>918</v>
      </c>
      <c r="H144" s="779"/>
      <c r="I144" s="779"/>
      <c r="J144" s="779"/>
      <c r="K144" s="779"/>
      <c r="L144" s="779"/>
      <c r="M144" s="1474"/>
      <c r="N144" s="1471"/>
      <c r="O144" s="781" t="s">
        <v>36</v>
      </c>
      <c r="P144" s="292"/>
      <c r="Q144" s="338"/>
    </row>
    <row r="145" spans="1:17" x14ac:dyDescent="0.25">
      <c r="A145" s="255">
        <v>133</v>
      </c>
      <c r="B145" s="817"/>
      <c r="C145" s="1000"/>
      <c r="D145" s="1000"/>
      <c r="E145" s="817"/>
      <c r="F145" s="1027"/>
      <c r="G145" s="894" t="s">
        <v>919</v>
      </c>
      <c r="H145" s="779"/>
      <c r="I145" s="779"/>
      <c r="J145" s="779"/>
      <c r="K145" s="779"/>
      <c r="L145" s="779"/>
      <c r="M145" s="1474"/>
      <c r="N145" s="1471"/>
      <c r="O145" s="781" t="s">
        <v>36</v>
      </c>
      <c r="P145" s="292"/>
      <c r="Q145" s="338"/>
    </row>
    <row r="146" spans="1:17" x14ac:dyDescent="0.25">
      <c r="A146" s="781">
        <v>134</v>
      </c>
      <c r="B146" s="818"/>
      <c r="C146" s="1001"/>
      <c r="D146" s="1001"/>
      <c r="E146" s="818"/>
      <c r="F146" s="1028"/>
      <c r="G146" s="894" t="s">
        <v>920</v>
      </c>
      <c r="H146" s="779"/>
      <c r="I146" s="779"/>
      <c r="J146" s="779"/>
      <c r="K146" s="779"/>
      <c r="L146" s="779"/>
      <c r="M146" s="1475"/>
      <c r="N146" s="1472"/>
      <c r="O146" s="781" t="s">
        <v>36</v>
      </c>
      <c r="P146" s="292"/>
      <c r="Q146" s="338"/>
    </row>
    <row r="147" spans="1:17" ht="45" customHeight="1" x14ac:dyDescent="0.25">
      <c r="A147" s="781">
        <v>135</v>
      </c>
      <c r="B147" s="866" t="s">
        <v>1325</v>
      </c>
      <c r="C147" s="1043" t="s">
        <v>569</v>
      </c>
      <c r="D147" s="1043" t="s">
        <v>1323</v>
      </c>
      <c r="E147" s="866">
        <v>5</v>
      </c>
      <c r="F147" s="1032" t="s">
        <v>923</v>
      </c>
      <c r="G147" s="775" t="s">
        <v>924</v>
      </c>
      <c r="H147" s="259"/>
      <c r="I147" s="259"/>
      <c r="J147" s="259">
        <v>1646</v>
      </c>
      <c r="K147" s="259"/>
      <c r="L147" s="259"/>
      <c r="M147" s="259"/>
      <c r="N147" s="882"/>
      <c r="O147" s="866" t="s">
        <v>36</v>
      </c>
      <c r="P147" s="294"/>
      <c r="Q147" s="338"/>
    </row>
    <row r="148" spans="1:17" ht="14.25" customHeight="1" x14ac:dyDescent="0.25">
      <c r="A148" s="255">
        <v>136</v>
      </c>
      <c r="B148" s="876"/>
      <c r="C148" s="1044"/>
      <c r="D148" s="1044"/>
      <c r="E148" s="876"/>
      <c r="F148" s="1033"/>
      <c r="G148" s="775" t="s">
        <v>925</v>
      </c>
      <c r="H148" s="259"/>
      <c r="I148" s="259"/>
      <c r="J148" s="259"/>
      <c r="K148" s="259"/>
      <c r="L148" s="259"/>
      <c r="M148" s="259"/>
      <c r="N148" s="883"/>
      <c r="O148" s="876"/>
      <c r="P148" s="294"/>
      <c r="Q148" s="338"/>
    </row>
    <row r="149" spans="1:17" ht="14.25" customHeight="1" x14ac:dyDescent="0.25">
      <c r="A149" s="781">
        <v>137</v>
      </c>
      <c r="B149" s="876"/>
      <c r="C149" s="1044"/>
      <c r="D149" s="1044"/>
      <c r="E149" s="876"/>
      <c r="F149" s="1033"/>
      <c r="G149" s="775" t="s">
        <v>926</v>
      </c>
      <c r="H149" s="259"/>
      <c r="I149" s="259"/>
      <c r="J149" s="259"/>
      <c r="K149" s="259"/>
      <c r="L149" s="259"/>
      <c r="M149" s="259"/>
      <c r="N149" s="883"/>
      <c r="O149" s="876"/>
      <c r="P149" s="294"/>
      <c r="Q149" s="338"/>
    </row>
    <row r="150" spans="1:17" ht="14.25" customHeight="1" x14ac:dyDescent="0.25">
      <c r="A150" s="781">
        <v>138</v>
      </c>
      <c r="B150" s="876"/>
      <c r="C150" s="1044"/>
      <c r="D150" s="1044"/>
      <c r="E150" s="876"/>
      <c r="F150" s="1033"/>
      <c r="G150" s="61" t="s">
        <v>927</v>
      </c>
      <c r="H150" s="259"/>
      <c r="I150" s="259"/>
      <c r="J150" s="259"/>
      <c r="K150" s="259"/>
      <c r="L150" s="259"/>
      <c r="M150" s="259"/>
      <c r="N150" s="883"/>
      <c r="O150" s="876"/>
      <c r="P150" s="294"/>
      <c r="Q150" s="338"/>
    </row>
    <row r="151" spans="1:17" ht="14.25" customHeight="1" x14ac:dyDescent="0.25">
      <c r="A151" s="255">
        <v>139</v>
      </c>
      <c r="B151" s="867"/>
      <c r="C151" s="1045"/>
      <c r="D151" s="1045"/>
      <c r="E151" s="867"/>
      <c r="F151" s="1034"/>
      <c r="G151" s="775" t="s">
        <v>928</v>
      </c>
      <c r="H151" s="259"/>
      <c r="I151" s="259"/>
      <c r="J151" s="259"/>
      <c r="K151" s="259"/>
      <c r="L151" s="259"/>
      <c r="M151" s="259"/>
      <c r="N151" s="884"/>
      <c r="O151" s="867"/>
      <c r="P151" s="294"/>
      <c r="Q151" s="338"/>
    </row>
    <row r="152" spans="1:17" ht="30" x14ac:dyDescent="0.25">
      <c r="A152" s="781">
        <v>140</v>
      </c>
      <c r="B152" s="299" t="s">
        <v>1365</v>
      </c>
      <c r="C152" s="787" t="s">
        <v>1366</v>
      </c>
      <c r="D152" s="787" t="s">
        <v>1337</v>
      </c>
      <c r="E152" s="787">
        <v>1</v>
      </c>
      <c r="F152" s="988"/>
      <c r="G152" s="775">
        <v>2015032386749</v>
      </c>
      <c r="H152" s="259"/>
      <c r="I152" s="259"/>
      <c r="J152" s="259"/>
      <c r="K152" s="259"/>
      <c r="L152" s="259"/>
      <c r="M152" s="259"/>
      <c r="N152" s="288"/>
      <c r="O152" s="781" t="s">
        <v>36</v>
      </c>
      <c r="P152" s="294" t="s">
        <v>1367</v>
      </c>
      <c r="Q152" s="338"/>
    </row>
    <row r="153" spans="1:17" ht="30" x14ac:dyDescent="0.25">
      <c r="A153" s="255">
        <v>141</v>
      </c>
      <c r="B153" s="816" t="s">
        <v>1739</v>
      </c>
      <c r="C153" s="1043" t="s">
        <v>1740</v>
      </c>
      <c r="D153" s="1043" t="s">
        <v>1337</v>
      </c>
      <c r="E153" s="866">
        <v>2</v>
      </c>
      <c r="F153" s="988" t="s">
        <v>1741</v>
      </c>
      <c r="G153" s="201" t="s">
        <v>1351</v>
      </c>
      <c r="H153" s="259"/>
      <c r="I153" s="259"/>
      <c r="J153" s="259"/>
      <c r="K153" s="259"/>
      <c r="L153" s="259"/>
      <c r="M153" s="259"/>
      <c r="N153" s="288"/>
      <c r="O153" s="781"/>
      <c r="P153" s="294" t="s">
        <v>1276</v>
      </c>
      <c r="Q153" s="700" t="s">
        <v>1742</v>
      </c>
    </row>
    <row r="154" spans="1:17" ht="30" x14ac:dyDescent="0.25">
      <c r="A154" s="781">
        <v>142</v>
      </c>
      <c r="B154" s="818"/>
      <c r="C154" s="1045"/>
      <c r="D154" s="1045"/>
      <c r="E154" s="867"/>
      <c r="F154" s="988"/>
      <c r="G154" s="201" t="s">
        <v>1348</v>
      </c>
      <c r="H154" s="259"/>
      <c r="I154" s="259"/>
      <c r="J154" s="259"/>
      <c r="K154" s="259"/>
      <c r="L154" s="259"/>
      <c r="M154" s="259"/>
      <c r="N154" s="288"/>
      <c r="O154" s="781"/>
      <c r="P154" s="294" t="s">
        <v>1276</v>
      </c>
      <c r="Q154" s="700" t="s">
        <v>1742</v>
      </c>
    </row>
    <row r="155" spans="1:17" x14ac:dyDescent="0.25">
      <c r="A155" s="868" t="s">
        <v>1331</v>
      </c>
      <c r="B155" s="869"/>
      <c r="C155" s="343"/>
      <c r="D155" s="1046"/>
      <c r="E155" s="271">
        <f>SUM(E156:E173)</f>
        <v>3</v>
      </c>
      <c r="F155" s="343"/>
      <c r="G155" s="342"/>
      <c r="H155" s="342"/>
      <c r="I155" s="342"/>
      <c r="J155" s="342"/>
      <c r="K155" s="342"/>
      <c r="L155" s="342"/>
      <c r="M155" s="342"/>
      <c r="N155" s="343"/>
      <c r="O155" s="342"/>
      <c r="P155" s="344"/>
      <c r="Q155" s="338"/>
    </row>
    <row r="156" spans="1:17" ht="25.5" customHeight="1" x14ac:dyDescent="0.25">
      <c r="A156" s="268">
        <v>1</v>
      </c>
      <c r="B156" s="826" t="s">
        <v>1332</v>
      </c>
      <c r="C156" s="1055" t="s">
        <v>574</v>
      </c>
      <c r="D156" s="1010" t="s">
        <v>1357</v>
      </c>
      <c r="E156" s="827">
        <v>0</v>
      </c>
      <c r="F156" s="1035" t="s">
        <v>1335</v>
      </c>
      <c r="G156" s="282" t="s">
        <v>563</v>
      </c>
      <c r="H156" s="283"/>
      <c r="I156" s="283" t="s">
        <v>1309</v>
      </c>
      <c r="J156" s="280"/>
      <c r="K156" s="280"/>
      <c r="L156" s="280"/>
      <c r="M156" s="280"/>
      <c r="N156" s="520"/>
      <c r="O156" s="280" t="s">
        <v>36</v>
      </c>
      <c r="P156" s="345" t="s">
        <v>1648</v>
      </c>
      <c r="Q156" s="284" t="s">
        <v>1649</v>
      </c>
    </row>
    <row r="157" spans="1:17" ht="30" x14ac:dyDescent="0.25">
      <c r="A157" s="268">
        <v>2</v>
      </c>
      <c r="B157" s="826" t="s">
        <v>1965</v>
      </c>
      <c r="C157" s="1055" t="s">
        <v>574</v>
      </c>
      <c r="D157" s="1085" t="s">
        <v>1357</v>
      </c>
      <c r="E157" s="827">
        <v>0</v>
      </c>
      <c r="F157" s="1035" t="s">
        <v>1335</v>
      </c>
      <c r="G157" s="282" t="s">
        <v>564</v>
      </c>
      <c r="H157" s="802"/>
      <c r="I157" s="802" t="s">
        <v>1309</v>
      </c>
      <c r="J157" s="781"/>
      <c r="K157" s="781"/>
      <c r="L157" s="781"/>
      <c r="M157" s="767" t="s">
        <v>1719</v>
      </c>
      <c r="N157" s="843" t="s">
        <v>1718</v>
      </c>
      <c r="O157" s="781" t="s">
        <v>36</v>
      </c>
      <c r="P157" s="285" t="s">
        <v>1648</v>
      </c>
      <c r="Q157" s="700" t="s">
        <v>1742</v>
      </c>
    </row>
    <row r="158" spans="1:17" ht="25.5" hidden="1" customHeight="1" x14ac:dyDescent="0.25">
      <c r="A158" s="268">
        <v>3</v>
      </c>
      <c r="B158" s="826" t="s">
        <v>1966</v>
      </c>
      <c r="C158" s="1055" t="s">
        <v>574</v>
      </c>
      <c r="D158" s="1085" t="s">
        <v>1357</v>
      </c>
      <c r="E158" s="827">
        <v>0</v>
      </c>
      <c r="F158" s="1035" t="s">
        <v>1335</v>
      </c>
      <c r="G158" s="282" t="s">
        <v>565</v>
      </c>
      <c r="H158" s="283"/>
      <c r="I158" s="283" t="s">
        <v>1309</v>
      </c>
      <c r="J158" s="280"/>
      <c r="K158" s="280"/>
      <c r="L158" s="280"/>
      <c r="M158" s="846"/>
      <c r="N158" s="844"/>
      <c r="O158" s="280" t="s">
        <v>36</v>
      </c>
      <c r="P158" s="285" t="s">
        <v>1648</v>
      </c>
      <c r="Q158" s="285" t="s">
        <v>1432</v>
      </c>
    </row>
    <row r="159" spans="1:17" ht="25.5" x14ac:dyDescent="0.25">
      <c r="A159" s="268">
        <v>4</v>
      </c>
      <c r="B159" s="826" t="s">
        <v>1967</v>
      </c>
      <c r="C159" s="1055" t="s">
        <v>574</v>
      </c>
      <c r="D159" s="1085" t="s">
        <v>1357</v>
      </c>
      <c r="E159" s="827">
        <v>0</v>
      </c>
      <c r="F159" s="1035" t="s">
        <v>1335</v>
      </c>
      <c r="G159" s="282" t="s">
        <v>566</v>
      </c>
      <c r="H159" s="802"/>
      <c r="I159" s="802" t="s">
        <v>1309</v>
      </c>
      <c r="J159" s="781"/>
      <c r="K159" s="781"/>
      <c r="L159" s="781"/>
      <c r="M159" s="846"/>
      <c r="N159" s="844"/>
      <c r="O159" s="781" t="s">
        <v>36</v>
      </c>
      <c r="P159" s="285" t="s">
        <v>1648</v>
      </c>
      <c r="Q159" s="285" t="s">
        <v>1807</v>
      </c>
    </row>
    <row r="160" spans="1:17" ht="15" hidden="1" customHeight="1" x14ac:dyDescent="0.25">
      <c r="A160" s="268">
        <v>5</v>
      </c>
      <c r="B160" s="826" t="s">
        <v>1968</v>
      </c>
      <c r="C160" s="1055" t="s">
        <v>574</v>
      </c>
      <c r="D160" s="1085" t="s">
        <v>1357</v>
      </c>
      <c r="E160" s="827">
        <v>0</v>
      </c>
      <c r="F160" s="1035" t="s">
        <v>1335</v>
      </c>
      <c r="G160" s="282" t="s">
        <v>1255</v>
      </c>
      <c r="H160" s="283"/>
      <c r="I160" s="283" t="s">
        <v>1309</v>
      </c>
      <c r="J160" s="280"/>
      <c r="K160" s="280"/>
      <c r="L160" s="280"/>
      <c r="M160" s="846"/>
      <c r="N160" s="844"/>
      <c r="O160" s="280" t="s">
        <v>36</v>
      </c>
      <c r="P160" s="345"/>
      <c r="Q160" s="284" t="s">
        <v>1361</v>
      </c>
    </row>
    <row r="161" spans="1:17" ht="30" x14ac:dyDescent="0.25">
      <c r="A161" s="268">
        <v>6</v>
      </c>
      <c r="B161" s="826" t="s">
        <v>1969</v>
      </c>
      <c r="C161" s="1055" t="s">
        <v>574</v>
      </c>
      <c r="D161" s="1085" t="s">
        <v>1357</v>
      </c>
      <c r="E161" s="827">
        <v>0</v>
      </c>
      <c r="F161" s="1035" t="s">
        <v>1335</v>
      </c>
      <c r="G161" s="282" t="s">
        <v>1256</v>
      </c>
      <c r="H161" s="260"/>
      <c r="I161" s="260" t="s">
        <v>1309</v>
      </c>
      <c r="J161" s="288"/>
      <c r="K161" s="288"/>
      <c r="L161" s="789"/>
      <c r="M161" s="846"/>
      <c r="N161" s="844"/>
      <c r="O161" s="781" t="s">
        <v>36</v>
      </c>
      <c r="P161" s="346"/>
      <c r="Q161" s="700" t="s">
        <v>1742</v>
      </c>
    </row>
    <row r="162" spans="1:17" ht="25.5" x14ac:dyDescent="0.25">
      <c r="A162" s="268">
        <v>7</v>
      </c>
      <c r="B162" s="826" t="s">
        <v>1970</v>
      </c>
      <c r="C162" s="1055" t="s">
        <v>574</v>
      </c>
      <c r="D162" s="1085" t="s">
        <v>1357</v>
      </c>
      <c r="E162" s="827">
        <v>0</v>
      </c>
      <c r="F162" s="1035" t="s">
        <v>1335</v>
      </c>
      <c r="G162" s="282" t="s">
        <v>1257</v>
      </c>
      <c r="H162" s="260"/>
      <c r="I162" s="260" t="s">
        <v>1309</v>
      </c>
      <c r="J162" s="288"/>
      <c r="K162" s="288"/>
      <c r="L162" s="789"/>
      <c r="M162" s="846"/>
      <c r="N162" s="844"/>
      <c r="O162" s="781" t="s">
        <v>36</v>
      </c>
      <c r="P162" s="346"/>
      <c r="Q162" s="285" t="s">
        <v>1807</v>
      </c>
    </row>
    <row r="163" spans="1:17" ht="25.5" x14ac:dyDescent="0.25">
      <c r="A163" s="268">
        <v>8</v>
      </c>
      <c r="B163" s="826" t="s">
        <v>1971</v>
      </c>
      <c r="C163" s="1055" t="s">
        <v>574</v>
      </c>
      <c r="D163" s="1085" t="s">
        <v>1357</v>
      </c>
      <c r="E163" s="827">
        <v>0</v>
      </c>
      <c r="F163" s="1035" t="s">
        <v>1335</v>
      </c>
      <c r="G163" s="282" t="s">
        <v>1258</v>
      </c>
      <c r="H163" s="260"/>
      <c r="I163" s="260" t="s">
        <v>1309</v>
      </c>
      <c r="J163" s="288"/>
      <c r="K163" s="288"/>
      <c r="L163" s="789"/>
      <c r="M163" s="846"/>
      <c r="N163" s="844"/>
      <c r="O163" s="781" t="s">
        <v>36</v>
      </c>
      <c r="P163" s="346"/>
      <c r="Q163" s="285" t="s">
        <v>1807</v>
      </c>
    </row>
    <row r="164" spans="1:17" ht="15" hidden="1" customHeight="1" x14ac:dyDescent="0.25">
      <c r="A164" s="268">
        <v>9</v>
      </c>
      <c r="B164" s="826" t="s">
        <v>1972</v>
      </c>
      <c r="C164" s="1055" t="s">
        <v>574</v>
      </c>
      <c r="D164" s="1085" t="s">
        <v>1357</v>
      </c>
      <c r="E164" s="827">
        <v>0</v>
      </c>
      <c r="F164" s="1035" t="s">
        <v>1335</v>
      </c>
      <c r="G164" s="282" t="s">
        <v>1259</v>
      </c>
      <c r="H164" s="283"/>
      <c r="I164" s="283" t="s">
        <v>1309</v>
      </c>
      <c r="J164" s="280"/>
      <c r="K164" s="280"/>
      <c r="L164" s="280"/>
      <c r="M164" s="846"/>
      <c r="N164" s="844"/>
      <c r="O164" s="280" t="s">
        <v>36</v>
      </c>
      <c r="P164" s="345"/>
      <c r="Q164" s="285" t="s">
        <v>1807</v>
      </c>
    </row>
    <row r="165" spans="1:17" ht="34.5" customHeight="1" x14ac:dyDescent="0.25">
      <c r="A165" s="268">
        <v>10</v>
      </c>
      <c r="B165" s="826" t="s">
        <v>1973</v>
      </c>
      <c r="C165" s="1055" t="s">
        <v>574</v>
      </c>
      <c r="D165" s="1085" t="s">
        <v>1357</v>
      </c>
      <c r="E165" s="827">
        <v>0</v>
      </c>
      <c r="F165" s="1035" t="s">
        <v>1335</v>
      </c>
      <c r="G165" s="282" t="s">
        <v>1653</v>
      </c>
      <c r="H165" s="802"/>
      <c r="I165" s="802"/>
      <c r="J165" s="781"/>
      <c r="K165" s="781"/>
      <c r="L165" s="781"/>
      <c r="M165" s="846"/>
      <c r="N165" s="844"/>
      <c r="O165" s="781" t="s">
        <v>36</v>
      </c>
      <c r="P165" s="840" t="s">
        <v>1658</v>
      </c>
      <c r="Q165" s="285" t="s">
        <v>1807</v>
      </c>
    </row>
    <row r="166" spans="1:17" ht="25.5" x14ac:dyDescent="0.25">
      <c r="A166" s="268">
        <v>11</v>
      </c>
      <c r="B166" s="826" t="s">
        <v>1974</v>
      </c>
      <c r="C166" s="1055" t="s">
        <v>574</v>
      </c>
      <c r="D166" s="1085" t="s">
        <v>1357</v>
      </c>
      <c r="E166" s="827">
        <v>0</v>
      </c>
      <c r="F166" s="1035" t="s">
        <v>1335</v>
      </c>
      <c r="G166" s="282" t="s">
        <v>1654</v>
      </c>
      <c r="H166" s="802"/>
      <c r="I166" s="802"/>
      <c r="J166" s="781"/>
      <c r="K166" s="781"/>
      <c r="L166" s="781"/>
      <c r="M166" s="846"/>
      <c r="N166" s="844"/>
      <c r="O166" s="781" t="s">
        <v>36</v>
      </c>
      <c r="P166" s="841"/>
      <c r="Q166" s="285" t="s">
        <v>1807</v>
      </c>
    </row>
    <row r="167" spans="1:17" ht="30" x14ac:dyDescent="0.25">
      <c r="A167" s="268">
        <v>12</v>
      </c>
      <c r="B167" s="826" t="s">
        <v>1975</v>
      </c>
      <c r="C167" s="1055" t="s">
        <v>574</v>
      </c>
      <c r="D167" s="1085" t="s">
        <v>1357</v>
      </c>
      <c r="E167" s="827">
        <v>0</v>
      </c>
      <c r="F167" s="1035" t="s">
        <v>1335</v>
      </c>
      <c r="G167" s="282" t="s">
        <v>1655</v>
      </c>
      <c r="H167" s="802"/>
      <c r="I167" s="802"/>
      <c r="J167" s="781"/>
      <c r="K167" s="781"/>
      <c r="L167" s="781"/>
      <c r="M167" s="846"/>
      <c r="N167" s="844"/>
      <c r="O167" s="781" t="s">
        <v>36</v>
      </c>
      <c r="P167" s="841"/>
      <c r="Q167" s="700" t="s">
        <v>1742</v>
      </c>
    </row>
    <row r="168" spans="1:17" ht="25.5" x14ac:dyDescent="0.25">
      <c r="A168" s="268">
        <v>13</v>
      </c>
      <c r="B168" s="826" t="s">
        <v>1976</v>
      </c>
      <c r="C168" s="1055" t="s">
        <v>574</v>
      </c>
      <c r="D168" s="1085" t="s">
        <v>1357</v>
      </c>
      <c r="E168" s="827">
        <v>0</v>
      </c>
      <c r="F168" s="1035" t="s">
        <v>1335</v>
      </c>
      <c r="G168" s="282" t="s">
        <v>1656</v>
      </c>
      <c r="H168" s="802"/>
      <c r="I168" s="802"/>
      <c r="J168" s="781"/>
      <c r="K168" s="781"/>
      <c r="L168" s="781"/>
      <c r="M168" s="846"/>
      <c r="N168" s="844"/>
      <c r="O168" s="781" t="s">
        <v>36</v>
      </c>
      <c r="P168" s="841"/>
      <c r="Q168" s="285" t="s">
        <v>1807</v>
      </c>
    </row>
    <row r="169" spans="1:17" ht="25.5" x14ac:dyDescent="0.25">
      <c r="A169" s="268">
        <v>14</v>
      </c>
      <c r="B169" s="826" t="s">
        <v>1977</v>
      </c>
      <c r="C169" s="1055" t="s">
        <v>574</v>
      </c>
      <c r="D169" s="1085" t="s">
        <v>1357</v>
      </c>
      <c r="E169" s="827">
        <v>0</v>
      </c>
      <c r="F169" s="1035" t="s">
        <v>1335</v>
      </c>
      <c r="G169" s="282" t="s">
        <v>1657</v>
      </c>
      <c r="H169" s="802"/>
      <c r="I169" s="802"/>
      <c r="J169" s="781"/>
      <c r="K169" s="781"/>
      <c r="L169" s="781"/>
      <c r="M169" s="846"/>
      <c r="N169" s="844"/>
      <c r="O169" s="781" t="s">
        <v>36</v>
      </c>
      <c r="P169" s="842"/>
      <c r="Q169" s="285" t="s">
        <v>1807</v>
      </c>
    </row>
    <row r="170" spans="1:17" ht="25.5" x14ac:dyDescent="0.25">
      <c r="A170" s="268"/>
      <c r="B170" s="826" t="s">
        <v>1978</v>
      </c>
      <c r="C170" s="1055" t="s">
        <v>574</v>
      </c>
      <c r="D170" s="1085" t="s">
        <v>1357</v>
      </c>
      <c r="E170" s="800">
        <v>1</v>
      </c>
      <c r="F170" s="1035" t="s">
        <v>1335</v>
      </c>
      <c r="G170" s="282" t="s">
        <v>1964</v>
      </c>
      <c r="H170" s="948"/>
      <c r="I170" s="948"/>
      <c r="J170" s="781"/>
      <c r="K170" s="781"/>
      <c r="L170" s="781"/>
      <c r="M170" s="846"/>
      <c r="N170" s="844"/>
      <c r="O170" s="781"/>
      <c r="P170" s="1099" t="s">
        <v>1984</v>
      </c>
      <c r="Q170" s="284" t="s">
        <v>1987</v>
      </c>
    </row>
    <row r="171" spans="1:17" ht="30" x14ac:dyDescent="0.25">
      <c r="A171" s="268">
        <v>15</v>
      </c>
      <c r="B171" s="262" t="s">
        <v>1334</v>
      </c>
      <c r="C171" s="264" t="s">
        <v>1651</v>
      </c>
      <c r="D171" s="263" t="s">
        <v>1357</v>
      </c>
      <c r="E171" s="1093">
        <v>0</v>
      </c>
      <c r="F171" s="948" t="s">
        <v>549</v>
      </c>
      <c r="G171" s="283" t="s">
        <v>550</v>
      </c>
      <c r="H171" s="264" t="s">
        <v>1309</v>
      </c>
      <c r="I171" s="264" t="s">
        <v>1309</v>
      </c>
      <c r="J171" s="789"/>
      <c r="K171" s="789"/>
      <c r="L171" s="789"/>
      <c r="M171" s="846"/>
      <c r="N171" s="844"/>
      <c r="O171" s="781" t="s">
        <v>36</v>
      </c>
      <c r="P171" s="346"/>
      <c r="Q171" s="900" t="s">
        <v>1806</v>
      </c>
    </row>
    <row r="172" spans="1:17" ht="25.5" x14ac:dyDescent="0.25">
      <c r="A172" s="268"/>
      <c r="B172" s="262" t="s">
        <v>1979</v>
      </c>
      <c r="C172" s="264" t="s">
        <v>1651</v>
      </c>
      <c r="D172" s="263" t="s">
        <v>1357</v>
      </c>
      <c r="E172" s="1093">
        <v>1</v>
      </c>
      <c r="F172" s="948" t="s">
        <v>549</v>
      </c>
      <c r="G172" s="1094" t="s">
        <v>1980</v>
      </c>
      <c r="H172" s="264"/>
      <c r="I172" s="264"/>
      <c r="J172" s="789"/>
      <c r="K172" s="789"/>
      <c r="L172" s="789"/>
      <c r="M172" s="846"/>
      <c r="N172" s="844"/>
      <c r="O172" s="781"/>
      <c r="P172" s="1095" t="s">
        <v>1984</v>
      </c>
      <c r="Q172" s="900"/>
    </row>
    <row r="173" spans="1:17" ht="25.5" x14ac:dyDescent="0.25">
      <c r="A173" s="268">
        <v>16</v>
      </c>
      <c r="B173" s="334" t="s">
        <v>1808</v>
      </c>
      <c r="C173" s="260" t="s">
        <v>362</v>
      </c>
      <c r="D173" s="800" t="s">
        <v>1357</v>
      </c>
      <c r="E173" s="800">
        <v>1</v>
      </c>
      <c r="F173" s="992">
        <v>34060613</v>
      </c>
      <c r="G173" s="42" t="s">
        <v>567</v>
      </c>
      <c r="H173" s="261"/>
      <c r="I173" s="288"/>
      <c r="J173" s="261" t="s">
        <v>944</v>
      </c>
      <c r="K173" s="288"/>
      <c r="L173" s="288"/>
      <c r="M173" s="846"/>
      <c r="N173" s="844"/>
      <c r="O173" s="781" t="s">
        <v>36</v>
      </c>
      <c r="P173" s="842"/>
      <c r="Q173" s="338"/>
    </row>
    <row r="174" spans="1:17" x14ac:dyDescent="0.25">
      <c r="A174" s="268">
        <v>17</v>
      </c>
      <c r="B174" s="826" t="s">
        <v>1650</v>
      </c>
      <c r="C174" s="1056" t="s">
        <v>1651</v>
      </c>
      <c r="D174" s="1010" t="s">
        <v>1357</v>
      </c>
      <c r="E174" s="827">
        <v>0</v>
      </c>
      <c r="F174" s="1084" t="s">
        <v>1983</v>
      </c>
      <c r="G174" s="42" t="s">
        <v>1652</v>
      </c>
      <c r="H174" s="261"/>
      <c r="I174" s="288"/>
      <c r="J174" s="261"/>
      <c r="K174" s="288"/>
      <c r="L174" s="288"/>
      <c r="M174" s="846"/>
      <c r="N174" s="844"/>
      <c r="O174" s="781" t="s">
        <v>36</v>
      </c>
      <c r="P174" s="346" t="s">
        <v>1648</v>
      </c>
      <c r="Q174" s="338" t="s">
        <v>1807</v>
      </c>
    </row>
    <row r="175" spans="1:17" x14ac:dyDescent="0.25">
      <c r="A175" s="268">
        <v>18</v>
      </c>
      <c r="B175" s="826" t="s">
        <v>1981</v>
      </c>
      <c r="C175" s="1056" t="s">
        <v>1651</v>
      </c>
      <c r="D175" s="1085" t="s">
        <v>1357</v>
      </c>
      <c r="E175" s="828">
        <v>0</v>
      </c>
      <c r="F175" s="1084" t="s">
        <v>1983</v>
      </c>
      <c r="G175" s="42" t="s">
        <v>1727</v>
      </c>
      <c r="H175" s="261"/>
      <c r="I175" s="288"/>
      <c r="J175" s="261"/>
      <c r="K175" s="288"/>
      <c r="L175" s="288"/>
      <c r="M175" s="846"/>
      <c r="N175" s="844"/>
      <c r="O175" s="781"/>
      <c r="P175" s="346" t="s">
        <v>1728</v>
      </c>
      <c r="Q175" s="338" t="s">
        <v>1807</v>
      </c>
    </row>
    <row r="176" spans="1:17" x14ac:dyDescent="0.25">
      <c r="A176" s="268">
        <v>19</v>
      </c>
      <c r="B176" s="826" t="s">
        <v>1982</v>
      </c>
      <c r="C176" s="1056" t="s">
        <v>1651</v>
      </c>
      <c r="D176" s="1085" t="s">
        <v>1357</v>
      </c>
      <c r="E176" s="829">
        <v>0</v>
      </c>
      <c r="F176" s="1084" t="s">
        <v>1983</v>
      </c>
      <c r="G176" s="42" t="s">
        <v>1736</v>
      </c>
      <c r="H176" s="261"/>
      <c r="I176" s="288"/>
      <c r="J176" s="261"/>
      <c r="K176" s="288"/>
      <c r="L176" s="288"/>
      <c r="M176" s="846"/>
      <c r="N176" s="844"/>
      <c r="O176" s="781"/>
      <c r="P176" s="346" t="s">
        <v>1737</v>
      </c>
      <c r="Q176" s="338" t="s">
        <v>1807</v>
      </c>
    </row>
    <row r="177" spans="1:17" ht="25.5" x14ac:dyDescent="0.25">
      <c r="A177" s="268">
        <v>20</v>
      </c>
      <c r="B177" s="904" t="s">
        <v>1808</v>
      </c>
      <c r="C177" s="1056" t="s">
        <v>1651</v>
      </c>
      <c r="D177" s="1085" t="s">
        <v>1357</v>
      </c>
      <c r="E177" s="800">
        <v>0</v>
      </c>
      <c r="F177" s="992" t="s">
        <v>1659</v>
      </c>
      <c r="G177" s="42" t="s">
        <v>1660</v>
      </c>
      <c r="H177" s="261"/>
      <c r="I177" s="288"/>
      <c r="J177" s="261"/>
      <c r="K177" s="288"/>
      <c r="L177" s="288"/>
      <c r="M177" s="846"/>
      <c r="N177" s="844"/>
      <c r="O177" s="781" t="s">
        <v>36</v>
      </c>
      <c r="P177" s="346" t="s">
        <v>1661</v>
      </c>
      <c r="Q177" s="338" t="s">
        <v>1807</v>
      </c>
    </row>
    <row r="178" spans="1:17" ht="25.5" x14ac:dyDescent="0.25">
      <c r="A178" s="268">
        <v>21</v>
      </c>
      <c r="B178" s="826" t="s">
        <v>1332</v>
      </c>
      <c r="C178" s="1056" t="s">
        <v>1366</v>
      </c>
      <c r="D178" s="1010" t="s">
        <v>1357</v>
      </c>
      <c r="E178" s="1098">
        <v>0</v>
      </c>
      <c r="F178" s="1092" t="s">
        <v>1986</v>
      </c>
      <c r="G178" s="42">
        <v>41351002788</v>
      </c>
      <c r="H178" s="261"/>
      <c r="I178" s="288"/>
      <c r="J178" s="261"/>
      <c r="K178" s="288"/>
      <c r="L178" s="288"/>
      <c r="M178" s="768"/>
      <c r="N178" s="845"/>
      <c r="O178" s="781" t="s">
        <v>36</v>
      </c>
      <c r="P178" s="346" t="s">
        <v>1648</v>
      </c>
      <c r="Q178" s="338" t="s">
        <v>1807</v>
      </c>
    </row>
    <row r="179" spans="1:17" ht="25.5" x14ac:dyDescent="0.25">
      <c r="A179" s="268">
        <v>22</v>
      </c>
      <c r="B179" s="826" t="s">
        <v>1965</v>
      </c>
      <c r="C179" s="1056" t="s">
        <v>1366</v>
      </c>
      <c r="D179" s="1085" t="s">
        <v>1357</v>
      </c>
      <c r="E179" s="1098">
        <v>0</v>
      </c>
      <c r="F179" s="1092" t="s">
        <v>1986</v>
      </c>
      <c r="G179" s="42">
        <v>41429000068</v>
      </c>
      <c r="H179" s="261"/>
      <c r="I179" s="288"/>
      <c r="J179" s="261"/>
      <c r="K179" s="288"/>
      <c r="L179" s="288"/>
      <c r="M179" s="793"/>
      <c r="N179" s="792"/>
      <c r="O179" s="781"/>
      <c r="P179" s="346" t="s">
        <v>1737</v>
      </c>
      <c r="Q179" s="338" t="s">
        <v>1807</v>
      </c>
    </row>
    <row r="180" spans="1:17" x14ac:dyDescent="0.25">
      <c r="A180" s="268">
        <v>23</v>
      </c>
      <c r="B180" s="1096" t="s">
        <v>1874</v>
      </c>
      <c r="C180" s="1056" t="s">
        <v>1986</v>
      </c>
      <c r="D180" s="1085" t="s">
        <v>1337</v>
      </c>
      <c r="E180" s="829">
        <v>1</v>
      </c>
      <c r="F180" s="1083" t="s">
        <v>1986</v>
      </c>
      <c r="G180" s="1097" t="s">
        <v>1985</v>
      </c>
      <c r="H180" s="261" t="s">
        <v>1304</v>
      </c>
      <c r="I180" s="288" t="s">
        <v>1304</v>
      </c>
      <c r="J180" s="261"/>
      <c r="K180" s="288"/>
      <c r="L180" s="288"/>
      <c r="M180" s="793"/>
      <c r="N180" s="792"/>
      <c r="O180" s="781"/>
      <c r="P180" s="1095" t="s">
        <v>1984</v>
      </c>
      <c r="Q180" s="338"/>
    </row>
    <row r="181" spans="1:17" ht="32.25" customHeight="1" x14ac:dyDescent="0.25">
      <c r="A181" s="268">
        <v>24</v>
      </c>
      <c r="B181" s="1096" t="s">
        <v>1874</v>
      </c>
      <c r="C181" s="1056" t="s">
        <v>1986</v>
      </c>
      <c r="D181" s="1085" t="s">
        <v>1337</v>
      </c>
      <c r="E181" s="829">
        <v>1</v>
      </c>
      <c r="F181" s="1109" t="s">
        <v>1986</v>
      </c>
      <c r="G181" s="1097" t="s">
        <v>2005</v>
      </c>
      <c r="H181" s="261" t="s">
        <v>1304</v>
      </c>
      <c r="I181" s="288" t="s">
        <v>1304</v>
      </c>
      <c r="J181" s="261"/>
      <c r="K181" s="288"/>
      <c r="L181" s="288"/>
      <c r="M181" s="793"/>
      <c r="N181" s="792"/>
      <c r="O181" s="781"/>
      <c r="P181" s="1095" t="s">
        <v>2015</v>
      </c>
      <c r="Q181" s="338"/>
    </row>
    <row r="182" spans="1:17" ht="32.25" customHeight="1" x14ac:dyDescent="0.25">
      <c r="A182" s="268">
        <v>25</v>
      </c>
      <c r="B182" s="1096" t="s">
        <v>1874</v>
      </c>
      <c r="C182" s="1056" t="s">
        <v>1986</v>
      </c>
      <c r="D182" s="1085" t="s">
        <v>1337</v>
      </c>
      <c r="E182" s="829">
        <v>2</v>
      </c>
      <c r="F182" s="1109" t="s">
        <v>1986</v>
      </c>
      <c r="G182" s="1097" t="s">
        <v>2006</v>
      </c>
      <c r="H182" s="261" t="s">
        <v>1304</v>
      </c>
      <c r="I182" s="288" t="s">
        <v>1304</v>
      </c>
      <c r="J182" s="261"/>
      <c r="K182" s="288"/>
      <c r="L182" s="288"/>
      <c r="M182" s="793"/>
      <c r="N182" s="792"/>
      <c r="O182" s="781"/>
      <c r="P182" s="1095" t="s">
        <v>2016</v>
      </c>
      <c r="Q182" s="338"/>
    </row>
    <row r="183" spans="1:17" ht="32.25" customHeight="1" x14ac:dyDescent="0.25">
      <c r="A183" s="268">
        <v>26</v>
      </c>
      <c r="B183" s="1096" t="s">
        <v>1874</v>
      </c>
      <c r="C183" s="1056" t="s">
        <v>1986</v>
      </c>
      <c r="D183" s="1085" t="s">
        <v>1337</v>
      </c>
      <c r="E183" s="829">
        <v>3</v>
      </c>
      <c r="F183" s="1109" t="s">
        <v>1986</v>
      </c>
      <c r="G183" s="1097" t="s">
        <v>2007</v>
      </c>
      <c r="H183" s="261" t="s">
        <v>1304</v>
      </c>
      <c r="I183" s="288" t="s">
        <v>1304</v>
      </c>
      <c r="J183" s="261"/>
      <c r="K183" s="288"/>
      <c r="L183" s="288"/>
      <c r="M183" s="793"/>
      <c r="N183" s="792"/>
      <c r="O183" s="781"/>
      <c r="P183" s="1095" t="s">
        <v>2017</v>
      </c>
      <c r="Q183" s="338"/>
    </row>
    <row r="184" spans="1:17" ht="32.25" customHeight="1" x14ac:dyDescent="0.25">
      <c r="A184" s="268">
        <v>27</v>
      </c>
      <c r="B184" s="1096" t="s">
        <v>1874</v>
      </c>
      <c r="C184" s="1056" t="s">
        <v>1986</v>
      </c>
      <c r="D184" s="1085" t="s">
        <v>1337</v>
      </c>
      <c r="E184" s="829">
        <v>4</v>
      </c>
      <c r="F184" s="1109" t="s">
        <v>1986</v>
      </c>
      <c r="G184" s="1097" t="s">
        <v>2008</v>
      </c>
      <c r="H184" s="261" t="s">
        <v>1304</v>
      </c>
      <c r="I184" s="288" t="s">
        <v>1304</v>
      </c>
      <c r="J184" s="261"/>
      <c r="K184" s="288"/>
      <c r="L184" s="288"/>
      <c r="M184" s="793"/>
      <c r="N184" s="792"/>
      <c r="O184" s="781"/>
      <c r="P184" s="1095" t="s">
        <v>2018</v>
      </c>
      <c r="Q184" s="338"/>
    </row>
    <row r="185" spans="1:17" ht="32.25" customHeight="1" x14ac:dyDescent="0.25">
      <c r="A185" s="268">
        <v>28</v>
      </c>
      <c r="B185" s="1096" t="s">
        <v>1874</v>
      </c>
      <c r="C185" s="1056" t="s">
        <v>1986</v>
      </c>
      <c r="D185" s="1085" t="s">
        <v>1337</v>
      </c>
      <c r="E185" s="829">
        <v>5</v>
      </c>
      <c r="F185" s="1109" t="s">
        <v>1986</v>
      </c>
      <c r="G185" s="1097" t="s">
        <v>2009</v>
      </c>
      <c r="H185" s="261" t="s">
        <v>1304</v>
      </c>
      <c r="I185" s="288" t="s">
        <v>1304</v>
      </c>
      <c r="J185" s="261"/>
      <c r="K185" s="288"/>
      <c r="L185" s="288"/>
      <c r="M185" s="793"/>
      <c r="N185" s="792"/>
      <c r="O185" s="781"/>
      <c r="P185" s="1095" t="s">
        <v>2019</v>
      </c>
      <c r="Q185" s="338"/>
    </row>
    <row r="186" spans="1:17" ht="32.25" customHeight="1" x14ac:dyDescent="0.25">
      <c r="A186" s="268">
        <v>29</v>
      </c>
      <c r="B186" s="1096" t="s">
        <v>1874</v>
      </c>
      <c r="C186" s="1056" t="s">
        <v>1986</v>
      </c>
      <c r="D186" s="1085" t="s">
        <v>1337</v>
      </c>
      <c r="E186" s="829">
        <v>6</v>
      </c>
      <c r="F186" s="1109" t="s">
        <v>1986</v>
      </c>
      <c r="G186" s="1097" t="s">
        <v>2010</v>
      </c>
      <c r="H186" s="261" t="s">
        <v>1304</v>
      </c>
      <c r="I186" s="288" t="s">
        <v>1304</v>
      </c>
      <c r="J186" s="261"/>
      <c r="K186" s="288"/>
      <c r="L186" s="288"/>
      <c r="M186" s="793"/>
      <c r="N186" s="792"/>
      <c r="O186" s="781"/>
      <c r="P186" s="1095" t="s">
        <v>2020</v>
      </c>
      <c r="Q186" s="338"/>
    </row>
    <row r="187" spans="1:17" ht="32.25" customHeight="1" x14ac:dyDescent="0.25">
      <c r="A187" s="268">
        <v>30</v>
      </c>
      <c r="B187" s="1096" t="s">
        <v>1874</v>
      </c>
      <c r="C187" s="1056" t="s">
        <v>1986</v>
      </c>
      <c r="D187" s="1085" t="s">
        <v>1337</v>
      </c>
      <c r="E187" s="829">
        <v>7</v>
      </c>
      <c r="F187" s="1109" t="s">
        <v>1986</v>
      </c>
      <c r="G187" s="1097" t="s">
        <v>2011</v>
      </c>
      <c r="H187" s="261" t="s">
        <v>1304</v>
      </c>
      <c r="I187" s="288" t="s">
        <v>1304</v>
      </c>
      <c r="J187" s="261"/>
      <c r="K187" s="288"/>
      <c r="L187" s="288"/>
      <c r="M187" s="793"/>
      <c r="N187" s="792"/>
      <c r="O187" s="781"/>
      <c r="P187" s="1095" t="s">
        <v>2021</v>
      </c>
      <c r="Q187" s="338"/>
    </row>
    <row r="188" spans="1:17" ht="32.25" customHeight="1" x14ac:dyDescent="0.25">
      <c r="A188" s="268">
        <v>31</v>
      </c>
      <c r="B188" s="1096" t="s">
        <v>1874</v>
      </c>
      <c r="C188" s="1056" t="s">
        <v>1986</v>
      </c>
      <c r="D188" s="1085" t="s">
        <v>1337</v>
      </c>
      <c r="E188" s="829">
        <v>8</v>
      </c>
      <c r="F188" s="1109" t="s">
        <v>1986</v>
      </c>
      <c r="G188" s="1097" t="s">
        <v>2012</v>
      </c>
      <c r="H188" s="261" t="s">
        <v>1304</v>
      </c>
      <c r="I188" s="288" t="s">
        <v>1304</v>
      </c>
      <c r="J188" s="261"/>
      <c r="K188" s="288"/>
      <c r="L188" s="288"/>
      <c r="M188" s="793"/>
      <c r="N188" s="792"/>
      <c r="O188" s="781"/>
      <c r="P188" s="1095" t="s">
        <v>2022</v>
      </c>
      <c r="Q188" s="338"/>
    </row>
    <row r="189" spans="1:17" ht="32.25" customHeight="1" x14ac:dyDescent="0.25">
      <c r="A189" s="268">
        <v>32</v>
      </c>
      <c r="B189" s="1096" t="s">
        <v>1874</v>
      </c>
      <c r="C189" s="1056" t="s">
        <v>1986</v>
      </c>
      <c r="D189" s="1085" t="s">
        <v>1337</v>
      </c>
      <c r="E189" s="829">
        <v>9</v>
      </c>
      <c r="F189" s="1109" t="s">
        <v>1986</v>
      </c>
      <c r="G189" s="1097" t="s">
        <v>2013</v>
      </c>
      <c r="H189" s="261" t="s">
        <v>1304</v>
      </c>
      <c r="I189" s="288" t="s">
        <v>1304</v>
      </c>
      <c r="J189" s="261"/>
      <c r="K189" s="288"/>
      <c r="L189" s="288"/>
      <c r="M189" s="793"/>
      <c r="N189" s="792"/>
      <c r="O189" s="781"/>
      <c r="P189" s="1095" t="s">
        <v>2023</v>
      </c>
      <c r="Q189" s="338"/>
    </row>
    <row r="190" spans="1:17" ht="32.25" customHeight="1" x14ac:dyDescent="0.25">
      <c r="A190" s="268">
        <v>33</v>
      </c>
      <c r="B190" s="1096" t="s">
        <v>1874</v>
      </c>
      <c r="C190" s="1056" t="s">
        <v>1986</v>
      </c>
      <c r="D190" s="1085" t="s">
        <v>1337</v>
      </c>
      <c r="E190" s="829">
        <v>10</v>
      </c>
      <c r="F190" s="1109" t="s">
        <v>1986</v>
      </c>
      <c r="G190" s="1097" t="s">
        <v>2014</v>
      </c>
      <c r="H190" s="261" t="s">
        <v>1304</v>
      </c>
      <c r="I190" s="288" t="s">
        <v>1304</v>
      </c>
      <c r="J190" s="261"/>
      <c r="K190" s="288"/>
      <c r="L190" s="288"/>
      <c r="M190" s="793"/>
      <c r="N190" s="792"/>
      <c r="O190" s="781"/>
      <c r="P190" s="1095" t="s">
        <v>2024</v>
      </c>
      <c r="Q190" s="338"/>
    </row>
    <row r="191" spans="1:17" x14ac:dyDescent="0.25">
      <c r="A191" s="824" t="s">
        <v>1347</v>
      </c>
      <c r="B191" s="825"/>
      <c r="C191" s="287"/>
      <c r="D191" s="1047">
        <f>SUM(D192:D235)</f>
        <v>0</v>
      </c>
      <c r="E191" s="270"/>
      <c r="F191" s="287"/>
      <c r="G191" s="270"/>
      <c r="H191" s="270"/>
      <c r="I191" s="270"/>
      <c r="J191" s="270"/>
      <c r="K191" s="270"/>
      <c r="L191" s="270"/>
      <c r="M191" s="270"/>
      <c r="N191" s="287"/>
      <c r="O191" s="270"/>
      <c r="P191" s="347"/>
      <c r="Q191" s="338"/>
    </row>
    <row r="192" spans="1:17" ht="25.5" customHeight="1" x14ac:dyDescent="0.25">
      <c r="A192" s="802">
        <v>1</v>
      </c>
      <c r="B192" s="813" t="s">
        <v>1336</v>
      </c>
      <c r="C192" s="1057" t="s">
        <v>488</v>
      </c>
      <c r="D192" s="1048" t="s">
        <v>1337</v>
      </c>
      <c r="E192" s="888" t="s">
        <v>1359</v>
      </c>
      <c r="F192" s="993" t="s">
        <v>380</v>
      </c>
      <c r="G192" s="332" t="s">
        <v>490</v>
      </c>
      <c r="H192" s="265" t="s">
        <v>1304</v>
      </c>
      <c r="I192" s="781"/>
      <c r="J192" s="781"/>
      <c r="K192" s="781"/>
      <c r="L192" s="781"/>
      <c r="M192" s="781"/>
      <c r="N192" s="813"/>
      <c r="O192" s="781" t="s">
        <v>36</v>
      </c>
      <c r="P192" s="348"/>
      <c r="Q192" s="338"/>
    </row>
    <row r="193" spans="1:17" ht="15" customHeight="1" x14ac:dyDescent="0.25">
      <c r="A193" s="269">
        <v>2</v>
      </c>
      <c r="B193" s="814"/>
      <c r="C193" s="1058"/>
      <c r="D193" s="1049"/>
      <c r="E193" s="889"/>
      <c r="F193" s="995"/>
      <c r="G193" s="332" t="s">
        <v>493</v>
      </c>
      <c r="H193" s="265" t="s">
        <v>1304</v>
      </c>
      <c r="I193" s="781"/>
      <c r="J193" s="781"/>
      <c r="K193" s="781"/>
      <c r="L193" s="781"/>
      <c r="M193" s="781"/>
      <c r="N193" s="814"/>
      <c r="O193" s="781" t="s">
        <v>36</v>
      </c>
      <c r="P193" s="348"/>
      <c r="Q193" s="338"/>
    </row>
    <row r="194" spans="1:17" ht="15" customHeight="1" x14ac:dyDescent="0.25">
      <c r="A194" s="802">
        <v>3</v>
      </c>
      <c r="B194" s="814"/>
      <c r="C194" s="1058"/>
      <c r="D194" s="1049"/>
      <c r="E194" s="889"/>
      <c r="F194" s="995"/>
      <c r="G194" s="801" t="s">
        <v>494</v>
      </c>
      <c r="H194" s="265" t="s">
        <v>1304</v>
      </c>
      <c r="I194" s="781"/>
      <c r="J194" s="781"/>
      <c r="K194" s="781"/>
      <c r="L194" s="781"/>
      <c r="M194" s="781"/>
      <c r="N194" s="814"/>
      <c r="O194" s="781" t="s">
        <v>36</v>
      </c>
      <c r="P194" s="348"/>
      <c r="Q194" s="338"/>
    </row>
    <row r="195" spans="1:17" ht="15" customHeight="1" x14ac:dyDescent="0.25">
      <c r="A195" s="269">
        <v>4</v>
      </c>
      <c r="B195" s="815"/>
      <c r="C195" s="1059"/>
      <c r="D195" s="1050"/>
      <c r="E195" s="890"/>
      <c r="F195" s="994"/>
      <c r="G195" s="801" t="s">
        <v>495</v>
      </c>
      <c r="H195" s="265" t="s">
        <v>1304</v>
      </c>
      <c r="I195" s="781"/>
      <c r="J195" s="781"/>
      <c r="K195" s="781"/>
      <c r="L195" s="781"/>
      <c r="M195" s="781"/>
      <c r="N195" s="815"/>
      <c r="O195" s="781" t="s">
        <v>36</v>
      </c>
      <c r="P195" s="348"/>
      <c r="Q195" s="338"/>
    </row>
    <row r="196" spans="1:17" ht="30" x14ac:dyDescent="0.25">
      <c r="A196" s="802">
        <v>5</v>
      </c>
      <c r="B196" s="816" t="s">
        <v>542</v>
      </c>
      <c r="C196" s="251" t="s">
        <v>543</v>
      </c>
      <c r="D196" s="783" t="s">
        <v>1333</v>
      </c>
      <c r="E196" s="797">
        <v>1</v>
      </c>
      <c r="F196" s="330" t="s">
        <v>544</v>
      </c>
      <c r="G196" s="267" t="s">
        <v>545</v>
      </c>
      <c r="H196" s="265" t="s">
        <v>1304</v>
      </c>
      <c r="I196" s="798"/>
      <c r="J196" s="798"/>
      <c r="K196" s="781"/>
      <c r="L196" s="781"/>
      <c r="M196" s="781"/>
      <c r="N196" s="794"/>
      <c r="O196" s="781" t="s">
        <v>36</v>
      </c>
      <c r="P196" s="348"/>
      <c r="Q196" s="805"/>
    </row>
    <row r="197" spans="1:17" ht="25.5" x14ac:dyDescent="0.25">
      <c r="A197" s="269">
        <v>6</v>
      </c>
      <c r="B197" s="817"/>
      <c r="C197" s="1060" t="s">
        <v>555</v>
      </c>
      <c r="D197" s="783" t="s">
        <v>1333</v>
      </c>
      <c r="E197" s="251">
        <v>1</v>
      </c>
      <c r="F197" s="1029" t="s">
        <v>556</v>
      </c>
      <c r="G197" s="349" t="s">
        <v>557</v>
      </c>
      <c r="H197" s="265" t="s">
        <v>1304</v>
      </c>
      <c r="I197" s="798" t="s">
        <v>1304</v>
      </c>
      <c r="J197" s="798"/>
      <c r="K197" s="781"/>
      <c r="L197" s="781"/>
      <c r="M197" s="350" t="s">
        <v>1794</v>
      </c>
      <c r="N197" s="781"/>
      <c r="O197" s="781" t="s">
        <v>36</v>
      </c>
      <c r="P197" s="348"/>
      <c r="Q197" s="338"/>
    </row>
    <row r="198" spans="1:17" ht="15" customHeight="1" x14ac:dyDescent="0.25">
      <c r="A198" s="802">
        <v>7</v>
      </c>
      <c r="B198" s="817"/>
      <c r="C198" s="1061"/>
      <c r="D198" s="783" t="s">
        <v>1333</v>
      </c>
      <c r="E198" s="251">
        <v>1</v>
      </c>
      <c r="F198" s="1030"/>
      <c r="G198" s="801" t="s">
        <v>1572</v>
      </c>
      <c r="H198" s="265"/>
      <c r="I198" s="798"/>
      <c r="J198" s="798"/>
      <c r="K198" s="781"/>
      <c r="L198" s="781"/>
      <c r="M198" s="781"/>
      <c r="N198" s="781"/>
      <c r="O198" s="781" t="s">
        <v>36</v>
      </c>
      <c r="P198" s="519" t="s">
        <v>1354</v>
      </c>
      <c r="Q198" s="338"/>
    </row>
    <row r="199" spans="1:17" x14ac:dyDescent="0.25">
      <c r="A199" s="269">
        <v>8</v>
      </c>
      <c r="B199" s="818"/>
      <c r="C199" s="1062"/>
      <c r="D199" s="783" t="s">
        <v>1333</v>
      </c>
      <c r="E199" s="251">
        <v>1</v>
      </c>
      <c r="F199" s="1031"/>
      <c r="G199" s="801" t="s">
        <v>1363</v>
      </c>
      <c r="H199" s="265"/>
      <c r="I199" s="798"/>
      <c r="J199" s="798"/>
      <c r="K199" s="781"/>
      <c r="L199" s="781"/>
      <c r="M199" s="781"/>
      <c r="N199" s="781"/>
      <c r="O199" s="781" t="s">
        <v>36</v>
      </c>
      <c r="P199" s="847"/>
      <c r="Q199" s="338"/>
    </row>
    <row r="200" spans="1:17" ht="30" x14ac:dyDescent="0.25">
      <c r="A200" s="802">
        <v>9</v>
      </c>
      <c r="B200" s="784" t="s">
        <v>546</v>
      </c>
      <c r="C200" s="798" t="s">
        <v>1339</v>
      </c>
      <c r="D200" s="798" t="s">
        <v>1338</v>
      </c>
      <c r="E200" s="798">
        <v>1</v>
      </c>
      <c r="F200" s="330" t="s">
        <v>547</v>
      </c>
      <c r="G200" s="804" t="s">
        <v>548</v>
      </c>
      <c r="H200" s="265" t="s">
        <v>1304</v>
      </c>
      <c r="I200" s="798" t="s">
        <v>1304</v>
      </c>
      <c r="J200" s="798"/>
      <c r="K200" s="781"/>
      <c r="L200" s="781"/>
      <c r="M200" s="767"/>
      <c r="N200" s="781"/>
      <c r="O200" s="781" t="s">
        <v>36</v>
      </c>
      <c r="P200" s="348"/>
      <c r="Q200" s="805"/>
    </row>
    <row r="201" spans="1:17" ht="25.5" x14ac:dyDescent="0.25">
      <c r="A201" s="269">
        <v>10</v>
      </c>
      <c r="B201" s="769" t="s">
        <v>1795</v>
      </c>
      <c r="C201" s="770" t="s">
        <v>1281</v>
      </c>
      <c r="D201" s="771" t="s">
        <v>1575</v>
      </c>
      <c r="E201" s="770"/>
      <c r="F201" s="772" t="s">
        <v>1576</v>
      </c>
      <c r="G201" s="773" t="s">
        <v>1577</v>
      </c>
      <c r="H201" s="265" t="s">
        <v>1304</v>
      </c>
      <c r="I201" s="798" t="s">
        <v>1304</v>
      </c>
      <c r="J201" s="798"/>
      <c r="K201" s="781"/>
      <c r="L201" s="781"/>
      <c r="M201" s="350" t="s">
        <v>1794</v>
      </c>
      <c r="N201" s="781"/>
      <c r="O201" s="781" t="s">
        <v>36</v>
      </c>
      <c r="P201" s="348"/>
      <c r="Q201" s="338"/>
    </row>
    <row r="202" spans="1:17" x14ac:dyDescent="0.25">
      <c r="A202" s="802">
        <v>11</v>
      </c>
      <c r="B202" s="848" t="s">
        <v>560</v>
      </c>
      <c r="C202" s="796" t="s">
        <v>561</v>
      </c>
      <c r="D202" s="783" t="s">
        <v>1333</v>
      </c>
      <c r="E202" s="330">
        <v>1</v>
      </c>
      <c r="F202" s="798"/>
      <c r="G202" s="341">
        <v>1107270002</v>
      </c>
      <c r="H202" s="265" t="s">
        <v>1304</v>
      </c>
      <c r="I202" s="798"/>
      <c r="J202" s="798"/>
      <c r="K202" s="781"/>
      <c r="L202" s="781"/>
      <c r="M202" s="768"/>
      <c r="N202" s="781"/>
      <c r="O202" s="781" t="s">
        <v>36</v>
      </c>
      <c r="P202" s="348"/>
      <c r="Q202" s="338"/>
    </row>
    <row r="203" spans="1:17" ht="30" x14ac:dyDescent="0.25">
      <c r="A203" s="269">
        <v>12</v>
      </c>
      <c r="B203" s="849"/>
      <c r="C203" s="1063"/>
      <c r="D203" s="1037"/>
      <c r="E203" s="796">
        <v>1</v>
      </c>
      <c r="F203" s="783"/>
      <c r="G203" s="911">
        <v>1107270005</v>
      </c>
      <c r="H203" s="265"/>
      <c r="I203" s="798"/>
      <c r="J203" s="798"/>
      <c r="K203" s="781"/>
      <c r="L203" s="781"/>
      <c r="M203" s="793"/>
      <c r="N203" s="781"/>
      <c r="O203" s="781"/>
      <c r="P203" s="519" t="s">
        <v>1643</v>
      </c>
      <c r="Q203" s="910" t="s">
        <v>1811</v>
      </c>
    </row>
    <row r="204" spans="1:17" ht="15" customHeight="1" x14ac:dyDescent="0.25">
      <c r="A204" s="802">
        <v>13</v>
      </c>
      <c r="B204" s="848" t="s">
        <v>551</v>
      </c>
      <c r="C204" s="1002" t="s">
        <v>552</v>
      </c>
      <c r="D204" s="783" t="s">
        <v>1333</v>
      </c>
      <c r="E204" s="850">
        <v>2</v>
      </c>
      <c r="F204" s="1029" t="s">
        <v>553</v>
      </c>
      <c r="G204" s="351" t="s">
        <v>554</v>
      </c>
      <c r="H204" s="352" t="s">
        <v>1304</v>
      </c>
      <c r="I204" s="353"/>
      <c r="J204" s="353" t="s">
        <v>1340</v>
      </c>
      <c r="K204" s="350"/>
      <c r="L204" s="350"/>
      <c r="M204" s="350"/>
      <c r="N204" s="350"/>
      <c r="O204" s="350" t="s">
        <v>36</v>
      </c>
      <c r="P204" s="852" t="s">
        <v>1573</v>
      </c>
      <c r="Q204" s="338"/>
    </row>
    <row r="205" spans="1:17" ht="22.5" x14ac:dyDescent="0.25">
      <c r="A205" s="269">
        <v>14</v>
      </c>
      <c r="B205" s="849"/>
      <c r="C205" s="1004"/>
      <c r="D205" s="1037"/>
      <c r="E205" s="851"/>
      <c r="F205" s="1031"/>
      <c r="G205" s="351" t="s">
        <v>1574</v>
      </c>
      <c r="H205" s="352" t="s">
        <v>1304</v>
      </c>
      <c r="I205" s="353"/>
      <c r="J205" s="353" t="s">
        <v>1340</v>
      </c>
      <c r="K205" s="350"/>
      <c r="L205" s="350"/>
      <c r="M205" s="350"/>
      <c r="N205" s="350"/>
      <c r="O205" s="350" t="s">
        <v>36</v>
      </c>
      <c r="P205" s="852" t="s">
        <v>1573</v>
      </c>
      <c r="Q205" s="338"/>
    </row>
    <row r="206" spans="1:17" ht="25.5" x14ac:dyDescent="0.25">
      <c r="A206" s="802">
        <v>15</v>
      </c>
      <c r="B206" s="331" t="s">
        <v>551</v>
      </c>
      <c r="C206" s="797" t="s">
        <v>1341</v>
      </c>
      <c r="D206" s="798" t="s">
        <v>1333</v>
      </c>
      <c r="E206" s="797">
        <v>1</v>
      </c>
      <c r="F206" s="947" t="s">
        <v>568</v>
      </c>
      <c r="G206" s="266">
        <v>111141100002</v>
      </c>
      <c r="H206" s="265" t="s">
        <v>1304</v>
      </c>
      <c r="I206" s="798"/>
      <c r="J206" s="798"/>
      <c r="K206" s="781"/>
      <c r="L206" s="781"/>
      <c r="M206" s="781"/>
      <c r="N206" s="794"/>
      <c r="O206" s="781" t="s">
        <v>36</v>
      </c>
      <c r="P206" s="348"/>
      <c r="Q206" s="338"/>
    </row>
    <row r="207" spans="1:17" ht="25.5" customHeight="1" x14ac:dyDescent="0.25">
      <c r="A207" s="269">
        <v>16</v>
      </c>
      <c r="B207" s="816" t="s">
        <v>1280</v>
      </c>
      <c r="C207" s="783" t="s">
        <v>1281</v>
      </c>
      <c r="D207" s="783" t="s">
        <v>1337</v>
      </c>
      <c r="E207" s="774">
        <v>9</v>
      </c>
      <c r="F207" s="1005" t="s">
        <v>1282</v>
      </c>
      <c r="G207" s="354" t="s">
        <v>558</v>
      </c>
      <c r="H207" s="798" t="s">
        <v>1309</v>
      </c>
      <c r="I207" s="798"/>
      <c r="J207" s="798"/>
      <c r="K207" s="781"/>
      <c r="L207" s="781"/>
      <c r="M207" s="781"/>
      <c r="N207" s="843"/>
      <c r="O207" s="781" t="s">
        <v>36</v>
      </c>
      <c r="P207" s="348"/>
      <c r="Q207" s="357" t="s">
        <v>1578</v>
      </c>
    </row>
    <row r="208" spans="1:17" x14ac:dyDescent="0.25">
      <c r="A208" s="802">
        <v>17</v>
      </c>
      <c r="B208" s="817"/>
      <c r="C208" s="1036"/>
      <c r="D208" s="1036"/>
      <c r="E208" s="822"/>
      <c r="F208" s="1006"/>
      <c r="G208" s="267" t="s">
        <v>559</v>
      </c>
      <c r="H208" s="798" t="s">
        <v>1309</v>
      </c>
      <c r="I208" s="798"/>
      <c r="J208" s="798"/>
      <c r="K208" s="781"/>
      <c r="L208" s="781"/>
      <c r="M208" s="781"/>
      <c r="N208" s="845"/>
      <c r="O208" s="781" t="s">
        <v>36</v>
      </c>
      <c r="P208" s="348"/>
      <c r="Q208" s="338"/>
    </row>
    <row r="209" spans="1:17" ht="25.5" customHeight="1" x14ac:dyDescent="0.25">
      <c r="A209" s="269">
        <v>18</v>
      </c>
      <c r="B209" s="817"/>
      <c r="C209" s="1036"/>
      <c r="D209" s="1036"/>
      <c r="E209" s="822"/>
      <c r="F209" s="1006"/>
      <c r="G209" s="353" t="s">
        <v>1348</v>
      </c>
      <c r="H209" s="798" t="s">
        <v>1309</v>
      </c>
      <c r="I209" s="798"/>
      <c r="J209" s="798"/>
      <c r="K209" s="781"/>
      <c r="L209" s="781"/>
      <c r="M209" s="853" t="s">
        <v>1722</v>
      </c>
      <c r="N209" s="813" t="s">
        <v>1723</v>
      </c>
      <c r="O209" s="781" t="s">
        <v>36</v>
      </c>
      <c r="P209" s="885" t="s">
        <v>1354</v>
      </c>
      <c r="Q209" s="338"/>
    </row>
    <row r="210" spans="1:17" x14ac:dyDescent="0.25">
      <c r="A210" s="802">
        <v>19</v>
      </c>
      <c r="B210" s="817"/>
      <c r="C210" s="1036"/>
      <c r="D210" s="1036"/>
      <c r="E210" s="822"/>
      <c r="F210" s="1006"/>
      <c r="G210" s="353" t="s">
        <v>1349</v>
      </c>
      <c r="H210" s="798" t="s">
        <v>1309</v>
      </c>
      <c r="I210" s="798"/>
      <c r="J210" s="798"/>
      <c r="K210" s="781"/>
      <c r="L210" s="781"/>
      <c r="M210" s="854"/>
      <c r="N210" s="814"/>
      <c r="O210" s="781" t="s">
        <v>36</v>
      </c>
      <c r="P210" s="886"/>
      <c r="Q210" s="776" t="s">
        <v>1579</v>
      </c>
    </row>
    <row r="211" spans="1:17" x14ac:dyDescent="0.25">
      <c r="A211" s="269">
        <v>20</v>
      </c>
      <c r="B211" s="817"/>
      <c r="C211" s="1036"/>
      <c r="D211" s="1036"/>
      <c r="E211" s="822"/>
      <c r="F211" s="1006"/>
      <c r="G211" s="353" t="s">
        <v>1350</v>
      </c>
      <c r="H211" s="798" t="s">
        <v>1309</v>
      </c>
      <c r="I211" s="798"/>
      <c r="J211" s="798"/>
      <c r="K211" s="781"/>
      <c r="L211" s="781"/>
      <c r="M211" s="854"/>
      <c r="N211" s="814"/>
      <c r="O211" s="781" t="s">
        <v>36</v>
      </c>
      <c r="P211" s="886"/>
      <c r="Q211" s="338"/>
    </row>
    <row r="212" spans="1:17" x14ac:dyDescent="0.25">
      <c r="A212" s="802">
        <v>21</v>
      </c>
      <c r="B212" s="817"/>
      <c r="C212" s="1036"/>
      <c r="D212" s="1036"/>
      <c r="E212" s="822"/>
      <c r="F212" s="1006"/>
      <c r="G212" s="353" t="s">
        <v>1351</v>
      </c>
      <c r="H212" s="798" t="s">
        <v>1309</v>
      </c>
      <c r="I212" s="798"/>
      <c r="J212" s="798"/>
      <c r="K212" s="781"/>
      <c r="L212" s="781"/>
      <c r="M212" s="854"/>
      <c r="N212" s="814"/>
      <c r="O212" s="781" t="s">
        <v>36</v>
      </c>
      <c r="P212" s="886"/>
      <c r="Q212" s="338"/>
    </row>
    <row r="213" spans="1:17" x14ac:dyDescent="0.25">
      <c r="A213" s="269">
        <v>22</v>
      </c>
      <c r="B213" s="817"/>
      <c r="C213" s="1036"/>
      <c r="D213" s="1036"/>
      <c r="E213" s="822"/>
      <c r="F213" s="1006"/>
      <c r="G213" s="353" t="s">
        <v>1352</v>
      </c>
      <c r="H213" s="798" t="s">
        <v>1309</v>
      </c>
      <c r="I213" s="798"/>
      <c r="J213" s="798"/>
      <c r="K213" s="781"/>
      <c r="L213" s="781"/>
      <c r="M213" s="854"/>
      <c r="N213" s="814"/>
      <c r="O213" s="781" t="s">
        <v>36</v>
      </c>
      <c r="P213" s="886"/>
      <c r="Q213" s="338"/>
    </row>
    <row r="214" spans="1:17" x14ac:dyDescent="0.25">
      <c r="A214" s="802">
        <v>23</v>
      </c>
      <c r="B214" s="817"/>
      <c r="C214" s="1036"/>
      <c r="D214" s="1036"/>
      <c r="E214" s="822"/>
      <c r="F214" s="1006"/>
      <c r="G214" s="353" t="s">
        <v>1353</v>
      </c>
      <c r="H214" s="798" t="s">
        <v>1309</v>
      </c>
      <c r="I214" s="798"/>
      <c r="J214" s="798"/>
      <c r="K214" s="781"/>
      <c r="L214" s="781"/>
      <c r="M214" s="854"/>
      <c r="N214" s="814"/>
      <c r="O214" s="781" t="s">
        <v>36</v>
      </c>
      <c r="P214" s="887"/>
      <c r="Q214" s="338"/>
    </row>
    <row r="215" spans="1:17" x14ac:dyDescent="0.25">
      <c r="A215" s="269">
        <v>24</v>
      </c>
      <c r="B215" s="818"/>
      <c r="C215" s="1037"/>
      <c r="D215" s="1037"/>
      <c r="E215" s="823"/>
      <c r="F215" s="1007"/>
      <c r="G215" s="353" t="s">
        <v>1362</v>
      </c>
      <c r="H215" s="798" t="s">
        <v>1309</v>
      </c>
      <c r="I215" s="798"/>
      <c r="J215" s="798"/>
      <c r="K215" s="781"/>
      <c r="L215" s="781"/>
      <c r="M215" s="855"/>
      <c r="N215" s="815"/>
      <c r="O215" s="781" t="s">
        <v>36</v>
      </c>
      <c r="P215" s="795" t="s">
        <v>1364</v>
      </c>
      <c r="Q215" s="338"/>
    </row>
    <row r="216" spans="1:17" ht="45" customHeight="1" x14ac:dyDescent="0.25">
      <c r="A216" s="802">
        <v>25</v>
      </c>
      <c r="B216" s="816" t="s">
        <v>1640</v>
      </c>
      <c r="C216" s="999" t="s">
        <v>576</v>
      </c>
      <c r="D216" s="999" t="s">
        <v>1642</v>
      </c>
      <c r="E216" s="774">
        <v>10</v>
      </c>
      <c r="F216" s="999" t="s">
        <v>1641</v>
      </c>
      <c r="G216" s="353" t="s">
        <v>1644</v>
      </c>
      <c r="H216" s="798" t="s">
        <v>1309</v>
      </c>
      <c r="I216" s="798" t="s">
        <v>1309</v>
      </c>
      <c r="J216" s="798"/>
      <c r="K216" s="781"/>
      <c r="L216" s="781"/>
      <c r="M216" s="853" t="s">
        <v>1722</v>
      </c>
      <c r="N216" s="813" t="s">
        <v>1723</v>
      </c>
      <c r="O216" s="781" t="s">
        <v>36</v>
      </c>
      <c r="P216" s="795"/>
      <c r="Q216" s="338"/>
    </row>
    <row r="217" spans="1:17" x14ac:dyDescent="0.25">
      <c r="A217" s="269">
        <v>26</v>
      </c>
      <c r="B217" s="817"/>
      <c r="C217" s="1000"/>
      <c r="D217" s="1000"/>
      <c r="E217" s="822"/>
      <c r="F217" s="1000"/>
      <c r="G217" s="353" t="s">
        <v>1645</v>
      </c>
      <c r="H217" s="798" t="s">
        <v>1309</v>
      </c>
      <c r="I217" s="798" t="s">
        <v>1309</v>
      </c>
      <c r="J217" s="798"/>
      <c r="K217" s="781"/>
      <c r="L217" s="781"/>
      <c r="M217" s="854"/>
      <c r="N217" s="814"/>
      <c r="O217" s="781" t="s">
        <v>36</v>
      </c>
      <c r="P217" s="795"/>
      <c r="Q217" s="338"/>
    </row>
    <row r="218" spans="1:17" x14ac:dyDescent="0.25">
      <c r="A218" s="802">
        <v>27</v>
      </c>
      <c r="B218" s="817"/>
      <c r="C218" s="1000"/>
      <c r="D218" s="1000"/>
      <c r="E218" s="822"/>
      <c r="F218" s="1000"/>
      <c r="G218" s="353" t="s">
        <v>1646</v>
      </c>
      <c r="H218" s="798" t="s">
        <v>1309</v>
      </c>
      <c r="I218" s="798" t="s">
        <v>1309</v>
      </c>
      <c r="J218" s="798"/>
      <c r="K218" s="781"/>
      <c r="L218" s="781"/>
      <c r="M218" s="854"/>
      <c r="N218" s="814"/>
      <c r="O218" s="781" t="s">
        <v>36</v>
      </c>
      <c r="P218" s="795"/>
      <c r="Q218" s="338"/>
    </row>
    <row r="219" spans="1:17" x14ac:dyDescent="0.25">
      <c r="A219" s="269">
        <v>28</v>
      </c>
      <c r="B219" s="817"/>
      <c r="C219" s="1000"/>
      <c r="D219" s="1000"/>
      <c r="E219" s="822"/>
      <c r="F219" s="1000"/>
      <c r="G219" s="353" t="s">
        <v>1647</v>
      </c>
      <c r="H219" s="798" t="s">
        <v>1309</v>
      </c>
      <c r="I219" s="798" t="s">
        <v>1309</v>
      </c>
      <c r="J219" s="798"/>
      <c r="K219" s="781"/>
      <c r="L219" s="781"/>
      <c r="M219" s="854"/>
      <c r="N219" s="814"/>
      <c r="O219" s="781" t="s">
        <v>36</v>
      </c>
      <c r="P219" s="795"/>
      <c r="Q219" s="338"/>
    </row>
    <row r="220" spans="1:17" ht="33.75" customHeight="1" x14ac:dyDescent="0.25">
      <c r="A220" s="802">
        <v>29</v>
      </c>
      <c r="B220" s="817"/>
      <c r="C220" s="1000"/>
      <c r="D220" s="1000"/>
      <c r="E220" s="822"/>
      <c r="F220" s="1000"/>
      <c r="G220" s="706" t="s">
        <v>1743</v>
      </c>
      <c r="H220" s="798" t="s">
        <v>1309</v>
      </c>
      <c r="I220" s="798" t="s">
        <v>1309</v>
      </c>
      <c r="J220" s="706"/>
      <c r="K220" s="791"/>
      <c r="L220" s="791"/>
      <c r="M220" s="854"/>
      <c r="N220" s="814"/>
      <c r="O220" s="781" t="s">
        <v>540</v>
      </c>
      <c r="P220" s="810" t="s">
        <v>1752</v>
      </c>
      <c r="Q220" s="707"/>
    </row>
    <row r="221" spans="1:17" x14ac:dyDescent="0.25">
      <c r="A221" s="269">
        <v>30</v>
      </c>
      <c r="B221" s="817"/>
      <c r="C221" s="1000"/>
      <c r="D221" s="1000"/>
      <c r="E221" s="822"/>
      <c r="F221" s="1000"/>
      <c r="G221" s="706" t="s">
        <v>1747</v>
      </c>
      <c r="H221" s="798" t="s">
        <v>1309</v>
      </c>
      <c r="I221" s="798" t="s">
        <v>1309</v>
      </c>
      <c r="J221" s="706"/>
      <c r="K221" s="791"/>
      <c r="L221" s="791"/>
      <c r="M221" s="854"/>
      <c r="N221" s="814"/>
      <c r="O221" s="781" t="s">
        <v>115</v>
      </c>
      <c r="P221" s="811"/>
      <c r="Q221" s="707"/>
    </row>
    <row r="222" spans="1:17" x14ac:dyDescent="0.25">
      <c r="A222" s="802">
        <v>31</v>
      </c>
      <c r="B222" s="817"/>
      <c r="C222" s="1000"/>
      <c r="D222" s="1000"/>
      <c r="E222" s="822"/>
      <c r="F222" s="1000"/>
      <c r="G222" s="706" t="s">
        <v>1744</v>
      </c>
      <c r="H222" s="798" t="s">
        <v>1309</v>
      </c>
      <c r="I222" s="798" t="s">
        <v>1309</v>
      </c>
      <c r="J222" s="706"/>
      <c r="K222" s="791"/>
      <c r="L222" s="791"/>
      <c r="M222" s="854"/>
      <c r="N222" s="814"/>
      <c r="O222" s="781" t="s">
        <v>1749</v>
      </c>
      <c r="P222" s="811"/>
      <c r="Q222" s="707"/>
    </row>
    <row r="223" spans="1:17" x14ac:dyDescent="0.25">
      <c r="A223" s="269">
        <v>32</v>
      </c>
      <c r="B223" s="817"/>
      <c r="C223" s="1000"/>
      <c r="D223" s="1000"/>
      <c r="E223" s="822"/>
      <c r="F223" s="1000"/>
      <c r="G223" s="706" t="s">
        <v>1748</v>
      </c>
      <c r="H223" s="798" t="s">
        <v>1309</v>
      </c>
      <c r="I223" s="798" t="s">
        <v>1309</v>
      </c>
      <c r="J223" s="706"/>
      <c r="K223" s="791"/>
      <c r="L223" s="791"/>
      <c r="M223" s="854"/>
      <c r="N223" s="814"/>
      <c r="O223" s="781" t="s">
        <v>1750</v>
      </c>
      <c r="P223" s="811"/>
      <c r="Q223" s="707"/>
    </row>
    <row r="224" spans="1:17" x14ac:dyDescent="0.25">
      <c r="A224" s="802">
        <v>33</v>
      </c>
      <c r="B224" s="817"/>
      <c r="C224" s="1000"/>
      <c r="D224" s="1000"/>
      <c r="E224" s="822"/>
      <c r="F224" s="1000"/>
      <c r="G224" s="706" t="s">
        <v>1745</v>
      </c>
      <c r="H224" s="798" t="s">
        <v>1309</v>
      </c>
      <c r="I224" s="798" t="s">
        <v>1309</v>
      </c>
      <c r="J224" s="706"/>
      <c r="K224" s="791"/>
      <c r="L224" s="791"/>
      <c r="M224" s="854"/>
      <c r="N224" s="814"/>
      <c r="O224" s="781" t="s">
        <v>1751</v>
      </c>
      <c r="P224" s="811"/>
      <c r="Q224" s="707"/>
    </row>
    <row r="225" spans="1:17" x14ac:dyDescent="0.25">
      <c r="A225" s="269">
        <v>34</v>
      </c>
      <c r="B225" s="818"/>
      <c r="C225" s="1001"/>
      <c r="D225" s="1001"/>
      <c r="E225" s="823"/>
      <c r="F225" s="1001"/>
      <c r="G225" s="706" t="s">
        <v>1746</v>
      </c>
      <c r="H225" s="798" t="s">
        <v>1309</v>
      </c>
      <c r="I225" s="798" t="s">
        <v>1309</v>
      </c>
      <c r="J225" s="706"/>
      <c r="K225" s="791"/>
      <c r="L225" s="791"/>
      <c r="M225" s="855"/>
      <c r="N225" s="815"/>
      <c r="O225" s="781" t="s">
        <v>393</v>
      </c>
      <c r="P225" s="812"/>
      <c r="Q225" s="707"/>
    </row>
    <row r="226" spans="1:17" ht="45" x14ac:dyDescent="0.25">
      <c r="A226" s="802">
        <v>35</v>
      </c>
      <c r="B226" s="784" t="s">
        <v>791</v>
      </c>
      <c r="C226" s="798" t="s">
        <v>764</v>
      </c>
      <c r="D226" s="798" t="s">
        <v>1333</v>
      </c>
      <c r="E226" s="798">
        <v>1</v>
      </c>
      <c r="F226" s="330" t="s">
        <v>792</v>
      </c>
      <c r="G226" s="139" t="s">
        <v>793</v>
      </c>
      <c r="H226" s="798"/>
      <c r="I226" s="798"/>
      <c r="J226" s="798" t="s">
        <v>1342</v>
      </c>
      <c r="K226" s="781"/>
      <c r="L226" s="781"/>
      <c r="M226" s="781"/>
      <c r="N226" s="794"/>
      <c r="O226" s="781" t="s">
        <v>36</v>
      </c>
      <c r="P226" s="348"/>
      <c r="Q226" s="338"/>
    </row>
    <row r="227" spans="1:17" ht="30" x14ac:dyDescent="0.25">
      <c r="A227" s="269">
        <v>36</v>
      </c>
      <c r="B227" s="816" t="s">
        <v>1343</v>
      </c>
      <c r="C227" s="1002" t="s">
        <v>552</v>
      </c>
      <c r="D227" s="783" t="s">
        <v>1333</v>
      </c>
      <c r="E227" s="850">
        <v>3</v>
      </c>
      <c r="F227" s="783" t="s">
        <v>1355</v>
      </c>
      <c r="G227" s="355" t="s">
        <v>1249</v>
      </c>
      <c r="H227" s="353"/>
      <c r="I227" s="353"/>
      <c r="J227" s="353" t="s">
        <v>1344</v>
      </c>
      <c r="K227" s="350"/>
      <c r="L227" s="350"/>
      <c r="M227" s="350"/>
      <c r="N227" s="356"/>
      <c r="O227" s="350" t="s">
        <v>36</v>
      </c>
      <c r="P227" s="344" t="s">
        <v>1580</v>
      </c>
      <c r="Q227" s="338"/>
    </row>
    <row r="228" spans="1:17" x14ac:dyDescent="0.25">
      <c r="A228" s="802">
        <v>37</v>
      </c>
      <c r="B228" s="817"/>
      <c r="C228" s="1003"/>
      <c r="D228" s="1036"/>
      <c r="E228" s="856"/>
      <c r="F228" s="1036"/>
      <c r="G228" s="799" t="s">
        <v>1250</v>
      </c>
      <c r="H228" s="798"/>
      <c r="I228" s="798"/>
      <c r="J228" s="798" t="s">
        <v>1344</v>
      </c>
      <c r="K228" s="781"/>
      <c r="L228" s="781"/>
      <c r="M228" s="781"/>
      <c r="N228" s="794"/>
      <c r="O228" s="781" t="s">
        <v>36</v>
      </c>
      <c r="P228" s="348"/>
      <c r="Q228" s="338"/>
    </row>
    <row r="229" spans="1:17" ht="29.25" x14ac:dyDescent="0.25">
      <c r="A229" s="269">
        <v>38</v>
      </c>
      <c r="B229" s="818"/>
      <c r="C229" s="1004"/>
      <c r="D229" s="1037"/>
      <c r="E229" s="851"/>
      <c r="F229" s="1037"/>
      <c r="G229" s="200" t="s">
        <v>1579</v>
      </c>
      <c r="H229" s="279"/>
      <c r="I229" s="279"/>
      <c r="J229" s="279" t="s">
        <v>1344</v>
      </c>
      <c r="K229" s="280"/>
      <c r="L229" s="280"/>
      <c r="M229" s="280"/>
      <c r="N229" s="333"/>
      <c r="O229" s="280"/>
      <c r="P229" s="284"/>
      <c r="Q229" s="357" t="s">
        <v>1581</v>
      </c>
    </row>
    <row r="230" spans="1:17" ht="30" customHeight="1" x14ac:dyDescent="0.25">
      <c r="A230" s="802">
        <v>39</v>
      </c>
      <c r="B230" s="1489" t="s">
        <v>1345</v>
      </c>
      <c r="C230" s="1002" t="s">
        <v>1346</v>
      </c>
      <c r="D230" s="1539" t="s">
        <v>1337</v>
      </c>
      <c r="E230" s="1507">
        <v>9</v>
      </c>
      <c r="F230" s="1537" t="s">
        <v>1954</v>
      </c>
      <c r="G230" s="278" t="s">
        <v>903</v>
      </c>
      <c r="H230" s="279"/>
      <c r="I230" s="279"/>
      <c r="J230" s="279">
        <v>1850</v>
      </c>
      <c r="K230" s="280"/>
      <c r="L230" s="280"/>
      <c r="M230" s="280"/>
      <c r="N230" s="333"/>
      <c r="O230" s="280" t="s">
        <v>36</v>
      </c>
      <c r="P230" s="284"/>
      <c r="Q230" s="281" t="s">
        <v>1360</v>
      </c>
    </row>
    <row r="231" spans="1:17" ht="30" customHeight="1" x14ac:dyDescent="0.25">
      <c r="A231" s="948"/>
      <c r="B231" s="1490"/>
      <c r="C231" s="1064"/>
      <c r="D231" s="1540"/>
      <c r="E231" s="1508"/>
      <c r="F231" s="1538"/>
      <c r="G231" s="1075" t="s">
        <v>1955</v>
      </c>
      <c r="H231" s="798"/>
      <c r="I231" s="798"/>
      <c r="J231" s="798">
        <v>1850</v>
      </c>
      <c r="K231" s="781"/>
      <c r="L231" s="781"/>
      <c r="M231" s="781"/>
      <c r="N231" s="1076"/>
      <c r="O231" s="781"/>
      <c r="P231" s="285" t="s">
        <v>1957</v>
      </c>
      <c r="Q231" s="1077"/>
    </row>
    <row r="232" spans="1:17" ht="25.5" customHeight="1" x14ac:dyDescent="0.25">
      <c r="A232" s="269">
        <v>40</v>
      </c>
      <c r="B232" s="1490"/>
      <c r="C232" s="1003"/>
      <c r="D232" s="1540"/>
      <c r="E232" s="1508"/>
      <c r="F232" s="1510" t="s">
        <v>898</v>
      </c>
      <c r="G232" s="201" t="s">
        <v>899</v>
      </c>
      <c r="H232" s="681"/>
      <c r="I232" s="681"/>
      <c r="J232" s="279">
        <v>1850</v>
      </c>
      <c r="K232" s="681"/>
      <c r="L232" s="681"/>
      <c r="M232" s="681"/>
      <c r="N232" s="681"/>
      <c r="O232" s="280" t="s">
        <v>36</v>
      </c>
      <c r="P232" s="348"/>
      <c r="Q232" s="682" t="s">
        <v>1724</v>
      </c>
    </row>
    <row r="233" spans="1:17" x14ac:dyDescent="0.25">
      <c r="A233" s="802">
        <v>41</v>
      </c>
      <c r="B233" s="1490"/>
      <c r="C233" s="1003"/>
      <c r="D233" s="1540"/>
      <c r="E233" s="1508"/>
      <c r="F233" s="1511"/>
      <c r="G233" s="201" t="s">
        <v>900</v>
      </c>
      <c r="H233" s="681"/>
      <c r="I233" s="681"/>
      <c r="J233" s="279">
        <v>1850</v>
      </c>
      <c r="K233" s="681"/>
      <c r="L233" s="681"/>
      <c r="M233" s="681"/>
      <c r="N233" s="681"/>
      <c r="O233" s="280" t="s">
        <v>36</v>
      </c>
      <c r="P233" s="348"/>
      <c r="Q233" s="682" t="s">
        <v>1725</v>
      </c>
    </row>
    <row r="234" spans="1:17" x14ac:dyDescent="0.25">
      <c r="A234" s="269">
        <v>42</v>
      </c>
      <c r="B234" s="1490"/>
      <c r="C234" s="1003"/>
      <c r="D234" s="1540"/>
      <c r="E234" s="1508"/>
      <c r="F234" s="1511"/>
      <c r="G234" s="915" t="s">
        <v>901</v>
      </c>
      <c r="H234" s="916"/>
      <c r="I234" s="916"/>
      <c r="J234" s="798">
        <v>1850</v>
      </c>
      <c r="K234" s="916"/>
      <c r="L234" s="916"/>
      <c r="M234" s="916"/>
      <c r="N234" s="916"/>
      <c r="O234" s="781" t="s">
        <v>36</v>
      </c>
      <c r="P234" s="285" t="s">
        <v>1957</v>
      </c>
      <c r="Q234" s="910"/>
    </row>
    <row r="235" spans="1:17" x14ac:dyDescent="0.25">
      <c r="A235" s="802">
        <v>43</v>
      </c>
      <c r="B235" s="1490"/>
      <c r="C235" s="1004"/>
      <c r="D235" s="1540"/>
      <c r="E235" s="1508"/>
      <c r="F235" s="1511"/>
      <c r="G235" s="201" t="s">
        <v>902</v>
      </c>
      <c r="H235" s="681"/>
      <c r="I235" s="681"/>
      <c r="J235" s="279">
        <v>1850</v>
      </c>
      <c r="K235" s="681"/>
      <c r="L235" s="681"/>
      <c r="M235" s="681"/>
      <c r="N235" s="681"/>
      <c r="O235" s="781" t="s">
        <v>36</v>
      </c>
      <c r="P235" s="348"/>
      <c r="Q235" s="338"/>
    </row>
    <row r="236" spans="1:17" x14ac:dyDescent="0.25">
      <c r="A236" s="1065"/>
      <c r="B236" s="1490"/>
      <c r="C236" s="1066"/>
      <c r="D236" s="1540"/>
      <c r="E236" s="1508"/>
      <c r="F236" s="1511"/>
      <c r="G236" s="1073" t="s">
        <v>1953</v>
      </c>
      <c r="H236" s="1074"/>
      <c r="I236" s="1074"/>
      <c r="J236" s="798">
        <v>1850</v>
      </c>
      <c r="K236" s="1074"/>
      <c r="L236" s="1074"/>
      <c r="M236" s="1074"/>
      <c r="N236" s="1070"/>
      <c r="O236" s="1071"/>
      <c r="P236" s="285" t="s">
        <v>1957</v>
      </c>
      <c r="Q236" s="1072"/>
    </row>
    <row r="237" spans="1:17" x14ac:dyDescent="0.25">
      <c r="A237" s="1065"/>
      <c r="B237" s="1490"/>
      <c r="C237" s="1066"/>
      <c r="D237" s="1540"/>
      <c r="E237" s="1508"/>
      <c r="F237" s="1511"/>
      <c r="G237" s="1073" t="s">
        <v>1956</v>
      </c>
      <c r="H237" s="1074"/>
      <c r="I237" s="1074"/>
      <c r="J237" s="798">
        <v>1850</v>
      </c>
      <c r="K237" s="1074"/>
      <c r="L237" s="1074"/>
      <c r="M237" s="1074"/>
      <c r="N237" s="1070"/>
      <c r="O237" s="1071"/>
      <c r="P237" s="285" t="s">
        <v>1957</v>
      </c>
      <c r="Q237" s="1072"/>
    </row>
    <row r="238" spans="1:17" ht="30" x14ac:dyDescent="0.25">
      <c r="A238" s="1065"/>
      <c r="B238" s="1491"/>
      <c r="C238" s="1066"/>
      <c r="D238" s="1541"/>
      <c r="E238" s="1509"/>
      <c r="F238" s="1512"/>
      <c r="G238" s="1067" t="s">
        <v>1958</v>
      </c>
      <c r="H238" s="1068"/>
      <c r="I238" s="1068"/>
      <c r="J238" s="1069"/>
      <c r="K238" s="1068"/>
      <c r="L238" s="1068"/>
      <c r="M238" s="1068"/>
      <c r="N238" s="1078"/>
      <c r="O238" s="1079"/>
      <c r="P238" s="1080"/>
      <c r="Q238" s="1081" t="s">
        <v>1959</v>
      </c>
    </row>
    <row r="239" spans="1:17" x14ac:dyDescent="0.25">
      <c r="A239" s="913" t="s">
        <v>294</v>
      </c>
      <c r="B239" s="919" t="s">
        <v>1813</v>
      </c>
      <c r="C239" s="1038"/>
      <c r="D239" s="1038"/>
      <c r="E239" s="913"/>
      <c r="F239" s="1038"/>
      <c r="G239" s="913"/>
      <c r="H239" s="913"/>
      <c r="I239" s="913"/>
      <c r="J239" s="913"/>
      <c r="K239" s="913"/>
      <c r="L239" s="913"/>
      <c r="M239" s="913"/>
      <c r="N239" s="913"/>
      <c r="O239" s="913"/>
      <c r="P239" s="913"/>
      <c r="Q239" s="913"/>
    </row>
    <row r="240" spans="1:17" x14ac:dyDescent="0.25">
      <c r="A240" s="269">
        <v>1</v>
      </c>
      <c r="B240" s="1489" t="s">
        <v>1814</v>
      </c>
      <c r="C240" s="1507" t="s">
        <v>1651</v>
      </c>
      <c r="D240" s="798"/>
      <c r="E240" s="1507">
        <v>5</v>
      </c>
      <c r="F240" s="1510" t="s">
        <v>1815</v>
      </c>
      <c r="G240" s="915" t="s">
        <v>1816</v>
      </c>
      <c r="H240" s="917" t="s">
        <v>1304</v>
      </c>
      <c r="I240" s="916"/>
      <c r="J240" s="798"/>
      <c r="K240" s="916"/>
      <c r="L240" s="916"/>
      <c r="M240" s="916"/>
      <c r="N240" s="1465" t="s">
        <v>1821</v>
      </c>
      <c r="O240" s="1465" t="s">
        <v>36</v>
      </c>
      <c r="P240" s="1504" t="s">
        <v>1822</v>
      </c>
      <c r="Q240" s="338"/>
    </row>
    <row r="241" spans="1:17" x14ac:dyDescent="0.25">
      <c r="A241" s="269">
        <v>2</v>
      </c>
      <c r="B241" s="1490"/>
      <c r="C241" s="1508"/>
      <c r="D241" s="798"/>
      <c r="E241" s="1508"/>
      <c r="F241" s="1511"/>
      <c r="G241" s="915" t="s">
        <v>1817</v>
      </c>
      <c r="H241" s="917" t="s">
        <v>1304</v>
      </c>
      <c r="I241" s="916"/>
      <c r="J241" s="798"/>
      <c r="K241" s="916"/>
      <c r="L241" s="916"/>
      <c r="M241" s="916"/>
      <c r="N241" s="1466"/>
      <c r="O241" s="1466"/>
      <c r="P241" s="1505"/>
      <c r="Q241" s="338"/>
    </row>
    <row r="242" spans="1:17" x14ac:dyDescent="0.25">
      <c r="A242" s="269">
        <v>3</v>
      </c>
      <c r="B242" s="1490"/>
      <c r="C242" s="1508"/>
      <c r="D242" s="798"/>
      <c r="E242" s="1508"/>
      <c r="F242" s="1511"/>
      <c r="G242" s="915" t="s">
        <v>1818</v>
      </c>
      <c r="H242" s="917" t="s">
        <v>1304</v>
      </c>
      <c r="I242" s="916"/>
      <c r="J242" s="798"/>
      <c r="K242" s="916"/>
      <c r="L242" s="916"/>
      <c r="M242" s="916"/>
      <c r="N242" s="1466"/>
      <c r="O242" s="1466"/>
      <c r="P242" s="1505"/>
      <c r="Q242" s="338"/>
    </row>
    <row r="243" spans="1:17" x14ac:dyDescent="0.25">
      <c r="A243" s="269">
        <v>4</v>
      </c>
      <c r="B243" s="1490"/>
      <c r="C243" s="1508"/>
      <c r="D243" s="798"/>
      <c r="E243" s="1508"/>
      <c r="F243" s="1511"/>
      <c r="G243" s="915" t="s">
        <v>1819</v>
      </c>
      <c r="H243" s="917" t="s">
        <v>1304</v>
      </c>
      <c r="I243" s="916"/>
      <c r="J243" s="798"/>
      <c r="K243" s="916"/>
      <c r="L243" s="916"/>
      <c r="M243" s="916"/>
      <c r="N243" s="1466"/>
      <c r="O243" s="1466"/>
      <c r="P243" s="1505"/>
      <c r="Q243" s="338"/>
    </row>
    <row r="244" spans="1:17" x14ac:dyDescent="0.25">
      <c r="A244" s="269">
        <v>5</v>
      </c>
      <c r="B244" s="1491"/>
      <c r="C244" s="1509"/>
      <c r="D244" s="798"/>
      <c r="E244" s="1509"/>
      <c r="F244" s="1512"/>
      <c r="G244" s="915" t="s">
        <v>1820</v>
      </c>
      <c r="H244" s="917" t="s">
        <v>1304</v>
      </c>
      <c r="I244" s="916"/>
      <c r="J244" s="798"/>
      <c r="K244" s="916"/>
      <c r="L244" s="916"/>
      <c r="M244" s="916"/>
      <c r="N244" s="1467"/>
      <c r="O244" s="1467"/>
      <c r="P244" s="1506"/>
      <c r="Q244" s="338"/>
    </row>
    <row r="245" spans="1:17" ht="33.75" x14ac:dyDescent="0.25">
      <c r="A245" s="269">
        <v>6</v>
      </c>
      <c r="B245" s="931" t="s">
        <v>1846</v>
      </c>
      <c r="C245" s="1004" t="s">
        <v>1843</v>
      </c>
      <c r="D245" s="798"/>
      <c r="E245" s="914">
        <v>1</v>
      </c>
      <c r="F245" s="1007" t="s">
        <v>1844</v>
      </c>
      <c r="G245" s="915" t="s">
        <v>1845</v>
      </c>
      <c r="H245" s="917"/>
      <c r="I245" s="916"/>
      <c r="J245" s="798" t="s">
        <v>1314</v>
      </c>
      <c r="K245" s="916"/>
      <c r="L245" s="916"/>
      <c r="M245" s="916"/>
      <c r="N245" s="912" t="s">
        <v>1847</v>
      </c>
      <c r="O245" s="912" t="s">
        <v>36</v>
      </c>
      <c r="P245" s="918" t="s">
        <v>1854</v>
      </c>
      <c r="Q245" s="338"/>
    </row>
    <row r="246" spans="1:17" x14ac:dyDescent="0.25">
      <c r="A246" s="919" t="s">
        <v>1812</v>
      </c>
      <c r="B246" s="857"/>
      <c r="C246" s="678"/>
      <c r="D246" s="1051"/>
      <c r="E246" s="676"/>
      <c r="F246" s="678"/>
      <c r="G246" s="676"/>
      <c r="H246" s="676"/>
      <c r="I246" s="676"/>
      <c r="J246" s="676"/>
      <c r="K246" s="676"/>
      <c r="L246" s="676"/>
      <c r="M246" s="676"/>
      <c r="N246" s="678"/>
      <c r="O246" s="677" t="s">
        <v>36</v>
      </c>
      <c r="P246" s="679"/>
      <c r="Q246" s="680"/>
    </row>
    <row r="247" spans="1:17" ht="45" customHeight="1" x14ac:dyDescent="0.25">
      <c r="A247" s="273">
        <v>1</v>
      </c>
      <c r="B247" s="816" t="s">
        <v>1203</v>
      </c>
      <c r="C247" s="1052"/>
      <c r="D247" s="1052" t="s">
        <v>1358</v>
      </c>
      <c r="E247" s="274"/>
      <c r="F247" s="1039"/>
      <c r="G247" s="312" t="s">
        <v>1204</v>
      </c>
      <c r="H247" s="274"/>
      <c r="I247" s="274"/>
      <c r="J247" s="274"/>
      <c r="K247" s="275"/>
      <c r="L247" s="275"/>
      <c r="M247" s="275"/>
      <c r="N247" s="275"/>
      <c r="O247" s="781" t="s">
        <v>36</v>
      </c>
      <c r="P247" s="295"/>
      <c r="Q247" s="834" t="s">
        <v>1413</v>
      </c>
    </row>
    <row r="248" spans="1:17" ht="15" customHeight="1" x14ac:dyDescent="0.25">
      <c r="A248" s="273">
        <v>2</v>
      </c>
      <c r="B248" s="817"/>
      <c r="C248" s="1053"/>
      <c r="D248" s="1053"/>
      <c r="E248" s="274"/>
      <c r="F248" s="1039"/>
      <c r="G248" s="312" t="s">
        <v>1206</v>
      </c>
      <c r="H248" s="274"/>
      <c r="I248" s="274"/>
      <c r="J248" s="274"/>
      <c r="K248" s="275"/>
      <c r="L248" s="275"/>
      <c r="M248" s="275"/>
      <c r="N248" s="275"/>
      <c r="O248" s="781" t="s">
        <v>36</v>
      </c>
      <c r="P248" s="295"/>
      <c r="Q248" s="835"/>
    </row>
    <row r="249" spans="1:17" ht="30" x14ac:dyDescent="0.25">
      <c r="A249" s="273">
        <v>3</v>
      </c>
      <c r="B249" s="817"/>
      <c r="C249" s="1053"/>
      <c r="D249" s="1053"/>
      <c r="E249" s="274"/>
      <c r="F249" s="1039"/>
      <c r="G249" s="312" t="s">
        <v>1271</v>
      </c>
      <c r="H249" s="274"/>
      <c r="I249" s="274"/>
      <c r="J249" s="274"/>
      <c r="K249" s="275"/>
      <c r="L249" s="275"/>
      <c r="M249" s="860" t="s">
        <v>1720</v>
      </c>
      <c r="N249" s="860" t="s">
        <v>1721</v>
      </c>
      <c r="O249" s="781" t="s">
        <v>36</v>
      </c>
      <c r="P249" s="295"/>
      <c r="Q249" s="700" t="s">
        <v>1735</v>
      </c>
    </row>
    <row r="250" spans="1:17" x14ac:dyDescent="0.25">
      <c r="A250" s="273"/>
      <c r="B250" s="817"/>
      <c r="C250" s="1053"/>
      <c r="D250" s="1053"/>
      <c r="E250" s="274"/>
      <c r="F250" s="1039"/>
      <c r="G250" s="699" t="s">
        <v>1272</v>
      </c>
      <c r="H250" s="274"/>
      <c r="I250" s="274"/>
      <c r="J250" s="274"/>
      <c r="K250" s="275"/>
      <c r="L250" s="275"/>
      <c r="M250" s="861"/>
      <c r="N250" s="861"/>
      <c r="O250" s="781"/>
      <c r="P250" s="295"/>
      <c r="Q250" s="338"/>
    </row>
    <row r="251" spans="1:17" ht="15" customHeight="1" x14ac:dyDescent="0.25">
      <c r="A251" s="273"/>
      <c r="B251" s="817"/>
      <c r="C251" s="1053"/>
      <c r="D251" s="1053"/>
      <c r="E251" s="274"/>
      <c r="F251" s="1039"/>
      <c r="G251" s="189" t="s">
        <v>1730</v>
      </c>
      <c r="H251" s="274"/>
      <c r="I251" s="274"/>
      <c r="J251" s="274"/>
      <c r="K251" s="275"/>
      <c r="L251" s="275"/>
      <c r="M251" s="861"/>
      <c r="N251" s="861"/>
      <c r="O251" s="781"/>
      <c r="P251" s="863" t="s">
        <v>1734</v>
      </c>
      <c r="Q251" s="338"/>
    </row>
    <row r="252" spans="1:17" x14ac:dyDescent="0.25">
      <c r="A252" s="273"/>
      <c r="B252" s="817"/>
      <c r="C252" s="1053"/>
      <c r="D252" s="1053"/>
      <c r="E252" s="274"/>
      <c r="F252" s="1039"/>
      <c r="G252" s="189" t="s">
        <v>1731</v>
      </c>
      <c r="H252" s="274"/>
      <c r="I252" s="274"/>
      <c r="J252" s="274"/>
      <c r="K252" s="275"/>
      <c r="L252" s="275"/>
      <c r="M252" s="861"/>
      <c r="N252" s="861"/>
      <c r="O252" s="781"/>
      <c r="P252" s="864"/>
      <c r="Q252" s="338"/>
    </row>
    <row r="253" spans="1:17" x14ac:dyDescent="0.25">
      <c r="A253" s="273"/>
      <c r="B253" s="817"/>
      <c r="C253" s="1053"/>
      <c r="D253" s="1053"/>
      <c r="E253" s="274"/>
      <c r="F253" s="1039"/>
      <c r="G253" s="189" t="s">
        <v>1732</v>
      </c>
      <c r="H253" s="274"/>
      <c r="I253" s="274"/>
      <c r="J253" s="274"/>
      <c r="K253" s="275"/>
      <c r="L253" s="275"/>
      <c r="M253" s="861"/>
      <c r="N253" s="861"/>
      <c r="O253" s="781"/>
      <c r="P253" s="864"/>
      <c r="Q253" s="338"/>
    </row>
    <row r="254" spans="1:17" x14ac:dyDescent="0.25">
      <c r="A254" s="273"/>
      <c r="B254" s="817"/>
      <c r="C254" s="1053"/>
      <c r="D254" s="1053"/>
      <c r="E254" s="274"/>
      <c r="F254" s="1039"/>
      <c r="G254" s="189" t="s">
        <v>1729</v>
      </c>
      <c r="H254" s="274"/>
      <c r="I254" s="274"/>
      <c r="J254" s="274"/>
      <c r="K254" s="275"/>
      <c r="L254" s="275"/>
      <c r="M254" s="861"/>
      <c r="N254" s="861"/>
      <c r="O254" s="781"/>
      <c r="P254" s="864"/>
      <c r="Q254" s="338"/>
    </row>
    <row r="255" spans="1:17" x14ac:dyDescent="0.25">
      <c r="A255" s="273">
        <v>4</v>
      </c>
      <c r="B255" s="817"/>
      <c r="C255" s="1053"/>
      <c r="D255" s="1053"/>
      <c r="E255" s="274"/>
      <c r="F255" s="1039"/>
      <c r="G255" s="189" t="s">
        <v>1733</v>
      </c>
      <c r="H255" s="274"/>
      <c r="I255" s="274"/>
      <c r="J255" s="274"/>
      <c r="K255" s="275"/>
      <c r="L255" s="275"/>
      <c r="M255" s="862"/>
      <c r="N255" s="862"/>
      <c r="O255" s="781" t="s">
        <v>36</v>
      </c>
      <c r="P255" s="865"/>
      <c r="Q255" s="338"/>
    </row>
    <row r="256" spans="1:17" ht="15" hidden="1" customHeight="1" x14ac:dyDescent="0.25">
      <c r="A256" s="273">
        <v>5</v>
      </c>
      <c r="B256" s="817"/>
      <c r="C256" s="1053"/>
      <c r="D256" s="1053"/>
      <c r="E256" s="274"/>
      <c r="F256" s="1039"/>
      <c r="G256" s="312" t="s">
        <v>1273</v>
      </c>
      <c r="H256" s="274"/>
      <c r="I256" s="274"/>
      <c r="J256" s="274"/>
      <c r="K256" s="275"/>
      <c r="L256" s="275"/>
      <c r="M256" s="275"/>
      <c r="N256" s="275"/>
      <c r="O256" s="781" t="s">
        <v>36</v>
      </c>
      <c r="P256" s="295"/>
      <c r="Q256" s="834" t="s">
        <v>1414</v>
      </c>
    </row>
    <row r="257" spans="1:17" ht="15" hidden="1" customHeight="1" x14ac:dyDescent="0.25">
      <c r="A257" s="273">
        <v>6</v>
      </c>
      <c r="B257" s="818"/>
      <c r="C257" s="1054"/>
      <c r="D257" s="1054"/>
      <c r="E257" s="274"/>
      <c r="F257" s="1039"/>
      <c r="G257" s="312" t="s">
        <v>1274</v>
      </c>
      <c r="H257" s="274"/>
      <c r="I257" s="274"/>
      <c r="J257" s="274"/>
      <c r="K257" s="275"/>
      <c r="L257" s="275"/>
      <c r="M257" s="275"/>
      <c r="N257" s="275"/>
      <c r="O257" s="781" t="s">
        <v>36</v>
      </c>
      <c r="P257" s="295"/>
      <c r="Q257" s="835"/>
    </row>
    <row r="258" spans="1:17" x14ac:dyDescent="0.25">
      <c r="A258" s="273">
        <v>7</v>
      </c>
      <c r="B258" s="276" t="s">
        <v>533</v>
      </c>
      <c r="C258" s="947"/>
      <c r="D258" s="803" t="s">
        <v>534</v>
      </c>
      <c r="E258" s="802"/>
      <c r="F258" s="948"/>
      <c r="G258" s="802"/>
      <c r="H258" s="265"/>
      <c r="I258" s="781"/>
      <c r="J258" s="781"/>
      <c r="K258" s="781"/>
      <c r="L258" s="781"/>
      <c r="M258" s="781"/>
      <c r="N258" s="781"/>
      <c r="O258" s="781" t="s">
        <v>36</v>
      </c>
      <c r="P258" s="296" t="s">
        <v>536</v>
      </c>
      <c r="Q258" s="338"/>
    </row>
    <row r="259" spans="1:17" ht="24" customHeight="1" x14ac:dyDescent="0.4">
      <c r="A259" s="1459" t="s">
        <v>1856</v>
      </c>
      <c r="B259" s="1459"/>
      <c r="C259" s="1459"/>
      <c r="D259" s="1459"/>
      <c r="E259" s="1459"/>
      <c r="F259" s="1459"/>
      <c r="G259" s="1459"/>
      <c r="H259" s="1459"/>
      <c r="I259" s="1459"/>
      <c r="J259" s="1459"/>
      <c r="K259" s="1459"/>
      <c r="L259" s="1459"/>
      <c r="M259" s="1459"/>
      <c r="N259" s="1459"/>
      <c r="O259" s="1459"/>
      <c r="P259" s="1459"/>
      <c r="Q259" s="1459"/>
    </row>
    <row r="260" spans="1:17" ht="25.5" x14ac:dyDescent="0.25">
      <c r="A260" s="949">
        <v>1</v>
      </c>
      <c r="B260" s="1460" t="s">
        <v>1863</v>
      </c>
      <c r="C260" s="1008"/>
      <c r="D260" s="950" t="s">
        <v>1333</v>
      </c>
      <c r="E260" s="1461" t="s">
        <v>984</v>
      </c>
      <c r="F260" s="1009" t="s">
        <v>1864</v>
      </c>
      <c r="G260" s="951" t="s">
        <v>1857</v>
      </c>
      <c r="H260" s="952"/>
      <c r="I260" s="953"/>
      <c r="J260" s="953"/>
      <c r="K260" s="953"/>
      <c r="L260" s="953"/>
      <c r="M260" s="953" t="s">
        <v>1872</v>
      </c>
      <c r="N260" s="953" t="s">
        <v>1873</v>
      </c>
      <c r="O260" s="781" t="s">
        <v>36</v>
      </c>
      <c r="P260" s="1462" t="s">
        <v>1862</v>
      </c>
      <c r="Q260" s="954"/>
    </row>
    <row r="261" spans="1:17" ht="25.5" x14ac:dyDescent="0.25">
      <c r="A261" s="949">
        <v>2</v>
      </c>
      <c r="B261" s="1460"/>
      <c r="C261" s="1008"/>
      <c r="D261" s="950"/>
      <c r="E261" s="1461"/>
      <c r="F261" s="1009"/>
      <c r="G261" s="951" t="s">
        <v>1858</v>
      </c>
      <c r="H261" s="952"/>
      <c r="I261" s="953"/>
      <c r="J261" s="953"/>
      <c r="K261" s="953"/>
      <c r="L261" s="955"/>
      <c r="M261" s="953" t="s">
        <v>1872</v>
      </c>
      <c r="N261" s="953" t="s">
        <v>1873</v>
      </c>
      <c r="O261" s="781" t="s">
        <v>36</v>
      </c>
      <c r="P261" s="1463"/>
      <c r="Q261" s="954"/>
    </row>
    <row r="262" spans="1:17" ht="25.5" x14ac:dyDescent="0.25">
      <c r="A262" s="949">
        <v>3</v>
      </c>
      <c r="B262" s="1460"/>
      <c r="C262" s="1008"/>
      <c r="D262" s="950"/>
      <c r="E262" s="1461"/>
      <c r="F262" s="1009"/>
      <c r="G262" s="951" t="s">
        <v>1859</v>
      </c>
      <c r="H262" s="952"/>
      <c r="I262" s="953"/>
      <c r="J262" s="953"/>
      <c r="K262" s="953"/>
      <c r="L262" s="953"/>
      <c r="M262" s="953" t="s">
        <v>1872</v>
      </c>
      <c r="N262" s="953" t="s">
        <v>1873</v>
      </c>
      <c r="O262" s="781" t="s">
        <v>36</v>
      </c>
      <c r="P262" s="1463"/>
      <c r="Q262" s="954"/>
    </row>
    <row r="263" spans="1:17" ht="25.5" x14ac:dyDescent="0.25">
      <c r="A263" s="949">
        <v>4</v>
      </c>
      <c r="B263" s="1460"/>
      <c r="C263" s="1008"/>
      <c r="D263" s="950"/>
      <c r="E263" s="1461"/>
      <c r="F263" s="1009"/>
      <c r="G263" s="951" t="s">
        <v>1860</v>
      </c>
      <c r="H263" s="952"/>
      <c r="I263" s="953"/>
      <c r="J263" s="953"/>
      <c r="K263" s="953"/>
      <c r="L263" s="953"/>
      <c r="M263" s="953" t="s">
        <v>1872</v>
      </c>
      <c r="N263" s="953" t="s">
        <v>1873</v>
      </c>
      <c r="O263" s="781" t="s">
        <v>36</v>
      </c>
      <c r="P263" s="1463"/>
      <c r="Q263" s="954"/>
    </row>
    <row r="264" spans="1:17" ht="25.5" x14ac:dyDescent="0.25">
      <c r="A264" s="949">
        <v>5</v>
      </c>
      <c r="B264" s="1460"/>
      <c r="C264" s="1008"/>
      <c r="D264" s="950"/>
      <c r="E264" s="1461"/>
      <c r="F264" s="1009"/>
      <c r="G264" s="951" t="s">
        <v>1861</v>
      </c>
      <c r="H264" s="952"/>
      <c r="I264" s="953"/>
      <c r="J264" s="953"/>
      <c r="K264" s="953"/>
      <c r="L264" s="953"/>
      <c r="M264" s="953" t="s">
        <v>1872</v>
      </c>
      <c r="N264" s="953" t="s">
        <v>1873</v>
      </c>
      <c r="O264" s="781" t="s">
        <v>36</v>
      </c>
      <c r="P264" s="1464"/>
      <c r="Q264" s="954"/>
    </row>
    <row r="265" spans="1:17" ht="25.5" x14ac:dyDescent="0.25">
      <c r="A265" s="956">
        <v>6</v>
      </c>
      <c r="B265" s="1513" t="s">
        <v>1865</v>
      </c>
      <c r="C265" s="1513" t="s">
        <v>576</v>
      </c>
      <c r="D265" s="1519" t="s">
        <v>1303</v>
      </c>
      <c r="E265" s="1517" t="s">
        <v>980</v>
      </c>
      <c r="F265" s="1517" t="s">
        <v>1866</v>
      </c>
      <c r="G265" s="957" t="s">
        <v>1868</v>
      </c>
      <c r="H265" s="958"/>
      <c r="I265" s="959"/>
      <c r="J265" s="959"/>
      <c r="K265" s="959"/>
      <c r="L265" s="959"/>
      <c r="M265" s="959" t="s">
        <v>1872</v>
      </c>
      <c r="N265" s="959" t="s">
        <v>1873</v>
      </c>
      <c r="O265" s="959" t="s">
        <v>36</v>
      </c>
      <c r="P265" s="1523" t="s">
        <v>1939</v>
      </c>
      <c r="Q265" s="960"/>
    </row>
    <row r="266" spans="1:17" ht="25.5" x14ac:dyDescent="0.25">
      <c r="A266" s="956">
        <v>7</v>
      </c>
      <c r="B266" s="1514"/>
      <c r="C266" s="1514"/>
      <c r="D266" s="1520"/>
      <c r="E266" s="1518"/>
      <c r="F266" s="1518"/>
      <c r="G266" s="957" t="s">
        <v>1867</v>
      </c>
      <c r="H266" s="958"/>
      <c r="I266" s="959"/>
      <c r="J266" s="959"/>
      <c r="K266" s="959"/>
      <c r="L266" s="959"/>
      <c r="M266" s="959" t="s">
        <v>1872</v>
      </c>
      <c r="N266" s="959" t="s">
        <v>1873</v>
      </c>
      <c r="O266" s="959" t="s">
        <v>36</v>
      </c>
      <c r="P266" s="1524"/>
      <c r="Q266" s="960"/>
    </row>
    <row r="267" spans="1:17" ht="30" customHeight="1" x14ac:dyDescent="0.25">
      <c r="A267" s="956">
        <v>8</v>
      </c>
      <c r="B267" s="1513" t="s">
        <v>1869</v>
      </c>
      <c r="C267" s="1513" t="s">
        <v>576</v>
      </c>
      <c r="D267" s="1519" t="s">
        <v>1337</v>
      </c>
      <c r="E267" s="1517" t="s">
        <v>980</v>
      </c>
      <c r="F267" s="1517" t="s">
        <v>1937</v>
      </c>
      <c r="G267" s="957" t="s">
        <v>1870</v>
      </c>
      <c r="H267" s="958"/>
      <c r="I267" s="959"/>
      <c r="J267" s="959"/>
      <c r="K267" s="959"/>
      <c r="L267" s="959"/>
      <c r="M267" s="959" t="s">
        <v>1872</v>
      </c>
      <c r="N267" s="959" t="s">
        <v>1873</v>
      </c>
      <c r="O267" s="959" t="s">
        <v>36</v>
      </c>
      <c r="P267" s="1524"/>
      <c r="Q267" s="960"/>
    </row>
    <row r="268" spans="1:17" ht="25.5" x14ac:dyDescent="0.25">
      <c r="A268" s="956">
        <v>9</v>
      </c>
      <c r="B268" s="1514"/>
      <c r="C268" s="1514"/>
      <c r="D268" s="1520"/>
      <c r="E268" s="1518"/>
      <c r="F268" s="1518"/>
      <c r="G268" s="957" t="s">
        <v>1871</v>
      </c>
      <c r="H268" s="958"/>
      <c r="I268" s="959"/>
      <c r="J268" s="959"/>
      <c r="K268" s="959"/>
      <c r="L268" s="959"/>
      <c r="M268" s="959" t="s">
        <v>1872</v>
      </c>
      <c r="N268" s="959" t="s">
        <v>1873</v>
      </c>
      <c r="O268" s="959" t="s">
        <v>36</v>
      </c>
      <c r="P268" s="1525"/>
      <c r="Q268" s="960"/>
    </row>
    <row r="269" spans="1:17" ht="30" customHeight="1" x14ac:dyDescent="0.25">
      <c r="A269" s="961">
        <v>10</v>
      </c>
      <c r="B269" s="1515" t="s">
        <v>1869</v>
      </c>
      <c r="C269" s="1515" t="s">
        <v>576</v>
      </c>
      <c r="D269" s="1515" t="s">
        <v>1337</v>
      </c>
      <c r="E269" s="1521" t="s">
        <v>980</v>
      </c>
      <c r="F269" s="1521" t="s">
        <v>1937</v>
      </c>
      <c r="G269" s="962" t="s">
        <v>1935</v>
      </c>
      <c r="H269" s="963"/>
      <c r="I269" s="252"/>
      <c r="J269" s="252"/>
      <c r="K269" s="252"/>
      <c r="L269" s="252"/>
      <c r="M269" s="252" t="s">
        <v>1872</v>
      </c>
      <c r="N269" s="252" t="s">
        <v>1873</v>
      </c>
      <c r="O269" s="252" t="s">
        <v>36</v>
      </c>
      <c r="P269" s="1526" t="s">
        <v>1938</v>
      </c>
      <c r="Q269" s="1082" t="s">
        <v>1960</v>
      </c>
    </row>
    <row r="270" spans="1:17" ht="25.5" x14ac:dyDescent="0.25">
      <c r="A270" s="961">
        <v>11</v>
      </c>
      <c r="B270" s="1516"/>
      <c r="C270" s="1516"/>
      <c r="D270" s="1516"/>
      <c r="E270" s="1522"/>
      <c r="F270" s="1522"/>
      <c r="G270" s="962" t="s">
        <v>1936</v>
      </c>
      <c r="H270" s="963"/>
      <c r="I270" s="252"/>
      <c r="J270" s="252"/>
      <c r="K270" s="252"/>
      <c r="L270" s="252"/>
      <c r="M270" s="252" t="s">
        <v>1872</v>
      </c>
      <c r="N270" s="252" t="s">
        <v>1873</v>
      </c>
      <c r="O270" s="252" t="s">
        <v>36</v>
      </c>
      <c r="P270" s="1527"/>
      <c r="Q270" s="1082" t="s">
        <v>1960</v>
      </c>
    </row>
    <row r="271" spans="1:17" ht="45" x14ac:dyDescent="0.25">
      <c r="A271" s="964">
        <v>12</v>
      </c>
      <c r="B271" s="965" t="s">
        <v>1874</v>
      </c>
      <c r="C271" s="965"/>
      <c r="D271" s="966" t="s">
        <v>1337</v>
      </c>
      <c r="E271" s="967" t="s">
        <v>1875</v>
      </c>
      <c r="F271" s="967"/>
      <c r="G271" s="965" t="s">
        <v>1877</v>
      </c>
      <c r="H271" s="968"/>
      <c r="I271" s="969"/>
      <c r="J271" s="969"/>
      <c r="K271" s="969"/>
      <c r="L271" s="969"/>
      <c r="M271" s="969"/>
      <c r="N271" s="252" t="s">
        <v>1873</v>
      </c>
      <c r="O271" s="252" t="s">
        <v>36</v>
      </c>
      <c r="P271" s="970" t="s">
        <v>1876</v>
      </c>
      <c r="Q271" s="971"/>
    </row>
    <row r="272" spans="1:17" ht="15" customHeight="1" x14ac:dyDescent="0.25">
      <c r="A272" s="273">
        <v>13</v>
      </c>
      <c r="B272" s="1510" t="s">
        <v>1940</v>
      </c>
      <c r="C272" s="1510" t="s">
        <v>1651</v>
      </c>
      <c r="D272" s="1531" t="s">
        <v>1357</v>
      </c>
      <c r="E272" s="1534" t="s">
        <v>1941</v>
      </c>
      <c r="F272" s="1534" t="s">
        <v>1659</v>
      </c>
      <c r="G272" s="947" t="s">
        <v>1942</v>
      </c>
      <c r="H272" s="265"/>
      <c r="I272" s="781"/>
      <c r="J272" s="781"/>
      <c r="K272" s="781"/>
      <c r="L272" s="781"/>
      <c r="M272" s="781"/>
      <c r="N272" s="781" t="s">
        <v>1873</v>
      </c>
      <c r="O272" s="781" t="s">
        <v>36</v>
      </c>
      <c r="P272" s="1528" t="s">
        <v>1949</v>
      </c>
      <c r="Q272" s="338"/>
    </row>
    <row r="273" spans="1:18" ht="25.5" x14ac:dyDescent="0.25">
      <c r="A273" s="273">
        <v>14</v>
      </c>
      <c r="B273" s="1511"/>
      <c r="C273" s="1511"/>
      <c r="D273" s="1532"/>
      <c r="E273" s="1535"/>
      <c r="F273" s="1535"/>
      <c r="G273" s="948" t="s">
        <v>1943</v>
      </c>
      <c r="H273" s="265"/>
      <c r="I273" s="781"/>
      <c r="J273" s="781"/>
      <c r="K273" s="781"/>
      <c r="L273" s="781"/>
      <c r="M273" s="781"/>
      <c r="N273" s="781" t="s">
        <v>1873</v>
      </c>
      <c r="O273" s="781" t="s">
        <v>36</v>
      </c>
      <c r="P273" s="1529"/>
      <c r="Q273" s="338"/>
    </row>
    <row r="274" spans="1:18" ht="25.5" x14ac:dyDescent="0.25">
      <c r="A274" s="273">
        <v>15</v>
      </c>
      <c r="B274" s="1511"/>
      <c r="C274" s="1511"/>
      <c r="D274" s="1532"/>
      <c r="E274" s="1535"/>
      <c r="F274" s="1535"/>
      <c r="G274" s="948" t="s">
        <v>1944</v>
      </c>
      <c r="H274" s="265"/>
      <c r="I274" s="781"/>
      <c r="J274" s="781"/>
      <c r="K274" s="781"/>
      <c r="L274" s="781"/>
      <c r="M274" s="781"/>
      <c r="N274" s="781" t="s">
        <v>1873</v>
      </c>
      <c r="O274" s="781" t="s">
        <v>36</v>
      </c>
      <c r="P274" s="1529"/>
      <c r="Q274" s="338"/>
    </row>
    <row r="275" spans="1:18" ht="25.5" x14ac:dyDescent="0.25">
      <c r="A275" s="273">
        <v>16</v>
      </c>
      <c r="B275" s="1511"/>
      <c r="C275" s="1511"/>
      <c r="D275" s="1532"/>
      <c r="E275" s="1535"/>
      <c r="F275" s="1535"/>
      <c r="G275" s="948" t="s">
        <v>1945</v>
      </c>
      <c r="H275" s="265"/>
      <c r="I275" s="781"/>
      <c r="J275" s="781"/>
      <c r="K275" s="781"/>
      <c r="L275" s="781"/>
      <c r="M275" s="781"/>
      <c r="N275" s="781" t="s">
        <v>1873</v>
      </c>
      <c r="O275" s="781" t="s">
        <v>36</v>
      </c>
      <c r="P275" s="1529"/>
      <c r="Q275" s="338"/>
    </row>
    <row r="276" spans="1:18" ht="25.5" x14ac:dyDescent="0.25">
      <c r="A276" s="273">
        <v>17</v>
      </c>
      <c r="B276" s="1511"/>
      <c r="C276" s="1511"/>
      <c r="D276" s="1532"/>
      <c r="E276" s="1535"/>
      <c r="F276" s="1535"/>
      <c r="G276" s="948" t="s">
        <v>1946</v>
      </c>
      <c r="H276" s="265"/>
      <c r="I276" s="781"/>
      <c r="J276" s="781"/>
      <c r="K276" s="781"/>
      <c r="L276" s="781"/>
      <c r="M276" s="781"/>
      <c r="N276" s="781" t="s">
        <v>1873</v>
      </c>
      <c r="O276" s="781" t="s">
        <v>36</v>
      </c>
      <c r="P276" s="1529"/>
      <c r="Q276" s="338"/>
    </row>
    <row r="277" spans="1:18" ht="25.5" x14ac:dyDescent="0.25">
      <c r="A277" s="273">
        <v>18</v>
      </c>
      <c r="B277" s="1511"/>
      <c r="C277" s="1511"/>
      <c r="D277" s="1532"/>
      <c r="E277" s="1535"/>
      <c r="F277" s="1535"/>
      <c r="G277" s="948" t="s">
        <v>1947</v>
      </c>
      <c r="H277" s="265"/>
      <c r="I277" s="781"/>
      <c r="J277" s="781"/>
      <c r="K277" s="781"/>
      <c r="L277" s="781"/>
      <c r="M277" s="781"/>
      <c r="N277" s="781" t="s">
        <v>1873</v>
      </c>
      <c r="O277" s="781" t="s">
        <v>36</v>
      </c>
      <c r="P277" s="1529"/>
      <c r="Q277" s="338"/>
    </row>
    <row r="278" spans="1:18" ht="25.5" x14ac:dyDescent="0.25">
      <c r="A278" s="1011">
        <v>19</v>
      </c>
      <c r="B278" s="1512"/>
      <c r="C278" s="1512"/>
      <c r="D278" s="1533"/>
      <c r="E278" s="1536"/>
      <c r="F278" s="1536"/>
      <c r="G278" s="1012" t="s">
        <v>1948</v>
      </c>
      <c r="H278" s="1011"/>
      <c r="I278" s="1011"/>
      <c r="J278" s="1011"/>
      <c r="K278" s="1011"/>
      <c r="L278" s="1011"/>
      <c r="M278" s="1011"/>
      <c r="N278" s="781" t="s">
        <v>1873</v>
      </c>
      <c r="O278" s="781" t="s">
        <v>36</v>
      </c>
      <c r="P278" s="1530"/>
      <c r="Q278" s="338"/>
    </row>
    <row r="279" spans="1:18" ht="17.45" customHeight="1" x14ac:dyDescent="0.25">
      <c r="A279" s="236"/>
      <c r="B279" s="335"/>
      <c r="D279" s="12" t="s">
        <v>105</v>
      </c>
      <c r="F279" s="12"/>
      <c r="G279" s="12"/>
      <c r="H279" s="12"/>
      <c r="I279" s="12"/>
      <c r="J279" s="12"/>
      <c r="K279" s="12"/>
      <c r="L279" s="12"/>
      <c r="M279" s="12"/>
      <c r="P279" s="858"/>
      <c r="Q279" s="891" t="s">
        <v>106</v>
      </c>
      <c r="R279" s="335"/>
    </row>
    <row r="280" spans="1:18" ht="16.5" x14ac:dyDescent="0.25">
      <c r="A280" s="236"/>
      <c r="B280" s="308"/>
      <c r="C280" s="10"/>
      <c r="D280" s="15"/>
      <c r="F280" s="15"/>
      <c r="G280" s="12"/>
      <c r="H280" s="15"/>
      <c r="I280" s="15"/>
      <c r="J280" s="12"/>
      <c r="K280" s="12"/>
      <c r="L280" s="12"/>
      <c r="M280" s="12"/>
      <c r="N280" s="12"/>
      <c r="O280" s="12"/>
      <c r="P280" s="16"/>
      <c r="Q280" s="16"/>
      <c r="R280" s="335"/>
    </row>
    <row r="281" spans="1:18" ht="16.5" x14ac:dyDescent="0.25">
      <c r="A281" s="236"/>
      <c r="B281" s="308"/>
      <c r="C281" s="10"/>
      <c r="D281" s="15"/>
      <c r="F281" s="15"/>
      <c r="G281" s="12"/>
      <c r="H281" s="15"/>
      <c r="I281" s="15"/>
      <c r="J281" s="12"/>
      <c r="K281" s="12"/>
      <c r="L281" s="12"/>
      <c r="M281" s="12"/>
      <c r="N281" s="12"/>
      <c r="O281" s="12"/>
      <c r="P281" s="358"/>
      <c r="Q281" s="358"/>
      <c r="R281" s="335"/>
    </row>
    <row r="282" spans="1:18" ht="16.5" x14ac:dyDescent="0.25">
      <c r="A282" s="236"/>
      <c r="B282" s="308"/>
      <c r="C282" s="10"/>
      <c r="D282" s="15"/>
      <c r="F282" s="15"/>
      <c r="G282" s="12"/>
      <c r="H282" s="15"/>
      <c r="I282" s="15"/>
      <c r="J282" s="12"/>
      <c r="K282" s="12"/>
      <c r="L282" s="12"/>
      <c r="M282" s="12"/>
      <c r="N282" s="12"/>
      <c r="O282" s="12"/>
      <c r="P282" s="358"/>
      <c r="Q282" s="358"/>
      <c r="R282" s="335"/>
    </row>
    <row r="283" spans="1:18" ht="16.5" x14ac:dyDescent="0.25">
      <c r="A283" s="236"/>
      <c r="B283" s="308"/>
      <c r="C283" s="10"/>
      <c r="D283" s="15"/>
      <c r="F283" s="15"/>
      <c r="G283" s="12"/>
      <c r="H283" s="15"/>
      <c r="I283" s="15"/>
      <c r="J283" s="12"/>
      <c r="K283" s="12"/>
      <c r="L283" s="12"/>
      <c r="M283" s="12"/>
      <c r="N283" s="12"/>
      <c r="O283" s="12"/>
      <c r="P283" s="358"/>
      <c r="Q283" s="358"/>
      <c r="R283" s="335"/>
    </row>
    <row r="284" spans="1:18" ht="16.5" x14ac:dyDescent="0.25">
      <c r="A284" s="236"/>
      <c r="B284" s="308"/>
      <c r="C284" s="10"/>
      <c r="D284" s="15"/>
      <c r="F284" s="15"/>
      <c r="G284" s="12"/>
      <c r="H284" s="15"/>
      <c r="I284" s="15"/>
      <c r="J284" s="12"/>
      <c r="K284" s="12"/>
      <c r="L284" s="12"/>
      <c r="M284" s="12"/>
      <c r="N284" s="12"/>
      <c r="O284" s="12"/>
      <c r="P284" s="358"/>
      <c r="Q284" s="358"/>
      <c r="R284" s="335"/>
    </row>
    <row r="285" spans="1:18" ht="17.25" x14ac:dyDescent="0.3">
      <c r="A285" s="236"/>
      <c r="B285" s="308"/>
      <c r="C285" s="10"/>
      <c r="D285" s="19"/>
      <c r="E285" s="20"/>
      <c r="F285" s="19"/>
      <c r="G285" s="19"/>
      <c r="H285" s="19"/>
      <c r="I285" s="19"/>
      <c r="J285" s="19"/>
      <c r="K285" s="19"/>
      <c r="L285" s="19"/>
      <c r="M285" s="19"/>
      <c r="N285" s="12"/>
      <c r="O285" s="12"/>
      <c r="P285" s="859"/>
      <c r="Q285" s="892" t="s">
        <v>1425</v>
      </c>
      <c r="R285" s="335"/>
    </row>
    <row r="286" spans="1:18" ht="17.25" x14ac:dyDescent="0.3">
      <c r="A286" s="236"/>
      <c r="B286" s="308"/>
      <c r="C286" s="10"/>
      <c r="D286" s="19" t="s">
        <v>108</v>
      </c>
      <c r="E286" s="22"/>
      <c r="F286" s="11"/>
      <c r="G286" s="23"/>
      <c r="H286" s="11"/>
      <c r="I286" s="11"/>
      <c r="J286" s="23"/>
      <c r="K286" s="23"/>
      <c r="L286" s="23"/>
      <c r="M286" s="23"/>
      <c r="N286" s="19"/>
      <c r="O286" s="19"/>
      <c r="P286" s="24"/>
      <c r="Q286" s="63"/>
      <c r="R286" s="335"/>
    </row>
    <row r="287" spans="1:18" x14ac:dyDescent="0.25">
      <c r="N287" s="23"/>
      <c r="O287" s="23"/>
    </row>
  </sheetData>
  <autoFilter ref="A4:S4" xr:uid="{8DFFA71A-ED52-4C92-BB11-C075A795EAB7}"/>
  <mergeCells count="88">
    <mergeCell ref="F230:F231"/>
    <mergeCell ref="B230:B238"/>
    <mergeCell ref="D230:D238"/>
    <mergeCell ref="E230:E238"/>
    <mergeCell ref="F232:F238"/>
    <mergeCell ref="P272:P278"/>
    <mergeCell ref="B272:B278"/>
    <mergeCell ref="C272:C278"/>
    <mergeCell ref="D272:D278"/>
    <mergeCell ref="E272:E278"/>
    <mergeCell ref="F272:F278"/>
    <mergeCell ref="P265:P268"/>
    <mergeCell ref="P269:P270"/>
    <mergeCell ref="F267:F268"/>
    <mergeCell ref="E267:E268"/>
    <mergeCell ref="C267:C268"/>
    <mergeCell ref="B267:B268"/>
    <mergeCell ref="B269:B270"/>
    <mergeCell ref="C269:C270"/>
    <mergeCell ref="F265:F266"/>
    <mergeCell ref="B265:B266"/>
    <mergeCell ref="C265:C266"/>
    <mergeCell ref="D265:D266"/>
    <mergeCell ref="E265:E266"/>
    <mergeCell ref="F269:F270"/>
    <mergeCell ref="E269:E270"/>
    <mergeCell ref="D267:D268"/>
    <mergeCell ref="D269:D270"/>
    <mergeCell ref="P240:P244"/>
    <mergeCell ref="O240:O244"/>
    <mergeCell ref="B240:B244"/>
    <mergeCell ref="C240:C244"/>
    <mergeCell ref="E240:E244"/>
    <mergeCell ref="F240:F244"/>
    <mergeCell ref="N240:N244"/>
    <mergeCell ref="M125:M128"/>
    <mergeCell ref="N125:N128"/>
    <mergeCell ref="O125:O128"/>
    <mergeCell ref="P125:P128"/>
    <mergeCell ref="O105:O114"/>
    <mergeCell ref="P105:P114"/>
    <mergeCell ref="B105:B124"/>
    <mergeCell ref="P115:P124"/>
    <mergeCell ref="O115:O124"/>
    <mergeCell ref="M98:M104"/>
    <mergeCell ref="N98:N104"/>
    <mergeCell ref="M115:M124"/>
    <mergeCell ref="N115:N124"/>
    <mergeCell ref="M105:M114"/>
    <mergeCell ref="N105:N114"/>
    <mergeCell ref="N84:N86"/>
    <mergeCell ref="N81:N83"/>
    <mergeCell ref="M81:M83"/>
    <mergeCell ref="B6:B18"/>
    <mergeCell ref="H3:L3"/>
    <mergeCell ref="M41:M48"/>
    <mergeCell ref="M49:M56"/>
    <mergeCell ref="L6:L18"/>
    <mergeCell ref="L25:L40"/>
    <mergeCell ref="L20:L24"/>
    <mergeCell ref="M3:O3"/>
    <mergeCell ref="B3:G3"/>
    <mergeCell ref="N41:N48"/>
    <mergeCell ref="N6:N18"/>
    <mergeCell ref="O49:O56"/>
    <mergeCell ref="N58:N66"/>
    <mergeCell ref="O6:O18"/>
    <mergeCell ref="O20:O24"/>
    <mergeCell ref="O25:O40"/>
    <mergeCell ref="N20:N24"/>
    <mergeCell ref="O41:O48"/>
    <mergeCell ref="N25:N40"/>
    <mergeCell ref="A1:Q1"/>
    <mergeCell ref="A259:Q259"/>
    <mergeCell ref="B260:B264"/>
    <mergeCell ref="E260:E264"/>
    <mergeCell ref="P260:P264"/>
    <mergeCell ref="O67:O71"/>
    <mergeCell ref="M75:M80"/>
    <mergeCell ref="O75:O80"/>
    <mergeCell ref="O73:O74"/>
    <mergeCell ref="M73:M74"/>
    <mergeCell ref="N73:N74"/>
    <mergeCell ref="N136:N146"/>
    <mergeCell ref="M136:M146"/>
    <mergeCell ref="M84:M86"/>
    <mergeCell ref="O58:O66"/>
    <mergeCell ref="N49:N5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99F7A-F0AF-4EA1-8B7B-FE03F3618452}">
  <sheetPr>
    <tabColor theme="4" tint="0.39997558519241921"/>
  </sheetPr>
  <dimension ref="A1:IV45"/>
  <sheetViews>
    <sheetView workbookViewId="0">
      <selection activeCell="L11" sqref="L11"/>
    </sheetView>
  </sheetViews>
  <sheetFormatPr defaultRowHeight="15" x14ac:dyDescent="0.2"/>
  <cols>
    <col min="1" max="2" width="9" style="975"/>
    <col min="3" max="3" width="23.875" style="975" customWidth="1"/>
    <col min="4" max="5" width="9" style="975"/>
    <col min="6" max="6" width="13.5" style="975" bestFit="1" customWidth="1"/>
    <col min="7" max="7" width="9" style="975"/>
    <col min="8" max="8" width="30" style="975" bestFit="1" customWidth="1"/>
    <col min="9" max="16384" width="9" style="975"/>
  </cols>
  <sheetData>
    <row r="1" spans="1:256" s="972" customFormat="1" x14ac:dyDescent="0.2">
      <c r="E1" s="973"/>
      <c r="F1" s="974"/>
      <c r="H1" s="974"/>
      <c r="I1" s="974"/>
      <c r="J1" s="974"/>
    </row>
    <row r="2" spans="1:256" ht="18.75" x14ac:dyDescent="0.2">
      <c r="A2" s="1542" t="s">
        <v>0</v>
      </c>
      <c r="B2" s="1542"/>
      <c r="C2" s="1542"/>
      <c r="D2" s="1542"/>
      <c r="E2" s="1542"/>
      <c r="F2" s="1542"/>
      <c r="G2" s="1542"/>
      <c r="H2" s="1542"/>
      <c r="I2" s="1542"/>
      <c r="J2" s="1542"/>
      <c r="K2" s="1542"/>
      <c r="L2" s="1542"/>
      <c r="IK2" s="973"/>
      <c r="IL2" s="973"/>
      <c r="IM2" s="973"/>
      <c r="IN2" s="973"/>
      <c r="IO2" s="973"/>
      <c r="IP2" s="973"/>
      <c r="IQ2" s="973"/>
      <c r="IR2" s="973"/>
      <c r="IS2" s="973"/>
      <c r="IT2" s="973"/>
      <c r="IU2" s="973"/>
      <c r="IV2" s="973"/>
    </row>
    <row r="3" spans="1:256" x14ac:dyDescent="0.2">
      <c r="A3" s="1543" t="s">
        <v>1</v>
      </c>
      <c r="B3" s="1543"/>
      <c r="C3" s="1543"/>
      <c r="D3" s="1543"/>
      <c r="E3" s="1543"/>
      <c r="F3" s="1543"/>
      <c r="G3" s="1543"/>
      <c r="H3" s="1543"/>
      <c r="I3" s="1543"/>
      <c r="J3" s="1543"/>
      <c r="K3" s="1543"/>
      <c r="L3" s="1543"/>
      <c r="IK3" s="973"/>
      <c r="IL3" s="973"/>
      <c r="IM3" s="973"/>
      <c r="IN3" s="973"/>
      <c r="IO3" s="973"/>
      <c r="IP3" s="973"/>
      <c r="IQ3" s="973"/>
      <c r="IR3" s="973"/>
      <c r="IS3" s="973"/>
      <c r="IT3" s="973"/>
      <c r="IU3" s="973"/>
      <c r="IV3" s="973"/>
    </row>
    <row r="4" spans="1:256" x14ac:dyDescent="0.2">
      <c r="C4" s="972"/>
      <c r="D4" s="972"/>
      <c r="E4" s="973"/>
      <c r="F4" s="974"/>
      <c r="G4" s="972"/>
      <c r="H4" s="974"/>
      <c r="I4" s="974"/>
      <c r="J4" s="974"/>
      <c r="K4" s="972"/>
      <c r="L4" s="972"/>
      <c r="IK4" s="973"/>
      <c r="IL4" s="973"/>
      <c r="IM4" s="973"/>
      <c r="IN4" s="973"/>
      <c r="IO4" s="973"/>
      <c r="IP4" s="973"/>
      <c r="IQ4" s="973"/>
      <c r="IR4" s="973"/>
      <c r="IS4" s="973"/>
      <c r="IT4" s="973"/>
      <c r="IU4" s="973"/>
      <c r="IV4" s="973"/>
    </row>
    <row r="5" spans="1:256" s="976" customFormat="1" ht="17.100000000000001" customHeight="1" x14ac:dyDescent="0.2">
      <c r="A5" s="1294" t="s">
        <v>2</v>
      </c>
      <c r="B5" s="1299" t="s">
        <v>1885</v>
      </c>
      <c r="C5" s="1294" t="s">
        <v>3</v>
      </c>
      <c r="D5" s="1294" t="s">
        <v>4</v>
      </c>
      <c r="E5" s="1294" t="s">
        <v>5</v>
      </c>
      <c r="F5" s="1297" t="s">
        <v>6</v>
      </c>
      <c r="G5" s="1294" t="s">
        <v>7</v>
      </c>
      <c r="H5" s="1294" t="s">
        <v>9</v>
      </c>
      <c r="I5" s="1298" t="s">
        <v>10</v>
      </c>
      <c r="J5" s="1298"/>
      <c r="K5" s="1298"/>
      <c r="L5" s="1294" t="s">
        <v>12</v>
      </c>
    </row>
    <row r="6" spans="1:256" s="972" customFormat="1" ht="36" customHeight="1" x14ac:dyDescent="0.2">
      <c r="A6" s="1294"/>
      <c r="B6" s="1300"/>
      <c r="C6" s="1294"/>
      <c r="D6" s="1294"/>
      <c r="E6" s="1294"/>
      <c r="F6" s="1297"/>
      <c r="G6" s="1294"/>
      <c r="H6" s="1294"/>
      <c r="I6" s="945" t="s">
        <v>17</v>
      </c>
      <c r="J6" s="945" t="s">
        <v>18</v>
      </c>
      <c r="K6" s="945" t="s">
        <v>19</v>
      </c>
      <c r="L6" s="1294"/>
    </row>
    <row r="7" spans="1:256" x14ac:dyDescent="0.2">
      <c r="A7" s="429">
        <v>1</v>
      </c>
      <c r="B7" s="429"/>
      <c r="C7" s="907" t="s">
        <v>1878</v>
      </c>
      <c r="D7" s="907"/>
      <c r="E7" s="907"/>
      <c r="F7" s="907" t="s">
        <v>1879</v>
      </c>
      <c r="G7" s="907"/>
      <c r="H7" s="907" t="s">
        <v>1988</v>
      </c>
      <c r="I7" s="429"/>
      <c r="J7" s="429"/>
      <c r="K7" s="429"/>
      <c r="L7" s="429"/>
    </row>
    <row r="8" spans="1:256" x14ac:dyDescent="0.2">
      <c r="A8" s="429">
        <v>2</v>
      </c>
      <c r="B8" s="429"/>
      <c r="C8" s="429" t="s">
        <v>1880</v>
      </c>
      <c r="D8" s="429"/>
      <c r="E8" s="429"/>
      <c r="F8" s="429" t="s">
        <v>1881</v>
      </c>
      <c r="G8" s="429"/>
      <c r="H8" s="429"/>
      <c r="I8" s="429"/>
      <c r="J8" s="429"/>
      <c r="K8" s="429"/>
      <c r="L8" s="429"/>
    </row>
    <row r="9" spans="1:256" x14ac:dyDescent="0.2">
      <c r="A9" s="429">
        <v>3</v>
      </c>
      <c r="B9" s="429"/>
      <c r="C9" s="907" t="s">
        <v>1880</v>
      </c>
      <c r="D9" s="907"/>
      <c r="E9" s="907"/>
      <c r="F9" s="907" t="s">
        <v>1882</v>
      </c>
      <c r="G9" s="907"/>
      <c r="H9" s="907" t="s">
        <v>1921</v>
      </c>
      <c r="I9" s="429"/>
      <c r="J9" s="429"/>
      <c r="K9" s="429"/>
      <c r="L9" s="429"/>
    </row>
    <row r="10" spans="1:256" ht="45" x14ac:dyDescent="0.2">
      <c r="A10" s="429">
        <v>4</v>
      </c>
      <c r="B10" s="429"/>
      <c r="C10" s="429" t="s">
        <v>1880</v>
      </c>
      <c r="D10" s="429"/>
      <c r="E10" s="429"/>
      <c r="F10" s="429" t="s">
        <v>2001</v>
      </c>
      <c r="G10" s="429"/>
      <c r="H10" s="429"/>
      <c r="I10" s="429"/>
      <c r="J10" s="429"/>
      <c r="K10" s="429"/>
      <c r="L10" s="429" t="s">
        <v>2003</v>
      </c>
    </row>
    <row r="11" spans="1:256" x14ac:dyDescent="0.2">
      <c r="A11" s="429">
        <v>5</v>
      </c>
      <c r="B11" s="429"/>
      <c r="C11" s="907" t="s">
        <v>1010</v>
      </c>
      <c r="D11" s="907"/>
      <c r="E11" s="907"/>
      <c r="F11" s="907" t="s">
        <v>1883</v>
      </c>
      <c r="G11" s="907"/>
      <c r="H11" s="907" t="s">
        <v>1989</v>
      </c>
      <c r="I11" s="429"/>
      <c r="J11" s="429"/>
      <c r="K11" s="429"/>
      <c r="L11" s="429"/>
    </row>
    <row r="12" spans="1:256" x14ac:dyDescent="0.2">
      <c r="A12" s="429">
        <v>6</v>
      </c>
      <c r="B12" s="429"/>
      <c r="C12" s="907" t="s">
        <v>2002</v>
      </c>
      <c r="D12" s="907"/>
      <c r="E12" s="907"/>
      <c r="F12" s="907" t="s">
        <v>1884</v>
      </c>
      <c r="G12" s="907"/>
      <c r="H12" s="907" t="s">
        <v>1989</v>
      </c>
      <c r="I12" s="429"/>
      <c r="J12" s="429"/>
      <c r="K12" s="429"/>
      <c r="L12" s="429"/>
    </row>
    <row r="13" spans="1:256" x14ac:dyDescent="0.2">
      <c r="A13" s="429">
        <v>7</v>
      </c>
      <c r="B13" s="429"/>
      <c r="C13" s="907" t="s">
        <v>1889</v>
      </c>
      <c r="D13" s="907"/>
      <c r="E13" s="907"/>
      <c r="F13" s="907" t="s">
        <v>1887</v>
      </c>
      <c r="G13" s="907"/>
      <c r="H13" s="907" t="s">
        <v>1921</v>
      </c>
      <c r="I13" s="429"/>
      <c r="J13" s="429"/>
      <c r="K13" s="429"/>
      <c r="L13" s="429"/>
    </row>
    <row r="14" spans="1:256" x14ac:dyDescent="0.2">
      <c r="A14" s="429">
        <v>8</v>
      </c>
      <c r="B14" s="429"/>
      <c r="C14" s="907" t="s">
        <v>1889</v>
      </c>
      <c r="D14" s="907"/>
      <c r="E14" s="907"/>
      <c r="F14" s="907" t="s">
        <v>1888</v>
      </c>
      <c r="G14" s="907"/>
      <c r="H14" s="907" t="s">
        <v>1921</v>
      </c>
      <c r="I14" s="429"/>
      <c r="J14" s="429"/>
      <c r="K14" s="429"/>
      <c r="L14" s="429"/>
    </row>
    <row r="15" spans="1:256" ht="45" x14ac:dyDescent="0.2">
      <c r="A15" s="429">
        <v>9</v>
      </c>
      <c r="B15" s="429"/>
      <c r="C15" s="977" t="s">
        <v>1886</v>
      </c>
      <c r="D15" s="977"/>
      <c r="E15" s="977"/>
      <c r="F15" s="977" t="s">
        <v>1890</v>
      </c>
      <c r="G15" s="977"/>
      <c r="H15" s="977" t="s">
        <v>1932</v>
      </c>
      <c r="I15" s="429" t="s">
        <v>1873</v>
      </c>
      <c r="J15" s="977" t="s">
        <v>1701</v>
      </c>
      <c r="K15" s="977" t="s">
        <v>1933</v>
      </c>
      <c r="L15" s="429"/>
    </row>
    <row r="16" spans="1:256" x14ac:dyDescent="0.2">
      <c r="A16" s="429">
        <v>10</v>
      </c>
      <c r="B16" s="429"/>
      <c r="C16" s="429"/>
      <c r="D16" s="429"/>
      <c r="E16" s="429"/>
      <c r="F16" s="429" t="s">
        <v>1891</v>
      </c>
      <c r="G16" s="429"/>
      <c r="H16" s="429" t="s">
        <v>1922</v>
      </c>
      <c r="I16" s="429"/>
      <c r="J16" s="429"/>
      <c r="K16" s="429"/>
      <c r="L16" s="429"/>
    </row>
    <row r="17" spans="1:12" x14ac:dyDescent="0.2">
      <c r="A17" s="429">
        <v>11</v>
      </c>
      <c r="B17" s="429"/>
      <c r="C17" s="429"/>
      <c r="D17" s="429"/>
      <c r="E17" s="429"/>
      <c r="F17" s="429" t="s">
        <v>1892</v>
      </c>
      <c r="G17" s="429"/>
      <c r="H17" s="429" t="s">
        <v>1923</v>
      </c>
      <c r="I17" s="429"/>
      <c r="J17" s="429"/>
      <c r="K17" s="429"/>
      <c r="L17" s="429"/>
    </row>
    <row r="18" spans="1:12" x14ac:dyDescent="0.2">
      <c r="A18" s="429">
        <v>12</v>
      </c>
      <c r="B18" s="429"/>
      <c r="C18" s="429"/>
      <c r="D18" s="429"/>
      <c r="E18" s="429"/>
      <c r="F18" s="429" t="s">
        <v>1893</v>
      </c>
      <c r="G18" s="429"/>
      <c r="H18" s="429" t="s">
        <v>1924</v>
      </c>
      <c r="I18" s="429"/>
      <c r="J18" s="429"/>
      <c r="K18" s="429"/>
      <c r="L18" s="429"/>
    </row>
    <row r="19" spans="1:12" x14ac:dyDescent="0.2">
      <c r="A19" s="429">
        <v>13</v>
      </c>
      <c r="B19" s="429"/>
      <c r="C19" s="429"/>
      <c r="D19" s="429"/>
      <c r="E19" s="429"/>
      <c r="F19" s="429" t="s">
        <v>1894</v>
      </c>
      <c r="G19" s="429"/>
      <c r="H19" s="429" t="s">
        <v>1925</v>
      </c>
      <c r="I19" s="429"/>
      <c r="J19" s="429"/>
      <c r="K19" s="429"/>
      <c r="L19" s="429"/>
    </row>
    <row r="20" spans="1:12" x14ac:dyDescent="0.2">
      <c r="A20" s="429">
        <v>14</v>
      </c>
      <c r="B20" s="429"/>
      <c r="C20" s="429"/>
      <c r="D20" s="429"/>
      <c r="E20" s="429"/>
      <c r="F20" s="429" t="s">
        <v>1895</v>
      </c>
      <c r="G20" s="429"/>
      <c r="H20" s="429" t="s">
        <v>1926</v>
      </c>
      <c r="I20" s="429"/>
      <c r="J20" s="429"/>
      <c r="K20" s="429"/>
      <c r="L20" s="429"/>
    </row>
    <row r="21" spans="1:12" x14ac:dyDescent="0.2">
      <c r="A21" s="429">
        <v>15</v>
      </c>
      <c r="B21" s="429"/>
      <c r="C21" s="429"/>
      <c r="D21" s="429"/>
      <c r="E21" s="429"/>
      <c r="F21" s="429" t="s">
        <v>1896</v>
      </c>
      <c r="G21" s="429"/>
      <c r="H21" s="429" t="s">
        <v>1927</v>
      </c>
      <c r="I21" s="429"/>
      <c r="J21" s="429"/>
      <c r="K21" s="429"/>
      <c r="L21" s="429"/>
    </row>
    <row r="22" spans="1:12" x14ac:dyDescent="0.2">
      <c r="A22" s="429">
        <v>16</v>
      </c>
      <c r="B22" s="429"/>
      <c r="C22" s="429"/>
      <c r="D22" s="429"/>
      <c r="E22" s="429"/>
      <c r="F22" s="429" t="s">
        <v>1897</v>
      </c>
      <c r="G22" s="429"/>
      <c r="H22" s="429" t="s">
        <v>1928</v>
      </c>
      <c r="I22" s="429"/>
      <c r="J22" s="429"/>
      <c r="K22" s="429"/>
      <c r="L22" s="429"/>
    </row>
    <row r="23" spans="1:12" x14ac:dyDescent="0.2">
      <c r="A23" s="429">
        <v>17</v>
      </c>
      <c r="B23" s="429"/>
      <c r="C23" s="429"/>
      <c r="D23" s="429"/>
      <c r="E23" s="429"/>
      <c r="F23" s="429" t="s">
        <v>1898</v>
      </c>
      <c r="G23" s="429"/>
      <c r="H23" s="429" t="s">
        <v>1929</v>
      </c>
      <c r="I23" s="429"/>
      <c r="J23" s="429"/>
      <c r="K23" s="429"/>
      <c r="L23" s="429"/>
    </row>
    <row r="24" spans="1:12" x14ac:dyDescent="0.2">
      <c r="A24" s="429">
        <v>18</v>
      </c>
      <c r="B24" s="429"/>
      <c r="C24" s="429"/>
      <c r="D24" s="429"/>
      <c r="E24" s="429"/>
      <c r="F24" s="429" t="s">
        <v>1899</v>
      </c>
      <c r="G24" s="429"/>
      <c r="H24" s="429" t="s">
        <v>1930</v>
      </c>
      <c r="I24" s="429"/>
      <c r="J24" s="429"/>
      <c r="K24" s="429"/>
      <c r="L24" s="429"/>
    </row>
    <row r="25" spans="1:12" x14ac:dyDescent="0.2">
      <c r="A25" s="429">
        <v>19</v>
      </c>
      <c r="B25" s="429"/>
      <c r="C25" s="429"/>
      <c r="D25" s="429"/>
      <c r="E25" s="429"/>
      <c r="F25" s="429" t="s">
        <v>1900</v>
      </c>
      <c r="G25" s="429"/>
      <c r="H25" s="429" t="s">
        <v>1931</v>
      </c>
      <c r="I25" s="429"/>
      <c r="J25" s="429"/>
      <c r="K25" s="429"/>
      <c r="L25" s="429"/>
    </row>
    <row r="26" spans="1:12" x14ac:dyDescent="0.2">
      <c r="A26" s="429">
        <v>20</v>
      </c>
      <c r="B26" s="429"/>
      <c r="C26" s="429"/>
      <c r="D26" s="429"/>
      <c r="E26" s="429"/>
      <c r="F26" s="429" t="s">
        <v>1901</v>
      </c>
      <c r="G26" s="429"/>
      <c r="H26" s="429" t="s">
        <v>1921</v>
      </c>
      <c r="I26" s="429"/>
      <c r="J26" s="429"/>
      <c r="K26" s="429"/>
      <c r="L26" s="429"/>
    </row>
    <row r="27" spans="1:12" x14ac:dyDescent="0.2">
      <c r="A27" s="429">
        <v>21</v>
      </c>
      <c r="B27" s="429"/>
      <c r="C27" s="429"/>
      <c r="D27" s="429"/>
      <c r="E27" s="429"/>
      <c r="F27" s="429" t="s">
        <v>1902</v>
      </c>
      <c r="G27" s="429"/>
      <c r="H27" s="429" t="s">
        <v>1921</v>
      </c>
      <c r="I27" s="429"/>
      <c r="J27" s="429"/>
      <c r="K27" s="429"/>
      <c r="L27" s="429"/>
    </row>
    <row r="28" spans="1:12" x14ac:dyDescent="0.2">
      <c r="A28" s="429">
        <v>22</v>
      </c>
      <c r="B28" s="429"/>
      <c r="C28" s="429"/>
      <c r="D28" s="429"/>
      <c r="E28" s="429"/>
      <c r="F28" s="429" t="s">
        <v>1903</v>
      </c>
      <c r="G28" s="429"/>
      <c r="H28" s="429" t="s">
        <v>1921</v>
      </c>
      <c r="I28" s="429"/>
      <c r="J28" s="429"/>
      <c r="K28" s="429"/>
      <c r="L28" s="429"/>
    </row>
    <row r="29" spans="1:12" x14ac:dyDescent="0.2">
      <c r="A29" s="429">
        <v>23</v>
      </c>
      <c r="B29" s="429"/>
      <c r="C29" s="429"/>
      <c r="D29" s="429"/>
      <c r="E29" s="429"/>
      <c r="F29" s="429" t="s">
        <v>1904</v>
      </c>
      <c r="G29" s="429"/>
      <c r="H29" s="429" t="s">
        <v>1921</v>
      </c>
      <c r="I29" s="429"/>
      <c r="J29" s="429"/>
      <c r="K29" s="429"/>
      <c r="L29" s="429"/>
    </row>
    <row r="30" spans="1:12" x14ac:dyDescent="0.2">
      <c r="A30" s="429">
        <v>24</v>
      </c>
      <c r="B30" s="429"/>
      <c r="C30" s="429"/>
      <c r="D30" s="429"/>
      <c r="E30" s="429"/>
      <c r="F30" s="429" t="s">
        <v>1905</v>
      </c>
      <c r="G30" s="429"/>
      <c r="H30" s="429" t="s">
        <v>1921</v>
      </c>
      <c r="I30" s="429"/>
      <c r="J30" s="429"/>
      <c r="K30" s="429"/>
      <c r="L30" s="429"/>
    </row>
    <row r="31" spans="1:12" x14ac:dyDescent="0.2">
      <c r="A31" s="429">
        <v>25</v>
      </c>
      <c r="B31" s="429"/>
      <c r="C31" s="429"/>
      <c r="D31" s="429"/>
      <c r="E31" s="429"/>
      <c r="F31" s="429" t="s">
        <v>1906</v>
      </c>
      <c r="G31" s="429"/>
      <c r="H31" s="429" t="s">
        <v>1921</v>
      </c>
      <c r="I31" s="429"/>
      <c r="J31" s="429"/>
      <c r="K31" s="429"/>
      <c r="L31" s="429"/>
    </row>
    <row r="32" spans="1:12" x14ac:dyDescent="0.2">
      <c r="A32" s="429">
        <v>26</v>
      </c>
      <c r="B32" s="429"/>
      <c r="C32" s="429"/>
      <c r="D32" s="429"/>
      <c r="E32" s="429"/>
      <c r="F32" s="429" t="s">
        <v>1907</v>
      </c>
      <c r="G32" s="429"/>
      <c r="H32" s="429" t="s">
        <v>1921</v>
      </c>
      <c r="I32" s="429"/>
      <c r="J32" s="429"/>
      <c r="K32" s="429"/>
      <c r="L32" s="429"/>
    </row>
    <row r="33" spans="1:12" x14ac:dyDescent="0.2">
      <c r="A33" s="429">
        <v>27</v>
      </c>
      <c r="B33" s="429"/>
      <c r="C33" s="429"/>
      <c r="D33" s="429"/>
      <c r="E33" s="429"/>
      <c r="F33" s="429" t="s">
        <v>1908</v>
      </c>
      <c r="G33" s="429"/>
      <c r="H33" s="429" t="s">
        <v>1921</v>
      </c>
      <c r="I33" s="429"/>
      <c r="J33" s="429"/>
      <c r="K33" s="429"/>
      <c r="L33" s="429"/>
    </row>
    <row r="34" spans="1:12" x14ac:dyDescent="0.2">
      <c r="A34" s="429">
        <v>28</v>
      </c>
      <c r="B34" s="429"/>
      <c r="C34" s="429"/>
      <c r="D34" s="429"/>
      <c r="E34" s="429"/>
      <c r="F34" s="429" t="s">
        <v>1909</v>
      </c>
      <c r="G34" s="429"/>
      <c r="H34" s="429" t="s">
        <v>1921</v>
      </c>
      <c r="I34" s="429"/>
      <c r="J34" s="429"/>
      <c r="K34" s="429"/>
      <c r="L34" s="429"/>
    </row>
    <row r="35" spans="1:12" x14ac:dyDescent="0.2">
      <c r="A35" s="429">
        <v>29</v>
      </c>
      <c r="B35" s="429"/>
      <c r="C35" s="429"/>
      <c r="D35" s="429"/>
      <c r="E35" s="429"/>
      <c r="F35" s="429" t="s">
        <v>1910</v>
      </c>
      <c r="G35" s="429"/>
      <c r="H35" s="429" t="s">
        <v>1921</v>
      </c>
      <c r="I35" s="429"/>
      <c r="J35" s="429"/>
      <c r="K35" s="429"/>
      <c r="L35" s="429"/>
    </row>
    <row r="36" spans="1:12" x14ac:dyDescent="0.2">
      <c r="A36" s="429">
        <v>30</v>
      </c>
      <c r="B36" s="429"/>
      <c r="C36" s="429"/>
      <c r="D36" s="429"/>
      <c r="E36" s="429"/>
      <c r="F36" s="429" t="s">
        <v>1911</v>
      </c>
      <c r="G36" s="429"/>
      <c r="H36" s="429" t="s">
        <v>1921</v>
      </c>
      <c r="I36" s="429"/>
      <c r="J36" s="429"/>
      <c r="K36" s="429"/>
      <c r="L36" s="429"/>
    </row>
    <row r="37" spans="1:12" x14ac:dyDescent="0.2">
      <c r="A37" s="429">
        <v>31</v>
      </c>
      <c r="B37" s="429"/>
      <c r="C37" s="429"/>
      <c r="D37" s="429"/>
      <c r="E37" s="429"/>
      <c r="F37" s="429" t="s">
        <v>1912</v>
      </c>
      <c r="G37" s="429"/>
      <c r="H37" s="429" t="s">
        <v>1921</v>
      </c>
      <c r="I37" s="429"/>
      <c r="J37" s="429"/>
      <c r="K37" s="429"/>
      <c r="L37" s="429"/>
    </row>
    <row r="38" spans="1:12" x14ac:dyDescent="0.2">
      <c r="A38" s="429">
        <v>32</v>
      </c>
      <c r="B38" s="429"/>
      <c r="C38" s="429"/>
      <c r="D38" s="429"/>
      <c r="E38" s="429"/>
      <c r="F38" s="429" t="s">
        <v>1913</v>
      </c>
      <c r="G38" s="429"/>
      <c r="H38" s="429" t="s">
        <v>1921</v>
      </c>
      <c r="I38" s="429"/>
      <c r="J38" s="429"/>
      <c r="K38" s="429"/>
      <c r="L38" s="429"/>
    </row>
    <row r="39" spans="1:12" x14ac:dyDescent="0.2">
      <c r="A39" s="429">
        <v>33</v>
      </c>
      <c r="B39" s="429"/>
      <c r="C39" s="429"/>
      <c r="D39" s="429"/>
      <c r="E39" s="429"/>
      <c r="F39" s="429" t="s">
        <v>1914</v>
      </c>
      <c r="G39" s="429"/>
      <c r="H39" s="429" t="s">
        <v>1921</v>
      </c>
      <c r="I39" s="429"/>
      <c r="J39" s="429"/>
      <c r="K39" s="429"/>
      <c r="L39" s="429"/>
    </row>
    <row r="40" spans="1:12" ht="45" x14ac:dyDescent="0.2">
      <c r="A40" s="429">
        <v>34</v>
      </c>
      <c r="B40" s="429"/>
      <c r="C40" s="429"/>
      <c r="D40" s="429"/>
      <c r="E40" s="429"/>
      <c r="F40" s="429" t="s">
        <v>1915</v>
      </c>
      <c r="G40" s="429"/>
      <c r="H40" s="977" t="s">
        <v>1932</v>
      </c>
      <c r="I40" s="429" t="s">
        <v>1873</v>
      </c>
      <c r="J40" s="977" t="s">
        <v>1701</v>
      </c>
      <c r="K40" s="977" t="s">
        <v>1933</v>
      </c>
      <c r="L40" s="429"/>
    </row>
    <row r="41" spans="1:12" ht="45" x14ac:dyDescent="0.2">
      <c r="A41" s="429">
        <v>35</v>
      </c>
      <c r="B41" s="429"/>
      <c r="C41" s="429"/>
      <c r="D41" s="429"/>
      <c r="E41" s="429"/>
      <c r="F41" s="429" t="s">
        <v>1916</v>
      </c>
      <c r="G41" s="429"/>
      <c r="H41" s="977" t="s">
        <v>1932</v>
      </c>
      <c r="I41" s="429" t="s">
        <v>1873</v>
      </c>
      <c r="J41" s="977" t="s">
        <v>1701</v>
      </c>
      <c r="K41" s="977" t="s">
        <v>1933</v>
      </c>
      <c r="L41" s="429"/>
    </row>
    <row r="42" spans="1:12" ht="45" x14ac:dyDescent="0.2">
      <c r="A42" s="429">
        <v>36</v>
      </c>
      <c r="B42" s="429"/>
      <c r="C42" s="429"/>
      <c r="D42" s="429"/>
      <c r="E42" s="429"/>
      <c r="F42" s="429" t="s">
        <v>1917</v>
      </c>
      <c r="G42" s="429"/>
      <c r="H42" s="977" t="s">
        <v>1932</v>
      </c>
      <c r="I42" s="429" t="s">
        <v>1873</v>
      </c>
      <c r="J42" s="977" t="s">
        <v>1701</v>
      </c>
      <c r="K42" s="977" t="s">
        <v>1933</v>
      </c>
      <c r="L42" s="429"/>
    </row>
    <row r="43" spans="1:12" ht="45" x14ac:dyDescent="0.2">
      <c r="A43" s="429">
        <v>37</v>
      </c>
      <c r="B43" s="429"/>
      <c r="C43" s="429"/>
      <c r="D43" s="429"/>
      <c r="E43" s="429"/>
      <c r="F43" s="429" t="s">
        <v>1918</v>
      </c>
      <c r="G43" s="429"/>
      <c r="H43" s="977" t="s">
        <v>1932</v>
      </c>
      <c r="I43" s="429" t="s">
        <v>1873</v>
      </c>
      <c r="J43" s="977" t="s">
        <v>1701</v>
      </c>
      <c r="K43" s="977" t="s">
        <v>1933</v>
      </c>
      <c r="L43" s="429"/>
    </row>
    <row r="44" spans="1:12" ht="45" x14ac:dyDescent="0.2">
      <c r="A44" s="429">
        <v>38</v>
      </c>
      <c r="B44" s="429"/>
      <c r="C44" s="429"/>
      <c r="D44" s="429"/>
      <c r="E44" s="429"/>
      <c r="F44" s="429" t="s">
        <v>1919</v>
      </c>
      <c r="G44" s="429"/>
      <c r="H44" s="977" t="s">
        <v>1932</v>
      </c>
      <c r="I44" s="429" t="s">
        <v>1873</v>
      </c>
      <c r="J44" s="977" t="s">
        <v>1701</v>
      </c>
      <c r="K44" s="977" t="s">
        <v>1933</v>
      </c>
      <c r="L44" s="429"/>
    </row>
    <row r="45" spans="1:12" ht="45" x14ac:dyDescent="0.2">
      <c r="A45" s="429">
        <v>39</v>
      </c>
      <c r="B45" s="429"/>
      <c r="C45" s="429"/>
      <c r="D45" s="429"/>
      <c r="E45" s="429"/>
      <c r="F45" s="429" t="s">
        <v>1920</v>
      </c>
      <c r="G45" s="429"/>
      <c r="H45" s="977" t="s">
        <v>1932</v>
      </c>
      <c r="I45" s="429" t="s">
        <v>1873</v>
      </c>
      <c r="J45" s="977" t="s">
        <v>1701</v>
      </c>
      <c r="K45" s="977" t="s">
        <v>1933</v>
      </c>
      <c r="L45" s="429"/>
    </row>
  </sheetData>
  <mergeCells count="12">
    <mergeCell ref="H5:H6"/>
    <mergeCell ref="I5:K5"/>
    <mergeCell ref="L5:L6"/>
    <mergeCell ref="A2:L2"/>
    <mergeCell ref="A3:L3"/>
    <mergeCell ref="A5:A6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15666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Chuyển Mạch (IMS, Di Động)</vt:lpstr>
      <vt:lpstr>Truyền dẫn</vt:lpstr>
      <vt:lpstr>Sheet1</vt:lpstr>
      <vt:lpstr>IP (VN2, VNP)</vt:lpstr>
      <vt:lpstr>GTGT</vt:lpstr>
      <vt:lpstr>Vô tuyến</vt:lpstr>
      <vt:lpstr>IP Core DĐ - Chỉ theo dõi tại T</vt:lpstr>
      <vt:lpstr>XFP, SFP các loại</vt:lpstr>
      <vt:lpstr>Vật tư DA mở rộng PE-NIX-ASBR</vt:lpstr>
      <vt:lpstr>VT mới T4000 - theo dự án (đã x</vt:lpstr>
      <vt:lpstr>VT cũ lấy ra từ dự án - Chưa bà</vt:lpstr>
      <vt:lpstr>VT từ CTO - sau sự cố</vt:lpstr>
      <vt:lpstr>'IP (VN2, VNP)'!Print_Titles</vt:lpstr>
      <vt:lpstr>'Truyền dẫn'!Print_Titles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LTK_PC02</dc:creator>
  <dc:description/>
  <cp:lastModifiedBy>LTK_PC02</cp:lastModifiedBy>
  <cp:revision>577</cp:revision>
  <cp:lastPrinted>2017-10-18T02:54:56Z</cp:lastPrinted>
  <dcterms:created xsi:type="dcterms:W3CDTF">2016-03-17T14:05:52Z</dcterms:created>
  <dcterms:modified xsi:type="dcterms:W3CDTF">2018-03-12T14:57:01Z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