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3 Nhóm các hàm tính tổng\"/>
    </mc:Choice>
  </mc:AlternateContent>
  <bookViews>
    <workbookView xWindow="0" yWindow="0" windowWidth="23040" windowHeight="9192"/>
  </bookViews>
  <sheets>
    <sheet name="SUM_SUMIF_SUMIFS" sheetId="1" r:id="rId1"/>
  </sheets>
  <externalReferences>
    <externalReference r:id="rId2"/>
  </externalReferences>
  <definedNames>
    <definedName name="_xlnm._FilterDatabase" localSheetId="0" hidden="1">SUM_SUMIF_SUMIFS!$B$3:$D$18</definedName>
    <definedName name="LIST1">'[1]VLOOKUP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9" i="1"/>
  <c r="G4" i="1"/>
  <c r="G17" i="1" l="1"/>
  <c r="G18" i="1"/>
  <c r="G10" i="1"/>
  <c r="G11" i="1"/>
  <c r="F1" i="1"/>
</calcChain>
</file>

<file path=xl/sharedStrings.xml><?xml version="1.0" encoding="utf-8"?>
<sst xmlns="http://schemas.openxmlformats.org/spreadsheetml/2006/main" count="64" uniqueCount="30">
  <si>
    <t>SUMIF</t>
  </si>
  <si>
    <t>Khu vực</t>
  </si>
  <si>
    <t>Sản phẩm</t>
  </si>
  <si>
    <t>Doanh thu</t>
  </si>
  <si>
    <t>Tổng Doanh Thu</t>
  </si>
  <si>
    <t>Nam</t>
  </si>
  <si>
    <t>SP 01</t>
  </si>
  <si>
    <t>Bắc</t>
  </si>
  <si>
    <t>Hàm SUMIF tính tổng với 1 điều kiện</t>
  </si>
  <si>
    <t>Trung</t>
  </si>
  <si>
    <t>SP 02</t>
  </si>
  <si>
    <t>SUMIF(range, criteria, [sum_range])</t>
  </si>
  <si>
    <t>SP 03</t>
  </si>
  <si>
    <r>
      <rPr>
        <b/>
        <sz val="11"/>
        <color theme="1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= vùng điều kiện</t>
    </r>
  </si>
  <si>
    <t>SP 04</t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</si>
  <si>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>= điều kiện</t>
    </r>
  </si>
  <si>
    <t>SP 05</t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</si>
  <si>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= vùng tính tổng</t>
    </r>
  </si>
  <si>
    <t>SUMIFS</t>
  </si>
  <si>
    <r>
      <rPr>
        <b/>
        <sz val="11"/>
        <color rgb="FFFF0000"/>
        <rFont val="Calibri"/>
        <family val="2"/>
        <scheme val="minor"/>
      </rPr>
      <t xml:space="preserve">Hàm SUMIFS </t>
    </r>
    <r>
      <rPr>
        <sz val="11"/>
        <color rgb="FFFF0000"/>
        <rFont val="Calibri"/>
        <family val="2"/>
        <scheme val="minor"/>
      </rPr>
      <t>tính tổng với một hoặc nhiều điều kiện</t>
    </r>
  </si>
  <si>
    <t>SUMIFS(sum_range, criteria_range1, criteria1, [criteria_range2, criteria2], ...)</t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</si>
  <si>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= là các ô cần tính tổng</t>
    </r>
  </si>
  <si>
    <r>
      <rPr>
        <b/>
        <sz val="11"/>
        <color theme="1"/>
        <rFont val="Calibri"/>
        <family val="2"/>
        <scheme val="minor"/>
      </rPr>
      <t>criteria_range1</t>
    </r>
    <r>
      <rPr>
        <sz val="11"/>
        <color theme="1"/>
        <rFont val="Calibri"/>
        <family val="2"/>
        <scheme val="minor"/>
      </rPr>
      <t xml:space="preserve"> = phạm vi cần được đánh giá bằng điều kiện</t>
    </r>
  </si>
  <si>
    <r>
      <rPr>
        <b/>
        <sz val="11"/>
        <color theme="1"/>
        <rFont val="Calibri"/>
        <family val="2"/>
        <scheme val="minor"/>
      </rPr>
      <t>criteria1</t>
    </r>
    <r>
      <rPr>
        <sz val="11"/>
        <color theme="1"/>
        <rFont val="Calibri"/>
        <family val="2"/>
        <scheme val="minor"/>
      </rPr>
      <t xml:space="preserve"> = điều kiện dưới dạng một số, biểu thức, tham chiếu ô, bắt buộc.</t>
    </r>
  </si>
  <si>
    <t>SUM(number1,[number2],…)</t>
  </si>
  <si>
    <t>Cú Pháp</t>
  </si>
  <si>
    <t>Hàm SUM để tính tổng các số, các ô hoặc nhiều vùng các ô</t>
  </si>
  <si>
    <t>number: là các số, ô hoặc nhiều vùng các ô</t>
  </si>
  <si>
    <r>
      <rPr>
        <b/>
        <sz val="11"/>
        <color rgb="FFFF0000"/>
        <rFont val="Calibri"/>
        <family val="2"/>
        <scheme val="minor"/>
      </rPr>
      <t xml:space="preserve">Ctrl + Shift + </t>
    </r>
    <r>
      <rPr>
        <b/>
        <sz val="11"/>
        <color rgb="FFFF0000"/>
        <rFont val="Wingdings"/>
        <charset val="2"/>
      </rPr>
      <t>â</t>
    </r>
    <r>
      <rPr>
        <sz val="11"/>
        <color rgb="FFFF0000"/>
        <rFont val="Calibri"/>
        <family val="2"/>
        <scheme val="minor"/>
      </rPr>
      <t xml:space="preserve"> :Phím tắt để lựa chọn từ cell hiện tại  xuống cell cuối cùng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</si>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</sst>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Wingdings"/>
      <charset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5" fillId="0" borderId="0" xfId="0" applyFont="1"/>
    <xf numFmtId="164" fontId="0" fillId="0" borderId="0" xfId="0" applyNumberFormat="1"/>
    <xf numFmtId="0" fontId="0" fillId="0" borderId="2" xfId="0" applyFont="1" applyFill="1" applyBorder="1"/>
    <xf numFmtId="0" fontId="4" fillId="0" borderId="0" xfId="0" applyFont="1"/>
    <xf numFmtId="0" fontId="6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left" indent="2"/>
    </xf>
    <xf numFmtId="0" fontId="4" fillId="4" borderId="2" xfId="0" applyFont="1" applyFill="1" applyBorder="1"/>
    <xf numFmtId="4" fontId="0" fillId="0" borderId="2" xfId="0" applyNumberFormat="1" applyFont="1" applyFill="1" applyBorder="1"/>
    <xf numFmtId="0" fontId="0" fillId="0" borderId="0" xfId="0" quotePrefix="1"/>
    <xf numFmtId="0" fontId="3" fillId="0" borderId="0" xfId="0" applyFont="1" applyAlignment="1">
      <alignment horizontal="left" indent="2"/>
    </xf>
    <xf numFmtId="4" fontId="0" fillId="0" borderId="0" xfId="0" applyNumberFormat="1"/>
    <xf numFmtId="4" fontId="0" fillId="0" borderId="2" xfId="0" applyNumberFormat="1" applyBorder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topLeftCell="A4" zoomScaleNormal="100" workbookViewId="0">
      <selection activeCell="G18" sqref="G18"/>
    </sheetView>
  </sheetViews>
  <sheetFormatPr defaultRowHeight="14.4" x14ac:dyDescent="0.3"/>
  <cols>
    <col min="1" max="1" width="4.21875" customWidth="1"/>
    <col min="2" max="2" width="11.21875" customWidth="1"/>
    <col min="3" max="3" width="9.109375" bestFit="1" customWidth="1"/>
    <col min="4" max="4" width="12.88671875" customWidth="1"/>
    <col min="5" max="5" width="6.109375" customWidth="1"/>
    <col min="6" max="6" width="15.21875" customWidth="1"/>
    <col min="7" max="7" width="16.21875" bestFit="1" customWidth="1"/>
    <col min="8" max="8" width="4.21875" customWidth="1"/>
  </cols>
  <sheetData>
    <row r="1" spans="2:11" x14ac:dyDescent="0.3">
      <c r="F1" s="16">
        <f>SUM(4,5,6,D4:D10)</f>
        <v>8044071</v>
      </c>
    </row>
    <row r="2" spans="2:11" x14ac:dyDescent="0.3">
      <c r="I2" s="4" t="s">
        <v>25</v>
      </c>
    </row>
    <row r="3" spans="2:11" x14ac:dyDescent="0.3">
      <c r="B3" s="3" t="s">
        <v>1</v>
      </c>
      <c r="C3" s="3" t="s">
        <v>2</v>
      </c>
      <c r="D3" s="3" t="s">
        <v>3</v>
      </c>
      <c r="F3" s="1" t="s">
        <v>29</v>
      </c>
      <c r="I3" s="7" t="s">
        <v>26</v>
      </c>
    </row>
    <row r="4" spans="2:11" x14ac:dyDescent="0.3">
      <c r="B4" s="6" t="s">
        <v>7</v>
      </c>
      <c r="C4" s="6" t="s">
        <v>6</v>
      </c>
      <c r="D4" s="13">
        <v>2883956.4</v>
      </c>
      <c r="E4" s="5"/>
      <c r="F4" s="3" t="s">
        <v>4</v>
      </c>
      <c r="G4" s="17">
        <f>SUM(D4:D18)</f>
        <v>16850313.359999999</v>
      </c>
      <c r="I4" s="8" t="s">
        <v>24</v>
      </c>
      <c r="K4" s="14"/>
    </row>
    <row r="5" spans="2:11" x14ac:dyDescent="0.3">
      <c r="B5" s="6" t="s">
        <v>5</v>
      </c>
      <c r="C5" s="6" t="s">
        <v>6</v>
      </c>
      <c r="D5" s="13">
        <v>1864922.4</v>
      </c>
      <c r="E5" s="5"/>
      <c r="I5" s="15" t="s">
        <v>27</v>
      </c>
    </row>
    <row r="6" spans="2:11" x14ac:dyDescent="0.3">
      <c r="B6" s="6" t="s">
        <v>9</v>
      </c>
      <c r="C6" s="6" t="s">
        <v>6</v>
      </c>
      <c r="D6" s="13">
        <v>961318.8</v>
      </c>
      <c r="E6" s="5"/>
    </row>
    <row r="7" spans="2:11" x14ac:dyDescent="0.3">
      <c r="B7" s="6" t="s">
        <v>7</v>
      </c>
      <c r="C7" s="6" t="s">
        <v>10</v>
      </c>
      <c r="D7" s="13">
        <v>719636.4</v>
      </c>
      <c r="E7" s="5"/>
      <c r="F7" s="1" t="s">
        <v>0</v>
      </c>
      <c r="I7" s="7" t="s">
        <v>8</v>
      </c>
    </row>
    <row r="8" spans="2:11" x14ac:dyDescent="0.3">
      <c r="B8" s="6" t="s">
        <v>5</v>
      </c>
      <c r="C8" s="6" t="s">
        <v>10</v>
      </c>
      <c r="D8" s="13">
        <v>239878.8</v>
      </c>
      <c r="E8" s="5"/>
      <c r="F8" s="3" t="s">
        <v>1</v>
      </c>
      <c r="G8" s="3" t="s">
        <v>4</v>
      </c>
      <c r="I8" s="8" t="s">
        <v>11</v>
      </c>
    </row>
    <row r="9" spans="2:11" x14ac:dyDescent="0.3">
      <c r="B9" s="6" t="s">
        <v>9</v>
      </c>
      <c r="C9" s="6" t="s">
        <v>10</v>
      </c>
      <c r="D9" s="13">
        <v>472543.19999999995</v>
      </c>
      <c r="E9" s="5"/>
      <c r="F9" s="6" t="s">
        <v>7</v>
      </c>
      <c r="G9" s="18">
        <f ca="1">SUMIF($B$4:$B$18,F9,G168)</f>
        <v>0</v>
      </c>
      <c r="I9" s="9" t="s">
        <v>13</v>
      </c>
    </row>
    <row r="10" spans="2:11" x14ac:dyDescent="0.3">
      <c r="B10" s="6" t="s">
        <v>7</v>
      </c>
      <c r="C10" s="6" t="s">
        <v>12</v>
      </c>
      <c r="D10" s="13">
        <v>901800</v>
      </c>
      <c r="E10" s="5"/>
      <c r="F10" s="6" t="s">
        <v>9</v>
      </c>
      <c r="G10" s="18">
        <f>SUMIF($B$4:$B$18,F10,$D$4:$D$18)</f>
        <v>6495485.0399999991</v>
      </c>
      <c r="I10" s="9" t="s">
        <v>15</v>
      </c>
    </row>
    <row r="11" spans="2:11" x14ac:dyDescent="0.3">
      <c r="B11" s="6" t="s">
        <v>5</v>
      </c>
      <c r="C11" s="6" t="s">
        <v>12</v>
      </c>
      <c r="D11" s="13">
        <v>892782</v>
      </c>
      <c r="E11" s="5"/>
      <c r="F11" s="6" t="s">
        <v>5</v>
      </c>
      <c r="G11" s="18">
        <f t="shared" ref="G11" si="0">SUMIF($B$4:$B$18,F11,$D$4:$D$18)</f>
        <v>4353409.4399999995</v>
      </c>
      <c r="I11" s="9" t="s">
        <v>17</v>
      </c>
    </row>
    <row r="12" spans="2:11" x14ac:dyDescent="0.3">
      <c r="B12" s="6" t="s">
        <v>9</v>
      </c>
      <c r="C12" s="6" t="s">
        <v>12</v>
      </c>
      <c r="D12" s="13">
        <v>3306600</v>
      </c>
      <c r="E12" s="5"/>
    </row>
    <row r="13" spans="2:11" x14ac:dyDescent="0.3">
      <c r="B13" s="6" t="s">
        <v>7</v>
      </c>
      <c r="C13" s="6" t="s">
        <v>14</v>
      </c>
      <c r="D13" s="13">
        <v>408816</v>
      </c>
      <c r="E13" s="5"/>
      <c r="F13" s="1" t="s">
        <v>18</v>
      </c>
      <c r="I13" s="10" t="s">
        <v>19</v>
      </c>
    </row>
    <row r="14" spans="2:11" x14ac:dyDescent="0.3">
      <c r="B14" s="6" t="s">
        <v>5</v>
      </c>
      <c r="C14" s="6" t="s">
        <v>14</v>
      </c>
      <c r="D14" s="13">
        <v>809455.67999999993</v>
      </c>
      <c r="E14" s="5"/>
      <c r="F14" s="2" t="s">
        <v>2</v>
      </c>
      <c r="G14" s="12" t="s">
        <v>6</v>
      </c>
      <c r="I14" s="8" t="s">
        <v>20</v>
      </c>
    </row>
    <row r="15" spans="2:11" x14ac:dyDescent="0.3">
      <c r="B15" s="6" t="s">
        <v>9</v>
      </c>
      <c r="C15" s="6" t="s">
        <v>14</v>
      </c>
      <c r="D15" s="13">
        <v>1214183.52</v>
      </c>
      <c r="E15" s="5"/>
      <c r="F15" s="3" t="s">
        <v>1</v>
      </c>
      <c r="G15" s="3" t="s">
        <v>4</v>
      </c>
      <c r="I15" s="9" t="s">
        <v>21</v>
      </c>
    </row>
    <row r="16" spans="2:11" x14ac:dyDescent="0.3">
      <c r="B16" s="6" t="s">
        <v>7</v>
      </c>
      <c r="C16" s="6" t="s">
        <v>16</v>
      </c>
      <c r="D16" s="13">
        <v>1087210.08</v>
      </c>
      <c r="E16" s="5"/>
      <c r="F16" s="6" t="s">
        <v>7</v>
      </c>
      <c r="G16" s="18">
        <f>SUMIFS($D$4:$D$18,$B$4:$B$18,F16,$C$4:$C$18,$G$14)</f>
        <v>2883956.4</v>
      </c>
      <c r="I16" s="9" t="s">
        <v>22</v>
      </c>
    </row>
    <row r="17" spans="2:9" x14ac:dyDescent="0.3">
      <c r="B17" s="6" t="s">
        <v>5</v>
      </c>
      <c r="C17" s="6" t="s">
        <v>16</v>
      </c>
      <c r="D17" s="13">
        <v>546370.55999999994</v>
      </c>
      <c r="E17" s="5"/>
      <c r="F17" s="6" t="s">
        <v>9</v>
      </c>
      <c r="G17" s="18">
        <f t="shared" ref="G17:G18" si="1">SUMIFS($D$4:$D$18,$B$4:$B$18,F17,$C$4:$C$18,$G$14)</f>
        <v>961318.8</v>
      </c>
      <c r="I17" s="9" t="s">
        <v>23</v>
      </c>
    </row>
    <row r="18" spans="2:9" x14ac:dyDescent="0.3">
      <c r="B18" s="6" t="s">
        <v>9</v>
      </c>
      <c r="C18" s="6" t="s">
        <v>16</v>
      </c>
      <c r="D18" s="13">
        <v>540839.52</v>
      </c>
      <c r="E18" s="5"/>
      <c r="F18" s="6" t="s">
        <v>5</v>
      </c>
      <c r="G18" s="18">
        <f t="shared" si="1"/>
        <v>1864922.4</v>
      </c>
    </row>
    <row r="19" spans="2:9" x14ac:dyDescent="0.3">
      <c r="I19" s="11" t="s">
        <v>28</v>
      </c>
    </row>
  </sheetData>
  <autoFilter ref="B3:D18">
    <sortState ref="B3:D17">
      <sortCondition ref="C3:C17"/>
      <sortCondition ref="B3:B1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SUM_SUMIF_SUMIFS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2020-10-07T07:38:45Z</dcterms:created>
  <dcterms:modified xsi:type="dcterms:W3CDTF">2021-08-29T06:55:13Z</dcterms:modified>
</cp:coreProperties>
</file>