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06 Hàm xử lý chuỗi\"/>
    </mc:Choice>
  </mc:AlternateContent>
  <bookViews>
    <workbookView xWindow="0" yWindow="0" windowWidth="23040" windowHeight="9192"/>
  </bookViews>
  <sheets>
    <sheet name="Ham xu ly chuoi" sheetId="1" r:id="rId1"/>
  </sheets>
  <externalReferences>
    <externalReference r:id="rId2"/>
  </externalReferences>
  <definedNames>
    <definedName name="LIST1">'[1]VLOOKUP vs HLOOKUP'!#REF!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17" i="1"/>
  <c r="C14" i="1"/>
  <c r="C20" i="1" l="1"/>
  <c r="C19" i="1"/>
  <c r="C18" i="1"/>
  <c r="C16" i="1"/>
  <c r="C15" i="1"/>
  <c r="C13" i="1"/>
  <c r="C12" i="1"/>
  <c r="C11" i="1"/>
  <c r="C10" i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  <c r="D4" i="1"/>
  <c r="D5" i="1"/>
  <c r="D6" i="1"/>
  <c r="D7" i="1"/>
  <c r="D8" i="1"/>
  <c r="D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<sst xmlns="http://schemas.openxmlformats.org/spreadsheetml/2006/main" count="45" uniqueCount="45">
  <si>
    <t>Họ và tên</t>
  </si>
  <si>
    <t>Trim</t>
  </si>
  <si>
    <t>Proper</t>
  </si>
  <si>
    <t>Upper</t>
  </si>
  <si>
    <t>Lower</t>
  </si>
  <si>
    <t>Len</t>
  </si>
  <si>
    <t xml:space="preserve">   nguyễn Văn    ban</t>
  </si>
  <si>
    <t xml:space="preserve">Nguyễn   Duy dương  </t>
  </si>
  <si>
    <t>Hoàng     Quốc     bảo</t>
  </si>
  <si>
    <t xml:space="preserve">    Võ quốc         Việt</t>
  </si>
  <si>
    <t>hoàng            Bảo Trị</t>
  </si>
  <si>
    <t xml:space="preserve">       Bùi đăng Khoa</t>
  </si>
  <si>
    <t>Left</t>
  </si>
  <si>
    <t>LEFT(Text, Số ký tự)</t>
  </si>
  <si>
    <t>Right</t>
  </si>
  <si>
    <t>RIGHT(Text, Số ký tự)</t>
  </si>
  <si>
    <t>Mid</t>
  </si>
  <si>
    <t>Replace</t>
  </si>
  <si>
    <t>REPLACE (chuỗi gốc, vị trí bắt đầu cần thay, số ký tự muốn thay, chuỗi ký tự mới)</t>
  </si>
  <si>
    <t>Rept</t>
  </si>
  <si>
    <t>REPT(chuỗi, số lần lặp lại)</t>
  </si>
  <si>
    <t>Find</t>
  </si>
  <si>
    <t>Find(chuỗi cần tìm,tìm trong ô nào,[vị trị bắt đầu tìm kiếm])</t>
  </si>
  <si>
    <t>Search</t>
  </si>
  <si>
    <t>SEARCH(chuỗi cần tìm,tìm trong ô nào,[vị trị bắt đầu tìm kiếm])</t>
  </si>
  <si>
    <t>Substitute</t>
  </si>
  <si>
    <t>SUBSTITUTE (chuỗi, chuỗi cần thay, chuỗi mới, [vtri cần thay])</t>
  </si>
  <si>
    <t>Text</t>
  </si>
  <si>
    <t>TEXT (Giá trị bạn muốn định dạng, "Mã định dạng bạn muốn áp dụng")</t>
  </si>
  <si>
    <t>Value</t>
  </si>
  <si>
    <t>VALUE(chuỗi cần chuyển về số)</t>
  </si>
  <si>
    <t>Exact</t>
  </si>
  <si>
    <t>EXACT(text1, text2)</t>
  </si>
  <si>
    <t>Char</t>
  </si>
  <si>
    <t>CHAR(số từ 1 đến 255)</t>
  </si>
  <si>
    <t xml:space="preserve">Concatenate </t>
  </si>
  <si>
    <t>CONCATENATE(text1, [text2], ...)</t>
  </si>
  <si>
    <t>Đức Excel 2021</t>
  </si>
  <si>
    <t xml:space="preserve">lấy số kí tự bên trái </t>
  </si>
  <si>
    <t>lấy số kí tự bên phải</t>
  </si>
  <si>
    <t>tách số kí tự ở giữa</t>
  </si>
  <si>
    <t>MID(Text, kí tự bắt đầu Trái, Số ký tự cần tách )</t>
  </si>
  <si>
    <t>so sánh</t>
  </si>
  <si>
    <t xml:space="preserve">chuyển số về kí tự </t>
  </si>
  <si>
    <t xml:space="preserve">nối chuỗi kí tự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</si>
</sst>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1" fillId="3" borderId="0" xfId="0" applyFont="1" applyFill="1"/>
    <xf numFmtId="14" fontId="2" fillId="0" borderId="0" xfId="0" applyNumberFormat="1" applyFont="1"/>
    <xf numFmtId="0" fontId="2" fillId="0" borderId="0" xfId="0" quotePrefix="1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Thu%20thuat%20excel\Cac%20ham%20quan%20trong\Ham%20Excel%20Quan%20Tr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 vs HLOOKUP"/>
      <sheetName val="INDEX vs MATCH"/>
      <sheetName val="FREQUENCY"/>
      <sheetName val="IF FORMULA"/>
      <sheetName val="IF AND IF OR"/>
      <sheetName val="SUMIF_SUMIFS_COUNTIF_COUNTIFS"/>
      <sheetName val="COUNTA &amp; COUNT BLANK"/>
      <sheetName val="AVERAGEIF AND AVERAGE IFS"/>
      <sheetName val="Subtotal"/>
      <sheetName val="SUMPRODUCT"/>
      <sheetName val="Ham xu ly chuo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C22" sqref="C22"/>
    </sheetView>
  </sheetViews>
  <sheetFormatPr defaultColWidth="8.77734375" defaultRowHeight="13.8" x14ac:dyDescent="0.25"/>
  <cols>
    <col min="1" max="1" width="5.6640625" style="2" customWidth="1"/>
    <col min="2" max="2" width="21.88671875" style="2" customWidth="1"/>
    <col min="3" max="3" width="25.5546875" style="2" customWidth="1"/>
    <col min="4" max="4" width="18.77734375" style="2" bestFit="1" customWidth="1"/>
    <col min="5" max="5" width="23.21875" style="2" customWidth="1"/>
    <col min="6" max="7" width="18.77734375" style="2" bestFit="1" customWidth="1"/>
    <col min="8" max="16384" width="8.77734375" style="2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3" t="s">
        <v>6</v>
      </c>
      <c r="C3" s="3" t="str">
        <f>TRIM(B3)</f>
        <v>nguyễn Văn ban</v>
      </c>
      <c r="D3" s="3" t="str">
        <f>PROPER(C3)</f>
        <v>Nguyễn Văn Ban</v>
      </c>
      <c r="E3" s="3" t="str">
        <f>UPPER(C3)</f>
        <v>NGUYỄN VĂN BAN</v>
      </c>
      <c r="F3" s="3" t="str">
        <f>LOWER(C3)</f>
        <v>nguyễn văn ban</v>
      </c>
      <c r="G3" s="3">
        <f>LEN(C3)</f>
        <v>14</v>
      </c>
    </row>
    <row r="4" spans="2:7" x14ac:dyDescent="0.25">
      <c r="B4" s="3" t="s">
        <v>7</v>
      </c>
      <c r="C4" s="3" t="str">
        <f t="shared" ref="C4:C8" si="0">TRIM(B4)</f>
        <v>Nguyễn Duy dương</v>
      </c>
      <c r="D4" s="3" t="str">
        <f t="shared" ref="D4:D8" si="1">PROPER(C4)</f>
        <v>Nguyễn Duy Dương</v>
      </c>
      <c r="E4" s="3" t="str">
        <f t="shared" ref="E4:E8" si="2">UPPER(C4)</f>
        <v>NGUYỄN DUY DƯƠNG</v>
      </c>
      <c r="F4" s="3" t="str">
        <f t="shared" ref="F4:F8" si="3">LOWER(C4)</f>
        <v>nguyễn duy dương</v>
      </c>
      <c r="G4" s="3">
        <f t="shared" ref="G4:G8" si="4">LEN(C4)</f>
        <v>16</v>
      </c>
    </row>
    <row r="5" spans="2:7" x14ac:dyDescent="0.25">
      <c r="B5" s="3" t="s">
        <v>8</v>
      </c>
      <c r="C5" s="3" t="str">
        <f t="shared" si="0"/>
        <v>Hoàng Quốc bảo</v>
      </c>
      <c r="D5" s="3" t="str">
        <f t="shared" si="1"/>
        <v>Hoàng Quốc Bảo</v>
      </c>
      <c r="E5" s="3" t="str">
        <f t="shared" si="2"/>
        <v>HOÀNG QUỐC BẢO</v>
      </c>
      <c r="F5" s="3" t="str">
        <f t="shared" si="3"/>
        <v>hoàng quốc bảo</v>
      </c>
      <c r="G5" s="3">
        <f t="shared" si="4"/>
        <v>14</v>
      </c>
    </row>
    <row r="6" spans="2:7" x14ac:dyDescent="0.25">
      <c r="B6" s="3" t="s">
        <v>9</v>
      </c>
      <c r="C6" s="3" t="str">
        <f t="shared" si="0"/>
        <v>Võ quốc Việt</v>
      </c>
      <c r="D6" s="3" t="str">
        <f t="shared" si="1"/>
        <v>Võ Quốc Việt</v>
      </c>
      <c r="E6" s="3" t="str">
        <f t="shared" si="2"/>
        <v>VÕ QUỐC VIỆT</v>
      </c>
      <c r="F6" s="3" t="str">
        <f t="shared" si="3"/>
        <v>võ quốc việt</v>
      </c>
      <c r="G6" s="3">
        <f t="shared" si="4"/>
        <v>12</v>
      </c>
    </row>
    <row r="7" spans="2:7" x14ac:dyDescent="0.25">
      <c r="B7" s="3" t="s">
        <v>10</v>
      </c>
      <c r="C7" s="3" t="str">
        <f t="shared" si="0"/>
        <v>hoàng Bảo Trị</v>
      </c>
      <c r="D7" s="3" t="str">
        <f t="shared" si="1"/>
        <v>Hoàng Bảo Trị</v>
      </c>
      <c r="E7" s="3" t="str">
        <f t="shared" si="2"/>
        <v>HOÀNG BẢO TRỊ</v>
      </c>
      <c r="F7" s="3" t="str">
        <f t="shared" si="3"/>
        <v>hoàng bảo trị</v>
      </c>
      <c r="G7" s="3">
        <f t="shared" si="4"/>
        <v>13</v>
      </c>
    </row>
    <row r="8" spans="2:7" x14ac:dyDescent="0.25">
      <c r="B8" s="3" t="s">
        <v>11</v>
      </c>
      <c r="C8" s="3" t="str">
        <f t="shared" si="0"/>
        <v>Bùi đăng Khoa</v>
      </c>
      <c r="D8" s="3" t="str">
        <f t="shared" si="1"/>
        <v>Bùi Đăng Khoa</v>
      </c>
      <c r="E8" s="3" t="str">
        <f t="shared" si="2"/>
        <v>BÙI ĐĂNG KHOA</v>
      </c>
      <c r="F8" s="3" t="str">
        <f t="shared" si="3"/>
        <v>bùi đăng khoa</v>
      </c>
      <c r="G8" s="3">
        <f t="shared" si="4"/>
        <v>13</v>
      </c>
    </row>
    <row r="10" spans="2:7" x14ac:dyDescent="0.25">
      <c r="B10" s="4" t="s">
        <v>37</v>
      </c>
      <c r="C10" s="2" t="str">
        <f>LEFT(B10,9)</f>
        <v>Đức Excel</v>
      </c>
      <c r="D10" s="2" t="s">
        <v>12</v>
      </c>
      <c r="E10" s="2" t="s">
        <v>13</v>
      </c>
      <c r="F10" s="2" t="s">
        <v>38</v>
      </c>
    </row>
    <row r="11" spans="2:7" x14ac:dyDescent="0.25">
      <c r="C11" s="2" t="str">
        <f>RIGHT(B10,4)</f>
        <v>2021</v>
      </c>
      <c r="D11" s="2" t="s">
        <v>14</v>
      </c>
      <c r="E11" s="2" t="s">
        <v>15</v>
      </c>
      <c r="F11" s="2" t="s">
        <v>39</v>
      </c>
    </row>
    <row r="12" spans="2:7" x14ac:dyDescent="0.25">
      <c r="C12" s="2" t="str">
        <f>MID(B10,5,5)</f>
        <v>Excel</v>
      </c>
      <c r="D12" s="2" t="s">
        <v>16</v>
      </c>
      <c r="E12" s="2" t="s">
        <v>41</v>
      </c>
      <c r="F12" s="2" t="s">
        <v>40</v>
      </c>
    </row>
    <row r="13" spans="2:7" x14ac:dyDescent="0.25">
      <c r="C13" s="2" t="str">
        <f>REPLACE(B10,5,5,"haha")</f>
        <v>Đức haha 2021</v>
      </c>
      <c r="D13" s="2" t="s">
        <v>17</v>
      </c>
      <c r="E13" s="2" t="s">
        <v>18</v>
      </c>
    </row>
    <row r="14" spans="2:7" x14ac:dyDescent="0.25">
      <c r="C14" s="2" t="str">
        <f>REPT(B10,2)</f>
        <v>Đức Excel 2021Đức Excel 2021</v>
      </c>
      <c r="D14" s="2" t="s">
        <v>19</v>
      </c>
      <c r="E14" s="2" t="s">
        <v>20</v>
      </c>
    </row>
    <row r="15" spans="2:7" x14ac:dyDescent="0.25">
      <c r="C15" s="2">
        <f>FIND("Excel",B10)</f>
        <v>5</v>
      </c>
      <c r="D15" s="2" t="s">
        <v>21</v>
      </c>
      <c r="E15" s="2" t="s">
        <v>22</v>
      </c>
    </row>
    <row r="16" spans="2:7" x14ac:dyDescent="0.25">
      <c r="C16" s="2">
        <f>SEARCH("excel",B10)</f>
        <v>5</v>
      </c>
      <c r="D16" s="2" t="s">
        <v>23</v>
      </c>
      <c r="E16" s="2" t="s">
        <v>24</v>
      </c>
    </row>
    <row r="17" spans="2:7" x14ac:dyDescent="0.25">
      <c r="C17" s="2" t="str">
        <f>SUBSTITUTE(B10,"Đức","Duc")</f>
        <v>Duc Excel 2021</v>
      </c>
      <c r="D17" s="2" t="s">
        <v>25</v>
      </c>
      <c r="E17" s="2" t="s">
        <v>26</v>
      </c>
    </row>
    <row r="18" spans="2:7" x14ac:dyDescent="0.25">
      <c r="B18" s="5"/>
      <c r="C18" s="2" t="str">
        <f>TEXT(0.95,"#.00%")</f>
        <v>95.00%</v>
      </c>
      <c r="D18" s="2" t="s">
        <v>27</v>
      </c>
      <c r="E18" s="2" t="s">
        <v>28</v>
      </c>
    </row>
    <row r="19" spans="2:7" x14ac:dyDescent="0.25">
      <c r="C19" s="6">
        <f>VALUE(C11)</f>
        <v>2021</v>
      </c>
      <c r="D19" s="2" t="s">
        <v>29</v>
      </c>
      <c r="E19" s="2" t="s">
        <v>30</v>
      </c>
    </row>
    <row r="20" spans="2:7" x14ac:dyDescent="0.25">
      <c r="C20" s="2" t="b">
        <f>EXACT(C12,C10)</f>
        <v>0</v>
      </c>
      <c r="D20" s="2" t="s">
        <v>31</v>
      </c>
      <c r="E20" s="2" t="s">
        <v>32</v>
      </c>
      <c r="F20" s="2" t="s">
        <v>42</v>
      </c>
    </row>
    <row r="21" spans="2:7" x14ac:dyDescent="0.25">
      <c r="C21" s="7" t="str">
        <f>CHAR(100)</f>
        <v>d</v>
      </c>
      <c r="D21" s="2" t="s">
        <v>33</v>
      </c>
      <c r="E21" s="2" t="s">
        <v>34</v>
      </c>
      <c r="F21" s="2" t="s">
        <v>43</v>
      </c>
    </row>
    <row r="22" spans="2:7" x14ac:dyDescent="0.25">
      <c r="C22" s="7" t="str">
        <f>CONCATENATE(C10,C11)</f>
        <v>Đức Excel2021</v>
      </c>
      <c r="D22" s="2" t="s">
        <v>35</v>
      </c>
      <c r="E22" s="2" t="s">
        <v>36</v>
      </c>
      <c r="G22" s="2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 xu ly chuoi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2020-10-07T10:01:23Z</dcterms:created>
  <dcterms:modified xsi:type="dcterms:W3CDTF">2021-08-29T07:22:02Z</dcterms:modified>
</cp:coreProperties>
</file>