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6" windowHeight="9720" activeTab="2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6" r:id="rId6"/>
    <sheet name="Appendix" sheetId="7" r:id="rId7"/>
  </sheets>
  <definedNames>
    <definedName name="ACTION" localSheetId="6">#REF!</definedName>
    <definedName name="ACTION" localSheetId="0">#REF!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E10" authorId="0">
      <text>
        <r>
          <rPr>
            <sz val="10"/>
            <rFont val="SimSun"/>
            <charset val="134"/>
          </rPr>
          <t>======
ID#AAAAHNbKGmo
    (2020-11-08 05:44:12)
- A: Added
- D: Deleted
- M: Modified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32" authorId="0">
      <text>
        <r>
          <rPr>
            <sz val="10"/>
            <rFont val="SimSun"/>
            <charset val="134"/>
          </rPr>
          <t>======
ID#AAAAHNbKGmc
    (2020-11-08 05:44:12)
steps keep a risk from occurring or driving its impact to an acceptance level</t>
        </r>
      </text>
    </comment>
    <comment ref="G32" authorId="0">
      <text>
        <r>
          <rPr>
            <sz val="10"/>
            <rFont val="SimSun"/>
            <charset val="134"/>
          </rPr>
          <t>======
ID#AAAAHNbKGmk
    (2020-11-08 05:44:12)
steps would have to be done if the risk were to become reality</t>
        </r>
      </text>
    </comment>
    <comment ref="B41" authorId="0">
      <text>
        <r>
          <rPr>
            <sz val="10"/>
            <rFont val="SimSun"/>
            <charset val="134"/>
          </rPr>
          <t>======
ID#AAAAHNbKGmY
It can be    (2020-11-08 05:44:12)
- Requirement
- Test Products
- Test environment
- Test tools
...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10" authorId="0">
      <text>
        <r>
          <rPr>
            <sz val="10"/>
            <rFont val="SimSun"/>
            <charset val="134"/>
          </rPr>
          <t>======
ID#AAAAHNbKGmg
    (2020-11-08 05:44:12)
- manual
- test tool
…</t>
        </r>
      </text>
    </comment>
  </commentList>
</comments>
</file>

<file path=xl/sharedStrings.xml><?xml version="1.0" encoding="utf-8"?>
<sst xmlns="http://schemas.openxmlformats.org/spreadsheetml/2006/main" count="340" uniqueCount="226">
  <si>
    <t>TEST PLAN</t>
  </si>
  <si>
    <t>Project Name</t>
  </si>
  <si>
    <t>Ecomerce Web</t>
  </si>
  <si>
    <t>Reviewer</t>
  </si>
  <si>
    <t>Project Code</t>
  </si>
  <si>
    <t>TGDD-2024</t>
  </si>
  <si>
    <t>Review date</t>
  </si>
  <si>
    <t>Creator</t>
  </si>
  <si>
    <t>Phạm Nhựt Tân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</si>
  <si>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</si>
  <si>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</si>
  <si>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</si>
  <si>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</si>
  <si>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</si>
  <si>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</si>
  <si>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</si>
  <si>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</si>
  <si>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</si>
  <si>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</si>
  <si>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</si>
  <si>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</si>
  <si>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</si>
  <si>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</si>
  <si>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</si>
  <si>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Title page</t>
  </si>
  <si>
    <t>Test Policy</t>
  </si>
  <si>
    <t>- General policy for Test process, Test case design, Test Data
- List of requirements to Test/not Test
- Exit criteria for testing
- Suspension criteria and Resumption requirements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</si>
  <si>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</si>
  <si>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</si>
  <si>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</si>
  <si>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</si>
  <si>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</si>
  <si>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</si>
  <si>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</si>
  <si>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</si>
  <si>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For Reference only</t>
  </si>
  <si>
    <t>Reference Document</t>
  </si>
  <si>
    <t>Name</t>
  </si>
  <si>
    <t>TGDD-2024_ScreenDesign_v0.5</t>
  </si>
  <si>
    <t>0.5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</si>
  <si>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</si>
  <si>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</si>
  <si>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</si>
  <si>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</si>
  <si>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</si>
  <si>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</si>
  <si>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</si>
  <si>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</si>
  <si>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</si>
  <si>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</si>
  <si>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</si>
  <si>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</si>
  <si>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</si>
  <si>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</si>
  <si>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 coverage &gt; 80%)</t>
  </si>
  <si>
    <t>Carry out test cases with highest priority first, then increase gradually.</t>
  </si>
  <si>
    <t>Test successful coverage &gt;= 80%</t>
  </si>
  <si>
    <t>Software is correct with SRS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</si>
  <si>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</si>
  <si>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</si>
  <si>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</si>
  <si>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</si>
  <si>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</si>
  <si>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</si>
  <si>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</si>
  <si>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</si>
  <si>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</si>
  <si>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Test Scope</t>
  </si>
  <si>
    <t>Listing of test items in test process.</t>
  </si>
  <si>
    <t>Create test plan</t>
  </si>
  <si>
    <t>Lập kế hoạch kiểm thử gồm mục tiêu và cách thực hiện</t>
  </si>
  <si>
    <t>Leader / Testers</t>
  </si>
  <si>
    <t>Create test design</t>
  </si>
  <si>
    <t>Thiết kế các phương pháp kiểm thử</t>
  </si>
  <si>
    <t>Tester</t>
  </si>
  <si>
    <t>Create test cases</t>
  </si>
  <si>
    <t>Viết các bước kiểm thử chi tiết</t>
  </si>
  <si>
    <t>Create test data</t>
  </si>
  <si>
    <t>Chuẩn bị dữ liệu để thử nghiệm</t>
  </si>
  <si>
    <t>Teseter</t>
  </si>
  <si>
    <t>Execute system test</t>
  </si>
  <si>
    <t>Chạy các bước kiểm thử trên hệ thống</t>
  </si>
  <si>
    <t>Defects list</t>
  </si>
  <si>
    <t>Ghi lại các lỗi tìm thấy</t>
  </si>
  <si>
    <t>Create test report</t>
  </si>
  <si>
    <t>Báo cáo kết quả kiểm thử</t>
  </si>
  <si>
    <t>Listing of documents will be delivered of test process.</t>
  </si>
  <si>
    <t>Deliverables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</si>
  <si>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</si>
  <si>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</si>
  <si>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</si>
  <si>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</si>
  <si>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</si>
  <si>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</si>
  <si>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</si>
  <si>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</si>
  <si>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</si>
  <si>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</si>
  <si>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</si>
  <si>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</si>
  <si>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</si>
  <si>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</si>
  <si>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Test Execution</t>
  </si>
  <si>
    <t>Thực hiện kiểm thử và ghi nhận kết quả</t>
  </si>
  <si>
    <t>Use project management tools (ex: Trello,..)</t>
  </si>
  <si>
    <t>Defect Management</t>
  </si>
  <si>
    <t>Ghi nhận, theo dõi, và xử lý lỗi</t>
  </si>
  <si>
    <t>Test Case Review</t>
  </si>
  <si>
    <t>Kiểm tra tính đầy đủ và chính xác của từng trường hợp kiểm thử</t>
  </si>
  <si>
    <t>Weekly meetings with the team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</si>
  <si>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</si>
  <si>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</si>
  <si>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</si>
  <si>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</si>
  <si>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</si>
  <si>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</si>
  <si>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</si>
  <si>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</si>
  <si>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</si>
  <si>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</si>
  <si>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</si>
  <si>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</si>
  <si>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</si>
  <si>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</si>
  <si>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</si>
  <si>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</si>
  <si>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</si>
  <si>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</si>
  <si>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</si>
  <si>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Assumption</t>
  </si>
  <si>
    <t>Listing of all assumption of test process.</t>
  </si>
  <si>
    <t>Type</t>
  </si>
  <si>
    <t>Environmental assumptions</t>
  </si>
  <si>
    <t>The testing environment will be fully prepared before testing begins.</t>
  </si>
  <si>
    <t>Assume requirements</t>
  </si>
  <si>
    <t>All requirements will be finalized before test case design begins.</t>
  </si>
  <si>
    <t>Training Plan</t>
  </si>
  <si>
    <t>Plan training for test team.</t>
  </si>
  <si>
    <t>Training Topic</t>
  </si>
  <si>
    <t>Start Date</t>
  </si>
  <si>
    <t>End Date</t>
  </si>
  <si>
    <t xml:space="preserve">Introduction to Test Planning </t>
  </si>
  <si>
    <t xml:space="preserve">Hướng dẫn lập kế hoạch kiểm thử </t>
  </si>
  <si>
    <t xml:space="preserve">QA Manager </t>
  </si>
  <si>
    <t>Writing Effective Test Cases</t>
  </si>
  <si>
    <t>Viết các trường hợp kiểm thử chi tiết và hiệu quả.</t>
  </si>
  <si>
    <t xml:space="preserve">Senior Tester </t>
  </si>
  <si>
    <t xml:space="preserve">Defect Tracking and Reporting </t>
  </si>
  <si>
    <t>Quy trình theo dõi và báo cáo lỗi chuẩn xác.</t>
  </si>
  <si>
    <t xml:space="preserve">QA Lead 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</si>
  <si>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</si>
  <si>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</si>
  <si>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</si>
  <si>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</si>
  <si>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</si>
  <si>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</si>
  <si>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</si>
  <si>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</si>
  <si>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sz val="10"/>
        <color rgb="FF000000"/>
        <rFont val="Arial"/>
        <charset val="134"/>
      </rPr>
      <t xml:space="preserve">
</t>
    </r>
    <r>
      <rPr>
        <sz val="9"/>
        <color rgb="FF000000"/>
        <rFont val="Arial"/>
        <charset val="134"/>
      </rPr>
      <t>User acceptance testing</t>
    </r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</si>
  <si>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</si>
  <si>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</si>
  <si>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</si>
  <si>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</si>
  <si>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</si>
  <si>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</si>
  <si>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</si>
  <si>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</si>
  <si>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</si>
  <si>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All Functions of the ProlTM system described in screen design document, the functions are tested in order of priority from high to low (highest priority tested first)</t>
  </si>
  <si>
    <t>ProITM_ScreenDesign_V0.5</t>
  </si>
  <si>
    <t>Test environment</t>
  </si>
  <si>
    <t>Listing of environments use in test process.</t>
  </si>
  <si>
    <t>Environment</t>
  </si>
  <si>
    <t>Hardware</t>
  </si>
  <si>
    <t>Laptop, Tablet, Smartphone</t>
  </si>
  <si>
    <t>Standard Fsoft</t>
  </si>
  <si>
    <t>OS</t>
  </si>
  <si>
    <t>Window 10 64bit
Mac10.14.5
Android 6.0 or higher</t>
  </si>
  <si>
    <t>Software</t>
  </si>
  <si>
    <t>Chrome version 78.0.3904.97
Firefox 70.0
Edge  44.18362.329.0</t>
  </si>
  <si>
    <t xml:space="preserve">Database </t>
  </si>
  <si>
    <t>MS SQL</t>
  </si>
  <si>
    <t>Browser</t>
  </si>
  <si>
    <t>IE/FireFox, Chrome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</si>
  <si>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</si>
  <si>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</si>
  <si>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</si>
  <si>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</si>
  <si>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</si>
  <si>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</si>
  <si>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</si>
  <si>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Member</t>
  </si>
  <si>
    <t>Lọc sản phẩm</t>
  </si>
  <si>
    <t>Đánh giá sản phẩm</t>
  </si>
  <si>
    <t>Tìm kiếm sản phẩm</t>
  </si>
  <si>
    <t>So sánh mặt hàng</t>
  </si>
  <si>
    <t>Giỏ hàng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</si>
  <si>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</si>
  <si>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</si>
  <si>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</si>
  <si>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</si>
  <si>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</si>
  <si>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</si>
  <si>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10/26/2024</t>
  </si>
  <si>
    <t>Duration</t>
  </si>
  <si>
    <t>Detail Schedule</t>
  </si>
  <si>
    <t>Liên kết</t>
  </si>
  <si>
    <t>December</t>
  </si>
  <si>
    <t>Team</t>
  </si>
  <si>
    <t>Filter - Filter by product category</t>
  </si>
  <si>
    <t>Filter - Filter by price</t>
  </si>
  <si>
    <t>Filter - Filter by brand</t>
  </si>
  <si>
    <t>Search - Search by keyword</t>
  </si>
  <si>
    <t>Search - Search by category</t>
  </si>
  <si>
    <t>Search - Advanced search</t>
  </si>
  <si>
    <t xml:space="preserve">Review </t>
  </si>
  <si>
    <t>Execute test and logs bug</t>
  </si>
  <si>
    <t>Term definition</t>
  </si>
  <si>
    <t>Term</t>
  </si>
  <si>
    <t>Definition/explanation</t>
  </si>
  <si>
    <t>Glossary</t>
  </si>
  <si>
    <t>Members</t>
  </si>
  <si>
    <t>Nguyễn Quốc Anh Tuấn</t>
  </si>
  <si>
    <t>Lâm Trạch Đông</t>
  </si>
  <si>
    <t>Đỗ Việt Cường</t>
  </si>
  <si>
    <t>Trần Văn Triều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</si>
</sst>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"/>
    <numFmt numFmtId="179" formatCode="d\.m"/>
    <numFmt numFmtId="180" formatCode="d/m/yyyy"/>
  </numFmts>
  <fonts count="61">
    <font>
      <sz val="9"/>
      <color rgb="FF000000"/>
      <name val="Calibri"/>
      <charset val="134"/>
      <scheme val="minor"/>
    </font>
    <font>
      <sz val="10"/>
      <color theme="1"/>
      <name val="Tahoma"/>
      <charset val="134"/>
    </font>
    <font>
      <b/>
      <sz val="20"/>
      <color rgb="FF000080"/>
      <name val="Arial"/>
      <charset val="134"/>
    </font>
    <font>
      <b/>
      <sz val="20"/>
      <color rgb="FF000000"/>
      <name val="Tahoma"/>
      <charset val="134"/>
    </font>
    <font>
      <b/>
      <u/>
      <sz val="10"/>
      <color rgb="FF000080"/>
      <name val="Tahoma"/>
      <charset val="134"/>
    </font>
    <font>
      <b/>
      <sz val="10"/>
      <color theme="1"/>
      <name val="Tahoma"/>
      <charset val="134"/>
    </font>
    <font>
      <sz val="10"/>
      <color theme="1"/>
      <name val="Arial"/>
      <charset val="134"/>
    </font>
    <font>
      <sz val="8"/>
      <color theme="1"/>
      <name val="Tahoma"/>
      <charset val="134"/>
    </font>
    <font>
      <sz val="9"/>
      <color theme="1"/>
      <name val="Tahoma"/>
      <charset val="134"/>
    </font>
    <font>
      <sz val="9"/>
      <color theme="1"/>
      <name val="Arial"/>
      <charset val="134"/>
    </font>
    <font>
      <b/>
      <sz val="10"/>
      <color theme="1"/>
      <name val="Arial"/>
      <charset val="134"/>
    </font>
    <font>
      <b/>
      <sz val="9"/>
      <color theme="1"/>
      <name val="Arial"/>
      <charset val="134"/>
    </font>
    <font>
      <sz val="9"/>
      <name val="Calibri"/>
      <charset val="134"/>
      <scheme val="minor"/>
    </font>
    <font>
      <i/>
      <sz val="10"/>
      <color theme="1"/>
      <name val="Arial"/>
      <charset val="134"/>
    </font>
    <font>
      <sz val="9"/>
      <color rgb="FF000000"/>
      <name val="Arial"/>
      <charset val="134"/>
    </font>
    <font>
      <sz val="10"/>
      <color rgb="FFFF0000"/>
      <name val="Arial"/>
      <charset val="134"/>
    </font>
    <font>
      <b/>
      <sz val="10"/>
      <color rgb="FFFF6600"/>
      <name val="Tahoma"/>
      <charset val="134"/>
    </font>
    <font>
      <b/>
      <sz val="18"/>
      <color theme="1"/>
      <name val="Arial"/>
      <charset val="134"/>
    </font>
    <font>
      <u/>
      <sz val="10"/>
      <color rgb="FF0000FF"/>
      <name val="Arial"/>
      <charset val="134"/>
    </font>
    <font>
      <sz val="11"/>
      <color rgb="FF000000"/>
      <name val="Inconsolata"/>
      <charset val="134"/>
    </font>
    <font>
      <sz val="12"/>
      <color rgb="FF000000"/>
      <name val="Menlo"/>
      <charset val="134"/>
    </font>
    <font>
      <sz val="10"/>
      <color rgb="FF000000"/>
      <name val="Arial"/>
      <charset val="134"/>
    </font>
    <font>
      <sz val="10"/>
      <color rgb="FF000000"/>
      <name val="-apple-system"/>
      <charset val="134"/>
    </font>
    <font>
      <sz val="11"/>
      <color rgb="FF242729"/>
      <name val="Arial"/>
      <charset val="134"/>
    </font>
    <font>
      <b/>
      <sz val="9"/>
      <color rgb="FFFFFFFF"/>
      <name val="MS PGothic"/>
      <charset val="134"/>
    </font>
    <font>
      <u/>
      <sz val="10"/>
      <color rgb="FF0000FF"/>
      <name val="Tahoma"/>
      <charset val="134"/>
    </font>
    <font>
      <sz val="10"/>
      <color theme="1"/>
      <name val="MS PGothic"/>
      <charset val="134"/>
    </font>
    <font>
      <sz val="10"/>
      <color rgb="FF000000"/>
      <name val="Monospace"/>
      <charset val="134"/>
    </font>
    <font>
      <sz val="10"/>
      <color rgb="FF660066"/>
      <name val="Arial"/>
      <charset val="134"/>
    </font>
    <font>
      <i/>
      <sz val="10"/>
      <color theme="1"/>
      <name val="Tahoma"/>
      <charset val="134"/>
    </font>
    <font>
      <b/>
      <u/>
      <sz val="10"/>
      <color rgb="FFFF6600"/>
      <name val="Tahoma"/>
      <charset val="134"/>
    </font>
    <font>
      <sz val="8"/>
      <color theme="1"/>
      <name val="Arial"/>
      <charset val="134"/>
    </font>
    <font>
      <sz val="9"/>
      <name val="Calibri"/>
      <charset val="134"/>
    </font>
    <font>
      <sz val="10"/>
      <color rgb="FF0000FF"/>
      <name val="Arial"/>
      <charset val="134"/>
    </font>
    <font>
      <b/>
      <sz val="22"/>
      <color rgb="FFFF0000"/>
      <name val="Tahoma"/>
      <charset val="134"/>
    </font>
    <font>
      <b/>
      <sz val="26"/>
      <color rgb="FFFF0000"/>
      <name val="Tahoma"/>
      <charset val="134"/>
    </font>
    <font>
      <b/>
      <sz val="20"/>
      <color theme="1"/>
      <name val="Tahoma"/>
      <charset val="134"/>
    </font>
    <font>
      <b/>
      <sz val="9"/>
      <color rgb="FF0000FF"/>
      <name val="Tahoma"/>
      <charset val="134"/>
    </font>
    <font>
      <b/>
      <sz val="9"/>
      <color theme="1"/>
      <name val="Tahoma"/>
      <charset val="134"/>
    </font>
    <font>
      <b/>
      <sz val="10"/>
      <color rgb="FF000080"/>
      <name val="Tahom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0" fillId="0" borderId="0" applyFont="0" applyFill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177" fontId="40" fillId="0" borderId="0" applyFont="0" applyFill="0" applyBorder="0" applyAlignment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8" borderId="106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07" applyNumberFormat="0" applyFill="0" applyAlignment="0" applyProtection="0">
      <alignment vertical="center"/>
    </xf>
    <xf numFmtId="0" fontId="47" fillId="0" borderId="107" applyNumberFormat="0" applyFill="0" applyAlignment="0" applyProtection="0">
      <alignment vertical="center"/>
    </xf>
    <xf numFmtId="0" fontId="48" fillId="0" borderId="108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9" borderId="109" applyNumberFormat="0" applyAlignment="0" applyProtection="0">
      <alignment vertical="center"/>
    </xf>
    <xf numFmtId="0" fontId="50" fillId="10" borderId="110" applyNumberFormat="0" applyAlignment="0" applyProtection="0">
      <alignment vertical="center"/>
    </xf>
    <xf numFmtId="0" fontId="51" fillId="10" borderId="109" applyNumberFormat="0" applyAlignment="0" applyProtection="0">
      <alignment vertical="center"/>
    </xf>
    <xf numFmtId="0" fontId="52" fillId="11" borderId="111" applyNumberFormat="0" applyAlignment="0" applyProtection="0">
      <alignment vertical="center"/>
    </xf>
    <xf numFmtId="0" fontId="53" fillId="0" borderId="112" applyNumberFormat="0" applyFill="0" applyAlignment="0" applyProtection="0">
      <alignment vertical="center"/>
    </xf>
    <xf numFmtId="0" fontId="54" fillId="0" borderId="113" applyNumberFormat="0" applyFill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8" fillId="38" borderId="0" applyNumberFormat="0" applyBorder="0" applyAlignment="0" applyProtection="0">
      <alignment vertical="center"/>
    </xf>
  </cellStyleXfs>
  <cellXfs count="309">
    <xf numFmtId="0" fontId="0" fillId="0" borderId="0" xfId="0" applyFont="1" applyAlignment="1">
      <alignment vertical="center"/>
    </xf>
    <xf numFmtId="0" fontId="1" fillId="2" borderId="0" xfId="0" applyFont="1" applyFill="1" applyBorder="1" applyAlignment="1"/>
    <xf numFmtId="0" fontId="2" fillId="0" borderId="0" xfId="0" applyFont="1" applyAlignment="1">
      <alignment horizontal="left"/>
    </xf>
    <xf numFmtId="0" fontId="3" fillId="2" borderId="0" xfId="0" applyFont="1" applyFill="1" applyBorder="1" applyAlignment="1"/>
    <xf numFmtId="0" fontId="1" fillId="2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6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top" wrapText="1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14" xfId="0" applyFont="1" applyBorder="1" applyAlignment="1">
      <alignment horizontal="right" vertical="center"/>
    </xf>
    <xf numFmtId="0" fontId="10" fillId="0" borderId="14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center"/>
    </xf>
    <xf numFmtId="0" fontId="6" fillId="4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78" fontId="10" fillId="0" borderId="14" xfId="0" applyNumberFormat="1" applyFont="1" applyBorder="1" applyAlignment="1">
      <alignment horizontal="left" vertical="center"/>
    </xf>
    <xf numFmtId="179" fontId="6" fillId="0" borderId="14" xfId="0" applyNumberFormat="1" applyFont="1" applyBorder="1" applyAlignment="1">
      <alignment horizontal="right" vertical="center"/>
    </xf>
    <xf numFmtId="0" fontId="6" fillId="0" borderId="14" xfId="0" applyFont="1" applyBorder="1" applyAlignment="1">
      <alignment horizontal="left" vertical="top" wrapText="1"/>
    </xf>
    <xf numFmtId="178" fontId="6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vertical="center"/>
    </xf>
    <xf numFmtId="179" fontId="14" fillId="2" borderId="14" xfId="0" applyNumberFormat="1" applyFont="1" applyFill="1" applyBorder="1" applyAlignment="1">
      <alignment horizontal="right" vertical="center"/>
    </xf>
    <xf numFmtId="178" fontId="6" fillId="0" borderId="14" xfId="0" applyNumberFormat="1" applyFont="1" applyBorder="1" applyAlignment="1">
      <alignment horizontal="left" vertical="center"/>
    </xf>
    <xf numFmtId="0" fontId="6" fillId="0" borderId="14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5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0" fontId="6" fillId="0" borderId="2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top" wrapText="1"/>
    </xf>
    <xf numFmtId="0" fontId="0" fillId="0" borderId="27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58" fontId="6" fillId="0" borderId="0" xfId="0" applyNumberFormat="1" applyFont="1" applyAlignment="1">
      <alignment horizontal="left" vertical="center" wrapText="1"/>
    </xf>
    <xf numFmtId="58" fontId="6" fillId="0" borderId="0" xfId="0" applyNumberFormat="1" applyFont="1" applyAlignment="1">
      <alignment horizontal="center" vertical="center" wrapText="1"/>
    </xf>
    <xf numFmtId="58" fontId="6" fillId="0" borderId="0" xfId="0" applyNumberFormat="1" applyFont="1" applyAlignment="1">
      <alignment horizontal="left" vertical="top" wrapText="1"/>
    </xf>
    <xf numFmtId="0" fontId="10" fillId="3" borderId="6" xfId="0" applyFont="1" applyFill="1" applyBorder="1" applyAlignment="1">
      <alignment horizontal="center" vertical="center"/>
    </xf>
    <xf numFmtId="0" fontId="12" fillId="0" borderId="28" xfId="0" applyFont="1" applyBorder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left" vertical="center"/>
    </xf>
    <xf numFmtId="180" fontId="6" fillId="0" borderId="31" xfId="0" applyNumberFormat="1" applyFont="1" applyBorder="1" applyAlignment="1">
      <alignment horizontal="center" vertical="center"/>
    </xf>
    <xf numFmtId="180" fontId="6" fillId="0" borderId="32" xfId="0" applyNumberFormat="1" applyFont="1" applyBorder="1" applyAlignment="1">
      <alignment horizontal="center" vertical="center"/>
    </xf>
    <xf numFmtId="0" fontId="12" fillId="0" borderId="33" xfId="0" applyFont="1" applyBorder="1" applyAlignment="1">
      <alignment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left" vertical="center"/>
    </xf>
    <xf numFmtId="180" fontId="6" fillId="0" borderId="36" xfId="0" applyNumberFormat="1" applyFont="1" applyBorder="1" applyAlignment="1">
      <alignment horizontal="center" vertical="center"/>
    </xf>
    <xf numFmtId="180" fontId="6" fillId="0" borderId="23" xfId="0" applyNumberFormat="1" applyFont="1" applyBorder="1" applyAlignment="1">
      <alignment horizontal="center" vertical="center"/>
    </xf>
    <xf numFmtId="0" fontId="12" fillId="0" borderId="37" xfId="0" applyFont="1" applyBorder="1" applyAlignment="1">
      <alignment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left" vertical="center"/>
    </xf>
    <xf numFmtId="180" fontId="6" fillId="0" borderId="40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left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center"/>
    </xf>
    <xf numFmtId="180" fontId="6" fillId="0" borderId="45" xfId="0" applyNumberFormat="1" applyFont="1" applyBorder="1" applyAlignment="1">
      <alignment horizontal="center" vertical="center"/>
    </xf>
    <xf numFmtId="180" fontId="6" fillId="0" borderId="46" xfId="0" applyNumberFormat="1" applyFont="1" applyBorder="1" applyAlignment="1">
      <alignment horizontal="center" vertical="center"/>
    </xf>
    <xf numFmtId="0" fontId="12" fillId="0" borderId="47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2" borderId="0" xfId="0" applyFont="1" applyFill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20" fillId="0" borderId="0" xfId="0" applyFont="1" applyAlignment="1">
      <alignment vertical="center"/>
    </xf>
    <xf numFmtId="180" fontId="6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7" xfId="0" applyFont="1" applyFill="1" applyBorder="1" applyAlignment="1">
      <alignment horizontal="right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1" fillId="3" borderId="6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48" xfId="0" applyFont="1" applyFill="1" applyBorder="1" applyAlignment="1">
      <alignment horizontal="left" vertical="center" wrapText="1"/>
    </xf>
    <xf numFmtId="0" fontId="12" fillId="0" borderId="49" xfId="0" applyFont="1" applyBorder="1" applyAlignment="1">
      <alignment vertical="center"/>
    </xf>
    <xf numFmtId="0" fontId="12" fillId="0" borderId="50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23" fillId="2" borderId="0" xfId="0" applyFont="1" applyFill="1" applyBorder="1" applyAlignment="1">
      <alignment horizontal="left" vertical="center"/>
    </xf>
    <xf numFmtId="0" fontId="6" fillId="0" borderId="51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4" fillId="6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21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/>
    </xf>
    <xf numFmtId="0" fontId="26" fillId="0" borderId="19" xfId="0" applyFont="1" applyBorder="1" applyAlignment="1">
      <alignment horizontal="center" vertical="center"/>
    </xf>
    <xf numFmtId="0" fontId="21" fillId="2" borderId="2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6" fillId="0" borderId="19" xfId="0" applyFont="1" applyBorder="1" applyAlignment="1">
      <alignment horizontal="center" vertical="center"/>
    </xf>
    <xf numFmtId="0" fontId="27" fillId="0" borderId="2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12" fillId="0" borderId="52" xfId="0" applyFont="1" applyBorder="1" applyAlignment="1">
      <alignment vertical="center"/>
    </xf>
    <xf numFmtId="0" fontId="10" fillId="3" borderId="53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21" xfId="0" applyFont="1" applyBorder="1" applyAlignment="1">
      <alignment horizontal="left" vertical="center"/>
    </xf>
    <xf numFmtId="0" fontId="12" fillId="0" borderId="56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57" xfId="0" applyFont="1" applyBorder="1" applyAlignment="1">
      <alignment vertical="center"/>
    </xf>
    <xf numFmtId="0" fontId="6" fillId="0" borderId="56" xfId="0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31" fillId="0" borderId="21" xfId="0" applyFont="1" applyBorder="1" applyAlignment="1">
      <alignment horizontal="left" vertical="center" wrapText="1"/>
    </xf>
    <xf numFmtId="58" fontId="6" fillId="0" borderId="21" xfId="0" applyNumberFormat="1" applyFont="1" applyBorder="1" applyAlignment="1">
      <alignment horizontal="left" vertical="center" wrapText="1"/>
    </xf>
    <xf numFmtId="58" fontId="6" fillId="0" borderId="57" xfId="0" applyNumberFormat="1" applyFont="1" applyBorder="1" applyAlignment="1">
      <alignment horizontal="left" vertical="center" wrapText="1"/>
    </xf>
    <xf numFmtId="58" fontId="6" fillId="0" borderId="56" xfId="0" applyNumberFormat="1" applyFont="1" applyBorder="1" applyAlignment="1">
      <alignment horizontal="left" vertical="center" wrapText="1"/>
    </xf>
    <xf numFmtId="0" fontId="6" fillId="0" borderId="58" xfId="0" applyFont="1" applyBorder="1" applyAlignment="1">
      <alignment horizontal="left" vertical="center"/>
    </xf>
    <xf numFmtId="0" fontId="12" fillId="0" borderId="59" xfId="0" applyFont="1" applyBorder="1" applyAlignment="1">
      <alignment vertical="center"/>
    </xf>
    <xf numFmtId="0" fontId="6" fillId="0" borderId="58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58" fontId="4" fillId="0" borderId="0" xfId="0" applyNumberFormat="1" applyFont="1" applyAlignment="1">
      <alignment vertical="center"/>
    </xf>
    <xf numFmtId="0" fontId="12" fillId="0" borderId="9" xfId="0" applyFont="1" applyBorder="1" applyAlignment="1">
      <alignment vertical="center"/>
    </xf>
    <xf numFmtId="180" fontId="6" fillId="0" borderId="14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left" vertical="center" wrapText="1"/>
    </xf>
    <xf numFmtId="0" fontId="6" fillId="0" borderId="60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4" xfId="0" applyFont="1" applyBorder="1" applyAlignment="1">
      <alignment horizontal="left" vertical="center" wrapText="1"/>
    </xf>
    <xf numFmtId="0" fontId="10" fillId="3" borderId="19" xfId="0" applyFont="1" applyFill="1" applyBorder="1" applyAlignment="1">
      <alignment horizontal="center" vertical="center" wrapText="1"/>
    </xf>
    <xf numFmtId="58" fontId="6" fillId="0" borderId="31" xfId="0" applyNumberFormat="1" applyFont="1" applyBorder="1" applyAlignment="1">
      <alignment horizontal="left" vertical="center"/>
    </xf>
    <xf numFmtId="0" fontId="32" fillId="0" borderId="30" xfId="0" applyFont="1" applyBorder="1" applyAlignment="1">
      <alignment vertical="center"/>
    </xf>
    <xf numFmtId="0" fontId="9" fillId="0" borderId="31" xfId="0" applyFont="1" applyBorder="1" applyAlignment="1">
      <alignment horizontal="left" vertical="center" wrapText="1"/>
    </xf>
    <xf numFmtId="0" fontId="32" fillId="0" borderId="61" xfId="0" applyFont="1" applyBorder="1" applyAlignment="1">
      <alignment vertical="center"/>
    </xf>
    <xf numFmtId="58" fontId="6" fillId="0" borderId="36" xfId="0" applyNumberFormat="1" applyFont="1" applyBorder="1" applyAlignment="1">
      <alignment horizontal="left" vertical="center" wrapText="1"/>
    </xf>
    <xf numFmtId="0" fontId="32" fillId="0" borderId="35" xfId="0" applyFont="1" applyBorder="1" applyAlignment="1">
      <alignment vertical="center"/>
    </xf>
    <xf numFmtId="0" fontId="9" fillId="0" borderId="36" xfId="0" applyFont="1" applyBorder="1" applyAlignment="1">
      <alignment vertical="center" wrapText="1"/>
    </xf>
    <xf numFmtId="0" fontId="32" fillId="0" borderId="62" xfId="0" applyFont="1" applyBorder="1" applyAlignment="1">
      <alignment vertical="center"/>
    </xf>
    <xf numFmtId="0" fontId="9" fillId="0" borderId="36" xfId="0" applyFont="1" applyBorder="1" applyAlignment="1">
      <alignment horizontal="left" vertical="center" wrapText="1"/>
    </xf>
    <xf numFmtId="0" fontId="6" fillId="0" borderId="63" xfId="0" applyFont="1" applyBorder="1" applyAlignment="1">
      <alignment horizontal="center" vertical="center"/>
    </xf>
    <xf numFmtId="58" fontId="6" fillId="0" borderId="45" xfId="0" applyNumberFormat="1" applyFont="1" applyBorder="1" applyAlignment="1">
      <alignment horizontal="left" vertical="center" wrapText="1"/>
    </xf>
    <xf numFmtId="0" fontId="32" fillId="0" borderId="64" xfId="0" applyFont="1" applyBorder="1" applyAlignment="1">
      <alignment vertical="center"/>
    </xf>
    <xf numFmtId="0" fontId="9" fillId="0" borderId="45" xfId="0" applyFont="1" applyBorder="1" applyAlignment="1">
      <alignment horizontal="left" vertical="center" wrapText="1"/>
    </xf>
    <xf numFmtId="0" fontId="32" fillId="0" borderId="65" xfId="0" applyFont="1" applyBorder="1" applyAlignment="1">
      <alignment vertical="center"/>
    </xf>
    <xf numFmtId="0" fontId="29" fillId="0" borderId="48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6" fillId="0" borderId="14" xfId="0" applyFont="1" applyBorder="1" applyAlignment="1">
      <alignment horizontal="center" vertical="center" wrapText="1"/>
    </xf>
    <xf numFmtId="0" fontId="12" fillId="0" borderId="57" xfId="0" applyFont="1" applyBorder="1" applyAlignment="1">
      <alignment vertical="center"/>
    </xf>
    <xf numFmtId="0" fontId="6" fillId="0" borderId="51" xfId="0" applyFont="1" applyBorder="1" applyAlignment="1">
      <alignment horizontal="center" vertical="center"/>
    </xf>
    <xf numFmtId="0" fontId="6" fillId="0" borderId="23" xfId="0" applyFont="1" applyBorder="1" applyAlignment="1">
      <alignment horizontal="left" vertical="center"/>
    </xf>
    <xf numFmtId="0" fontId="32" fillId="0" borderId="37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46" xfId="0" applyFont="1" applyBorder="1" applyAlignment="1">
      <alignment horizontal="left" vertical="center"/>
    </xf>
    <xf numFmtId="0" fontId="32" fillId="0" borderId="47" xfId="0" applyFont="1" applyBorder="1" applyAlignment="1">
      <alignment vertical="center"/>
    </xf>
    <xf numFmtId="0" fontId="32" fillId="0" borderId="66" xfId="0" applyFont="1" applyBorder="1" applyAlignment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12" fillId="0" borderId="67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178" fontId="6" fillId="0" borderId="68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0" fillId="3" borderId="69" xfId="0" applyFont="1" applyFill="1" applyBorder="1" applyAlignment="1">
      <alignment horizontal="center" vertical="center"/>
    </xf>
    <xf numFmtId="0" fontId="10" fillId="3" borderId="70" xfId="0" applyFont="1" applyFill="1" applyBorder="1" applyAlignment="1">
      <alignment horizontal="center" vertical="center"/>
    </xf>
    <xf numFmtId="0" fontId="10" fillId="3" borderId="71" xfId="0" applyFont="1" applyFill="1" applyBorder="1" applyAlignment="1">
      <alignment horizontal="center" vertical="center"/>
    </xf>
    <xf numFmtId="0" fontId="10" fillId="3" borderId="72" xfId="0" applyFont="1" applyFill="1" applyBorder="1" applyAlignment="1">
      <alignment horizontal="center" vertical="center"/>
    </xf>
    <xf numFmtId="0" fontId="6" fillId="0" borderId="7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74" xfId="0" applyFont="1" applyBorder="1" applyAlignment="1">
      <alignment vertical="center"/>
    </xf>
    <xf numFmtId="0" fontId="6" fillId="0" borderId="75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76" xfId="0" applyFont="1" applyBorder="1" applyAlignment="1">
      <alignment vertical="center"/>
    </xf>
    <xf numFmtId="0" fontId="12" fillId="0" borderId="77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12" fillId="0" borderId="78" xfId="0" applyFont="1" applyBorder="1" applyAlignment="1">
      <alignment vertical="center"/>
    </xf>
    <xf numFmtId="0" fontId="6" fillId="0" borderId="79" xfId="0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 wrapText="1"/>
    </xf>
    <xf numFmtId="0" fontId="12" fillId="0" borderId="80" xfId="0" applyFont="1" applyBorder="1" applyAlignment="1">
      <alignment vertical="center"/>
    </xf>
    <xf numFmtId="0" fontId="33" fillId="0" borderId="0" xfId="0" applyFont="1" applyAlignment="1">
      <alignment horizontal="center" vertical="center" wrapText="1"/>
    </xf>
    <xf numFmtId="0" fontId="10" fillId="3" borderId="71" xfId="0" applyFont="1" applyFill="1" applyBorder="1" applyAlignment="1">
      <alignment vertical="center"/>
    </xf>
    <xf numFmtId="0" fontId="10" fillId="3" borderId="72" xfId="0" applyFont="1" applyFill="1" applyBorder="1" applyAlignment="1">
      <alignment vertical="center"/>
    </xf>
    <xf numFmtId="0" fontId="6" fillId="0" borderId="81" xfId="0" applyFont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9" fontId="6" fillId="0" borderId="25" xfId="0" applyNumberFormat="1" applyFont="1" applyBorder="1" applyAlignment="1">
      <alignment horizontal="center" vertical="center" wrapText="1"/>
    </xf>
    <xf numFmtId="0" fontId="6" fillId="0" borderId="82" xfId="0" applyFont="1" applyBorder="1" applyAlignment="1">
      <alignment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83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8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12" fillId="0" borderId="85" xfId="0" applyFont="1" applyBorder="1" applyAlignment="1">
      <alignment vertical="center"/>
    </xf>
    <xf numFmtId="0" fontId="6" fillId="0" borderId="46" xfId="0" applyFont="1" applyBorder="1" applyAlignment="1">
      <alignment horizontal="center" vertical="center" wrapText="1"/>
    </xf>
    <xf numFmtId="0" fontId="12" fillId="0" borderId="86" xfId="0" applyFont="1" applyBorder="1" applyAlignment="1">
      <alignment vertical="center"/>
    </xf>
    <xf numFmtId="0" fontId="10" fillId="3" borderId="83" xfId="0" applyFont="1" applyFill="1" applyBorder="1" applyAlignment="1">
      <alignment horizontal="center" vertical="center"/>
    </xf>
    <xf numFmtId="0" fontId="12" fillId="0" borderId="87" xfId="0" applyFont="1" applyBorder="1" applyAlignment="1">
      <alignment vertical="center"/>
    </xf>
    <xf numFmtId="0" fontId="6" fillId="0" borderId="88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4" fillId="2" borderId="0" xfId="0" applyFont="1" applyFill="1" applyBorder="1" applyAlignment="1">
      <alignment horizontal="center" vertical="center"/>
    </xf>
    <xf numFmtId="0" fontId="35" fillId="0" borderId="89" xfId="0" applyFont="1" applyBorder="1" applyAlignment="1">
      <alignment horizontal="center" vertical="center"/>
    </xf>
    <xf numFmtId="0" fontId="36" fillId="3" borderId="90" xfId="0" applyFont="1" applyFill="1" applyBorder="1" applyAlignment="1">
      <alignment horizontal="center" vertical="center"/>
    </xf>
    <xf numFmtId="0" fontId="12" fillId="0" borderId="91" xfId="0" applyFont="1" applyBorder="1" applyAlignment="1">
      <alignment vertical="center"/>
    </xf>
    <xf numFmtId="0" fontId="12" fillId="0" borderId="9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7" fillId="7" borderId="93" xfId="0" applyFont="1" applyFill="1" applyBorder="1" applyAlignment="1">
      <alignment horizontal="center"/>
    </xf>
    <xf numFmtId="0" fontId="12" fillId="0" borderId="94" xfId="0" applyFont="1" applyBorder="1" applyAlignment="1">
      <alignment vertical="center"/>
    </xf>
    <xf numFmtId="0" fontId="38" fillId="3" borderId="69" xfId="0" applyFont="1" applyFill="1" applyBorder="1" applyAlignment="1">
      <alignment horizontal="left" vertical="center"/>
    </xf>
    <xf numFmtId="0" fontId="1" fillId="0" borderId="95" xfId="0" applyFont="1" applyBorder="1" applyAlignment="1">
      <alignment horizontal="left" vertical="center"/>
    </xf>
    <xf numFmtId="0" fontId="12" fillId="0" borderId="95" xfId="0" applyFont="1" applyBorder="1" applyAlignment="1">
      <alignment vertical="center"/>
    </xf>
    <xf numFmtId="0" fontId="12" fillId="0" borderId="96" xfId="0" applyFont="1" applyBorder="1" applyAlignment="1">
      <alignment vertical="center"/>
    </xf>
    <xf numFmtId="0" fontId="38" fillId="3" borderId="71" xfId="0" applyFont="1" applyFill="1" applyBorder="1" applyAlignment="1">
      <alignment horizontal="left" vertical="center"/>
    </xf>
    <xf numFmtId="0" fontId="1" fillId="0" borderId="87" xfId="0" applyFont="1" applyBorder="1" applyAlignment="1">
      <alignment horizontal="left" vertical="center"/>
    </xf>
    <xf numFmtId="0" fontId="38" fillId="3" borderId="83" xfId="0" applyFont="1" applyFill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38" fillId="3" borderId="2" xfId="0" applyFont="1" applyFill="1" applyBorder="1" applyAlignment="1">
      <alignment horizontal="left" vertical="center"/>
    </xf>
    <xf numFmtId="180" fontId="1" fillId="0" borderId="97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8" fillId="3" borderId="98" xfId="0" applyFont="1" applyFill="1" applyBorder="1" applyAlignment="1">
      <alignment horizontal="left" vertical="center"/>
    </xf>
    <xf numFmtId="0" fontId="1" fillId="0" borderId="99" xfId="0" applyFont="1" applyBorder="1" applyAlignment="1">
      <alignment horizontal="left" vertical="center"/>
    </xf>
    <xf numFmtId="0" fontId="12" fillId="0" borderId="99" xfId="0" applyFont="1" applyBorder="1" applyAlignment="1">
      <alignment vertical="center"/>
    </xf>
    <xf numFmtId="0" fontId="12" fillId="0" borderId="100" xfId="0" applyFont="1" applyBorder="1" applyAlignment="1">
      <alignment vertical="center"/>
    </xf>
    <xf numFmtId="0" fontId="38" fillId="3" borderId="101" xfId="0" applyFont="1" applyFill="1" applyBorder="1" applyAlignment="1">
      <alignment horizontal="left" vertical="center"/>
    </xf>
    <xf numFmtId="0" fontId="39" fillId="2" borderId="0" xfId="0" applyFont="1" applyFill="1" applyBorder="1" applyAlignment="1">
      <alignment horizontal="left"/>
    </xf>
    <xf numFmtId="0" fontId="38" fillId="3" borderId="69" xfId="0" applyFont="1" applyFill="1" applyBorder="1" applyAlignment="1">
      <alignment horizontal="center" vertical="center"/>
    </xf>
    <xf numFmtId="0" fontId="38" fillId="3" borderId="71" xfId="0" applyFont="1" applyFill="1" applyBorder="1" applyAlignment="1">
      <alignment horizontal="center" vertical="center"/>
    </xf>
    <xf numFmtId="0" fontId="38" fillId="3" borderId="70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5" fontId="1" fillId="0" borderId="19" xfId="0" applyNumberFormat="1" applyFont="1" applyBorder="1" applyAlignment="1">
      <alignment horizontal="left" vertical="center"/>
    </xf>
    <xf numFmtId="58" fontId="29" fillId="0" borderId="98" xfId="0" applyNumberFormat="1" applyFont="1" applyBorder="1" applyAlignment="1">
      <alignment horizontal="right" vertical="center" wrapText="1"/>
    </xf>
    <xf numFmtId="49" fontId="1" fillId="0" borderId="101" xfId="0" applyNumberFormat="1" applyFont="1" applyBorder="1" applyAlignment="1">
      <alignment horizontal="center" vertical="center"/>
    </xf>
    <xf numFmtId="0" fontId="1" fillId="0" borderId="101" xfId="0" applyFont="1" applyBorder="1" applyAlignment="1">
      <alignment horizontal="left" vertical="center" wrapText="1"/>
    </xf>
    <xf numFmtId="0" fontId="1" fillId="0" borderId="101" xfId="0" applyFont="1" applyBorder="1" applyAlignment="1">
      <alignment horizontal="center" vertical="center"/>
    </xf>
    <xf numFmtId="15" fontId="1" fillId="0" borderId="102" xfId="0" applyNumberFormat="1" applyFont="1" applyBorder="1" applyAlignment="1">
      <alignment horizontal="left" vertical="center"/>
    </xf>
    <xf numFmtId="0" fontId="12" fillId="0" borderId="97" xfId="0" applyFont="1" applyBorder="1" applyAlignment="1">
      <alignment vertical="center"/>
    </xf>
    <xf numFmtId="0" fontId="1" fillId="0" borderId="0" xfId="0" applyFont="1" applyAlignment="1">
      <alignment horizontal="right"/>
    </xf>
    <xf numFmtId="0" fontId="5" fillId="3" borderId="69" xfId="0" applyFont="1" applyFill="1" applyBorder="1" applyAlignment="1">
      <alignment vertical="center"/>
    </xf>
    <xf numFmtId="0" fontId="5" fillId="3" borderId="70" xfId="0" applyFont="1" applyFill="1" applyBorder="1" applyAlignment="1">
      <alignment horizontal="center" vertical="center"/>
    </xf>
    <xf numFmtId="0" fontId="5" fillId="3" borderId="72" xfId="0" applyFont="1" applyFill="1" applyBorder="1" applyAlignment="1">
      <alignment horizontal="center" vertical="center"/>
    </xf>
    <xf numFmtId="0" fontId="1" fillId="0" borderId="83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1" fillId="0" borderId="84" xfId="0" applyFont="1" applyBorder="1" applyAlignment="1">
      <alignment vertical="center"/>
    </xf>
    <xf numFmtId="0" fontId="25" fillId="0" borderId="83" xfId="0" applyFont="1" applyBorder="1" applyAlignment="1">
      <alignment vertical="center"/>
    </xf>
    <xf numFmtId="0" fontId="1" fillId="0" borderId="19" xfId="0" applyFont="1" applyBorder="1" applyAlignment="1">
      <alignment horizontal="left" vertical="center" wrapText="1"/>
    </xf>
    <xf numFmtId="0" fontId="25" fillId="0" borderId="98" xfId="0" applyFont="1" applyBorder="1" applyAlignment="1">
      <alignment vertical="center"/>
    </xf>
    <xf numFmtId="0" fontId="1" fillId="0" borderId="102" xfId="0" applyFont="1" applyBorder="1" applyAlignment="1">
      <alignment horizontal="left" vertical="center" wrapText="1"/>
    </xf>
    <xf numFmtId="0" fontId="1" fillId="0" borderId="103" xfId="0" applyFont="1" applyBorder="1" applyAlignment="1">
      <alignment vertical="center"/>
    </xf>
    <xf numFmtId="0" fontId="5" fillId="2" borderId="0" xfId="0" applyFont="1" applyFill="1" applyBorder="1" applyAlignment="1"/>
    <xf numFmtId="15" fontId="1" fillId="2" borderId="0" xfId="0" applyNumberFormat="1" applyFont="1" applyFill="1" applyBorder="1" applyAlignment="1"/>
    <xf numFmtId="0" fontId="38" fillId="3" borderId="104" xfId="0" applyFont="1" applyFill="1" applyBorder="1" applyAlignment="1">
      <alignment horizontal="center" vertical="center"/>
    </xf>
    <xf numFmtId="0" fontId="38" fillId="3" borderId="72" xfId="0" applyFont="1" applyFill="1" applyBorder="1" applyAlignment="1">
      <alignment horizontal="center" vertical="center"/>
    </xf>
    <xf numFmtId="0" fontId="1" fillId="0" borderId="10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58" fontId="1" fillId="0" borderId="2" xfId="0" applyNumberFormat="1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Gantt chart for master schedule</a:t>
            </a:r>
            <a:endParaRPr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"Start day from 10/26/2019"</c:f>
              <c:strCache>
                <c:ptCount val="1"/>
                <c:pt idx="0">
                  <c:v>Start day from 10/26/2019</c:v>
                </c:pt>
              </c:strCache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'Master Schedule'!$B$24:$B$30</c:f>
              <c:strCache>
                <c:ptCount val="7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Schedule'!$C$24:$C$30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22</c:v>
                </c:pt>
                <c:pt idx="5">
                  <c:v>27</c:v>
                </c:pt>
              </c:numCache>
            </c:numRef>
          </c:val>
        </c:ser>
        <c:ser>
          <c:idx val="1"/>
          <c:order val="1"/>
          <c:tx>
            <c:strRef>
              <c:f>"Duration"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'Master Schedule'!$B$24:$B$30</c:f>
              <c:strCache>
                <c:ptCount val="7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Schedule'!$D$24:$D$30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Task</a:t>
                </a:r>
                <a:endParaRPr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52564607"/>
        <c:crosses val="autoZero"/>
        <c:auto val="1"/>
        <c:lblAlgn val="ctr"/>
        <c:lblOffset val="100"/>
        <c:noMultiLvlLbl val="0"/>
      </c:catAx>
      <c:valAx>
        <c:axId val="1052564607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cross"/>
        <c:minorTickMark val="cross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+mn-ea"/>
                <a:cs typeface="+mn-cs"/>
              </a:defRPr>
            </a:pPr>
          </a:p>
        </c:txPr>
        <c:crossAx val="507842704"/>
        <c:crosses val="max"/>
        <c:crossBetween val="between"/>
      </c:valAx>
    </c:plotArea>
    <c:legend>
      <c:legendPos val="r"/>
      <c:layout/>
      <c:overlay val="0"/>
      <c:spPr>
        <a:noFill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33d74b9-0198-4e57-a483-1ace5b8ab4fd}"/>
      </c:ext>
    </c:extLst>
  </c:chart>
  <c:spPr>
    <a:solidFill>
      <a:schemeClr val="bg1">
        <a:alpha val="97000"/>
      </a:schemeClr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1</xdr:row>
      <xdr:rowOff>0</xdr:rowOff>
    </xdr:from>
    <xdr:ext cx="1238250" cy="914400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19100" y="171450"/>
          <a:ext cx="123825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190500</xdr:colOff>
      <xdr:row>9</xdr:row>
      <xdr:rowOff>9525</xdr:rowOff>
    </xdr:from>
    <xdr:ext cx="2486025" cy="342900"/>
    <xdr:grpSp>
      <xdr:nvGrpSpPr>
        <xdr:cNvPr id="2" name="Shape 2"/>
        <xdr:cNvGrpSpPr/>
      </xdr:nvGrpSpPr>
      <xdr:grpSpPr>
        <a:xfrm>
          <a:off x="152400" y="1714500"/>
          <a:ext cx="2486025" cy="342900"/>
          <a:chOff x="4102988" y="3608550"/>
          <a:chExt cx="2486025" cy="342900"/>
        </a:xfrm>
      </xdr:grpSpPr>
      <xdr:grpSp>
        <xdr:nvGrpSpPr>
          <xdr:cNvPr id="3" name="Shape 3" title="Bản vẽ"/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>
          <xdr:nvSpPr>
            <xdr:cNvPr id="4" name="Shape 4"/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104775</xdr:colOff>
      <xdr:row>17</xdr:row>
      <xdr:rowOff>66675</xdr:rowOff>
    </xdr:from>
    <xdr:ext cx="6038850" cy="3733800"/>
    <xdr:graphicFrame>
      <xdr:nvGraphicFramePr>
        <xdr:cNvPr id="710657588" name="Chart 1" title="Biểu đồ"/>
        <xdr:cNvGraphicFramePr/>
      </xdr:nvGraphicFramePr>
      <xdr:xfrm>
        <a:off x="4592955" y="3095625"/>
        <a:ext cx="6038850" cy="37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topLeftCell="A2" workbookViewId="0">
      <selection activeCell="B11" sqref="B11"/>
    </sheetView>
  </sheetViews>
  <sheetFormatPr defaultColWidth="14.4285714285714" defaultRowHeight="15" customHeight="1"/>
  <cols>
    <col min="1" max="1" width="7.85714285714286" customWidth="1"/>
    <col min="2" max="2" width="35" customWidth="1"/>
    <col min="3" max="3" width="12.1428571428571" customWidth="1"/>
    <col min="4" max="4" width="32.4285714285714" customWidth="1"/>
    <col min="5" max="5" width="10.4285714285714" customWidth="1"/>
    <col min="6" max="6" width="27.4285714285714" customWidth="1"/>
    <col min="7" max="7" width="40" customWidth="1"/>
    <col min="8" max="8" width="12" customWidth="1"/>
    <col min="9" max="26" width="8" customWidth="1"/>
  </cols>
  <sheetData>
    <row r="1" ht="13.5" customHeight="1" spans="1:26">
      <c r="A1" s="249"/>
      <c r="B1" s="250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</row>
    <row r="2" ht="72" customHeight="1" spans="1:26">
      <c r="A2" s="251"/>
      <c r="B2" s="252"/>
      <c r="C2" s="253" t="s">
        <v>0</v>
      </c>
      <c r="D2" s="254"/>
      <c r="E2" s="254"/>
      <c r="F2" s="254"/>
      <c r="G2" s="255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</row>
    <row r="3" ht="13.5" customHeight="1" spans="1:26">
      <c r="A3" s="249"/>
      <c r="B3" s="257"/>
      <c r="C3" s="38"/>
      <c r="D3" s="38"/>
      <c r="E3" s="38"/>
      <c r="F3" s="38"/>
      <c r="G3" s="258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</row>
    <row r="4" ht="14.25" customHeight="1" spans="1:26">
      <c r="A4" s="249"/>
      <c r="B4" s="259" t="s">
        <v>1</v>
      </c>
      <c r="C4" s="260" t="s">
        <v>2</v>
      </c>
      <c r="D4" s="261"/>
      <c r="E4" s="262"/>
      <c r="F4" s="263" t="s">
        <v>3</v>
      </c>
      <c r="G4" s="264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</row>
    <row r="5" ht="14.25" customHeight="1" spans="1:26">
      <c r="A5" s="249"/>
      <c r="B5" s="265" t="s">
        <v>4</v>
      </c>
      <c r="C5" s="266" t="s">
        <v>5</v>
      </c>
      <c r="D5" s="61"/>
      <c r="E5" s="81"/>
      <c r="F5" s="267" t="s">
        <v>6</v>
      </c>
      <c r="G5" s="268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</row>
    <row r="6" ht="14.25" customHeight="1" spans="1:26">
      <c r="A6" s="249"/>
      <c r="B6" s="265" t="s">
        <v>7</v>
      </c>
      <c r="C6" s="269" t="s">
        <v>8</v>
      </c>
      <c r="D6" s="190"/>
      <c r="E6" s="166"/>
      <c r="F6" s="267" t="s">
        <v>9</v>
      </c>
      <c r="G6" s="264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</row>
    <row r="7" ht="14.25" customHeight="1" spans="1:26">
      <c r="A7" s="249"/>
      <c r="B7" s="270" t="s">
        <v>10</v>
      </c>
      <c r="C7" s="271" t="s">
        <v>11</v>
      </c>
      <c r="D7" s="272"/>
      <c r="E7" s="273"/>
      <c r="F7" s="274" t="s">
        <v>12</v>
      </c>
      <c r="G7" s="268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</row>
    <row r="8" ht="12.75" customHeight="1" spans="1:26">
      <c r="A8" s="249"/>
      <c r="B8" s="250"/>
      <c r="C8" s="249"/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</row>
    <row r="9" ht="14.25" customHeight="1" spans="1:26">
      <c r="A9" s="249"/>
      <c r="B9" s="275" t="s">
        <v>13</v>
      </c>
      <c r="C9" s="38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</row>
    <row r="10" ht="18" customHeight="1" spans="1:26">
      <c r="A10" s="256"/>
      <c r="B10" s="276" t="s">
        <v>14</v>
      </c>
      <c r="C10" s="277" t="s">
        <v>10</v>
      </c>
      <c r="D10" s="277" t="s">
        <v>15</v>
      </c>
      <c r="E10" s="277" t="s">
        <v>16</v>
      </c>
      <c r="F10" s="278" t="s">
        <v>17</v>
      </c>
      <c r="G10" s="220"/>
      <c r="H10" s="256"/>
      <c r="I10" s="256"/>
      <c r="J10" s="256"/>
      <c r="K10" s="256"/>
      <c r="L10" s="256"/>
      <c r="M10" s="256"/>
      <c r="N10" s="256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</row>
    <row r="11" ht="12.75" customHeight="1" spans="1:26">
      <c r="A11" s="279"/>
      <c r="B11" s="268">
        <v>45597</v>
      </c>
      <c r="C11" s="280" t="s">
        <v>11</v>
      </c>
      <c r="D11" s="281" t="s">
        <v>18</v>
      </c>
      <c r="E11" s="282"/>
      <c r="F11" s="283"/>
      <c r="G11" s="246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79"/>
      <c r="W11" s="279"/>
      <c r="X11" s="279"/>
      <c r="Y11" s="279"/>
      <c r="Z11" s="279"/>
    </row>
    <row r="12" ht="13.5" customHeight="1" spans="1:26">
      <c r="A12" s="279"/>
      <c r="B12" s="284"/>
      <c r="C12" s="285"/>
      <c r="D12" s="286"/>
      <c r="E12" s="287"/>
      <c r="F12" s="288"/>
      <c r="G12" s="289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79"/>
      <c r="S12" s="279"/>
      <c r="T12" s="279"/>
      <c r="U12" s="279"/>
      <c r="V12" s="279"/>
      <c r="W12" s="279"/>
      <c r="X12" s="279"/>
      <c r="Y12" s="279"/>
      <c r="Z12" s="279"/>
    </row>
    <row r="13" ht="12.75" customHeight="1" spans="1:26">
      <c r="A13" s="249"/>
      <c r="B13" s="290"/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/>
      <c r="R13" s="249"/>
      <c r="S13" s="249"/>
      <c r="T13" s="249"/>
      <c r="U13" s="249"/>
      <c r="V13" s="249"/>
      <c r="W13" s="249"/>
      <c r="X13" s="249"/>
      <c r="Y13" s="249"/>
      <c r="Z13" s="249"/>
    </row>
    <row r="14" ht="14.25" customHeight="1" spans="1:26">
      <c r="A14" s="249"/>
      <c r="B14" s="275" t="s">
        <v>19</v>
      </c>
      <c r="C14" s="38"/>
      <c r="D14" s="249"/>
      <c r="E14" s="249"/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/>
      <c r="X14" s="249"/>
      <c r="Y14" s="249"/>
      <c r="Z14" s="249"/>
    </row>
    <row r="15" ht="17.25" customHeight="1" spans="1:26">
      <c r="A15" s="249"/>
      <c r="B15" s="291" t="s">
        <v>20</v>
      </c>
      <c r="C15" s="292" t="s">
        <v>21</v>
      </c>
      <c r="D15" s="261"/>
      <c r="E15" s="261"/>
      <c r="F15" s="262"/>
      <c r="G15" s="293" t="s">
        <v>22</v>
      </c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</row>
    <row r="16" ht="15.75" customHeight="1" spans="1:26">
      <c r="A16" s="249"/>
      <c r="B16" s="294" t="s">
        <v>23</v>
      </c>
      <c r="C16" s="295" t="s">
        <v>24</v>
      </c>
      <c r="D16" s="61"/>
      <c r="E16" s="61"/>
      <c r="F16" s="81"/>
      <c r="G16" s="296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</row>
    <row r="17" ht="57" customHeight="1" spans="1:26">
      <c r="A17" s="249"/>
      <c r="B17" s="297" t="s">
        <v>25</v>
      </c>
      <c r="C17" s="298" t="s">
        <v>26</v>
      </c>
      <c r="D17" s="61"/>
      <c r="E17" s="61"/>
      <c r="F17" s="81"/>
      <c r="G17" s="296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</row>
    <row r="18" ht="79.5" customHeight="1" spans="1:26">
      <c r="A18" s="249"/>
      <c r="B18" s="297" t="s">
        <v>27</v>
      </c>
      <c r="C18" s="298" t="s">
        <v>28</v>
      </c>
      <c r="D18" s="61"/>
      <c r="E18" s="61"/>
      <c r="F18" s="81"/>
      <c r="G18" s="296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</row>
    <row r="19" ht="27.75" customHeight="1" spans="1:26">
      <c r="A19" s="249"/>
      <c r="B19" s="297" t="s">
        <v>29</v>
      </c>
      <c r="C19" s="298" t="s">
        <v>30</v>
      </c>
      <c r="D19" s="61"/>
      <c r="E19" s="61"/>
      <c r="F19" s="81"/>
      <c r="G19" s="296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</row>
    <row r="20" ht="17.25" customHeight="1" spans="1:26">
      <c r="A20" s="249"/>
      <c r="B20" s="297" t="s">
        <v>31</v>
      </c>
      <c r="C20" s="298" t="s">
        <v>32</v>
      </c>
      <c r="D20" s="61"/>
      <c r="E20" s="61"/>
      <c r="F20" s="81"/>
      <c r="G20" s="296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</row>
    <row r="21" ht="43.5" customHeight="1" spans="1:26">
      <c r="A21" s="249"/>
      <c r="B21" s="299" t="s">
        <v>33</v>
      </c>
      <c r="C21" s="300" t="s">
        <v>34</v>
      </c>
      <c r="D21" s="272"/>
      <c r="E21" s="272"/>
      <c r="F21" s="273"/>
      <c r="G21" s="301" t="s">
        <v>35</v>
      </c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</row>
    <row r="22" ht="12.75" customHeight="1" spans="1:26">
      <c r="A22" s="249"/>
      <c r="B22" s="250"/>
      <c r="C22" s="249"/>
      <c r="D22" s="249"/>
      <c r="E22" s="249"/>
      <c r="F22" s="249"/>
      <c r="G22" s="249"/>
      <c r="H22" s="249"/>
      <c r="I22" s="249"/>
      <c r="J22" s="249"/>
      <c r="K22" s="249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</row>
    <row r="23" ht="14.25" customHeight="1" spans="1:26">
      <c r="A23" s="302"/>
      <c r="B23" s="275" t="s">
        <v>36</v>
      </c>
      <c r="C23" s="38"/>
      <c r="D23" s="1"/>
      <c r="E23" s="1"/>
      <c r="F23" s="1"/>
      <c r="G23" s="1"/>
      <c r="H23" s="30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" customHeight="1" spans="1:26">
      <c r="A24" s="256"/>
      <c r="B24" s="304" t="s">
        <v>37</v>
      </c>
      <c r="C24" s="261"/>
      <c r="D24" s="261"/>
      <c r="E24" s="262"/>
      <c r="F24" s="277" t="s">
        <v>10</v>
      </c>
      <c r="G24" s="305" t="s">
        <v>22</v>
      </c>
      <c r="H24" s="256"/>
      <c r="I24" s="256"/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</row>
    <row r="25" ht="12.75" customHeight="1" spans="1:26">
      <c r="A25" s="279"/>
      <c r="B25" s="306" t="s">
        <v>38</v>
      </c>
      <c r="C25" s="61"/>
      <c r="D25" s="61"/>
      <c r="E25" s="81"/>
      <c r="F25" s="307" t="s">
        <v>39</v>
      </c>
      <c r="G25" s="296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279"/>
    </row>
    <row r="26" ht="12.75" customHeight="1" spans="1:26">
      <c r="A26" s="279"/>
      <c r="B26" s="306"/>
      <c r="C26" s="61"/>
      <c r="D26" s="61"/>
      <c r="E26" s="81"/>
      <c r="F26" s="308"/>
      <c r="G26" s="296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 s="279"/>
      <c r="U26" s="279"/>
      <c r="V26" s="279"/>
      <c r="W26" s="279"/>
      <c r="X26" s="279"/>
      <c r="Y26" s="279"/>
      <c r="Z26" s="279"/>
    </row>
    <row r="27" ht="12.75" customHeight="1" spans="1:26">
      <c r="A27" s="249"/>
      <c r="B27" s="250"/>
      <c r="C27" s="249"/>
      <c r="D27" s="249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49"/>
      <c r="V27" s="249"/>
      <c r="W27" s="249"/>
      <c r="X27" s="249"/>
      <c r="Y27" s="249"/>
      <c r="Z27" s="249"/>
    </row>
    <row r="28" ht="12.75" customHeight="1" spans="1:26">
      <c r="A28" s="249"/>
      <c r="B28" s="250"/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  <c r="V28" s="249"/>
      <c r="W28" s="249"/>
      <c r="X28" s="249"/>
      <c r="Y28" s="249"/>
      <c r="Z28" s="249"/>
    </row>
    <row r="29" ht="12.75" customHeight="1" spans="1:26">
      <c r="A29" s="249"/>
      <c r="B29" s="250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  <c r="V29" s="249"/>
      <c r="W29" s="249"/>
      <c r="X29" s="249"/>
      <c r="Y29" s="249"/>
      <c r="Z29" s="249"/>
    </row>
    <row r="30" ht="12.75" customHeight="1" spans="1:26">
      <c r="A30" s="249"/>
      <c r="B30" s="250"/>
      <c r="C30" s="249"/>
      <c r="D30" s="249"/>
      <c r="E30" s="249"/>
      <c r="F30" s="249"/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49"/>
      <c r="S30" s="249"/>
      <c r="T30" s="249"/>
      <c r="U30" s="249"/>
      <c r="V30" s="249"/>
      <c r="W30" s="249"/>
      <c r="X30" s="249"/>
      <c r="Y30" s="249"/>
      <c r="Z30" s="249"/>
    </row>
    <row r="31" ht="12.75" customHeight="1" spans="1:26">
      <c r="A31" s="249"/>
      <c r="B31" s="250"/>
      <c r="C31" s="249"/>
      <c r="D31" s="249"/>
      <c r="E31" s="249"/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49"/>
      <c r="V31" s="249"/>
      <c r="W31" s="249"/>
      <c r="X31" s="249"/>
      <c r="Y31" s="249"/>
      <c r="Z31" s="249"/>
    </row>
    <row r="32" ht="12.75" customHeight="1" spans="1:26">
      <c r="A32" s="249"/>
      <c r="B32" s="250"/>
      <c r="C32" s="249"/>
      <c r="D32" s="249"/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49"/>
      <c r="V32" s="249"/>
      <c r="W32" s="249"/>
      <c r="X32" s="249"/>
      <c r="Y32" s="249"/>
      <c r="Z32" s="249"/>
    </row>
    <row r="33" ht="12.75" customHeight="1" spans="1:26">
      <c r="A33" s="249"/>
      <c r="B33" s="250"/>
      <c r="C33" s="249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49"/>
    </row>
    <row r="34" ht="12.75" customHeight="1" spans="1:26">
      <c r="A34" s="249"/>
      <c r="B34" s="250"/>
      <c r="C34" s="249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49"/>
      <c r="V34" s="249"/>
      <c r="W34" s="249"/>
      <c r="X34" s="249"/>
      <c r="Y34" s="249"/>
      <c r="Z34" s="249"/>
    </row>
    <row r="35" ht="12.75" customHeight="1" spans="1:26">
      <c r="A35" s="249"/>
      <c r="B35" s="250"/>
      <c r="C35" s="249"/>
      <c r="D35" s="249"/>
      <c r="E35" s="249"/>
      <c r="F35" s="249"/>
      <c r="G35" s="249"/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49"/>
      <c r="V35" s="249"/>
      <c r="W35" s="249"/>
      <c r="X35" s="249"/>
      <c r="Y35" s="249"/>
      <c r="Z35" s="249"/>
    </row>
    <row r="36" ht="12.75" customHeight="1" spans="1:26">
      <c r="A36" s="249"/>
      <c r="B36" s="250"/>
      <c r="C36" s="249"/>
      <c r="D36" s="249"/>
      <c r="E36" s="249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249"/>
      <c r="W36" s="249"/>
      <c r="X36" s="249"/>
      <c r="Y36" s="249"/>
      <c r="Z36" s="249"/>
    </row>
    <row r="37" ht="12.75" customHeight="1" spans="1:26">
      <c r="A37" s="249"/>
      <c r="B37" s="250"/>
      <c r="C37" s="249"/>
      <c r="D37" s="249"/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49"/>
      <c r="X37" s="249"/>
      <c r="Y37" s="249"/>
      <c r="Z37" s="249"/>
    </row>
    <row r="38" ht="12.75" customHeight="1" spans="1:26">
      <c r="A38" s="249"/>
      <c r="B38" s="250"/>
      <c r="C38" s="249"/>
      <c r="D38" s="249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49"/>
      <c r="W38" s="249"/>
      <c r="X38" s="249"/>
      <c r="Y38" s="249"/>
      <c r="Z38" s="249"/>
    </row>
    <row r="39" ht="12.75" customHeight="1" spans="1:26">
      <c r="A39" s="249"/>
      <c r="B39" s="250"/>
      <c r="C39" s="249"/>
      <c r="D39" s="249"/>
      <c r="E39" s="249"/>
      <c r="F39" s="249"/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49"/>
      <c r="V39" s="249"/>
      <c r="W39" s="249"/>
      <c r="X39" s="249"/>
      <c r="Y39" s="249"/>
      <c r="Z39" s="249"/>
    </row>
    <row r="40" ht="12.75" customHeight="1" spans="1:26">
      <c r="A40" s="249"/>
      <c r="B40" s="250"/>
      <c r="C40" s="249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49"/>
      <c r="W40" s="249"/>
      <c r="X40" s="249"/>
      <c r="Y40" s="249"/>
      <c r="Z40" s="249"/>
    </row>
    <row r="41" ht="12.75" customHeight="1" spans="1:26">
      <c r="A41" s="249"/>
      <c r="B41" s="250"/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</row>
    <row r="42" ht="12.75" customHeight="1" spans="1:26">
      <c r="A42" s="249"/>
      <c r="B42" s="250"/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49"/>
      <c r="V42" s="249"/>
      <c r="W42" s="249"/>
      <c r="X42" s="249"/>
      <c r="Y42" s="249"/>
      <c r="Z42" s="249"/>
    </row>
    <row r="43" ht="12.75" customHeight="1" spans="1:26">
      <c r="A43" s="249"/>
      <c r="B43" s="250"/>
      <c r="C43" s="249"/>
      <c r="D43" s="249"/>
      <c r="E43" s="249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</row>
    <row r="44" ht="12.75" customHeight="1" spans="1:26">
      <c r="A44" s="249"/>
      <c r="B44" s="250"/>
      <c r="C44" s="249"/>
      <c r="D44" s="249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</row>
    <row r="45" ht="12.75" customHeight="1" spans="1:26">
      <c r="A45" s="249"/>
      <c r="B45" s="250"/>
      <c r="C45" s="249"/>
      <c r="D45" s="249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</row>
    <row r="46" ht="12.75" customHeight="1" spans="1:26">
      <c r="A46" s="249"/>
      <c r="B46" s="250"/>
      <c r="C46" s="249"/>
      <c r="D46" s="249"/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</row>
    <row r="47" ht="12.75" customHeight="1" spans="1:26">
      <c r="A47" s="249"/>
      <c r="B47" s="250"/>
      <c r="C47" s="249"/>
      <c r="D47" s="249"/>
      <c r="E47" s="249"/>
      <c r="F47" s="249"/>
      <c r="G47" s="249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</row>
    <row r="48" ht="12.75" customHeight="1" spans="1:26">
      <c r="A48" s="249"/>
      <c r="B48" s="250"/>
      <c r="C48" s="249"/>
      <c r="D48" s="249"/>
      <c r="E48" s="249"/>
      <c r="F48" s="249"/>
      <c r="G48" s="249"/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R48" s="249"/>
      <c r="S48" s="249"/>
      <c r="T48" s="249"/>
      <c r="U48" s="249"/>
      <c r="V48" s="249"/>
      <c r="W48" s="249"/>
      <c r="X48" s="249"/>
      <c r="Y48" s="249"/>
      <c r="Z48" s="249"/>
    </row>
    <row r="49" ht="12.75" customHeight="1" spans="1:26">
      <c r="A49" s="249"/>
      <c r="B49" s="250"/>
      <c r="C49" s="249"/>
      <c r="D49" s="249"/>
      <c r="E49" s="249"/>
      <c r="F49" s="249"/>
      <c r="G49" s="249"/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49"/>
      <c r="V49" s="249"/>
      <c r="W49" s="249"/>
      <c r="X49" s="249"/>
      <c r="Y49" s="249"/>
      <c r="Z49" s="249"/>
    </row>
    <row r="50" ht="12.75" customHeight="1" spans="1:26">
      <c r="A50" s="249"/>
      <c r="B50" s="250"/>
      <c r="C50" s="249"/>
      <c r="D50" s="249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</row>
    <row r="51" ht="12.75" customHeight="1" spans="1:26">
      <c r="A51" s="249"/>
      <c r="B51" s="250"/>
      <c r="C51" s="249"/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R51" s="249"/>
      <c r="S51" s="249"/>
      <c r="T51" s="249"/>
      <c r="U51" s="249"/>
      <c r="V51" s="249"/>
      <c r="W51" s="249"/>
      <c r="X51" s="249"/>
      <c r="Y51" s="249"/>
      <c r="Z51" s="249"/>
    </row>
    <row r="52" ht="12.75" customHeight="1" spans="1:26">
      <c r="A52" s="249"/>
      <c r="B52" s="250"/>
      <c r="C52" s="249"/>
      <c r="D52" s="249"/>
      <c r="E52" s="249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49"/>
      <c r="S52" s="249"/>
      <c r="T52" s="249"/>
      <c r="U52" s="249"/>
      <c r="V52" s="249"/>
      <c r="W52" s="249"/>
      <c r="X52" s="249"/>
      <c r="Y52" s="249"/>
      <c r="Z52" s="249"/>
    </row>
    <row r="53" ht="12.75" customHeight="1" spans="1:26">
      <c r="A53" s="249"/>
      <c r="B53" s="250"/>
      <c r="C53" s="249"/>
      <c r="D53" s="249"/>
      <c r="E53" s="249"/>
      <c r="F53" s="249"/>
      <c r="G53" s="249"/>
      <c r="H53" s="249"/>
      <c r="I53" s="249"/>
      <c r="J53" s="249"/>
      <c r="K53" s="249"/>
      <c r="L53" s="249"/>
      <c r="M53" s="249"/>
      <c r="N53" s="249"/>
      <c r="O53" s="249"/>
      <c r="P53" s="249"/>
      <c r="Q53" s="249"/>
      <c r="R53" s="249"/>
      <c r="S53" s="249"/>
      <c r="T53" s="249"/>
      <c r="U53" s="249"/>
      <c r="V53" s="249"/>
      <c r="W53" s="249"/>
      <c r="X53" s="249"/>
      <c r="Y53" s="249"/>
      <c r="Z53" s="249"/>
    </row>
    <row r="54" ht="12.75" customHeight="1" spans="1:26">
      <c r="A54" s="249"/>
      <c r="B54" s="250"/>
      <c r="C54" s="249"/>
      <c r="D54" s="249"/>
      <c r="E54" s="249"/>
      <c r="F54" s="249"/>
      <c r="G54" s="249"/>
      <c r="H54" s="249"/>
      <c r="I54" s="249"/>
      <c r="J54" s="249"/>
      <c r="K54" s="249"/>
      <c r="L54" s="249"/>
      <c r="M54" s="249"/>
      <c r="N54" s="249"/>
      <c r="O54" s="249"/>
      <c r="P54" s="249"/>
      <c r="Q54" s="249"/>
      <c r="R54" s="249"/>
      <c r="S54" s="249"/>
      <c r="T54" s="249"/>
      <c r="U54" s="249"/>
      <c r="V54" s="249"/>
      <c r="W54" s="249"/>
      <c r="X54" s="249"/>
      <c r="Y54" s="249"/>
      <c r="Z54" s="249"/>
    </row>
    <row r="55" ht="12.75" customHeight="1" spans="1:26">
      <c r="A55" s="249"/>
      <c r="B55" s="250"/>
      <c r="C55" s="249"/>
      <c r="D55" s="249"/>
      <c r="E55" s="249"/>
      <c r="F55" s="249"/>
      <c r="G55" s="249"/>
      <c r="H55" s="249"/>
      <c r="I55" s="249"/>
      <c r="J55" s="249"/>
      <c r="K55" s="249"/>
      <c r="L55" s="249"/>
      <c r="M55" s="249"/>
      <c r="N55" s="249"/>
      <c r="O55" s="249"/>
      <c r="P55" s="249"/>
      <c r="Q55" s="249"/>
      <c r="R55" s="249"/>
      <c r="S55" s="249"/>
      <c r="T55" s="249"/>
      <c r="U55" s="249"/>
      <c r="V55" s="249"/>
      <c r="W55" s="249"/>
      <c r="X55" s="249"/>
      <c r="Y55" s="249"/>
      <c r="Z55" s="249"/>
    </row>
    <row r="56" ht="12.75" customHeight="1" spans="1:26">
      <c r="A56" s="249"/>
      <c r="B56" s="250"/>
      <c r="C56" s="249"/>
      <c r="D56" s="249"/>
      <c r="E56" s="249"/>
      <c r="F56" s="249"/>
      <c r="G56" s="249"/>
      <c r="H56" s="249"/>
      <c r="I56" s="249"/>
      <c r="J56" s="249"/>
      <c r="K56" s="249"/>
      <c r="L56" s="249"/>
      <c r="M56" s="249"/>
      <c r="N56" s="249"/>
      <c r="O56" s="249"/>
      <c r="P56" s="249"/>
      <c r="Q56" s="249"/>
      <c r="R56" s="249"/>
      <c r="S56" s="249"/>
      <c r="T56" s="249"/>
      <c r="U56" s="249"/>
      <c r="V56" s="249"/>
      <c r="W56" s="249"/>
      <c r="X56" s="249"/>
      <c r="Y56" s="249"/>
      <c r="Z56" s="249"/>
    </row>
    <row r="57" ht="12.75" customHeight="1" spans="1:26">
      <c r="A57" s="249"/>
      <c r="B57" s="250"/>
      <c r="C57" s="249"/>
      <c r="D57" s="249"/>
      <c r="E57" s="249"/>
      <c r="F57" s="249"/>
      <c r="G57" s="249"/>
      <c r="H57" s="249"/>
      <c r="I57" s="249"/>
      <c r="J57" s="249"/>
      <c r="K57" s="249"/>
      <c r="L57" s="249"/>
      <c r="M57" s="249"/>
      <c r="N57" s="249"/>
      <c r="O57" s="249"/>
      <c r="P57" s="249"/>
      <c r="Q57" s="249"/>
      <c r="R57" s="249"/>
      <c r="S57" s="249"/>
      <c r="T57" s="249"/>
      <c r="U57" s="249"/>
      <c r="V57" s="249"/>
      <c r="W57" s="249"/>
      <c r="X57" s="249"/>
      <c r="Y57" s="249"/>
      <c r="Z57" s="249"/>
    </row>
    <row r="58" ht="12.75" customHeight="1" spans="1:26">
      <c r="A58" s="249"/>
      <c r="B58" s="250"/>
      <c r="C58" s="249"/>
      <c r="D58" s="249"/>
      <c r="E58" s="249"/>
      <c r="F58" s="249"/>
      <c r="G58" s="249"/>
      <c r="H58" s="249"/>
      <c r="I58" s="249"/>
      <c r="J58" s="249"/>
      <c r="K58" s="249"/>
      <c r="L58" s="249"/>
      <c r="M58" s="249"/>
      <c r="N58" s="249"/>
      <c r="O58" s="249"/>
      <c r="P58" s="249"/>
      <c r="Q58" s="249"/>
      <c r="R58" s="249"/>
      <c r="S58" s="249"/>
      <c r="T58" s="249"/>
      <c r="U58" s="249"/>
      <c r="V58" s="249"/>
      <c r="W58" s="249"/>
      <c r="X58" s="249"/>
      <c r="Y58" s="249"/>
      <c r="Z58" s="249"/>
    </row>
    <row r="59" ht="12.75" customHeight="1" spans="1:26">
      <c r="A59" s="249"/>
      <c r="B59" s="250"/>
      <c r="C59" s="249"/>
      <c r="D59" s="249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249"/>
      <c r="Q59" s="249"/>
      <c r="R59" s="249"/>
      <c r="S59" s="249"/>
      <c r="T59" s="249"/>
      <c r="U59" s="249"/>
      <c r="V59" s="249"/>
      <c r="W59" s="249"/>
      <c r="X59" s="249"/>
      <c r="Y59" s="249"/>
      <c r="Z59" s="249"/>
    </row>
    <row r="60" ht="12.75" customHeight="1" spans="1:26">
      <c r="A60" s="249"/>
      <c r="B60" s="250"/>
      <c r="C60" s="249"/>
      <c r="D60" s="249"/>
      <c r="E60" s="249"/>
      <c r="F60" s="249"/>
      <c r="G60" s="249"/>
      <c r="H60" s="249"/>
      <c r="I60" s="249"/>
      <c r="J60" s="249"/>
      <c r="K60" s="249"/>
      <c r="L60" s="249"/>
      <c r="M60" s="249"/>
      <c r="N60" s="249"/>
      <c r="O60" s="249"/>
      <c r="P60" s="249"/>
      <c r="Q60" s="249"/>
      <c r="R60" s="249"/>
      <c r="S60" s="249"/>
      <c r="T60" s="249"/>
      <c r="U60" s="249"/>
      <c r="V60" s="249"/>
      <c r="W60" s="249"/>
      <c r="X60" s="249"/>
      <c r="Y60" s="249"/>
      <c r="Z60" s="249"/>
    </row>
    <row r="61" ht="12.75" customHeight="1" spans="1:26">
      <c r="A61" s="249"/>
      <c r="B61" s="250"/>
      <c r="C61" s="249"/>
      <c r="D61" s="249"/>
      <c r="E61" s="249"/>
      <c r="F61" s="249"/>
      <c r="G61" s="249"/>
      <c r="H61" s="249"/>
      <c r="I61" s="249"/>
      <c r="J61" s="249"/>
      <c r="K61" s="249"/>
      <c r="L61" s="249"/>
      <c r="M61" s="249"/>
      <c r="N61" s="249"/>
      <c r="O61" s="249"/>
      <c r="P61" s="249"/>
      <c r="Q61" s="249"/>
      <c r="R61" s="249"/>
      <c r="S61" s="249"/>
      <c r="T61" s="249"/>
      <c r="U61" s="249"/>
      <c r="V61" s="249"/>
      <c r="W61" s="249"/>
      <c r="X61" s="249"/>
      <c r="Y61" s="249"/>
      <c r="Z61" s="249"/>
    </row>
    <row r="62" ht="12.75" customHeight="1" spans="1:26">
      <c r="A62" s="249"/>
      <c r="B62" s="250"/>
      <c r="C62" s="249"/>
      <c r="D62" s="249"/>
      <c r="E62" s="249"/>
      <c r="F62" s="249"/>
      <c r="G62" s="249"/>
      <c r="H62" s="249"/>
      <c r="I62" s="249"/>
      <c r="J62" s="249"/>
      <c r="K62" s="249"/>
      <c r="L62" s="249"/>
      <c r="M62" s="249"/>
      <c r="N62" s="249"/>
      <c r="O62" s="249"/>
      <c r="P62" s="249"/>
      <c r="Q62" s="249"/>
      <c r="R62" s="249"/>
      <c r="S62" s="249"/>
      <c r="T62" s="249"/>
      <c r="U62" s="249"/>
      <c r="V62" s="249"/>
      <c r="W62" s="249"/>
      <c r="X62" s="249"/>
      <c r="Y62" s="249"/>
      <c r="Z62" s="249"/>
    </row>
    <row r="63" ht="12.75" customHeight="1" spans="1:26">
      <c r="A63" s="249"/>
      <c r="B63" s="250"/>
      <c r="C63" s="249"/>
      <c r="D63" s="249"/>
      <c r="E63" s="249"/>
      <c r="F63" s="249"/>
      <c r="G63" s="249"/>
      <c r="H63" s="249"/>
      <c r="I63" s="249"/>
      <c r="J63" s="249"/>
      <c r="K63" s="249"/>
      <c r="L63" s="249"/>
      <c r="M63" s="249"/>
      <c r="N63" s="249"/>
      <c r="O63" s="249"/>
      <c r="P63" s="249"/>
      <c r="Q63" s="249"/>
      <c r="R63" s="249"/>
      <c r="S63" s="249"/>
      <c r="T63" s="249"/>
      <c r="U63" s="249"/>
      <c r="V63" s="249"/>
      <c r="W63" s="249"/>
      <c r="X63" s="249"/>
      <c r="Y63" s="249"/>
      <c r="Z63" s="249"/>
    </row>
    <row r="64" ht="12.75" customHeight="1" spans="1:26">
      <c r="A64" s="249"/>
      <c r="B64" s="250"/>
      <c r="C64" s="249"/>
      <c r="D64" s="249"/>
      <c r="E64" s="249"/>
      <c r="F64" s="249"/>
      <c r="G64" s="249"/>
      <c r="H64" s="249"/>
      <c r="I64" s="249"/>
      <c r="J64" s="249"/>
      <c r="K64" s="249"/>
      <c r="L64" s="249"/>
      <c r="M64" s="249"/>
      <c r="N64" s="249"/>
      <c r="O64" s="249"/>
      <c r="P64" s="249"/>
      <c r="Q64" s="249"/>
      <c r="R64" s="249"/>
      <c r="S64" s="249"/>
      <c r="T64" s="249"/>
      <c r="U64" s="249"/>
      <c r="V64" s="249"/>
      <c r="W64" s="249"/>
      <c r="X64" s="249"/>
      <c r="Y64" s="249"/>
      <c r="Z64" s="249"/>
    </row>
    <row r="65" ht="12.75" customHeight="1" spans="1:26">
      <c r="A65" s="249"/>
      <c r="B65" s="250"/>
      <c r="C65" s="249"/>
      <c r="D65" s="249"/>
      <c r="E65" s="249"/>
      <c r="F65" s="249"/>
      <c r="G65" s="249"/>
      <c r="H65" s="249"/>
      <c r="I65" s="249"/>
      <c r="J65" s="249"/>
      <c r="K65" s="249"/>
      <c r="L65" s="249"/>
      <c r="M65" s="249"/>
      <c r="N65" s="249"/>
      <c r="O65" s="249"/>
      <c r="P65" s="249"/>
      <c r="Q65" s="249"/>
      <c r="R65" s="249"/>
      <c r="S65" s="249"/>
      <c r="T65" s="249"/>
      <c r="U65" s="249"/>
      <c r="V65" s="249"/>
      <c r="W65" s="249"/>
      <c r="X65" s="249"/>
      <c r="Y65" s="249"/>
      <c r="Z65" s="249"/>
    </row>
    <row r="66" ht="12.75" customHeight="1" spans="1:26">
      <c r="A66" s="249"/>
      <c r="B66" s="250"/>
      <c r="C66" s="249"/>
      <c r="D66" s="249"/>
      <c r="E66" s="249"/>
      <c r="F66" s="249"/>
      <c r="G66" s="249"/>
      <c r="H66" s="249"/>
      <c r="I66" s="249"/>
      <c r="J66" s="249"/>
      <c r="K66" s="249"/>
      <c r="L66" s="249"/>
      <c r="M66" s="249"/>
      <c r="N66" s="249"/>
      <c r="O66" s="249"/>
      <c r="P66" s="249"/>
      <c r="Q66" s="249"/>
      <c r="R66" s="249"/>
      <c r="S66" s="249"/>
      <c r="T66" s="249"/>
      <c r="U66" s="249"/>
      <c r="V66" s="249"/>
      <c r="W66" s="249"/>
      <c r="X66" s="249"/>
      <c r="Y66" s="249"/>
      <c r="Z66" s="249"/>
    </row>
    <row r="67" ht="12.75" customHeight="1" spans="1:26">
      <c r="A67" s="249"/>
      <c r="B67" s="250"/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R67" s="249"/>
      <c r="S67" s="249"/>
      <c r="T67" s="249"/>
      <c r="U67" s="249"/>
      <c r="V67" s="249"/>
      <c r="W67" s="249"/>
      <c r="X67" s="249"/>
      <c r="Y67" s="249"/>
      <c r="Z67" s="249"/>
    </row>
    <row r="68" ht="12.75" customHeight="1" spans="1:26">
      <c r="A68" s="249"/>
      <c r="B68" s="250"/>
      <c r="C68" s="249"/>
      <c r="D68" s="249"/>
      <c r="E68" s="249"/>
      <c r="F68" s="249"/>
      <c r="G68" s="249"/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R68" s="249"/>
      <c r="S68" s="249"/>
      <c r="T68" s="249"/>
      <c r="U68" s="249"/>
      <c r="V68" s="249"/>
      <c r="W68" s="249"/>
      <c r="X68" s="249"/>
      <c r="Y68" s="249"/>
      <c r="Z68" s="249"/>
    </row>
    <row r="69" ht="12.75" customHeight="1" spans="1:26">
      <c r="A69" s="249"/>
      <c r="B69" s="250"/>
      <c r="C69" s="249"/>
      <c r="D69" s="249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49"/>
      <c r="P69" s="249"/>
      <c r="Q69" s="249"/>
      <c r="R69" s="249"/>
      <c r="S69" s="249"/>
      <c r="T69" s="249"/>
      <c r="U69" s="249"/>
      <c r="V69" s="249"/>
      <c r="W69" s="249"/>
      <c r="X69" s="249"/>
      <c r="Y69" s="249"/>
      <c r="Z69" s="249"/>
    </row>
    <row r="70" ht="12.75" customHeight="1" spans="1:26">
      <c r="A70" s="249"/>
      <c r="B70" s="250"/>
      <c r="C70" s="249"/>
      <c r="D70" s="249"/>
      <c r="E70" s="249"/>
      <c r="F70" s="249"/>
      <c r="G70" s="249"/>
      <c r="H70" s="249"/>
      <c r="I70" s="249"/>
      <c r="J70" s="249"/>
      <c r="K70" s="249"/>
      <c r="L70" s="249"/>
      <c r="M70" s="249"/>
      <c r="N70" s="249"/>
      <c r="O70" s="249"/>
      <c r="P70" s="249"/>
      <c r="Q70" s="249"/>
      <c r="R70" s="249"/>
      <c r="S70" s="249"/>
      <c r="T70" s="249"/>
      <c r="U70" s="249"/>
      <c r="V70" s="249"/>
      <c r="W70" s="249"/>
      <c r="X70" s="249"/>
      <c r="Y70" s="249"/>
      <c r="Z70" s="249"/>
    </row>
    <row r="71" ht="12.75" customHeight="1" spans="1:26">
      <c r="A71" s="249"/>
      <c r="B71" s="250"/>
      <c r="C71" s="249"/>
      <c r="D71" s="249"/>
      <c r="E71" s="249"/>
      <c r="F71" s="249"/>
      <c r="G71" s="249"/>
      <c r="H71" s="249"/>
      <c r="I71" s="249"/>
      <c r="J71" s="249"/>
      <c r="K71" s="249"/>
      <c r="L71" s="249"/>
      <c r="M71" s="249"/>
      <c r="N71" s="249"/>
      <c r="O71" s="249"/>
      <c r="P71" s="249"/>
      <c r="Q71" s="249"/>
      <c r="R71" s="249"/>
      <c r="S71" s="249"/>
      <c r="T71" s="249"/>
      <c r="U71" s="249"/>
      <c r="V71" s="249"/>
      <c r="W71" s="249"/>
      <c r="X71" s="249"/>
      <c r="Y71" s="249"/>
      <c r="Z71" s="249"/>
    </row>
    <row r="72" ht="12.75" customHeight="1" spans="1:26">
      <c r="A72" s="249"/>
      <c r="B72" s="250"/>
      <c r="C72" s="249"/>
      <c r="D72" s="249"/>
      <c r="E72" s="249"/>
      <c r="F72" s="249"/>
      <c r="G72" s="249"/>
      <c r="H72" s="249"/>
      <c r="I72" s="249"/>
      <c r="J72" s="249"/>
      <c r="K72" s="249"/>
      <c r="L72" s="249"/>
      <c r="M72" s="249"/>
      <c r="N72" s="249"/>
      <c r="O72" s="249"/>
      <c r="P72" s="249"/>
      <c r="Q72" s="249"/>
      <c r="R72" s="249"/>
      <c r="S72" s="249"/>
      <c r="T72" s="249"/>
      <c r="U72" s="249"/>
      <c r="V72" s="249"/>
      <c r="W72" s="249"/>
      <c r="X72" s="249"/>
      <c r="Y72" s="249"/>
      <c r="Z72" s="249"/>
    </row>
    <row r="73" ht="12.75" customHeight="1" spans="1:26">
      <c r="A73" s="249"/>
      <c r="B73" s="250"/>
      <c r="C73" s="249"/>
      <c r="D73" s="249"/>
      <c r="E73" s="249"/>
      <c r="F73" s="249"/>
      <c r="G73" s="249"/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R73" s="249"/>
      <c r="S73" s="249"/>
      <c r="T73" s="249"/>
      <c r="U73" s="249"/>
      <c r="V73" s="249"/>
      <c r="W73" s="249"/>
      <c r="X73" s="249"/>
      <c r="Y73" s="249"/>
      <c r="Z73" s="249"/>
    </row>
    <row r="74" ht="12.75" customHeight="1" spans="1:26">
      <c r="A74" s="249"/>
      <c r="B74" s="250"/>
      <c r="C74" s="249"/>
      <c r="D74" s="249"/>
      <c r="E74" s="249"/>
      <c r="F74" s="249"/>
      <c r="G74" s="249"/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R74" s="249"/>
      <c r="S74" s="249"/>
      <c r="T74" s="249"/>
      <c r="U74" s="249"/>
      <c r="V74" s="249"/>
      <c r="W74" s="249"/>
      <c r="X74" s="249"/>
      <c r="Y74" s="249"/>
      <c r="Z74" s="249"/>
    </row>
    <row r="75" ht="12.75" customHeight="1" spans="1:26">
      <c r="A75" s="249"/>
      <c r="B75" s="250"/>
      <c r="C75" s="249"/>
      <c r="D75" s="249"/>
      <c r="E75" s="249"/>
      <c r="F75" s="249"/>
      <c r="G75" s="249"/>
      <c r="H75" s="249"/>
      <c r="I75" s="249"/>
      <c r="J75" s="249"/>
      <c r="K75" s="249"/>
      <c r="L75" s="249"/>
      <c r="M75" s="249"/>
      <c r="N75" s="249"/>
      <c r="O75" s="249"/>
      <c r="P75" s="249"/>
      <c r="Q75" s="249"/>
      <c r="R75" s="249"/>
      <c r="S75" s="249"/>
      <c r="T75" s="249"/>
      <c r="U75" s="249"/>
      <c r="V75" s="249"/>
      <c r="W75" s="249"/>
      <c r="X75" s="249"/>
      <c r="Y75" s="249"/>
      <c r="Z75" s="249"/>
    </row>
    <row r="76" ht="12.75" customHeight="1" spans="1:26">
      <c r="A76" s="249"/>
      <c r="B76" s="250"/>
      <c r="C76" s="249"/>
      <c r="D76" s="249"/>
      <c r="E76" s="249"/>
      <c r="F76" s="249"/>
      <c r="G76" s="249"/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R76" s="249"/>
      <c r="S76" s="249"/>
      <c r="T76" s="249"/>
      <c r="U76" s="249"/>
      <c r="V76" s="249"/>
      <c r="W76" s="249"/>
      <c r="X76" s="249"/>
      <c r="Y76" s="249"/>
      <c r="Z76" s="249"/>
    </row>
    <row r="77" ht="12.75" customHeight="1" spans="1:26">
      <c r="A77" s="249"/>
      <c r="B77" s="250"/>
      <c r="C77" s="249"/>
      <c r="D77" s="249"/>
      <c r="E77" s="249"/>
      <c r="F77" s="249"/>
      <c r="G77" s="249"/>
      <c r="H77" s="249"/>
      <c r="I77" s="249"/>
      <c r="J77" s="249"/>
      <c r="K77" s="249"/>
      <c r="L77" s="249"/>
      <c r="M77" s="249"/>
      <c r="N77" s="249"/>
      <c r="O77" s="249"/>
      <c r="P77" s="249"/>
      <c r="Q77" s="249"/>
      <c r="R77" s="249"/>
      <c r="S77" s="249"/>
      <c r="T77" s="249"/>
      <c r="U77" s="249"/>
      <c r="V77" s="249"/>
      <c r="W77" s="249"/>
      <c r="X77" s="249"/>
      <c r="Y77" s="249"/>
      <c r="Z77" s="249"/>
    </row>
    <row r="78" ht="12.75" customHeight="1" spans="1:26">
      <c r="A78" s="249"/>
      <c r="B78" s="250"/>
      <c r="C78" s="249"/>
      <c r="D78" s="249"/>
      <c r="E78" s="249"/>
      <c r="F78" s="249"/>
      <c r="G78" s="249"/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49"/>
      <c r="Y78" s="249"/>
      <c r="Z78" s="249"/>
    </row>
    <row r="79" ht="12.75" customHeight="1" spans="1:26">
      <c r="A79" s="249"/>
      <c r="B79" s="250"/>
      <c r="C79" s="249"/>
      <c r="D79" s="249"/>
      <c r="E79" s="249"/>
      <c r="F79" s="249"/>
      <c r="G79" s="249"/>
      <c r="H79" s="249"/>
      <c r="I79" s="249"/>
      <c r="J79" s="249"/>
      <c r="K79" s="249"/>
      <c r="L79" s="249"/>
      <c r="M79" s="249"/>
      <c r="N79" s="249"/>
      <c r="O79" s="249"/>
      <c r="P79" s="249"/>
      <c r="Q79" s="249"/>
      <c r="R79" s="249"/>
      <c r="S79" s="249"/>
      <c r="T79" s="249"/>
      <c r="U79" s="249"/>
      <c r="V79" s="249"/>
      <c r="W79" s="249"/>
      <c r="X79" s="249"/>
      <c r="Y79" s="249"/>
      <c r="Z79" s="249"/>
    </row>
    <row r="80" ht="12.75" customHeight="1" spans="1:26">
      <c r="A80" s="249"/>
      <c r="B80" s="250"/>
      <c r="C80" s="249"/>
      <c r="D80" s="249"/>
      <c r="E80" s="249"/>
      <c r="F80" s="249"/>
      <c r="G80" s="249"/>
      <c r="H80" s="249"/>
      <c r="I80" s="249"/>
      <c r="J80" s="249"/>
      <c r="K80" s="249"/>
      <c r="L80" s="249"/>
      <c r="M80" s="249"/>
      <c r="N80" s="249"/>
      <c r="O80" s="249"/>
      <c r="P80" s="249"/>
      <c r="Q80" s="249"/>
      <c r="R80" s="249"/>
      <c r="S80" s="249"/>
      <c r="T80" s="249"/>
      <c r="U80" s="249"/>
      <c r="V80" s="249"/>
      <c r="W80" s="249"/>
      <c r="X80" s="249"/>
      <c r="Y80" s="249"/>
      <c r="Z80" s="249"/>
    </row>
    <row r="81" ht="12.75" customHeight="1" spans="1:26">
      <c r="A81" s="249"/>
      <c r="B81" s="250"/>
      <c r="C81" s="249"/>
      <c r="D81" s="249"/>
      <c r="E81" s="249"/>
      <c r="F81" s="249"/>
      <c r="G81" s="249"/>
      <c r="H81" s="249"/>
      <c r="I81" s="249"/>
      <c r="J81" s="249"/>
      <c r="K81" s="249"/>
      <c r="L81" s="249"/>
      <c r="M81" s="249"/>
      <c r="N81" s="249"/>
      <c r="O81" s="249"/>
      <c r="P81" s="249"/>
      <c r="Q81" s="249"/>
      <c r="R81" s="249"/>
      <c r="S81" s="249"/>
      <c r="T81" s="249"/>
      <c r="U81" s="249"/>
      <c r="V81" s="249"/>
      <c r="W81" s="249"/>
      <c r="X81" s="249"/>
      <c r="Y81" s="249"/>
      <c r="Z81" s="249"/>
    </row>
    <row r="82" ht="12.75" customHeight="1" spans="1:26">
      <c r="A82" s="249"/>
      <c r="B82" s="250"/>
      <c r="C82" s="249"/>
      <c r="D82" s="249"/>
      <c r="E82" s="249"/>
      <c r="F82" s="249"/>
      <c r="G82" s="249"/>
      <c r="H82" s="249"/>
      <c r="I82" s="249"/>
      <c r="J82" s="249"/>
      <c r="K82" s="249"/>
      <c r="L82" s="249"/>
      <c r="M82" s="249"/>
      <c r="N82" s="249"/>
      <c r="O82" s="249"/>
      <c r="P82" s="249"/>
      <c r="Q82" s="249"/>
      <c r="R82" s="249"/>
      <c r="S82" s="249"/>
      <c r="T82" s="249"/>
      <c r="U82" s="249"/>
      <c r="V82" s="249"/>
      <c r="W82" s="249"/>
      <c r="X82" s="249"/>
      <c r="Y82" s="249"/>
      <c r="Z82" s="249"/>
    </row>
    <row r="83" ht="12.75" customHeight="1" spans="1:26">
      <c r="A83" s="249"/>
      <c r="B83" s="250"/>
      <c r="C83" s="249"/>
      <c r="D83" s="249"/>
      <c r="E83" s="249"/>
      <c r="F83" s="249"/>
      <c r="G83" s="249"/>
      <c r="H83" s="249"/>
      <c r="I83" s="249"/>
      <c r="J83" s="249"/>
      <c r="K83" s="249"/>
      <c r="L83" s="249"/>
      <c r="M83" s="249"/>
      <c r="N83" s="249"/>
      <c r="O83" s="249"/>
      <c r="P83" s="249"/>
      <c r="Q83" s="249"/>
      <c r="R83" s="249"/>
      <c r="S83" s="249"/>
      <c r="T83" s="249"/>
      <c r="U83" s="249"/>
      <c r="V83" s="249"/>
      <c r="W83" s="249"/>
      <c r="X83" s="249"/>
      <c r="Y83" s="249"/>
      <c r="Z83" s="249"/>
    </row>
    <row r="84" ht="12.75" customHeight="1" spans="1:26">
      <c r="A84" s="249"/>
      <c r="B84" s="250"/>
      <c r="C84" s="249"/>
      <c r="D84" s="249"/>
      <c r="E84" s="249"/>
      <c r="F84" s="249"/>
      <c r="G84" s="249"/>
      <c r="H84" s="249"/>
      <c r="I84" s="249"/>
      <c r="J84" s="249"/>
      <c r="K84" s="249"/>
      <c r="L84" s="249"/>
      <c r="M84" s="249"/>
      <c r="N84" s="249"/>
      <c r="O84" s="249"/>
      <c r="P84" s="249"/>
      <c r="Q84" s="249"/>
      <c r="R84" s="249"/>
      <c r="S84" s="249"/>
      <c r="T84" s="249"/>
      <c r="U84" s="249"/>
      <c r="V84" s="249"/>
      <c r="W84" s="249"/>
      <c r="X84" s="249"/>
      <c r="Y84" s="249"/>
      <c r="Z84" s="249"/>
    </row>
    <row r="85" ht="12.75" customHeight="1" spans="1:26">
      <c r="A85" s="249"/>
      <c r="B85" s="250"/>
      <c r="C85" s="249"/>
      <c r="D85" s="249"/>
      <c r="E85" s="249"/>
      <c r="F85" s="249"/>
      <c r="G85" s="249"/>
      <c r="H85" s="249"/>
      <c r="I85" s="249"/>
      <c r="J85" s="249"/>
      <c r="K85" s="249"/>
      <c r="L85" s="249"/>
      <c r="M85" s="249"/>
      <c r="N85" s="249"/>
      <c r="O85" s="249"/>
      <c r="P85" s="249"/>
      <c r="Q85" s="249"/>
      <c r="R85" s="249"/>
      <c r="S85" s="249"/>
      <c r="T85" s="249"/>
      <c r="U85" s="249"/>
      <c r="V85" s="249"/>
      <c r="W85" s="249"/>
      <c r="X85" s="249"/>
      <c r="Y85" s="249"/>
      <c r="Z85" s="249"/>
    </row>
    <row r="86" ht="12.75" customHeight="1" spans="1:26">
      <c r="A86" s="249"/>
      <c r="B86" s="250"/>
      <c r="C86" s="249"/>
      <c r="D86" s="249"/>
      <c r="E86" s="249"/>
      <c r="F86" s="249"/>
      <c r="G86" s="249"/>
      <c r="H86" s="249"/>
      <c r="I86" s="249"/>
      <c r="J86" s="249"/>
      <c r="K86" s="249"/>
      <c r="L86" s="249"/>
      <c r="M86" s="249"/>
      <c r="N86" s="249"/>
      <c r="O86" s="249"/>
      <c r="P86" s="249"/>
      <c r="Q86" s="249"/>
      <c r="R86" s="249"/>
      <c r="S86" s="249"/>
      <c r="T86" s="249"/>
      <c r="U86" s="249"/>
      <c r="V86" s="249"/>
      <c r="W86" s="249"/>
      <c r="X86" s="249"/>
      <c r="Y86" s="249"/>
      <c r="Z86" s="249"/>
    </row>
    <row r="87" ht="12.75" customHeight="1" spans="1:26">
      <c r="A87" s="249"/>
      <c r="B87" s="250"/>
      <c r="C87" s="249"/>
      <c r="D87" s="249"/>
      <c r="E87" s="249"/>
      <c r="F87" s="249"/>
      <c r="G87" s="249"/>
      <c r="H87" s="249"/>
      <c r="I87" s="249"/>
      <c r="J87" s="249"/>
      <c r="K87" s="249"/>
      <c r="L87" s="249"/>
      <c r="M87" s="249"/>
      <c r="N87" s="249"/>
      <c r="O87" s="249"/>
      <c r="P87" s="249"/>
      <c r="Q87" s="249"/>
      <c r="R87" s="249"/>
      <c r="S87" s="249"/>
      <c r="T87" s="249"/>
      <c r="U87" s="249"/>
      <c r="V87" s="249"/>
      <c r="W87" s="249"/>
      <c r="X87" s="249"/>
      <c r="Y87" s="249"/>
      <c r="Z87" s="249"/>
    </row>
    <row r="88" ht="12.75" customHeight="1" spans="1:26">
      <c r="A88" s="249"/>
      <c r="B88" s="250"/>
      <c r="C88" s="249"/>
      <c r="D88" s="249"/>
      <c r="E88" s="249"/>
      <c r="F88" s="249"/>
      <c r="G88" s="249"/>
      <c r="H88" s="249"/>
      <c r="I88" s="249"/>
      <c r="J88" s="249"/>
      <c r="K88" s="249"/>
      <c r="L88" s="249"/>
      <c r="M88" s="249"/>
      <c r="N88" s="249"/>
      <c r="O88" s="249"/>
      <c r="P88" s="249"/>
      <c r="Q88" s="249"/>
      <c r="R88" s="249"/>
      <c r="S88" s="249"/>
      <c r="T88" s="249"/>
      <c r="U88" s="249"/>
      <c r="V88" s="249"/>
      <c r="W88" s="249"/>
      <c r="X88" s="249"/>
      <c r="Y88" s="249"/>
      <c r="Z88" s="249"/>
    </row>
    <row r="89" ht="12.75" customHeight="1" spans="1:26">
      <c r="A89" s="249"/>
      <c r="B89" s="250"/>
      <c r="C89" s="249"/>
      <c r="D89" s="249"/>
      <c r="E89" s="249"/>
      <c r="F89" s="249"/>
      <c r="G89" s="249"/>
      <c r="H89" s="249"/>
      <c r="I89" s="249"/>
      <c r="J89" s="249"/>
      <c r="K89" s="249"/>
      <c r="L89" s="249"/>
      <c r="M89" s="249"/>
      <c r="N89" s="249"/>
      <c r="O89" s="249"/>
      <c r="P89" s="249"/>
      <c r="Q89" s="249"/>
      <c r="R89" s="249"/>
      <c r="S89" s="249"/>
      <c r="T89" s="249"/>
      <c r="U89" s="249"/>
      <c r="V89" s="249"/>
      <c r="W89" s="249"/>
      <c r="X89" s="249"/>
      <c r="Y89" s="249"/>
      <c r="Z89" s="249"/>
    </row>
    <row r="90" ht="12.75" customHeight="1" spans="1:26">
      <c r="A90" s="249"/>
      <c r="B90" s="250"/>
      <c r="C90" s="249"/>
      <c r="D90" s="249"/>
      <c r="E90" s="249"/>
      <c r="F90" s="249"/>
      <c r="G90" s="249"/>
      <c r="H90" s="249"/>
      <c r="I90" s="249"/>
      <c r="J90" s="249"/>
      <c r="K90" s="249"/>
      <c r="L90" s="249"/>
      <c r="M90" s="249"/>
      <c r="N90" s="249"/>
      <c r="O90" s="249"/>
      <c r="P90" s="249"/>
      <c r="Q90" s="249"/>
      <c r="R90" s="249"/>
      <c r="S90" s="249"/>
      <c r="T90" s="249"/>
      <c r="U90" s="249"/>
      <c r="V90" s="249"/>
      <c r="W90" s="249"/>
      <c r="X90" s="249"/>
      <c r="Y90" s="249"/>
      <c r="Z90" s="249"/>
    </row>
    <row r="91" ht="12.75" customHeight="1" spans="1:26">
      <c r="A91" s="249"/>
      <c r="B91" s="250"/>
      <c r="C91" s="249"/>
      <c r="D91" s="249"/>
      <c r="E91" s="249"/>
      <c r="F91" s="249"/>
      <c r="G91" s="249"/>
      <c r="H91" s="249"/>
      <c r="I91" s="249"/>
      <c r="J91" s="249"/>
      <c r="K91" s="249"/>
      <c r="L91" s="249"/>
      <c r="M91" s="249"/>
      <c r="N91" s="249"/>
      <c r="O91" s="249"/>
      <c r="P91" s="249"/>
      <c r="Q91" s="249"/>
      <c r="R91" s="249"/>
      <c r="S91" s="249"/>
      <c r="T91" s="249"/>
      <c r="U91" s="249"/>
      <c r="V91" s="249"/>
      <c r="W91" s="249"/>
      <c r="X91" s="249"/>
      <c r="Y91" s="249"/>
      <c r="Z91" s="249"/>
    </row>
    <row r="92" ht="12.75" customHeight="1" spans="1:26">
      <c r="A92" s="249"/>
      <c r="B92" s="250"/>
      <c r="C92" s="249"/>
      <c r="D92" s="249"/>
      <c r="E92" s="249"/>
      <c r="F92" s="249"/>
      <c r="G92" s="249"/>
      <c r="H92" s="249"/>
      <c r="I92" s="249"/>
      <c r="J92" s="249"/>
      <c r="K92" s="249"/>
      <c r="L92" s="249"/>
      <c r="M92" s="249"/>
      <c r="N92" s="249"/>
      <c r="O92" s="249"/>
      <c r="P92" s="249"/>
      <c r="Q92" s="249"/>
      <c r="R92" s="249"/>
      <c r="S92" s="249"/>
      <c r="T92" s="249"/>
      <c r="U92" s="249"/>
      <c r="V92" s="249"/>
      <c r="W92" s="249"/>
      <c r="X92" s="249"/>
      <c r="Y92" s="249"/>
      <c r="Z92" s="249"/>
    </row>
    <row r="93" ht="12.75" customHeight="1" spans="1:26">
      <c r="A93" s="249"/>
      <c r="B93" s="250"/>
      <c r="C93" s="249"/>
      <c r="D93" s="249"/>
      <c r="E93" s="249"/>
      <c r="F93" s="249"/>
      <c r="G93" s="249"/>
      <c r="H93" s="249"/>
      <c r="I93" s="249"/>
      <c r="J93" s="249"/>
      <c r="K93" s="249"/>
      <c r="L93" s="249"/>
      <c r="M93" s="249"/>
      <c r="N93" s="249"/>
      <c r="O93" s="249"/>
      <c r="P93" s="249"/>
      <c r="Q93" s="249"/>
      <c r="R93" s="249"/>
      <c r="S93" s="249"/>
      <c r="T93" s="249"/>
      <c r="U93" s="249"/>
      <c r="V93" s="249"/>
      <c r="W93" s="249"/>
      <c r="X93" s="249"/>
      <c r="Y93" s="249"/>
      <c r="Z93" s="249"/>
    </row>
    <row r="94" ht="12.75" customHeight="1" spans="1:26">
      <c r="A94" s="249"/>
      <c r="B94" s="250"/>
      <c r="C94" s="249"/>
      <c r="D94" s="249"/>
      <c r="E94" s="249"/>
      <c r="F94" s="249"/>
      <c r="G94" s="249"/>
      <c r="H94" s="249"/>
      <c r="I94" s="249"/>
      <c r="J94" s="249"/>
      <c r="K94" s="249"/>
      <c r="L94" s="249"/>
      <c r="M94" s="249"/>
      <c r="N94" s="249"/>
      <c r="O94" s="249"/>
      <c r="P94" s="249"/>
      <c r="Q94" s="249"/>
      <c r="R94" s="249"/>
      <c r="S94" s="249"/>
      <c r="T94" s="249"/>
      <c r="U94" s="249"/>
      <c r="V94" s="249"/>
      <c r="W94" s="249"/>
      <c r="X94" s="249"/>
      <c r="Y94" s="249"/>
      <c r="Z94" s="249"/>
    </row>
    <row r="95" ht="12.75" customHeight="1" spans="1:26">
      <c r="A95" s="249"/>
      <c r="B95" s="250"/>
      <c r="C95" s="249"/>
      <c r="D95" s="249"/>
      <c r="E95" s="249"/>
      <c r="F95" s="249"/>
      <c r="G95" s="249"/>
      <c r="H95" s="249"/>
      <c r="I95" s="249"/>
      <c r="J95" s="249"/>
      <c r="K95" s="249"/>
      <c r="L95" s="249"/>
      <c r="M95" s="249"/>
      <c r="N95" s="249"/>
      <c r="O95" s="249"/>
      <c r="P95" s="249"/>
      <c r="Q95" s="249"/>
      <c r="R95" s="249"/>
      <c r="S95" s="249"/>
      <c r="T95" s="249"/>
      <c r="U95" s="249"/>
      <c r="V95" s="249"/>
      <c r="W95" s="249"/>
      <c r="X95" s="249"/>
      <c r="Y95" s="249"/>
      <c r="Z95" s="249"/>
    </row>
    <row r="96" ht="12.75" customHeight="1" spans="1:26">
      <c r="A96" s="249"/>
      <c r="B96" s="250"/>
      <c r="C96" s="249"/>
      <c r="D96" s="249"/>
      <c r="E96" s="249"/>
      <c r="F96" s="249"/>
      <c r="G96" s="249"/>
      <c r="H96" s="249"/>
      <c r="I96" s="249"/>
      <c r="J96" s="249"/>
      <c r="K96" s="249"/>
      <c r="L96" s="249"/>
      <c r="M96" s="249"/>
      <c r="N96" s="249"/>
      <c r="O96" s="249"/>
      <c r="P96" s="249"/>
      <c r="Q96" s="249"/>
      <c r="R96" s="249"/>
      <c r="S96" s="249"/>
      <c r="T96" s="249"/>
      <c r="U96" s="249"/>
      <c r="V96" s="249"/>
      <c r="W96" s="249"/>
      <c r="X96" s="249"/>
      <c r="Y96" s="249"/>
      <c r="Z96" s="249"/>
    </row>
    <row r="97" ht="12.75" customHeight="1" spans="1:26">
      <c r="A97" s="249"/>
      <c r="B97" s="250"/>
      <c r="C97" s="249"/>
      <c r="D97" s="249"/>
      <c r="E97" s="249"/>
      <c r="F97" s="249"/>
      <c r="G97" s="249"/>
      <c r="H97" s="249"/>
      <c r="I97" s="249"/>
      <c r="J97" s="249"/>
      <c r="K97" s="249"/>
      <c r="L97" s="249"/>
      <c r="M97" s="249"/>
      <c r="N97" s="249"/>
      <c r="O97" s="249"/>
      <c r="P97" s="249"/>
      <c r="Q97" s="249"/>
      <c r="R97" s="249"/>
      <c r="S97" s="249"/>
      <c r="T97" s="249"/>
      <c r="U97" s="249"/>
      <c r="V97" s="249"/>
      <c r="W97" s="249"/>
      <c r="X97" s="249"/>
      <c r="Y97" s="249"/>
      <c r="Z97" s="249"/>
    </row>
    <row r="98" ht="12.75" customHeight="1" spans="1:26">
      <c r="A98" s="249"/>
      <c r="B98" s="250"/>
      <c r="C98" s="249"/>
      <c r="D98" s="249"/>
      <c r="E98" s="249"/>
      <c r="F98" s="249"/>
      <c r="G98" s="249"/>
      <c r="H98" s="249"/>
      <c r="I98" s="249"/>
      <c r="J98" s="249"/>
      <c r="K98" s="249"/>
      <c r="L98" s="249"/>
      <c r="M98" s="249"/>
      <c r="N98" s="249"/>
      <c r="O98" s="249"/>
      <c r="P98" s="249"/>
      <c r="Q98" s="249"/>
      <c r="R98" s="249"/>
      <c r="S98" s="249"/>
      <c r="T98" s="249"/>
      <c r="U98" s="249"/>
      <c r="V98" s="249"/>
      <c r="W98" s="249"/>
      <c r="X98" s="249"/>
      <c r="Y98" s="249"/>
      <c r="Z98" s="249"/>
    </row>
    <row r="99" ht="12.75" customHeight="1" spans="1:26">
      <c r="A99" s="249"/>
      <c r="B99" s="250"/>
      <c r="C99" s="249"/>
      <c r="D99" s="249"/>
      <c r="E99" s="249"/>
      <c r="F99" s="249"/>
      <c r="G99" s="249"/>
      <c r="H99" s="249"/>
      <c r="I99" s="249"/>
      <c r="J99" s="249"/>
      <c r="K99" s="249"/>
      <c r="L99" s="249"/>
      <c r="M99" s="249"/>
      <c r="N99" s="249"/>
      <c r="O99" s="249"/>
      <c r="P99" s="249"/>
      <c r="Q99" s="249"/>
      <c r="R99" s="249"/>
      <c r="S99" s="249"/>
      <c r="T99" s="249"/>
      <c r="U99" s="249"/>
      <c r="V99" s="249"/>
      <c r="W99" s="249"/>
      <c r="X99" s="249"/>
      <c r="Y99" s="249"/>
      <c r="Z99" s="249"/>
    </row>
    <row r="100" ht="12.75" customHeight="1" spans="1:26">
      <c r="A100" s="249"/>
      <c r="B100" s="250"/>
      <c r="C100" s="249"/>
      <c r="D100" s="249"/>
      <c r="E100" s="249"/>
      <c r="F100" s="249"/>
      <c r="G100" s="249"/>
      <c r="H100" s="249"/>
      <c r="I100" s="249"/>
      <c r="J100" s="249"/>
      <c r="K100" s="249"/>
      <c r="L100" s="249"/>
      <c r="M100" s="249"/>
      <c r="N100" s="249"/>
      <c r="O100" s="249"/>
      <c r="P100" s="249"/>
      <c r="Q100" s="249"/>
      <c r="R100" s="249"/>
      <c r="S100" s="249"/>
      <c r="T100" s="249"/>
      <c r="U100" s="249"/>
      <c r="V100" s="249"/>
      <c r="W100" s="249"/>
      <c r="X100" s="249"/>
      <c r="Y100" s="249"/>
      <c r="Z100" s="249"/>
    </row>
    <row r="101" ht="12.75" customHeight="1" spans="1:26">
      <c r="A101" s="249"/>
      <c r="B101" s="250"/>
      <c r="C101" s="249"/>
      <c r="D101" s="249"/>
      <c r="E101" s="249"/>
      <c r="F101" s="249"/>
      <c r="G101" s="249"/>
      <c r="H101" s="249"/>
      <c r="I101" s="249"/>
      <c r="J101" s="249"/>
      <c r="K101" s="249"/>
      <c r="L101" s="249"/>
      <c r="M101" s="249"/>
      <c r="N101" s="249"/>
      <c r="O101" s="249"/>
      <c r="P101" s="249"/>
      <c r="Q101" s="249"/>
      <c r="R101" s="249"/>
      <c r="S101" s="249"/>
      <c r="T101" s="249"/>
      <c r="U101" s="249"/>
      <c r="V101" s="249"/>
      <c r="W101" s="249"/>
      <c r="X101" s="249"/>
      <c r="Y101" s="249"/>
      <c r="Z101" s="249"/>
    </row>
    <row r="102" ht="12.75" customHeight="1" spans="1:26">
      <c r="A102" s="249"/>
      <c r="B102" s="250"/>
      <c r="C102" s="249"/>
      <c r="D102" s="249"/>
      <c r="E102" s="249"/>
      <c r="F102" s="249"/>
      <c r="G102" s="249"/>
      <c r="H102" s="249"/>
      <c r="I102" s="249"/>
      <c r="J102" s="249"/>
      <c r="K102" s="249"/>
      <c r="L102" s="249"/>
      <c r="M102" s="249"/>
      <c r="N102" s="249"/>
      <c r="O102" s="249"/>
      <c r="P102" s="249"/>
      <c r="Q102" s="249"/>
      <c r="R102" s="249"/>
      <c r="S102" s="249"/>
      <c r="T102" s="249"/>
      <c r="U102" s="249"/>
      <c r="V102" s="249"/>
      <c r="W102" s="249"/>
      <c r="X102" s="249"/>
      <c r="Y102" s="249"/>
      <c r="Z102" s="249"/>
    </row>
    <row r="103" ht="12.75" customHeight="1" spans="1:26">
      <c r="A103" s="249"/>
      <c r="B103" s="250"/>
      <c r="C103" s="249"/>
      <c r="D103" s="249"/>
      <c r="E103" s="249"/>
      <c r="F103" s="249"/>
      <c r="G103" s="249"/>
      <c r="H103" s="249"/>
      <c r="I103" s="249"/>
      <c r="J103" s="249"/>
      <c r="K103" s="249"/>
      <c r="L103" s="249"/>
      <c r="M103" s="249"/>
      <c r="N103" s="249"/>
      <c r="O103" s="249"/>
      <c r="P103" s="249"/>
      <c r="Q103" s="249"/>
      <c r="R103" s="249"/>
      <c r="S103" s="249"/>
      <c r="T103" s="249"/>
      <c r="U103" s="249"/>
      <c r="V103" s="249"/>
      <c r="W103" s="249"/>
      <c r="X103" s="249"/>
      <c r="Y103" s="249"/>
      <c r="Z103" s="249"/>
    </row>
    <row r="104" ht="12.75" customHeight="1" spans="1:26">
      <c r="A104" s="249"/>
      <c r="B104" s="250"/>
      <c r="C104" s="249"/>
      <c r="D104" s="249"/>
      <c r="E104" s="249"/>
      <c r="F104" s="249"/>
      <c r="G104" s="249"/>
      <c r="H104" s="249"/>
      <c r="I104" s="249"/>
      <c r="J104" s="249"/>
      <c r="K104" s="249"/>
      <c r="L104" s="249"/>
      <c r="M104" s="249"/>
      <c r="N104" s="249"/>
      <c r="O104" s="249"/>
      <c r="P104" s="249"/>
      <c r="Q104" s="249"/>
      <c r="R104" s="249"/>
      <c r="S104" s="249"/>
      <c r="T104" s="249"/>
      <c r="U104" s="249"/>
      <c r="V104" s="249"/>
      <c r="W104" s="249"/>
      <c r="X104" s="249"/>
      <c r="Y104" s="249"/>
      <c r="Z104" s="249"/>
    </row>
    <row r="105" ht="12.75" customHeight="1" spans="1:26">
      <c r="A105" s="249"/>
      <c r="B105" s="250"/>
      <c r="C105" s="249"/>
      <c r="D105" s="249"/>
      <c r="E105" s="249"/>
      <c r="F105" s="249"/>
      <c r="G105" s="249"/>
      <c r="H105" s="249"/>
      <c r="I105" s="249"/>
      <c r="J105" s="249"/>
      <c r="K105" s="249"/>
      <c r="L105" s="249"/>
      <c r="M105" s="249"/>
      <c r="N105" s="249"/>
      <c r="O105" s="249"/>
      <c r="P105" s="249"/>
      <c r="Q105" s="249"/>
      <c r="R105" s="249"/>
      <c r="S105" s="249"/>
      <c r="T105" s="249"/>
      <c r="U105" s="249"/>
      <c r="V105" s="249"/>
      <c r="W105" s="249"/>
      <c r="X105" s="249"/>
      <c r="Y105" s="249"/>
      <c r="Z105" s="249"/>
    </row>
    <row r="106" ht="12.75" customHeight="1" spans="1:26">
      <c r="A106" s="249"/>
      <c r="B106" s="250"/>
      <c r="C106" s="249"/>
      <c r="D106" s="249"/>
      <c r="E106" s="249"/>
      <c r="F106" s="249"/>
      <c r="G106" s="249"/>
      <c r="H106" s="249"/>
      <c r="I106" s="249"/>
      <c r="J106" s="249"/>
      <c r="K106" s="249"/>
      <c r="L106" s="249"/>
      <c r="M106" s="249"/>
      <c r="N106" s="249"/>
      <c r="O106" s="249"/>
      <c r="P106" s="249"/>
      <c r="Q106" s="249"/>
      <c r="R106" s="249"/>
      <c r="S106" s="249"/>
      <c r="T106" s="249"/>
      <c r="U106" s="249"/>
      <c r="V106" s="249"/>
      <c r="W106" s="249"/>
      <c r="X106" s="249"/>
      <c r="Y106" s="249"/>
      <c r="Z106" s="249"/>
    </row>
    <row r="107" ht="12.75" customHeight="1" spans="1:26">
      <c r="A107" s="249"/>
      <c r="B107" s="250"/>
      <c r="C107" s="249"/>
      <c r="D107" s="249"/>
      <c r="E107" s="249"/>
      <c r="F107" s="249"/>
      <c r="G107" s="249"/>
      <c r="H107" s="249"/>
      <c r="I107" s="249"/>
      <c r="J107" s="249"/>
      <c r="K107" s="249"/>
      <c r="L107" s="249"/>
      <c r="M107" s="249"/>
      <c r="N107" s="249"/>
      <c r="O107" s="249"/>
      <c r="P107" s="249"/>
      <c r="Q107" s="249"/>
      <c r="R107" s="249"/>
      <c r="S107" s="249"/>
      <c r="T107" s="249"/>
      <c r="U107" s="249"/>
      <c r="V107" s="249"/>
      <c r="W107" s="249"/>
      <c r="X107" s="249"/>
      <c r="Y107" s="249"/>
      <c r="Z107" s="249"/>
    </row>
    <row r="108" ht="12.75" customHeight="1" spans="1:26">
      <c r="A108" s="249"/>
      <c r="B108" s="250"/>
      <c r="C108" s="249"/>
      <c r="D108" s="249"/>
      <c r="E108" s="249"/>
      <c r="F108" s="249"/>
      <c r="G108" s="249"/>
      <c r="H108" s="249"/>
      <c r="I108" s="249"/>
      <c r="J108" s="249"/>
      <c r="K108" s="249"/>
      <c r="L108" s="249"/>
      <c r="M108" s="249"/>
      <c r="N108" s="249"/>
      <c r="O108" s="249"/>
      <c r="P108" s="249"/>
      <c r="Q108" s="249"/>
      <c r="R108" s="249"/>
      <c r="S108" s="249"/>
      <c r="T108" s="249"/>
      <c r="U108" s="249"/>
      <c r="V108" s="249"/>
      <c r="W108" s="249"/>
      <c r="X108" s="249"/>
      <c r="Y108" s="249"/>
      <c r="Z108" s="249"/>
    </row>
    <row r="109" ht="12.75" customHeight="1" spans="1:26">
      <c r="A109" s="249"/>
      <c r="B109" s="250"/>
      <c r="C109" s="249"/>
      <c r="D109" s="249"/>
      <c r="E109" s="249"/>
      <c r="F109" s="249"/>
      <c r="G109" s="249"/>
      <c r="H109" s="249"/>
      <c r="I109" s="249"/>
      <c r="J109" s="249"/>
      <c r="K109" s="249"/>
      <c r="L109" s="249"/>
      <c r="M109" s="249"/>
      <c r="N109" s="249"/>
      <c r="O109" s="249"/>
      <c r="P109" s="249"/>
      <c r="Q109" s="249"/>
      <c r="R109" s="249"/>
      <c r="S109" s="249"/>
      <c r="T109" s="249"/>
      <c r="U109" s="249"/>
      <c r="V109" s="249"/>
      <c r="W109" s="249"/>
      <c r="X109" s="249"/>
      <c r="Y109" s="249"/>
      <c r="Z109" s="249"/>
    </row>
    <row r="110" ht="12.75" customHeight="1" spans="1:26">
      <c r="A110" s="249"/>
      <c r="B110" s="250"/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49"/>
      <c r="R110" s="249"/>
      <c r="S110" s="249"/>
      <c r="T110" s="249"/>
      <c r="U110" s="249"/>
      <c r="V110" s="249"/>
      <c r="W110" s="249"/>
      <c r="X110" s="249"/>
      <c r="Y110" s="249"/>
      <c r="Z110" s="249"/>
    </row>
    <row r="111" ht="12.75" customHeight="1" spans="1:26">
      <c r="A111" s="249"/>
      <c r="B111" s="250"/>
      <c r="C111" s="249"/>
      <c r="D111" s="249"/>
      <c r="E111" s="249"/>
      <c r="F111" s="249"/>
      <c r="G111" s="249"/>
      <c r="H111" s="249"/>
      <c r="I111" s="249"/>
      <c r="J111" s="249"/>
      <c r="K111" s="249"/>
      <c r="L111" s="249"/>
      <c r="M111" s="249"/>
      <c r="N111" s="249"/>
      <c r="O111" s="249"/>
      <c r="P111" s="249"/>
      <c r="Q111" s="249"/>
      <c r="R111" s="249"/>
      <c r="S111" s="249"/>
      <c r="T111" s="249"/>
      <c r="U111" s="249"/>
      <c r="V111" s="249"/>
      <c r="W111" s="249"/>
      <c r="X111" s="249"/>
      <c r="Y111" s="249"/>
      <c r="Z111" s="249"/>
    </row>
    <row r="112" ht="12.75" customHeight="1" spans="1:26">
      <c r="A112" s="249"/>
      <c r="B112" s="250"/>
      <c r="C112" s="249"/>
      <c r="D112" s="249"/>
      <c r="E112" s="249"/>
      <c r="F112" s="249"/>
      <c r="G112" s="249"/>
      <c r="H112" s="249"/>
      <c r="I112" s="249"/>
      <c r="J112" s="249"/>
      <c r="K112" s="249"/>
      <c r="L112" s="249"/>
      <c r="M112" s="249"/>
      <c r="N112" s="249"/>
      <c r="O112" s="249"/>
      <c r="P112" s="249"/>
      <c r="Q112" s="249"/>
      <c r="R112" s="249"/>
      <c r="S112" s="249"/>
      <c r="T112" s="249"/>
      <c r="U112" s="249"/>
      <c r="V112" s="249"/>
      <c r="W112" s="249"/>
      <c r="X112" s="249"/>
      <c r="Y112" s="249"/>
      <c r="Z112" s="249"/>
    </row>
    <row r="113" ht="12.75" customHeight="1" spans="1:26">
      <c r="A113" s="249"/>
      <c r="B113" s="250"/>
      <c r="C113" s="249"/>
      <c r="D113" s="249"/>
      <c r="E113" s="249"/>
      <c r="F113" s="249"/>
      <c r="G113" s="249"/>
      <c r="H113" s="249"/>
      <c r="I113" s="249"/>
      <c r="J113" s="249"/>
      <c r="K113" s="249"/>
      <c r="L113" s="249"/>
      <c r="M113" s="249"/>
      <c r="N113" s="249"/>
      <c r="O113" s="249"/>
      <c r="P113" s="249"/>
      <c r="Q113" s="249"/>
      <c r="R113" s="249"/>
      <c r="S113" s="249"/>
      <c r="T113" s="249"/>
      <c r="U113" s="249"/>
      <c r="V113" s="249"/>
      <c r="W113" s="249"/>
      <c r="X113" s="249"/>
      <c r="Y113" s="249"/>
      <c r="Z113" s="249"/>
    </row>
    <row r="114" ht="12.75" customHeight="1" spans="1:26">
      <c r="A114" s="249"/>
      <c r="B114" s="250"/>
      <c r="C114" s="249"/>
      <c r="D114" s="249"/>
      <c r="E114" s="249"/>
      <c r="F114" s="249"/>
      <c r="G114" s="249"/>
      <c r="H114" s="249"/>
      <c r="I114" s="249"/>
      <c r="J114" s="249"/>
      <c r="K114" s="249"/>
      <c r="L114" s="249"/>
      <c r="M114" s="249"/>
      <c r="N114" s="249"/>
      <c r="O114" s="249"/>
      <c r="P114" s="249"/>
      <c r="Q114" s="249"/>
      <c r="R114" s="249"/>
      <c r="S114" s="249"/>
      <c r="T114" s="249"/>
      <c r="U114" s="249"/>
      <c r="V114" s="249"/>
      <c r="W114" s="249"/>
      <c r="X114" s="249"/>
      <c r="Y114" s="249"/>
      <c r="Z114" s="249"/>
    </row>
    <row r="115" ht="12.75" customHeight="1" spans="1:26">
      <c r="A115" s="249"/>
      <c r="B115" s="250"/>
      <c r="C115" s="249"/>
      <c r="D115" s="249"/>
      <c r="E115" s="249"/>
      <c r="F115" s="249"/>
      <c r="G115" s="249"/>
      <c r="H115" s="249"/>
      <c r="I115" s="249"/>
      <c r="J115" s="249"/>
      <c r="K115" s="249"/>
      <c r="L115" s="249"/>
      <c r="M115" s="249"/>
      <c r="N115" s="249"/>
      <c r="O115" s="249"/>
      <c r="P115" s="249"/>
      <c r="Q115" s="249"/>
      <c r="R115" s="249"/>
      <c r="S115" s="249"/>
      <c r="T115" s="249"/>
      <c r="U115" s="249"/>
      <c r="V115" s="249"/>
      <c r="W115" s="249"/>
      <c r="X115" s="249"/>
      <c r="Y115" s="249"/>
      <c r="Z115" s="249"/>
    </row>
    <row r="116" ht="12.75" customHeight="1" spans="1:26">
      <c r="A116" s="249"/>
      <c r="B116" s="250"/>
      <c r="C116" s="249"/>
      <c r="D116" s="249"/>
      <c r="E116" s="249"/>
      <c r="F116" s="249"/>
      <c r="G116" s="249"/>
      <c r="H116" s="249"/>
      <c r="I116" s="249"/>
      <c r="J116" s="249"/>
      <c r="K116" s="249"/>
      <c r="L116" s="249"/>
      <c r="M116" s="249"/>
      <c r="N116" s="249"/>
      <c r="O116" s="249"/>
      <c r="P116" s="249"/>
      <c r="Q116" s="249"/>
      <c r="R116" s="249"/>
      <c r="S116" s="249"/>
      <c r="T116" s="249"/>
      <c r="U116" s="249"/>
      <c r="V116" s="249"/>
      <c r="W116" s="249"/>
      <c r="X116" s="249"/>
      <c r="Y116" s="249"/>
      <c r="Z116" s="249"/>
    </row>
    <row r="117" ht="12.75" customHeight="1" spans="1:26">
      <c r="A117" s="249"/>
      <c r="B117" s="250"/>
      <c r="C117" s="249"/>
      <c r="D117" s="249"/>
      <c r="E117" s="249"/>
      <c r="F117" s="249"/>
      <c r="G117" s="249"/>
      <c r="H117" s="249"/>
      <c r="I117" s="249"/>
      <c r="J117" s="249"/>
      <c r="K117" s="249"/>
      <c r="L117" s="249"/>
      <c r="M117" s="249"/>
      <c r="N117" s="249"/>
      <c r="O117" s="249"/>
      <c r="P117" s="249"/>
      <c r="Q117" s="249"/>
      <c r="R117" s="249"/>
      <c r="S117" s="249"/>
      <c r="T117" s="249"/>
      <c r="U117" s="249"/>
      <c r="V117" s="249"/>
      <c r="W117" s="249"/>
      <c r="X117" s="249"/>
      <c r="Y117" s="249"/>
      <c r="Z117" s="249"/>
    </row>
    <row r="118" ht="12.75" customHeight="1" spans="1:26">
      <c r="A118" s="249"/>
      <c r="B118" s="250"/>
      <c r="C118" s="249"/>
      <c r="D118" s="249"/>
      <c r="E118" s="249"/>
      <c r="F118" s="249"/>
      <c r="G118" s="249"/>
      <c r="H118" s="249"/>
      <c r="I118" s="249"/>
      <c r="J118" s="249"/>
      <c r="K118" s="249"/>
      <c r="L118" s="249"/>
      <c r="M118" s="249"/>
      <c r="N118" s="249"/>
      <c r="O118" s="249"/>
      <c r="P118" s="249"/>
      <c r="Q118" s="249"/>
      <c r="R118" s="249"/>
      <c r="S118" s="249"/>
      <c r="T118" s="249"/>
      <c r="U118" s="249"/>
      <c r="V118" s="249"/>
      <c r="W118" s="249"/>
      <c r="X118" s="249"/>
      <c r="Y118" s="249"/>
      <c r="Z118" s="249"/>
    </row>
    <row r="119" ht="12.75" customHeight="1" spans="1:26">
      <c r="A119" s="249"/>
      <c r="B119" s="250"/>
      <c r="C119" s="249"/>
      <c r="D119" s="249"/>
      <c r="E119" s="249"/>
      <c r="F119" s="249"/>
      <c r="G119" s="249"/>
      <c r="H119" s="249"/>
      <c r="I119" s="249"/>
      <c r="J119" s="249"/>
      <c r="K119" s="249"/>
      <c r="L119" s="249"/>
      <c r="M119" s="249"/>
      <c r="N119" s="249"/>
      <c r="O119" s="249"/>
      <c r="P119" s="249"/>
      <c r="Q119" s="249"/>
      <c r="R119" s="249"/>
      <c r="S119" s="249"/>
      <c r="T119" s="249"/>
      <c r="U119" s="249"/>
      <c r="V119" s="249"/>
      <c r="W119" s="249"/>
      <c r="X119" s="249"/>
      <c r="Y119" s="249"/>
      <c r="Z119" s="249"/>
    </row>
    <row r="120" ht="12.75" customHeight="1" spans="1:26">
      <c r="A120" s="249"/>
      <c r="B120" s="250"/>
      <c r="C120" s="249"/>
      <c r="D120" s="249"/>
      <c r="E120" s="249"/>
      <c r="F120" s="249"/>
      <c r="G120" s="249"/>
      <c r="H120" s="249"/>
      <c r="I120" s="249"/>
      <c r="J120" s="249"/>
      <c r="K120" s="249"/>
      <c r="L120" s="249"/>
      <c r="M120" s="249"/>
      <c r="N120" s="249"/>
      <c r="O120" s="249"/>
      <c r="P120" s="249"/>
      <c r="Q120" s="249"/>
      <c r="R120" s="249"/>
      <c r="S120" s="249"/>
      <c r="T120" s="249"/>
      <c r="U120" s="249"/>
      <c r="V120" s="249"/>
      <c r="W120" s="249"/>
      <c r="X120" s="249"/>
      <c r="Y120" s="249"/>
      <c r="Z120" s="249"/>
    </row>
    <row r="121" ht="12.75" customHeight="1" spans="1:26">
      <c r="A121" s="249"/>
      <c r="B121" s="250"/>
      <c r="C121" s="249"/>
      <c r="D121" s="249"/>
      <c r="E121" s="249"/>
      <c r="F121" s="249"/>
      <c r="G121" s="249"/>
      <c r="H121" s="249"/>
      <c r="I121" s="249"/>
      <c r="J121" s="249"/>
      <c r="K121" s="249"/>
      <c r="L121" s="249"/>
      <c r="M121" s="249"/>
      <c r="N121" s="249"/>
      <c r="O121" s="249"/>
      <c r="P121" s="249"/>
      <c r="Q121" s="249"/>
      <c r="R121" s="249"/>
      <c r="S121" s="249"/>
      <c r="T121" s="249"/>
      <c r="U121" s="249"/>
      <c r="V121" s="249"/>
      <c r="W121" s="249"/>
      <c r="X121" s="249"/>
      <c r="Y121" s="249"/>
      <c r="Z121" s="249"/>
    </row>
    <row r="122" ht="12.75" customHeight="1" spans="1:26">
      <c r="A122" s="249"/>
      <c r="B122" s="250"/>
      <c r="C122" s="249"/>
      <c r="D122" s="249"/>
      <c r="E122" s="249"/>
      <c r="F122" s="249"/>
      <c r="G122" s="249"/>
      <c r="H122" s="249"/>
      <c r="I122" s="249"/>
      <c r="J122" s="249"/>
      <c r="K122" s="249"/>
      <c r="L122" s="249"/>
      <c r="M122" s="249"/>
      <c r="N122" s="249"/>
      <c r="O122" s="249"/>
      <c r="P122" s="249"/>
      <c r="Q122" s="249"/>
      <c r="R122" s="249"/>
      <c r="S122" s="249"/>
      <c r="T122" s="249"/>
      <c r="U122" s="249"/>
      <c r="V122" s="249"/>
      <c r="W122" s="249"/>
      <c r="X122" s="249"/>
      <c r="Y122" s="249"/>
      <c r="Z122" s="249"/>
    </row>
    <row r="123" ht="12.75" customHeight="1" spans="1:26">
      <c r="A123" s="249"/>
      <c r="B123" s="250"/>
      <c r="C123" s="249"/>
      <c r="D123" s="249"/>
      <c r="E123" s="249"/>
      <c r="F123" s="249"/>
      <c r="G123" s="249"/>
      <c r="H123" s="249"/>
      <c r="I123" s="249"/>
      <c r="J123" s="249"/>
      <c r="K123" s="249"/>
      <c r="L123" s="249"/>
      <c r="M123" s="249"/>
      <c r="N123" s="249"/>
      <c r="O123" s="249"/>
      <c r="P123" s="249"/>
      <c r="Q123" s="249"/>
      <c r="R123" s="249"/>
      <c r="S123" s="249"/>
      <c r="T123" s="249"/>
      <c r="U123" s="249"/>
      <c r="V123" s="249"/>
      <c r="W123" s="249"/>
      <c r="X123" s="249"/>
      <c r="Y123" s="249"/>
      <c r="Z123" s="249"/>
    </row>
    <row r="124" ht="12.75" customHeight="1" spans="1:26">
      <c r="A124" s="249"/>
      <c r="B124" s="250"/>
      <c r="C124" s="249"/>
      <c r="D124" s="249"/>
      <c r="E124" s="249"/>
      <c r="F124" s="249"/>
      <c r="G124" s="249"/>
      <c r="H124" s="249"/>
      <c r="I124" s="249"/>
      <c r="J124" s="249"/>
      <c r="K124" s="249"/>
      <c r="L124" s="249"/>
      <c r="M124" s="249"/>
      <c r="N124" s="249"/>
      <c r="O124" s="249"/>
      <c r="P124" s="249"/>
      <c r="Q124" s="249"/>
      <c r="R124" s="249"/>
      <c r="S124" s="249"/>
      <c r="T124" s="249"/>
      <c r="U124" s="249"/>
      <c r="V124" s="249"/>
      <c r="W124" s="249"/>
      <c r="X124" s="249"/>
      <c r="Y124" s="249"/>
      <c r="Z124" s="249"/>
    </row>
    <row r="125" ht="12.75" customHeight="1" spans="1:26">
      <c r="A125" s="249"/>
      <c r="B125" s="250"/>
      <c r="C125" s="249"/>
      <c r="D125" s="249"/>
      <c r="E125" s="249"/>
      <c r="F125" s="249"/>
      <c r="G125" s="249"/>
      <c r="H125" s="249"/>
      <c r="I125" s="249"/>
      <c r="J125" s="249"/>
      <c r="K125" s="249"/>
      <c r="L125" s="249"/>
      <c r="M125" s="249"/>
      <c r="N125" s="249"/>
      <c r="O125" s="249"/>
      <c r="P125" s="249"/>
      <c r="Q125" s="249"/>
      <c r="R125" s="249"/>
      <c r="S125" s="249"/>
      <c r="T125" s="249"/>
      <c r="U125" s="249"/>
      <c r="V125" s="249"/>
      <c r="W125" s="249"/>
      <c r="X125" s="249"/>
      <c r="Y125" s="249"/>
      <c r="Z125" s="249"/>
    </row>
    <row r="126" ht="12.75" customHeight="1" spans="1:26">
      <c r="A126" s="249"/>
      <c r="B126" s="250"/>
      <c r="C126" s="249"/>
      <c r="D126" s="249"/>
      <c r="E126" s="249"/>
      <c r="F126" s="249"/>
      <c r="G126" s="249"/>
      <c r="H126" s="249"/>
      <c r="I126" s="249"/>
      <c r="J126" s="249"/>
      <c r="K126" s="249"/>
      <c r="L126" s="249"/>
      <c r="M126" s="249"/>
      <c r="N126" s="249"/>
      <c r="O126" s="249"/>
      <c r="P126" s="249"/>
      <c r="Q126" s="249"/>
      <c r="R126" s="249"/>
      <c r="S126" s="249"/>
      <c r="T126" s="249"/>
      <c r="U126" s="249"/>
      <c r="V126" s="249"/>
      <c r="W126" s="249"/>
      <c r="X126" s="249"/>
      <c r="Y126" s="249"/>
      <c r="Z126" s="249"/>
    </row>
    <row r="127" ht="12.75" customHeight="1" spans="1:26">
      <c r="A127" s="249"/>
      <c r="B127" s="250"/>
      <c r="C127" s="249"/>
      <c r="D127" s="249"/>
      <c r="E127" s="249"/>
      <c r="F127" s="249"/>
      <c r="G127" s="249"/>
      <c r="H127" s="249"/>
      <c r="I127" s="249"/>
      <c r="J127" s="249"/>
      <c r="K127" s="249"/>
      <c r="L127" s="249"/>
      <c r="M127" s="249"/>
      <c r="N127" s="249"/>
      <c r="O127" s="249"/>
      <c r="P127" s="249"/>
      <c r="Q127" s="249"/>
      <c r="R127" s="249"/>
      <c r="S127" s="249"/>
      <c r="T127" s="249"/>
      <c r="U127" s="249"/>
      <c r="V127" s="249"/>
      <c r="W127" s="249"/>
      <c r="X127" s="249"/>
      <c r="Y127" s="249"/>
      <c r="Z127" s="249"/>
    </row>
    <row r="128" ht="12.75" customHeight="1" spans="1:26">
      <c r="A128" s="249"/>
      <c r="B128" s="250"/>
      <c r="C128" s="249"/>
      <c r="D128" s="249"/>
      <c r="E128" s="249"/>
      <c r="F128" s="249"/>
      <c r="G128" s="249"/>
      <c r="H128" s="249"/>
      <c r="I128" s="249"/>
      <c r="J128" s="249"/>
      <c r="K128" s="249"/>
      <c r="L128" s="249"/>
      <c r="M128" s="249"/>
      <c r="N128" s="249"/>
      <c r="O128" s="249"/>
      <c r="P128" s="249"/>
      <c r="Q128" s="249"/>
      <c r="R128" s="249"/>
      <c r="S128" s="249"/>
      <c r="T128" s="249"/>
      <c r="U128" s="249"/>
      <c r="V128" s="249"/>
      <c r="W128" s="249"/>
      <c r="X128" s="249"/>
      <c r="Y128" s="249"/>
      <c r="Z128" s="249"/>
    </row>
    <row r="129" ht="12.75" customHeight="1" spans="1:26">
      <c r="A129" s="249"/>
      <c r="B129" s="250"/>
      <c r="C129" s="249"/>
      <c r="D129" s="249"/>
      <c r="E129" s="249"/>
      <c r="F129" s="249"/>
      <c r="G129" s="249"/>
      <c r="H129" s="249"/>
      <c r="I129" s="249"/>
      <c r="J129" s="249"/>
      <c r="K129" s="249"/>
      <c r="L129" s="249"/>
      <c r="M129" s="249"/>
      <c r="N129" s="249"/>
      <c r="O129" s="249"/>
      <c r="P129" s="249"/>
      <c r="Q129" s="249"/>
      <c r="R129" s="249"/>
      <c r="S129" s="249"/>
      <c r="T129" s="249"/>
      <c r="U129" s="249"/>
      <c r="V129" s="249"/>
      <c r="W129" s="249"/>
      <c r="X129" s="249"/>
      <c r="Y129" s="249"/>
      <c r="Z129" s="249"/>
    </row>
    <row r="130" ht="12.75" customHeight="1" spans="1:26">
      <c r="A130" s="249"/>
      <c r="B130" s="250"/>
      <c r="C130" s="249"/>
      <c r="D130" s="249"/>
      <c r="E130" s="249"/>
      <c r="F130" s="249"/>
      <c r="G130" s="249"/>
      <c r="H130" s="249"/>
      <c r="I130" s="249"/>
      <c r="J130" s="249"/>
      <c r="K130" s="249"/>
      <c r="L130" s="249"/>
      <c r="M130" s="249"/>
      <c r="N130" s="249"/>
      <c r="O130" s="249"/>
      <c r="P130" s="249"/>
      <c r="Q130" s="249"/>
      <c r="R130" s="249"/>
      <c r="S130" s="249"/>
      <c r="T130" s="249"/>
      <c r="U130" s="249"/>
      <c r="V130" s="249"/>
      <c r="W130" s="249"/>
      <c r="X130" s="249"/>
      <c r="Y130" s="249"/>
      <c r="Z130" s="249"/>
    </row>
    <row r="131" ht="12.75" customHeight="1" spans="1:26">
      <c r="A131" s="249"/>
      <c r="B131" s="250"/>
      <c r="C131" s="249"/>
      <c r="D131" s="249"/>
      <c r="E131" s="249"/>
      <c r="F131" s="249"/>
      <c r="G131" s="249"/>
      <c r="H131" s="249"/>
      <c r="I131" s="249"/>
      <c r="J131" s="249"/>
      <c r="K131" s="249"/>
      <c r="L131" s="249"/>
      <c r="M131" s="249"/>
      <c r="N131" s="249"/>
      <c r="O131" s="249"/>
      <c r="P131" s="249"/>
      <c r="Q131" s="249"/>
      <c r="R131" s="249"/>
      <c r="S131" s="249"/>
      <c r="T131" s="249"/>
      <c r="U131" s="249"/>
      <c r="V131" s="249"/>
      <c r="W131" s="249"/>
      <c r="X131" s="249"/>
      <c r="Y131" s="249"/>
      <c r="Z131" s="249"/>
    </row>
    <row r="132" ht="12.75" customHeight="1" spans="1:26">
      <c r="A132" s="249"/>
      <c r="B132" s="250"/>
      <c r="C132" s="249"/>
      <c r="D132" s="249"/>
      <c r="E132" s="249"/>
      <c r="F132" s="249"/>
      <c r="G132" s="249"/>
      <c r="H132" s="249"/>
      <c r="I132" s="249"/>
      <c r="J132" s="249"/>
      <c r="K132" s="249"/>
      <c r="L132" s="249"/>
      <c r="M132" s="249"/>
      <c r="N132" s="249"/>
      <c r="O132" s="249"/>
      <c r="P132" s="249"/>
      <c r="Q132" s="249"/>
      <c r="R132" s="249"/>
      <c r="S132" s="249"/>
      <c r="T132" s="249"/>
      <c r="U132" s="249"/>
      <c r="V132" s="249"/>
      <c r="W132" s="249"/>
      <c r="X132" s="249"/>
      <c r="Y132" s="249"/>
      <c r="Z132" s="249"/>
    </row>
    <row r="133" ht="12.75" customHeight="1" spans="1:26">
      <c r="A133" s="249"/>
      <c r="B133" s="250"/>
      <c r="C133" s="249"/>
      <c r="D133" s="249"/>
      <c r="E133" s="249"/>
      <c r="F133" s="249"/>
      <c r="G133" s="249"/>
      <c r="H133" s="249"/>
      <c r="I133" s="249"/>
      <c r="J133" s="249"/>
      <c r="K133" s="249"/>
      <c r="L133" s="249"/>
      <c r="M133" s="249"/>
      <c r="N133" s="249"/>
      <c r="O133" s="249"/>
      <c r="P133" s="249"/>
      <c r="Q133" s="249"/>
      <c r="R133" s="249"/>
      <c r="S133" s="249"/>
      <c r="T133" s="249"/>
      <c r="U133" s="249"/>
      <c r="V133" s="249"/>
      <c r="W133" s="249"/>
      <c r="X133" s="249"/>
      <c r="Y133" s="249"/>
      <c r="Z133" s="249"/>
    </row>
    <row r="134" ht="12.75" customHeight="1" spans="1:26">
      <c r="A134" s="249"/>
      <c r="B134" s="250"/>
      <c r="C134" s="249"/>
      <c r="D134" s="249"/>
      <c r="E134" s="249"/>
      <c r="F134" s="249"/>
      <c r="G134" s="249"/>
      <c r="H134" s="249"/>
      <c r="I134" s="249"/>
      <c r="J134" s="249"/>
      <c r="K134" s="249"/>
      <c r="L134" s="249"/>
      <c r="M134" s="249"/>
      <c r="N134" s="249"/>
      <c r="O134" s="249"/>
      <c r="P134" s="249"/>
      <c r="Q134" s="249"/>
      <c r="R134" s="249"/>
      <c r="S134" s="249"/>
      <c r="T134" s="249"/>
      <c r="U134" s="249"/>
      <c r="V134" s="249"/>
      <c r="W134" s="249"/>
      <c r="X134" s="249"/>
      <c r="Y134" s="249"/>
      <c r="Z134" s="249"/>
    </row>
    <row r="135" ht="12.75" customHeight="1" spans="1:26">
      <c r="A135" s="249"/>
      <c r="B135" s="250"/>
      <c r="C135" s="249"/>
      <c r="D135" s="249"/>
      <c r="E135" s="249"/>
      <c r="F135" s="249"/>
      <c r="G135" s="249"/>
      <c r="H135" s="249"/>
      <c r="I135" s="249"/>
      <c r="J135" s="249"/>
      <c r="K135" s="249"/>
      <c r="L135" s="249"/>
      <c r="M135" s="249"/>
      <c r="N135" s="249"/>
      <c r="O135" s="249"/>
      <c r="P135" s="249"/>
      <c r="Q135" s="249"/>
      <c r="R135" s="249"/>
      <c r="S135" s="249"/>
      <c r="T135" s="249"/>
      <c r="U135" s="249"/>
      <c r="V135" s="249"/>
      <c r="W135" s="249"/>
      <c r="X135" s="249"/>
      <c r="Y135" s="249"/>
      <c r="Z135" s="249"/>
    </row>
    <row r="136" ht="12.75" customHeight="1" spans="1:26">
      <c r="A136" s="249"/>
      <c r="B136" s="250"/>
      <c r="C136" s="249"/>
      <c r="D136" s="249"/>
      <c r="E136" s="249"/>
      <c r="F136" s="249"/>
      <c r="G136" s="249"/>
      <c r="H136" s="249"/>
      <c r="I136" s="249"/>
      <c r="J136" s="249"/>
      <c r="K136" s="249"/>
      <c r="L136" s="249"/>
      <c r="M136" s="249"/>
      <c r="N136" s="249"/>
      <c r="O136" s="249"/>
      <c r="P136" s="249"/>
      <c r="Q136" s="249"/>
      <c r="R136" s="249"/>
      <c r="S136" s="249"/>
      <c r="T136" s="249"/>
      <c r="U136" s="249"/>
      <c r="V136" s="249"/>
      <c r="W136" s="249"/>
      <c r="X136" s="249"/>
      <c r="Y136" s="249"/>
      <c r="Z136" s="249"/>
    </row>
    <row r="137" ht="12.75" customHeight="1" spans="1:26">
      <c r="A137" s="249"/>
      <c r="B137" s="250"/>
      <c r="C137" s="249"/>
      <c r="D137" s="249"/>
      <c r="E137" s="249"/>
      <c r="F137" s="249"/>
      <c r="G137" s="249"/>
      <c r="H137" s="249"/>
      <c r="I137" s="249"/>
      <c r="J137" s="249"/>
      <c r="K137" s="249"/>
      <c r="L137" s="249"/>
      <c r="M137" s="249"/>
      <c r="N137" s="249"/>
      <c r="O137" s="249"/>
      <c r="P137" s="249"/>
      <c r="Q137" s="249"/>
      <c r="R137" s="249"/>
      <c r="S137" s="249"/>
      <c r="T137" s="249"/>
      <c r="U137" s="249"/>
      <c r="V137" s="249"/>
      <c r="W137" s="249"/>
      <c r="X137" s="249"/>
      <c r="Y137" s="249"/>
      <c r="Z137" s="249"/>
    </row>
    <row r="138" ht="12.75" customHeight="1" spans="1:26">
      <c r="A138" s="249"/>
      <c r="B138" s="250"/>
      <c r="C138" s="249"/>
      <c r="D138" s="249"/>
      <c r="E138" s="249"/>
      <c r="F138" s="249"/>
      <c r="G138" s="249"/>
      <c r="H138" s="249"/>
      <c r="I138" s="249"/>
      <c r="J138" s="249"/>
      <c r="K138" s="249"/>
      <c r="L138" s="249"/>
      <c r="M138" s="249"/>
      <c r="N138" s="249"/>
      <c r="O138" s="249"/>
      <c r="P138" s="249"/>
      <c r="Q138" s="249"/>
      <c r="R138" s="249"/>
      <c r="S138" s="249"/>
      <c r="T138" s="249"/>
      <c r="U138" s="249"/>
      <c r="V138" s="249"/>
      <c r="W138" s="249"/>
      <c r="X138" s="249"/>
      <c r="Y138" s="249"/>
      <c r="Z138" s="249"/>
    </row>
    <row r="139" ht="12.75" customHeight="1" spans="1:26">
      <c r="A139" s="249"/>
      <c r="B139" s="250"/>
      <c r="C139" s="249"/>
      <c r="D139" s="249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R139" s="249"/>
      <c r="S139" s="249"/>
      <c r="T139" s="249"/>
      <c r="U139" s="249"/>
      <c r="V139" s="249"/>
      <c r="W139" s="249"/>
      <c r="X139" s="249"/>
      <c r="Y139" s="249"/>
      <c r="Z139" s="249"/>
    </row>
    <row r="140" ht="12.75" customHeight="1" spans="1:26">
      <c r="A140" s="249"/>
      <c r="B140" s="250"/>
      <c r="C140" s="249"/>
      <c r="D140" s="249"/>
      <c r="E140" s="249"/>
      <c r="F140" s="249"/>
      <c r="G140" s="249"/>
      <c r="H140" s="249"/>
      <c r="I140" s="249"/>
      <c r="J140" s="249"/>
      <c r="K140" s="249"/>
      <c r="L140" s="249"/>
      <c r="M140" s="249"/>
      <c r="N140" s="249"/>
      <c r="O140" s="249"/>
      <c r="P140" s="249"/>
      <c r="Q140" s="249"/>
      <c r="R140" s="249"/>
      <c r="S140" s="249"/>
      <c r="T140" s="249"/>
      <c r="U140" s="249"/>
      <c r="V140" s="249"/>
      <c r="W140" s="249"/>
      <c r="X140" s="249"/>
      <c r="Y140" s="249"/>
      <c r="Z140" s="249"/>
    </row>
    <row r="141" ht="12.75" customHeight="1" spans="1:26">
      <c r="A141" s="249"/>
      <c r="B141" s="250"/>
      <c r="C141" s="249"/>
      <c r="D141" s="249"/>
      <c r="E141" s="249"/>
      <c r="F141" s="249"/>
      <c r="G141" s="249"/>
      <c r="H141" s="249"/>
      <c r="I141" s="249"/>
      <c r="J141" s="249"/>
      <c r="K141" s="249"/>
      <c r="L141" s="249"/>
      <c r="M141" s="249"/>
      <c r="N141" s="249"/>
      <c r="O141" s="249"/>
      <c r="P141" s="249"/>
      <c r="Q141" s="249"/>
      <c r="R141" s="249"/>
      <c r="S141" s="249"/>
      <c r="T141" s="249"/>
      <c r="U141" s="249"/>
      <c r="V141" s="249"/>
      <c r="W141" s="249"/>
      <c r="X141" s="249"/>
      <c r="Y141" s="249"/>
      <c r="Z141" s="249"/>
    </row>
    <row r="142" ht="12.75" customHeight="1" spans="1:26">
      <c r="A142" s="249"/>
      <c r="B142" s="250"/>
      <c r="C142" s="249"/>
      <c r="D142" s="249"/>
      <c r="E142" s="249"/>
      <c r="F142" s="249"/>
      <c r="G142" s="249"/>
      <c r="H142" s="249"/>
      <c r="I142" s="249"/>
      <c r="J142" s="249"/>
      <c r="K142" s="249"/>
      <c r="L142" s="249"/>
      <c r="M142" s="249"/>
      <c r="N142" s="249"/>
      <c r="O142" s="249"/>
      <c r="P142" s="249"/>
      <c r="Q142" s="249"/>
      <c r="R142" s="249"/>
      <c r="S142" s="249"/>
      <c r="T142" s="249"/>
      <c r="U142" s="249"/>
      <c r="V142" s="249"/>
      <c r="W142" s="249"/>
      <c r="X142" s="249"/>
      <c r="Y142" s="249"/>
      <c r="Z142" s="249"/>
    </row>
    <row r="143" ht="12.75" customHeight="1" spans="1:26">
      <c r="A143" s="249"/>
      <c r="B143" s="250"/>
      <c r="C143" s="249"/>
      <c r="D143" s="249"/>
      <c r="E143" s="249"/>
      <c r="F143" s="249"/>
      <c r="G143" s="249"/>
      <c r="H143" s="249"/>
      <c r="I143" s="249"/>
      <c r="J143" s="249"/>
      <c r="K143" s="249"/>
      <c r="L143" s="249"/>
      <c r="M143" s="249"/>
      <c r="N143" s="249"/>
      <c r="O143" s="249"/>
      <c r="P143" s="249"/>
      <c r="Q143" s="249"/>
      <c r="R143" s="249"/>
      <c r="S143" s="249"/>
      <c r="T143" s="249"/>
      <c r="U143" s="249"/>
      <c r="V143" s="249"/>
      <c r="W143" s="249"/>
      <c r="X143" s="249"/>
      <c r="Y143" s="249"/>
      <c r="Z143" s="249"/>
    </row>
    <row r="144" ht="12.75" customHeight="1" spans="1:26">
      <c r="A144" s="249"/>
      <c r="B144" s="250"/>
      <c r="C144" s="249"/>
      <c r="D144" s="249"/>
      <c r="E144" s="249"/>
      <c r="F144" s="249"/>
      <c r="G144" s="249"/>
      <c r="H144" s="249"/>
      <c r="I144" s="249"/>
      <c r="J144" s="249"/>
      <c r="K144" s="249"/>
      <c r="L144" s="249"/>
      <c r="M144" s="249"/>
      <c r="N144" s="249"/>
      <c r="O144" s="249"/>
      <c r="P144" s="249"/>
      <c r="Q144" s="249"/>
      <c r="R144" s="249"/>
      <c r="S144" s="249"/>
      <c r="T144" s="249"/>
      <c r="U144" s="249"/>
      <c r="V144" s="249"/>
      <c r="W144" s="249"/>
      <c r="X144" s="249"/>
      <c r="Y144" s="249"/>
      <c r="Z144" s="249"/>
    </row>
    <row r="145" ht="12.75" customHeight="1" spans="1:26">
      <c r="A145" s="249"/>
      <c r="B145" s="250"/>
      <c r="C145" s="249"/>
      <c r="D145" s="249"/>
      <c r="E145" s="249"/>
      <c r="F145" s="249"/>
      <c r="G145" s="249"/>
      <c r="H145" s="249"/>
      <c r="I145" s="249"/>
      <c r="J145" s="249"/>
      <c r="K145" s="249"/>
      <c r="L145" s="249"/>
      <c r="M145" s="249"/>
      <c r="N145" s="249"/>
      <c r="O145" s="249"/>
      <c r="P145" s="249"/>
      <c r="Q145" s="249"/>
      <c r="R145" s="249"/>
      <c r="S145" s="249"/>
      <c r="T145" s="249"/>
      <c r="U145" s="249"/>
      <c r="V145" s="249"/>
      <c r="W145" s="249"/>
      <c r="X145" s="249"/>
      <c r="Y145" s="249"/>
      <c r="Z145" s="249"/>
    </row>
    <row r="146" ht="12.75" customHeight="1" spans="1:26">
      <c r="A146" s="249"/>
      <c r="B146" s="250"/>
      <c r="C146" s="249"/>
      <c r="D146" s="249"/>
      <c r="E146" s="249"/>
      <c r="F146" s="249"/>
      <c r="G146" s="249"/>
      <c r="H146" s="249"/>
      <c r="I146" s="249"/>
      <c r="J146" s="249"/>
      <c r="K146" s="249"/>
      <c r="L146" s="249"/>
      <c r="M146" s="249"/>
      <c r="N146" s="249"/>
      <c r="O146" s="249"/>
      <c r="P146" s="249"/>
      <c r="Q146" s="249"/>
      <c r="R146" s="249"/>
      <c r="S146" s="249"/>
      <c r="T146" s="249"/>
      <c r="U146" s="249"/>
      <c r="V146" s="249"/>
      <c r="W146" s="249"/>
      <c r="X146" s="249"/>
      <c r="Y146" s="249"/>
      <c r="Z146" s="249"/>
    </row>
    <row r="147" ht="12.75" customHeight="1" spans="1:26">
      <c r="A147" s="249"/>
      <c r="B147" s="250"/>
      <c r="C147" s="249"/>
      <c r="D147" s="249"/>
      <c r="E147" s="249"/>
      <c r="F147" s="249"/>
      <c r="G147" s="249"/>
      <c r="H147" s="249"/>
      <c r="I147" s="249"/>
      <c r="J147" s="249"/>
      <c r="K147" s="249"/>
      <c r="L147" s="249"/>
      <c r="M147" s="249"/>
      <c r="N147" s="249"/>
      <c r="O147" s="249"/>
      <c r="P147" s="249"/>
      <c r="Q147" s="249"/>
      <c r="R147" s="249"/>
      <c r="S147" s="249"/>
      <c r="T147" s="249"/>
      <c r="U147" s="249"/>
      <c r="V147" s="249"/>
      <c r="W147" s="249"/>
      <c r="X147" s="249"/>
      <c r="Y147" s="249"/>
      <c r="Z147" s="249"/>
    </row>
    <row r="148" ht="12.75" customHeight="1" spans="1:26">
      <c r="A148" s="249"/>
      <c r="B148" s="250"/>
      <c r="C148" s="249"/>
      <c r="D148" s="249"/>
      <c r="E148" s="249"/>
      <c r="F148" s="249"/>
      <c r="G148" s="249"/>
      <c r="H148" s="249"/>
      <c r="I148" s="249"/>
      <c r="J148" s="249"/>
      <c r="K148" s="249"/>
      <c r="L148" s="249"/>
      <c r="M148" s="249"/>
      <c r="N148" s="249"/>
      <c r="O148" s="249"/>
      <c r="P148" s="249"/>
      <c r="Q148" s="249"/>
      <c r="R148" s="249"/>
      <c r="S148" s="249"/>
      <c r="T148" s="249"/>
      <c r="U148" s="249"/>
      <c r="V148" s="249"/>
      <c r="W148" s="249"/>
      <c r="X148" s="249"/>
      <c r="Y148" s="249"/>
      <c r="Z148" s="249"/>
    </row>
    <row r="149" ht="12.75" customHeight="1" spans="1:26">
      <c r="A149" s="249"/>
      <c r="B149" s="250"/>
      <c r="C149" s="249"/>
      <c r="D149" s="249"/>
      <c r="E149" s="249"/>
      <c r="F149" s="249"/>
      <c r="G149" s="249"/>
      <c r="H149" s="249"/>
      <c r="I149" s="249"/>
      <c r="J149" s="249"/>
      <c r="K149" s="249"/>
      <c r="L149" s="249"/>
      <c r="M149" s="249"/>
      <c r="N149" s="249"/>
      <c r="O149" s="249"/>
      <c r="P149" s="249"/>
      <c r="Q149" s="249"/>
      <c r="R149" s="249"/>
      <c r="S149" s="249"/>
      <c r="T149" s="249"/>
      <c r="U149" s="249"/>
      <c r="V149" s="249"/>
      <c r="W149" s="249"/>
      <c r="X149" s="249"/>
      <c r="Y149" s="249"/>
      <c r="Z149" s="249"/>
    </row>
    <row r="150" ht="12.75" customHeight="1" spans="1:26">
      <c r="A150" s="249"/>
      <c r="B150" s="250"/>
      <c r="C150" s="249"/>
      <c r="D150" s="249"/>
      <c r="E150" s="249"/>
      <c r="F150" s="249"/>
      <c r="G150" s="249"/>
      <c r="H150" s="249"/>
      <c r="I150" s="249"/>
      <c r="J150" s="249"/>
      <c r="K150" s="249"/>
      <c r="L150" s="249"/>
      <c r="M150" s="249"/>
      <c r="N150" s="249"/>
      <c r="O150" s="249"/>
      <c r="P150" s="249"/>
      <c r="Q150" s="249"/>
      <c r="R150" s="249"/>
      <c r="S150" s="249"/>
      <c r="T150" s="249"/>
      <c r="U150" s="249"/>
      <c r="V150" s="249"/>
      <c r="W150" s="249"/>
      <c r="X150" s="249"/>
      <c r="Y150" s="249"/>
      <c r="Z150" s="249"/>
    </row>
    <row r="151" ht="12.75" customHeight="1" spans="1:26">
      <c r="A151" s="249"/>
      <c r="B151" s="250"/>
      <c r="C151" s="249"/>
      <c r="D151" s="249"/>
      <c r="E151" s="249"/>
      <c r="F151" s="249"/>
      <c r="G151" s="249"/>
      <c r="H151" s="249"/>
      <c r="I151" s="249"/>
      <c r="J151" s="249"/>
      <c r="K151" s="249"/>
      <c r="L151" s="249"/>
      <c r="M151" s="249"/>
      <c r="N151" s="249"/>
      <c r="O151" s="249"/>
      <c r="P151" s="249"/>
      <c r="Q151" s="249"/>
      <c r="R151" s="249"/>
      <c r="S151" s="249"/>
      <c r="T151" s="249"/>
      <c r="U151" s="249"/>
      <c r="V151" s="249"/>
      <c r="W151" s="249"/>
      <c r="X151" s="249"/>
      <c r="Y151" s="249"/>
      <c r="Z151" s="249"/>
    </row>
    <row r="152" ht="12.75" customHeight="1" spans="1:26">
      <c r="A152" s="249"/>
      <c r="B152" s="250"/>
      <c r="C152" s="249"/>
      <c r="D152" s="249"/>
      <c r="E152" s="249"/>
      <c r="F152" s="249"/>
      <c r="G152" s="249"/>
      <c r="H152" s="249"/>
      <c r="I152" s="249"/>
      <c r="J152" s="249"/>
      <c r="K152" s="249"/>
      <c r="L152" s="249"/>
      <c r="M152" s="249"/>
      <c r="N152" s="249"/>
      <c r="O152" s="249"/>
      <c r="P152" s="249"/>
      <c r="Q152" s="249"/>
      <c r="R152" s="249"/>
      <c r="S152" s="249"/>
      <c r="T152" s="249"/>
      <c r="U152" s="249"/>
      <c r="V152" s="249"/>
      <c r="W152" s="249"/>
      <c r="X152" s="249"/>
      <c r="Y152" s="249"/>
      <c r="Z152" s="249"/>
    </row>
    <row r="153" ht="12.75" customHeight="1" spans="1:26">
      <c r="A153" s="249"/>
      <c r="B153" s="250"/>
      <c r="C153" s="249"/>
      <c r="D153" s="249"/>
      <c r="E153" s="249"/>
      <c r="F153" s="249"/>
      <c r="G153" s="249"/>
      <c r="H153" s="249"/>
      <c r="I153" s="249"/>
      <c r="J153" s="249"/>
      <c r="K153" s="249"/>
      <c r="L153" s="249"/>
      <c r="M153" s="249"/>
      <c r="N153" s="249"/>
      <c r="O153" s="249"/>
      <c r="P153" s="249"/>
      <c r="Q153" s="249"/>
      <c r="R153" s="249"/>
      <c r="S153" s="249"/>
      <c r="T153" s="249"/>
      <c r="U153" s="249"/>
      <c r="V153" s="249"/>
      <c r="W153" s="249"/>
      <c r="X153" s="249"/>
      <c r="Y153" s="249"/>
      <c r="Z153" s="249"/>
    </row>
    <row r="154" ht="12.75" customHeight="1" spans="1:26">
      <c r="A154" s="249"/>
      <c r="B154" s="250"/>
      <c r="C154" s="249"/>
      <c r="D154" s="249"/>
      <c r="E154" s="249"/>
      <c r="F154" s="249"/>
      <c r="G154" s="249"/>
      <c r="H154" s="249"/>
      <c r="I154" s="249"/>
      <c r="J154" s="249"/>
      <c r="K154" s="249"/>
      <c r="L154" s="249"/>
      <c r="M154" s="249"/>
      <c r="N154" s="249"/>
      <c r="O154" s="249"/>
      <c r="P154" s="249"/>
      <c r="Q154" s="249"/>
      <c r="R154" s="249"/>
      <c r="S154" s="249"/>
      <c r="T154" s="249"/>
      <c r="U154" s="249"/>
      <c r="V154" s="249"/>
      <c r="W154" s="249"/>
      <c r="X154" s="249"/>
      <c r="Y154" s="249"/>
      <c r="Z154" s="249"/>
    </row>
    <row r="155" ht="12.75" customHeight="1" spans="1:26">
      <c r="A155" s="249"/>
      <c r="B155" s="250"/>
      <c r="C155" s="249"/>
      <c r="D155" s="249"/>
      <c r="E155" s="249"/>
      <c r="F155" s="249"/>
      <c r="G155" s="249"/>
      <c r="H155" s="249"/>
      <c r="I155" s="249"/>
      <c r="J155" s="249"/>
      <c r="K155" s="249"/>
      <c r="L155" s="249"/>
      <c r="M155" s="249"/>
      <c r="N155" s="249"/>
      <c r="O155" s="249"/>
      <c r="P155" s="249"/>
      <c r="Q155" s="249"/>
      <c r="R155" s="249"/>
      <c r="S155" s="249"/>
      <c r="T155" s="249"/>
      <c r="U155" s="249"/>
      <c r="V155" s="249"/>
      <c r="W155" s="249"/>
      <c r="X155" s="249"/>
      <c r="Y155" s="249"/>
      <c r="Z155" s="249"/>
    </row>
    <row r="156" ht="12.75" customHeight="1" spans="1:26">
      <c r="A156" s="249"/>
      <c r="B156" s="250"/>
      <c r="C156" s="249"/>
      <c r="D156" s="249"/>
      <c r="E156" s="249"/>
      <c r="F156" s="249"/>
      <c r="G156" s="249"/>
      <c r="H156" s="249"/>
      <c r="I156" s="249"/>
      <c r="J156" s="249"/>
      <c r="K156" s="249"/>
      <c r="L156" s="249"/>
      <c r="M156" s="249"/>
      <c r="N156" s="249"/>
      <c r="O156" s="249"/>
      <c r="P156" s="249"/>
      <c r="Q156" s="249"/>
      <c r="R156" s="249"/>
      <c r="S156" s="249"/>
      <c r="T156" s="249"/>
      <c r="U156" s="249"/>
      <c r="V156" s="249"/>
      <c r="W156" s="249"/>
      <c r="X156" s="249"/>
      <c r="Y156" s="249"/>
      <c r="Z156" s="249"/>
    </row>
    <row r="157" ht="12.75" customHeight="1" spans="1:26">
      <c r="A157" s="249"/>
      <c r="B157" s="250"/>
      <c r="C157" s="249"/>
      <c r="D157" s="249"/>
      <c r="E157" s="249"/>
      <c r="F157" s="249"/>
      <c r="G157" s="249"/>
      <c r="H157" s="249"/>
      <c r="I157" s="249"/>
      <c r="J157" s="249"/>
      <c r="K157" s="249"/>
      <c r="L157" s="249"/>
      <c r="M157" s="249"/>
      <c r="N157" s="249"/>
      <c r="O157" s="249"/>
      <c r="P157" s="249"/>
      <c r="Q157" s="249"/>
      <c r="R157" s="249"/>
      <c r="S157" s="249"/>
      <c r="T157" s="249"/>
      <c r="U157" s="249"/>
      <c r="V157" s="249"/>
      <c r="W157" s="249"/>
      <c r="X157" s="249"/>
      <c r="Y157" s="249"/>
      <c r="Z157" s="249"/>
    </row>
    <row r="158" ht="12.75" customHeight="1" spans="1:26">
      <c r="A158" s="249"/>
      <c r="B158" s="250"/>
      <c r="C158" s="249"/>
      <c r="D158" s="249"/>
      <c r="E158" s="249"/>
      <c r="F158" s="249"/>
      <c r="G158" s="249"/>
      <c r="H158" s="249"/>
      <c r="I158" s="249"/>
      <c r="J158" s="249"/>
      <c r="K158" s="249"/>
      <c r="L158" s="249"/>
      <c r="M158" s="249"/>
      <c r="N158" s="249"/>
      <c r="O158" s="249"/>
      <c r="P158" s="249"/>
      <c r="Q158" s="249"/>
      <c r="R158" s="249"/>
      <c r="S158" s="249"/>
      <c r="T158" s="249"/>
      <c r="U158" s="249"/>
      <c r="V158" s="249"/>
      <c r="W158" s="249"/>
      <c r="X158" s="249"/>
      <c r="Y158" s="249"/>
      <c r="Z158" s="249"/>
    </row>
    <row r="159" ht="12.75" customHeight="1" spans="1:26">
      <c r="A159" s="249"/>
      <c r="B159" s="250"/>
      <c r="C159" s="249"/>
      <c r="D159" s="249"/>
      <c r="E159" s="249"/>
      <c r="F159" s="249"/>
      <c r="G159" s="249"/>
      <c r="H159" s="249"/>
      <c r="I159" s="249"/>
      <c r="J159" s="249"/>
      <c r="K159" s="249"/>
      <c r="L159" s="249"/>
      <c r="M159" s="249"/>
      <c r="N159" s="249"/>
      <c r="O159" s="249"/>
      <c r="P159" s="249"/>
      <c r="Q159" s="249"/>
      <c r="R159" s="249"/>
      <c r="S159" s="249"/>
      <c r="T159" s="249"/>
      <c r="U159" s="249"/>
      <c r="V159" s="249"/>
      <c r="W159" s="249"/>
      <c r="X159" s="249"/>
      <c r="Y159" s="249"/>
      <c r="Z159" s="249"/>
    </row>
    <row r="160" ht="12.75" customHeight="1" spans="1:26">
      <c r="A160" s="249"/>
      <c r="B160" s="250"/>
      <c r="C160" s="249"/>
      <c r="D160" s="249"/>
      <c r="E160" s="249"/>
      <c r="F160" s="249"/>
      <c r="G160" s="249"/>
      <c r="H160" s="249"/>
      <c r="I160" s="249"/>
      <c r="J160" s="249"/>
      <c r="K160" s="249"/>
      <c r="L160" s="249"/>
      <c r="M160" s="249"/>
      <c r="N160" s="249"/>
      <c r="O160" s="249"/>
      <c r="P160" s="249"/>
      <c r="Q160" s="249"/>
      <c r="R160" s="249"/>
      <c r="S160" s="249"/>
      <c r="T160" s="249"/>
      <c r="U160" s="249"/>
      <c r="V160" s="249"/>
      <c r="W160" s="249"/>
      <c r="X160" s="249"/>
      <c r="Y160" s="249"/>
      <c r="Z160" s="249"/>
    </row>
    <row r="161" ht="12.75" customHeight="1" spans="1:26">
      <c r="A161" s="249"/>
      <c r="B161" s="250"/>
      <c r="C161" s="249"/>
      <c r="D161" s="249"/>
      <c r="E161" s="249"/>
      <c r="F161" s="249"/>
      <c r="G161" s="249"/>
      <c r="H161" s="249"/>
      <c r="I161" s="249"/>
      <c r="J161" s="249"/>
      <c r="K161" s="249"/>
      <c r="L161" s="249"/>
      <c r="M161" s="249"/>
      <c r="N161" s="249"/>
      <c r="O161" s="249"/>
      <c r="P161" s="249"/>
      <c r="Q161" s="249"/>
      <c r="R161" s="249"/>
      <c r="S161" s="249"/>
      <c r="T161" s="249"/>
      <c r="U161" s="249"/>
      <c r="V161" s="249"/>
      <c r="W161" s="249"/>
      <c r="X161" s="249"/>
      <c r="Y161" s="249"/>
      <c r="Z161" s="249"/>
    </row>
    <row r="162" ht="12.75" customHeight="1" spans="1:26">
      <c r="A162" s="249"/>
      <c r="B162" s="250"/>
      <c r="C162" s="249"/>
      <c r="D162" s="249"/>
      <c r="E162" s="249"/>
      <c r="F162" s="249"/>
      <c r="G162" s="249"/>
      <c r="H162" s="249"/>
      <c r="I162" s="249"/>
      <c r="J162" s="249"/>
      <c r="K162" s="249"/>
      <c r="L162" s="249"/>
      <c r="M162" s="249"/>
      <c r="N162" s="249"/>
      <c r="O162" s="249"/>
      <c r="P162" s="249"/>
      <c r="Q162" s="249"/>
      <c r="R162" s="249"/>
      <c r="S162" s="249"/>
      <c r="T162" s="249"/>
      <c r="U162" s="249"/>
      <c r="V162" s="249"/>
      <c r="W162" s="249"/>
      <c r="X162" s="249"/>
      <c r="Y162" s="249"/>
      <c r="Z162" s="249"/>
    </row>
    <row r="163" ht="12.75" customHeight="1" spans="1:26">
      <c r="A163" s="249"/>
      <c r="B163" s="250"/>
      <c r="C163" s="249"/>
      <c r="D163" s="249"/>
      <c r="E163" s="249"/>
      <c r="F163" s="249"/>
      <c r="G163" s="249"/>
      <c r="H163" s="249"/>
      <c r="I163" s="249"/>
      <c r="J163" s="249"/>
      <c r="K163" s="249"/>
      <c r="L163" s="249"/>
      <c r="M163" s="249"/>
      <c r="N163" s="249"/>
      <c r="O163" s="249"/>
      <c r="P163" s="249"/>
      <c r="Q163" s="249"/>
      <c r="R163" s="249"/>
      <c r="S163" s="249"/>
      <c r="T163" s="249"/>
      <c r="U163" s="249"/>
      <c r="V163" s="249"/>
      <c r="W163" s="249"/>
      <c r="X163" s="249"/>
      <c r="Y163" s="249"/>
      <c r="Z163" s="249"/>
    </row>
    <row r="164" ht="12.75" customHeight="1" spans="1:26">
      <c r="A164" s="249"/>
      <c r="B164" s="250"/>
      <c r="C164" s="249"/>
      <c r="D164" s="249"/>
      <c r="E164" s="249"/>
      <c r="F164" s="249"/>
      <c r="G164" s="249"/>
      <c r="H164" s="249"/>
      <c r="I164" s="249"/>
      <c r="J164" s="249"/>
      <c r="K164" s="249"/>
      <c r="L164" s="249"/>
      <c r="M164" s="249"/>
      <c r="N164" s="249"/>
      <c r="O164" s="249"/>
      <c r="P164" s="249"/>
      <c r="Q164" s="249"/>
      <c r="R164" s="249"/>
      <c r="S164" s="249"/>
      <c r="T164" s="249"/>
      <c r="U164" s="249"/>
      <c r="V164" s="249"/>
      <c r="W164" s="249"/>
      <c r="X164" s="249"/>
      <c r="Y164" s="249"/>
      <c r="Z164" s="249"/>
    </row>
    <row r="165" ht="12.75" customHeight="1" spans="1:26">
      <c r="A165" s="249"/>
      <c r="B165" s="250"/>
      <c r="C165" s="249"/>
      <c r="D165" s="249"/>
      <c r="E165" s="249"/>
      <c r="F165" s="249"/>
      <c r="G165" s="249"/>
      <c r="H165" s="249"/>
      <c r="I165" s="249"/>
      <c r="J165" s="249"/>
      <c r="K165" s="249"/>
      <c r="L165" s="249"/>
      <c r="M165" s="249"/>
      <c r="N165" s="249"/>
      <c r="O165" s="249"/>
      <c r="P165" s="249"/>
      <c r="Q165" s="249"/>
      <c r="R165" s="249"/>
      <c r="S165" s="249"/>
      <c r="T165" s="249"/>
      <c r="U165" s="249"/>
      <c r="V165" s="249"/>
      <c r="W165" s="249"/>
      <c r="X165" s="249"/>
      <c r="Y165" s="249"/>
      <c r="Z165" s="249"/>
    </row>
    <row r="166" ht="12.75" customHeight="1" spans="1:26">
      <c r="A166" s="249"/>
      <c r="B166" s="250"/>
      <c r="C166" s="249"/>
      <c r="D166" s="249"/>
      <c r="E166" s="249"/>
      <c r="F166" s="249"/>
      <c r="G166" s="249"/>
      <c r="H166" s="249"/>
      <c r="I166" s="249"/>
      <c r="J166" s="249"/>
      <c r="K166" s="249"/>
      <c r="L166" s="249"/>
      <c r="M166" s="249"/>
      <c r="N166" s="249"/>
      <c r="O166" s="249"/>
      <c r="P166" s="249"/>
      <c r="Q166" s="249"/>
      <c r="R166" s="249"/>
      <c r="S166" s="249"/>
      <c r="T166" s="249"/>
      <c r="U166" s="249"/>
      <c r="V166" s="249"/>
      <c r="W166" s="249"/>
      <c r="X166" s="249"/>
      <c r="Y166" s="249"/>
      <c r="Z166" s="249"/>
    </row>
    <row r="167" ht="12.75" customHeight="1" spans="1:26">
      <c r="A167" s="249"/>
      <c r="B167" s="250"/>
      <c r="C167" s="249"/>
      <c r="D167" s="249"/>
      <c r="E167" s="249"/>
      <c r="F167" s="249"/>
      <c r="G167" s="249"/>
      <c r="H167" s="249"/>
      <c r="I167" s="249"/>
      <c r="J167" s="249"/>
      <c r="K167" s="249"/>
      <c r="L167" s="249"/>
      <c r="M167" s="249"/>
      <c r="N167" s="249"/>
      <c r="O167" s="249"/>
      <c r="P167" s="249"/>
      <c r="Q167" s="249"/>
      <c r="R167" s="249"/>
      <c r="S167" s="249"/>
      <c r="T167" s="249"/>
      <c r="U167" s="249"/>
      <c r="V167" s="249"/>
      <c r="W167" s="249"/>
      <c r="X167" s="249"/>
      <c r="Y167" s="249"/>
      <c r="Z167" s="249"/>
    </row>
    <row r="168" ht="12.75" customHeight="1" spans="1:26">
      <c r="A168" s="249"/>
      <c r="B168" s="250"/>
      <c r="C168" s="249"/>
      <c r="D168" s="249"/>
      <c r="E168" s="249"/>
      <c r="F168" s="249"/>
      <c r="G168" s="249"/>
      <c r="H168" s="249"/>
      <c r="I168" s="249"/>
      <c r="J168" s="249"/>
      <c r="K168" s="249"/>
      <c r="L168" s="249"/>
      <c r="M168" s="249"/>
      <c r="N168" s="249"/>
      <c r="O168" s="249"/>
      <c r="P168" s="249"/>
      <c r="Q168" s="249"/>
      <c r="R168" s="249"/>
      <c r="S168" s="249"/>
      <c r="T168" s="249"/>
      <c r="U168" s="249"/>
      <c r="V168" s="249"/>
      <c r="W168" s="249"/>
      <c r="X168" s="249"/>
      <c r="Y168" s="249"/>
      <c r="Z168" s="249"/>
    </row>
    <row r="169" ht="12.75" customHeight="1" spans="1:26">
      <c r="A169" s="249"/>
      <c r="B169" s="250"/>
      <c r="C169" s="249"/>
      <c r="D169" s="249"/>
      <c r="E169" s="249"/>
      <c r="F169" s="249"/>
      <c r="G169" s="249"/>
      <c r="H169" s="249"/>
      <c r="I169" s="249"/>
      <c r="J169" s="249"/>
      <c r="K169" s="249"/>
      <c r="L169" s="249"/>
      <c r="M169" s="249"/>
      <c r="N169" s="249"/>
      <c r="O169" s="249"/>
      <c r="P169" s="249"/>
      <c r="Q169" s="249"/>
      <c r="R169" s="249"/>
      <c r="S169" s="249"/>
      <c r="T169" s="249"/>
      <c r="U169" s="249"/>
      <c r="V169" s="249"/>
      <c r="W169" s="249"/>
      <c r="X169" s="249"/>
      <c r="Y169" s="249"/>
      <c r="Z169" s="249"/>
    </row>
    <row r="170" ht="12.75" customHeight="1" spans="1:26">
      <c r="A170" s="249"/>
      <c r="B170" s="250"/>
      <c r="C170" s="249"/>
      <c r="D170" s="249"/>
      <c r="E170" s="249"/>
      <c r="F170" s="249"/>
      <c r="G170" s="249"/>
      <c r="H170" s="249"/>
      <c r="I170" s="249"/>
      <c r="J170" s="249"/>
      <c r="K170" s="249"/>
      <c r="L170" s="249"/>
      <c r="M170" s="249"/>
      <c r="N170" s="249"/>
      <c r="O170" s="249"/>
      <c r="P170" s="249"/>
      <c r="Q170" s="249"/>
      <c r="R170" s="249"/>
      <c r="S170" s="249"/>
      <c r="T170" s="249"/>
      <c r="U170" s="249"/>
      <c r="V170" s="249"/>
      <c r="W170" s="249"/>
      <c r="X170" s="249"/>
      <c r="Y170" s="249"/>
      <c r="Z170" s="249"/>
    </row>
    <row r="171" ht="12.75" customHeight="1" spans="1:26">
      <c r="A171" s="249"/>
      <c r="B171" s="250"/>
      <c r="C171" s="249"/>
      <c r="D171" s="249"/>
      <c r="E171" s="249"/>
      <c r="F171" s="249"/>
      <c r="G171" s="249"/>
      <c r="H171" s="249"/>
      <c r="I171" s="249"/>
      <c r="J171" s="249"/>
      <c r="K171" s="249"/>
      <c r="L171" s="249"/>
      <c r="M171" s="249"/>
      <c r="N171" s="249"/>
      <c r="O171" s="249"/>
      <c r="P171" s="249"/>
      <c r="Q171" s="249"/>
      <c r="R171" s="249"/>
      <c r="S171" s="249"/>
      <c r="T171" s="249"/>
      <c r="U171" s="249"/>
      <c r="V171" s="249"/>
      <c r="W171" s="249"/>
      <c r="X171" s="249"/>
      <c r="Y171" s="249"/>
      <c r="Z171" s="249"/>
    </row>
    <row r="172" ht="12.75" customHeight="1" spans="1:26">
      <c r="A172" s="249"/>
      <c r="B172" s="250"/>
      <c r="C172" s="249"/>
      <c r="D172" s="249"/>
      <c r="E172" s="249"/>
      <c r="F172" s="249"/>
      <c r="G172" s="249"/>
      <c r="H172" s="249"/>
      <c r="I172" s="249"/>
      <c r="J172" s="249"/>
      <c r="K172" s="249"/>
      <c r="L172" s="249"/>
      <c r="M172" s="249"/>
      <c r="N172" s="249"/>
      <c r="O172" s="249"/>
      <c r="P172" s="249"/>
      <c r="Q172" s="249"/>
      <c r="R172" s="249"/>
      <c r="S172" s="249"/>
      <c r="T172" s="249"/>
      <c r="U172" s="249"/>
      <c r="V172" s="249"/>
      <c r="W172" s="249"/>
      <c r="X172" s="249"/>
      <c r="Y172" s="249"/>
      <c r="Z172" s="249"/>
    </row>
    <row r="173" ht="12.75" customHeight="1" spans="1:26">
      <c r="A173" s="249"/>
      <c r="B173" s="250"/>
      <c r="C173" s="249"/>
      <c r="D173" s="249"/>
      <c r="E173" s="249"/>
      <c r="F173" s="249"/>
      <c r="G173" s="249"/>
      <c r="H173" s="249"/>
      <c r="I173" s="249"/>
      <c r="J173" s="249"/>
      <c r="K173" s="249"/>
      <c r="L173" s="249"/>
      <c r="M173" s="249"/>
      <c r="N173" s="249"/>
      <c r="O173" s="249"/>
      <c r="P173" s="249"/>
      <c r="Q173" s="249"/>
      <c r="R173" s="249"/>
      <c r="S173" s="249"/>
      <c r="T173" s="249"/>
      <c r="U173" s="249"/>
      <c r="V173" s="249"/>
      <c r="W173" s="249"/>
      <c r="X173" s="249"/>
      <c r="Y173" s="249"/>
      <c r="Z173" s="249"/>
    </row>
    <row r="174" ht="12.75" customHeight="1" spans="1:26">
      <c r="A174" s="249"/>
      <c r="B174" s="250"/>
      <c r="C174" s="249"/>
      <c r="D174" s="249"/>
      <c r="E174" s="249"/>
      <c r="F174" s="249"/>
      <c r="G174" s="249"/>
      <c r="H174" s="249"/>
      <c r="I174" s="249"/>
      <c r="J174" s="249"/>
      <c r="K174" s="249"/>
      <c r="L174" s="249"/>
      <c r="M174" s="249"/>
      <c r="N174" s="249"/>
      <c r="O174" s="249"/>
      <c r="P174" s="249"/>
      <c r="Q174" s="249"/>
      <c r="R174" s="249"/>
      <c r="S174" s="249"/>
      <c r="T174" s="249"/>
      <c r="U174" s="249"/>
      <c r="V174" s="249"/>
      <c r="W174" s="249"/>
      <c r="X174" s="249"/>
      <c r="Y174" s="249"/>
      <c r="Z174" s="249"/>
    </row>
    <row r="175" ht="12.75" customHeight="1" spans="1:26">
      <c r="A175" s="249"/>
      <c r="B175" s="250"/>
      <c r="C175" s="249"/>
      <c r="D175" s="249"/>
      <c r="E175" s="249"/>
      <c r="F175" s="249"/>
      <c r="G175" s="249"/>
      <c r="H175" s="249"/>
      <c r="I175" s="249"/>
      <c r="J175" s="249"/>
      <c r="K175" s="249"/>
      <c r="L175" s="249"/>
      <c r="M175" s="249"/>
      <c r="N175" s="249"/>
      <c r="O175" s="249"/>
      <c r="P175" s="249"/>
      <c r="Q175" s="249"/>
      <c r="R175" s="249"/>
      <c r="S175" s="249"/>
      <c r="T175" s="249"/>
      <c r="U175" s="249"/>
      <c r="V175" s="249"/>
      <c r="W175" s="249"/>
      <c r="X175" s="249"/>
      <c r="Y175" s="249"/>
      <c r="Z175" s="249"/>
    </row>
    <row r="176" ht="12.75" customHeight="1" spans="1:26">
      <c r="A176" s="249"/>
      <c r="B176" s="250"/>
      <c r="C176" s="249"/>
      <c r="D176" s="249"/>
      <c r="E176" s="249"/>
      <c r="F176" s="249"/>
      <c r="G176" s="249"/>
      <c r="H176" s="249"/>
      <c r="I176" s="249"/>
      <c r="J176" s="249"/>
      <c r="K176" s="249"/>
      <c r="L176" s="249"/>
      <c r="M176" s="249"/>
      <c r="N176" s="249"/>
      <c r="O176" s="249"/>
      <c r="P176" s="249"/>
      <c r="Q176" s="249"/>
      <c r="R176" s="249"/>
      <c r="S176" s="249"/>
      <c r="T176" s="249"/>
      <c r="U176" s="249"/>
      <c r="V176" s="249"/>
      <c r="W176" s="249"/>
      <c r="X176" s="249"/>
      <c r="Y176" s="249"/>
      <c r="Z176" s="249"/>
    </row>
    <row r="177" ht="12.75" customHeight="1" spans="1:26">
      <c r="A177" s="249"/>
      <c r="B177" s="250"/>
      <c r="C177" s="249"/>
      <c r="D177" s="249"/>
      <c r="E177" s="249"/>
      <c r="F177" s="249"/>
      <c r="G177" s="249"/>
      <c r="H177" s="249"/>
      <c r="I177" s="249"/>
      <c r="J177" s="249"/>
      <c r="K177" s="249"/>
      <c r="L177" s="249"/>
      <c r="M177" s="249"/>
      <c r="N177" s="249"/>
      <c r="O177" s="249"/>
      <c r="P177" s="249"/>
      <c r="Q177" s="249"/>
      <c r="R177" s="249"/>
      <c r="S177" s="249"/>
      <c r="T177" s="249"/>
      <c r="U177" s="249"/>
      <c r="V177" s="249"/>
      <c r="W177" s="249"/>
      <c r="X177" s="249"/>
      <c r="Y177" s="249"/>
      <c r="Z177" s="249"/>
    </row>
    <row r="178" ht="12.75" customHeight="1" spans="1:26">
      <c r="A178" s="249"/>
      <c r="B178" s="250"/>
      <c r="C178" s="249"/>
      <c r="D178" s="249"/>
      <c r="E178" s="249"/>
      <c r="F178" s="249"/>
      <c r="G178" s="249"/>
      <c r="H178" s="249"/>
      <c r="I178" s="249"/>
      <c r="J178" s="249"/>
      <c r="K178" s="249"/>
      <c r="L178" s="249"/>
      <c r="M178" s="249"/>
      <c r="N178" s="249"/>
      <c r="O178" s="249"/>
      <c r="P178" s="249"/>
      <c r="Q178" s="249"/>
      <c r="R178" s="249"/>
      <c r="S178" s="249"/>
      <c r="T178" s="249"/>
      <c r="U178" s="249"/>
      <c r="V178" s="249"/>
      <c r="W178" s="249"/>
      <c r="X178" s="249"/>
      <c r="Y178" s="249"/>
      <c r="Z178" s="249"/>
    </row>
    <row r="179" ht="12.75" customHeight="1" spans="1:26">
      <c r="A179" s="249"/>
      <c r="B179" s="250"/>
      <c r="C179" s="249"/>
      <c r="D179" s="249"/>
      <c r="E179" s="249"/>
      <c r="F179" s="249"/>
      <c r="G179" s="249"/>
      <c r="H179" s="249"/>
      <c r="I179" s="249"/>
      <c r="J179" s="249"/>
      <c r="K179" s="249"/>
      <c r="L179" s="249"/>
      <c r="M179" s="249"/>
      <c r="N179" s="249"/>
      <c r="O179" s="249"/>
      <c r="P179" s="249"/>
      <c r="Q179" s="249"/>
      <c r="R179" s="249"/>
      <c r="S179" s="249"/>
      <c r="T179" s="249"/>
      <c r="U179" s="249"/>
      <c r="V179" s="249"/>
      <c r="W179" s="249"/>
      <c r="X179" s="249"/>
      <c r="Y179" s="249"/>
      <c r="Z179" s="249"/>
    </row>
    <row r="180" ht="12.75" customHeight="1" spans="1:26">
      <c r="A180" s="249"/>
      <c r="B180" s="250"/>
      <c r="C180" s="249"/>
      <c r="D180" s="249"/>
      <c r="E180" s="249"/>
      <c r="F180" s="249"/>
      <c r="G180" s="249"/>
      <c r="H180" s="249"/>
      <c r="I180" s="249"/>
      <c r="J180" s="249"/>
      <c r="K180" s="249"/>
      <c r="L180" s="249"/>
      <c r="M180" s="249"/>
      <c r="N180" s="249"/>
      <c r="O180" s="249"/>
      <c r="P180" s="249"/>
      <c r="Q180" s="249"/>
      <c r="R180" s="249"/>
      <c r="S180" s="249"/>
      <c r="T180" s="249"/>
      <c r="U180" s="249"/>
      <c r="V180" s="249"/>
      <c r="W180" s="249"/>
      <c r="X180" s="249"/>
      <c r="Y180" s="249"/>
      <c r="Z180" s="249"/>
    </row>
    <row r="181" ht="12.75" customHeight="1" spans="1:26">
      <c r="A181" s="249"/>
      <c r="B181" s="250"/>
      <c r="C181" s="249"/>
      <c r="D181" s="249"/>
      <c r="E181" s="249"/>
      <c r="F181" s="249"/>
      <c r="G181" s="249"/>
      <c r="H181" s="249"/>
      <c r="I181" s="249"/>
      <c r="J181" s="249"/>
      <c r="K181" s="249"/>
      <c r="L181" s="249"/>
      <c r="M181" s="249"/>
      <c r="N181" s="249"/>
      <c r="O181" s="249"/>
      <c r="P181" s="249"/>
      <c r="Q181" s="249"/>
      <c r="R181" s="249"/>
      <c r="S181" s="249"/>
      <c r="T181" s="249"/>
      <c r="U181" s="249"/>
      <c r="V181" s="249"/>
      <c r="W181" s="249"/>
      <c r="X181" s="249"/>
      <c r="Y181" s="249"/>
      <c r="Z181" s="249"/>
    </row>
    <row r="182" ht="12.75" customHeight="1" spans="1:26">
      <c r="A182" s="249"/>
      <c r="B182" s="250"/>
      <c r="C182" s="249"/>
      <c r="D182" s="249"/>
      <c r="E182" s="249"/>
      <c r="F182" s="249"/>
      <c r="G182" s="249"/>
      <c r="H182" s="249"/>
      <c r="I182" s="249"/>
      <c r="J182" s="249"/>
      <c r="K182" s="249"/>
      <c r="L182" s="249"/>
      <c r="M182" s="249"/>
      <c r="N182" s="249"/>
      <c r="O182" s="249"/>
      <c r="P182" s="249"/>
      <c r="Q182" s="249"/>
      <c r="R182" s="249"/>
      <c r="S182" s="249"/>
      <c r="T182" s="249"/>
      <c r="U182" s="249"/>
      <c r="V182" s="249"/>
      <c r="W182" s="249"/>
      <c r="X182" s="249"/>
      <c r="Y182" s="249"/>
      <c r="Z182" s="249"/>
    </row>
    <row r="183" ht="12.75" customHeight="1" spans="1:26">
      <c r="A183" s="249"/>
      <c r="B183" s="250"/>
      <c r="C183" s="249"/>
      <c r="D183" s="249"/>
      <c r="E183" s="249"/>
      <c r="F183" s="249"/>
      <c r="G183" s="249"/>
      <c r="H183" s="249"/>
      <c r="I183" s="249"/>
      <c r="J183" s="249"/>
      <c r="K183" s="249"/>
      <c r="L183" s="249"/>
      <c r="M183" s="249"/>
      <c r="N183" s="249"/>
      <c r="O183" s="249"/>
      <c r="P183" s="249"/>
      <c r="Q183" s="249"/>
      <c r="R183" s="249"/>
      <c r="S183" s="249"/>
      <c r="T183" s="249"/>
      <c r="U183" s="249"/>
      <c r="V183" s="249"/>
      <c r="W183" s="249"/>
      <c r="X183" s="249"/>
      <c r="Y183" s="249"/>
      <c r="Z183" s="249"/>
    </row>
    <row r="184" ht="12.75" customHeight="1" spans="1:26">
      <c r="A184" s="249"/>
      <c r="B184" s="250"/>
      <c r="C184" s="249"/>
      <c r="D184" s="249"/>
      <c r="E184" s="249"/>
      <c r="F184" s="249"/>
      <c r="G184" s="249"/>
      <c r="H184" s="249"/>
      <c r="I184" s="249"/>
      <c r="J184" s="249"/>
      <c r="K184" s="249"/>
      <c r="L184" s="249"/>
      <c r="M184" s="249"/>
      <c r="N184" s="249"/>
      <c r="O184" s="249"/>
      <c r="P184" s="249"/>
      <c r="Q184" s="249"/>
      <c r="R184" s="249"/>
      <c r="S184" s="249"/>
      <c r="T184" s="249"/>
      <c r="U184" s="249"/>
      <c r="V184" s="249"/>
      <c r="W184" s="249"/>
      <c r="X184" s="249"/>
      <c r="Y184" s="249"/>
      <c r="Z184" s="249"/>
    </row>
    <row r="185" ht="12.75" customHeight="1" spans="1:26">
      <c r="A185" s="249"/>
      <c r="B185" s="250"/>
      <c r="C185" s="249"/>
      <c r="D185" s="249"/>
      <c r="E185" s="249"/>
      <c r="F185" s="249"/>
      <c r="G185" s="249"/>
      <c r="H185" s="249"/>
      <c r="I185" s="249"/>
      <c r="J185" s="249"/>
      <c r="K185" s="249"/>
      <c r="L185" s="249"/>
      <c r="M185" s="249"/>
      <c r="N185" s="249"/>
      <c r="O185" s="249"/>
      <c r="P185" s="249"/>
      <c r="Q185" s="249"/>
      <c r="R185" s="249"/>
      <c r="S185" s="249"/>
      <c r="T185" s="249"/>
      <c r="U185" s="249"/>
      <c r="V185" s="249"/>
      <c r="W185" s="249"/>
      <c r="X185" s="249"/>
      <c r="Y185" s="249"/>
      <c r="Z185" s="249"/>
    </row>
    <row r="186" ht="12.75" customHeight="1" spans="1:26">
      <c r="A186" s="249"/>
      <c r="B186" s="250"/>
      <c r="C186" s="249"/>
      <c r="D186" s="249"/>
      <c r="E186" s="249"/>
      <c r="F186" s="249"/>
      <c r="G186" s="249"/>
      <c r="H186" s="249"/>
      <c r="I186" s="249"/>
      <c r="J186" s="249"/>
      <c r="K186" s="249"/>
      <c r="L186" s="249"/>
      <c r="M186" s="249"/>
      <c r="N186" s="249"/>
      <c r="O186" s="249"/>
      <c r="P186" s="249"/>
      <c r="Q186" s="249"/>
      <c r="R186" s="249"/>
      <c r="S186" s="249"/>
      <c r="T186" s="249"/>
      <c r="U186" s="249"/>
      <c r="V186" s="249"/>
      <c r="W186" s="249"/>
      <c r="X186" s="249"/>
      <c r="Y186" s="249"/>
      <c r="Z186" s="249"/>
    </row>
    <row r="187" ht="12.75" customHeight="1" spans="1:26">
      <c r="A187" s="249"/>
      <c r="B187" s="250"/>
      <c r="C187" s="249"/>
      <c r="D187" s="249"/>
      <c r="E187" s="249"/>
      <c r="F187" s="249"/>
      <c r="G187" s="249"/>
      <c r="H187" s="249"/>
      <c r="I187" s="249"/>
      <c r="J187" s="249"/>
      <c r="K187" s="249"/>
      <c r="L187" s="249"/>
      <c r="M187" s="249"/>
      <c r="N187" s="249"/>
      <c r="O187" s="249"/>
      <c r="P187" s="249"/>
      <c r="Q187" s="249"/>
      <c r="R187" s="249"/>
      <c r="S187" s="249"/>
      <c r="T187" s="249"/>
      <c r="U187" s="249"/>
      <c r="V187" s="249"/>
      <c r="W187" s="249"/>
      <c r="X187" s="249"/>
      <c r="Y187" s="249"/>
      <c r="Z187" s="249"/>
    </row>
    <row r="188" ht="12.75" customHeight="1" spans="1:26">
      <c r="A188" s="249"/>
      <c r="B188" s="250"/>
      <c r="C188" s="249"/>
      <c r="D188" s="249"/>
      <c r="E188" s="249"/>
      <c r="F188" s="249"/>
      <c r="G188" s="249"/>
      <c r="H188" s="249"/>
      <c r="I188" s="249"/>
      <c r="J188" s="249"/>
      <c r="K188" s="249"/>
      <c r="L188" s="249"/>
      <c r="M188" s="249"/>
      <c r="N188" s="249"/>
      <c r="O188" s="249"/>
      <c r="P188" s="249"/>
      <c r="Q188" s="249"/>
      <c r="R188" s="249"/>
      <c r="S188" s="249"/>
      <c r="T188" s="249"/>
      <c r="U188" s="249"/>
      <c r="V188" s="249"/>
      <c r="W188" s="249"/>
      <c r="X188" s="249"/>
      <c r="Y188" s="249"/>
      <c r="Z188" s="249"/>
    </row>
    <row r="189" ht="12.75" customHeight="1" spans="1:26">
      <c r="A189" s="249"/>
      <c r="B189" s="250"/>
      <c r="C189" s="249"/>
      <c r="D189" s="249"/>
      <c r="E189" s="249"/>
      <c r="F189" s="249"/>
      <c r="G189" s="249"/>
      <c r="H189" s="249"/>
      <c r="I189" s="249"/>
      <c r="J189" s="249"/>
      <c r="K189" s="249"/>
      <c r="L189" s="249"/>
      <c r="M189" s="249"/>
      <c r="N189" s="249"/>
      <c r="O189" s="249"/>
      <c r="P189" s="249"/>
      <c r="Q189" s="249"/>
      <c r="R189" s="249"/>
      <c r="S189" s="249"/>
      <c r="T189" s="249"/>
      <c r="U189" s="249"/>
      <c r="V189" s="249"/>
      <c r="W189" s="249"/>
      <c r="X189" s="249"/>
      <c r="Y189" s="249"/>
      <c r="Z189" s="249"/>
    </row>
    <row r="190" ht="12.75" customHeight="1" spans="1:26">
      <c r="A190" s="249"/>
      <c r="B190" s="250"/>
      <c r="C190" s="249"/>
      <c r="D190" s="249"/>
      <c r="E190" s="249"/>
      <c r="F190" s="249"/>
      <c r="G190" s="249"/>
      <c r="H190" s="249"/>
      <c r="I190" s="249"/>
      <c r="J190" s="249"/>
      <c r="K190" s="249"/>
      <c r="L190" s="249"/>
      <c r="M190" s="249"/>
      <c r="N190" s="249"/>
      <c r="O190" s="249"/>
      <c r="P190" s="249"/>
      <c r="Q190" s="249"/>
      <c r="R190" s="249"/>
      <c r="S190" s="249"/>
      <c r="T190" s="249"/>
      <c r="U190" s="249"/>
      <c r="V190" s="249"/>
      <c r="W190" s="249"/>
      <c r="X190" s="249"/>
      <c r="Y190" s="249"/>
      <c r="Z190" s="249"/>
    </row>
    <row r="191" ht="12.75" customHeight="1" spans="1:26">
      <c r="A191" s="249"/>
      <c r="B191" s="250"/>
      <c r="C191" s="249"/>
      <c r="D191" s="249"/>
      <c r="E191" s="249"/>
      <c r="F191" s="249"/>
      <c r="G191" s="249"/>
      <c r="H191" s="249"/>
      <c r="I191" s="249"/>
      <c r="J191" s="249"/>
      <c r="K191" s="249"/>
      <c r="L191" s="249"/>
      <c r="M191" s="249"/>
      <c r="N191" s="249"/>
      <c r="O191" s="249"/>
      <c r="P191" s="249"/>
      <c r="Q191" s="249"/>
      <c r="R191" s="249"/>
      <c r="S191" s="249"/>
      <c r="T191" s="249"/>
      <c r="U191" s="249"/>
      <c r="V191" s="249"/>
      <c r="W191" s="249"/>
      <c r="X191" s="249"/>
      <c r="Y191" s="249"/>
      <c r="Z191" s="249"/>
    </row>
    <row r="192" ht="12.75" customHeight="1" spans="1:26">
      <c r="A192" s="249"/>
      <c r="B192" s="250"/>
      <c r="C192" s="249"/>
      <c r="D192" s="249"/>
      <c r="E192" s="249"/>
      <c r="F192" s="249"/>
      <c r="G192" s="249"/>
      <c r="H192" s="249"/>
      <c r="I192" s="249"/>
      <c r="J192" s="249"/>
      <c r="K192" s="249"/>
      <c r="L192" s="249"/>
      <c r="M192" s="249"/>
      <c r="N192" s="249"/>
      <c r="O192" s="249"/>
      <c r="P192" s="249"/>
      <c r="Q192" s="249"/>
      <c r="R192" s="249"/>
      <c r="S192" s="249"/>
      <c r="T192" s="249"/>
      <c r="U192" s="249"/>
      <c r="V192" s="249"/>
      <c r="W192" s="249"/>
      <c r="X192" s="249"/>
      <c r="Y192" s="249"/>
      <c r="Z192" s="249"/>
    </row>
    <row r="193" ht="12.75" customHeight="1" spans="1:26">
      <c r="A193" s="249"/>
      <c r="B193" s="250"/>
      <c r="C193" s="249"/>
      <c r="D193" s="249"/>
      <c r="E193" s="249"/>
      <c r="F193" s="249"/>
      <c r="G193" s="249"/>
      <c r="H193" s="249"/>
      <c r="I193" s="249"/>
      <c r="J193" s="249"/>
      <c r="K193" s="249"/>
      <c r="L193" s="249"/>
      <c r="M193" s="249"/>
      <c r="N193" s="249"/>
      <c r="O193" s="249"/>
      <c r="P193" s="249"/>
      <c r="Q193" s="249"/>
      <c r="R193" s="249"/>
      <c r="S193" s="249"/>
      <c r="T193" s="249"/>
      <c r="U193" s="249"/>
      <c r="V193" s="249"/>
      <c r="W193" s="249"/>
      <c r="X193" s="249"/>
      <c r="Y193" s="249"/>
      <c r="Z193" s="249"/>
    </row>
    <row r="194" ht="12.75" customHeight="1" spans="1:26">
      <c r="A194" s="249"/>
      <c r="B194" s="250"/>
      <c r="C194" s="249"/>
      <c r="D194" s="249"/>
      <c r="E194" s="249"/>
      <c r="F194" s="249"/>
      <c r="G194" s="249"/>
      <c r="H194" s="249"/>
      <c r="I194" s="249"/>
      <c r="J194" s="249"/>
      <c r="K194" s="249"/>
      <c r="L194" s="249"/>
      <c r="M194" s="249"/>
      <c r="N194" s="249"/>
      <c r="O194" s="249"/>
      <c r="P194" s="249"/>
      <c r="Q194" s="249"/>
      <c r="R194" s="249"/>
      <c r="S194" s="249"/>
      <c r="T194" s="249"/>
      <c r="U194" s="249"/>
      <c r="V194" s="249"/>
      <c r="W194" s="249"/>
      <c r="X194" s="249"/>
      <c r="Y194" s="249"/>
      <c r="Z194" s="249"/>
    </row>
    <row r="195" ht="12.75" customHeight="1" spans="1:26">
      <c r="A195" s="249"/>
      <c r="B195" s="250"/>
      <c r="C195" s="249"/>
      <c r="D195" s="249"/>
      <c r="E195" s="249"/>
      <c r="F195" s="249"/>
      <c r="G195" s="249"/>
      <c r="H195" s="249"/>
      <c r="I195" s="249"/>
      <c r="J195" s="249"/>
      <c r="K195" s="249"/>
      <c r="L195" s="249"/>
      <c r="M195" s="249"/>
      <c r="N195" s="249"/>
      <c r="O195" s="249"/>
      <c r="P195" s="249"/>
      <c r="Q195" s="249"/>
      <c r="R195" s="249"/>
      <c r="S195" s="249"/>
      <c r="T195" s="249"/>
      <c r="U195" s="249"/>
      <c r="V195" s="249"/>
      <c r="W195" s="249"/>
      <c r="X195" s="249"/>
      <c r="Y195" s="249"/>
      <c r="Z195" s="249"/>
    </row>
    <row r="196" ht="12.75" customHeight="1" spans="1:26">
      <c r="A196" s="249"/>
      <c r="B196" s="250"/>
      <c r="C196" s="249"/>
      <c r="D196" s="249"/>
      <c r="E196" s="249"/>
      <c r="F196" s="249"/>
      <c r="G196" s="249"/>
      <c r="H196" s="249"/>
      <c r="I196" s="249"/>
      <c r="J196" s="249"/>
      <c r="K196" s="249"/>
      <c r="L196" s="249"/>
      <c r="M196" s="249"/>
      <c r="N196" s="249"/>
      <c r="O196" s="249"/>
      <c r="P196" s="249"/>
      <c r="Q196" s="249"/>
      <c r="R196" s="249"/>
      <c r="S196" s="249"/>
      <c r="T196" s="249"/>
      <c r="U196" s="249"/>
      <c r="V196" s="249"/>
      <c r="W196" s="249"/>
      <c r="X196" s="249"/>
      <c r="Y196" s="249"/>
      <c r="Z196" s="249"/>
    </row>
    <row r="197" ht="12.75" customHeight="1" spans="1:26">
      <c r="A197" s="249"/>
      <c r="B197" s="250"/>
      <c r="C197" s="249"/>
      <c r="D197" s="249"/>
      <c r="E197" s="249"/>
      <c r="F197" s="249"/>
      <c r="G197" s="249"/>
      <c r="H197" s="249"/>
      <c r="I197" s="249"/>
      <c r="J197" s="249"/>
      <c r="K197" s="249"/>
      <c r="L197" s="249"/>
      <c r="M197" s="249"/>
      <c r="N197" s="249"/>
      <c r="O197" s="249"/>
      <c r="P197" s="249"/>
      <c r="Q197" s="249"/>
      <c r="R197" s="249"/>
      <c r="S197" s="249"/>
      <c r="T197" s="249"/>
      <c r="U197" s="249"/>
      <c r="V197" s="249"/>
      <c r="W197" s="249"/>
      <c r="X197" s="249"/>
      <c r="Y197" s="249"/>
      <c r="Z197" s="249"/>
    </row>
    <row r="198" ht="12.75" customHeight="1" spans="1:26">
      <c r="A198" s="249"/>
      <c r="B198" s="250"/>
      <c r="C198" s="249"/>
      <c r="D198" s="249"/>
      <c r="E198" s="249"/>
      <c r="F198" s="249"/>
      <c r="G198" s="249"/>
      <c r="H198" s="249"/>
      <c r="I198" s="249"/>
      <c r="J198" s="249"/>
      <c r="K198" s="249"/>
      <c r="L198" s="249"/>
      <c r="M198" s="249"/>
      <c r="N198" s="249"/>
      <c r="O198" s="249"/>
      <c r="P198" s="249"/>
      <c r="Q198" s="249"/>
      <c r="R198" s="249"/>
      <c r="S198" s="249"/>
      <c r="T198" s="249"/>
      <c r="U198" s="249"/>
      <c r="V198" s="249"/>
      <c r="W198" s="249"/>
      <c r="X198" s="249"/>
      <c r="Y198" s="249"/>
      <c r="Z198" s="249"/>
    </row>
    <row r="199" ht="12.75" customHeight="1" spans="1:26">
      <c r="A199" s="249"/>
      <c r="B199" s="250"/>
      <c r="C199" s="249"/>
      <c r="D199" s="249"/>
      <c r="E199" s="249"/>
      <c r="F199" s="249"/>
      <c r="G199" s="249"/>
      <c r="H199" s="249"/>
      <c r="I199" s="249"/>
      <c r="J199" s="249"/>
      <c r="K199" s="249"/>
      <c r="L199" s="249"/>
      <c r="M199" s="249"/>
      <c r="N199" s="249"/>
      <c r="O199" s="249"/>
      <c r="P199" s="249"/>
      <c r="Q199" s="249"/>
      <c r="R199" s="249"/>
      <c r="S199" s="249"/>
      <c r="T199" s="249"/>
      <c r="U199" s="249"/>
      <c r="V199" s="249"/>
      <c r="W199" s="249"/>
      <c r="X199" s="249"/>
      <c r="Y199" s="249"/>
      <c r="Z199" s="249"/>
    </row>
    <row r="200" ht="12.75" customHeight="1" spans="1:26">
      <c r="A200" s="249"/>
      <c r="B200" s="250"/>
      <c r="C200" s="249"/>
      <c r="D200" s="249"/>
      <c r="E200" s="249"/>
      <c r="F200" s="249"/>
      <c r="G200" s="249"/>
      <c r="H200" s="249"/>
      <c r="I200" s="249"/>
      <c r="J200" s="249"/>
      <c r="K200" s="249"/>
      <c r="L200" s="249"/>
      <c r="M200" s="249"/>
      <c r="N200" s="249"/>
      <c r="O200" s="249"/>
      <c r="P200" s="249"/>
      <c r="Q200" s="249"/>
      <c r="R200" s="249"/>
      <c r="S200" s="249"/>
      <c r="T200" s="249"/>
      <c r="U200" s="249"/>
      <c r="V200" s="249"/>
      <c r="W200" s="249"/>
      <c r="X200" s="249"/>
      <c r="Y200" s="249"/>
      <c r="Z200" s="249"/>
    </row>
    <row r="201" ht="12.75" customHeight="1" spans="1:26">
      <c r="A201" s="249"/>
      <c r="B201" s="250"/>
      <c r="C201" s="249"/>
      <c r="D201" s="249"/>
      <c r="E201" s="249"/>
      <c r="F201" s="249"/>
      <c r="G201" s="249"/>
      <c r="H201" s="249"/>
      <c r="I201" s="249"/>
      <c r="J201" s="249"/>
      <c r="K201" s="249"/>
      <c r="L201" s="249"/>
      <c r="M201" s="249"/>
      <c r="N201" s="249"/>
      <c r="O201" s="249"/>
      <c r="P201" s="249"/>
      <c r="Q201" s="249"/>
      <c r="R201" s="249"/>
      <c r="S201" s="249"/>
      <c r="T201" s="249"/>
      <c r="U201" s="249"/>
      <c r="V201" s="249"/>
      <c r="W201" s="249"/>
      <c r="X201" s="249"/>
      <c r="Y201" s="249"/>
      <c r="Z201" s="249"/>
    </row>
    <row r="202" ht="12.75" customHeight="1" spans="1:26">
      <c r="A202" s="249"/>
      <c r="B202" s="250"/>
      <c r="C202" s="249"/>
      <c r="D202" s="249"/>
      <c r="E202" s="249"/>
      <c r="F202" s="249"/>
      <c r="G202" s="249"/>
      <c r="H202" s="249"/>
      <c r="I202" s="249"/>
      <c r="J202" s="249"/>
      <c r="K202" s="249"/>
      <c r="L202" s="249"/>
      <c r="M202" s="249"/>
      <c r="N202" s="249"/>
      <c r="O202" s="249"/>
      <c r="P202" s="249"/>
      <c r="Q202" s="249"/>
      <c r="R202" s="249"/>
      <c r="S202" s="249"/>
      <c r="T202" s="249"/>
      <c r="U202" s="249"/>
      <c r="V202" s="249"/>
      <c r="W202" s="249"/>
      <c r="X202" s="249"/>
      <c r="Y202" s="249"/>
      <c r="Z202" s="249"/>
    </row>
    <row r="203" ht="12.75" customHeight="1" spans="1:26">
      <c r="A203" s="249"/>
      <c r="B203" s="250"/>
      <c r="C203" s="249"/>
      <c r="D203" s="249"/>
      <c r="E203" s="249"/>
      <c r="F203" s="249"/>
      <c r="G203" s="249"/>
      <c r="H203" s="249"/>
      <c r="I203" s="249"/>
      <c r="J203" s="249"/>
      <c r="K203" s="249"/>
      <c r="L203" s="249"/>
      <c r="M203" s="249"/>
      <c r="N203" s="249"/>
      <c r="O203" s="249"/>
      <c r="P203" s="249"/>
      <c r="Q203" s="249"/>
      <c r="R203" s="249"/>
      <c r="S203" s="249"/>
      <c r="T203" s="249"/>
      <c r="U203" s="249"/>
      <c r="V203" s="249"/>
      <c r="W203" s="249"/>
      <c r="X203" s="249"/>
      <c r="Y203" s="249"/>
      <c r="Z203" s="249"/>
    </row>
    <row r="204" ht="12.75" customHeight="1" spans="1:26">
      <c r="A204" s="249"/>
      <c r="B204" s="250"/>
      <c r="C204" s="249"/>
      <c r="D204" s="249"/>
      <c r="E204" s="249"/>
      <c r="F204" s="249"/>
      <c r="G204" s="249"/>
      <c r="H204" s="249"/>
      <c r="I204" s="249"/>
      <c r="J204" s="249"/>
      <c r="K204" s="249"/>
      <c r="L204" s="249"/>
      <c r="M204" s="249"/>
      <c r="N204" s="249"/>
      <c r="O204" s="249"/>
      <c r="P204" s="249"/>
      <c r="Q204" s="249"/>
      <c r="R204" s="249"/>
      <c r="S204" s="249"/>
      <c r="T204" s="249"/>
      <c r="U204" s="249"/>
      <c r="V204" s="249"/>
      <c r="W204" s="249"/>
      <c r="X204" s="249"/>
      <c r="Y204" s="249"/>
      <c r="Z204" s="249"/>
    </row>
    <row r="205" ht="12.75" customHeight="1" spans="1:26">
      <c r="A205" s="249"/>
      <c r="B205" s="250"/>
      <c r="C205" s="249"/>
      <c r="D205" s="249"/>
      <c r="E205" s="249"/>
      <c r="F205" s="249"/>
      <c r="G205" s="249"/>
      <c r="H205" s="249"/>
      <c r="I205" s="249"/>
      <c r="J205" s="249"/>
      <c r="K205" s="249"/>
      <c r="L205" s="249"/>
      <c r="M205" s="249"/>
      <c r="N205" s="249"/>
      <c r="O205" s="249"/>
      <c r="P205" s="249"/>
      <c r="Q205" s="249"/>
      <c r="R205" s="249"/>
      <c r="S205" s="249"/>
      <c r="T205" s="249"/>
      <c r="U205" s="249"/>
      <c r="V205" s="249"/>
      <c r="W205" s="249"/>
      <c r="X205" s="249"/>
      <c r="Y205" s="249"/>
      <c r="Z205" s="249"/>
    </row>
    <row r="206" ht="12.75" customHeight="1" spans="1:26">
      <c r="A206" s="249"/>
      <c r="B206" s="250"/>
      <c r="C206" s="249"/>
      <c r="D206" s="249"/>
      <c r="E206" s="249"/>
      <c r="F206" s="249"/>
      <c r="G206" s="249"/>
      <c r="H206" s="249"/>
      <c r="I206" s="249"/>
      <c r="J206" s="249"/>
      <c r="K206" s="249"/>
      <c r="L206" s="249"/>
      <c r="M206" s="249"/>
      <c r="N206" s="249"/>
      <c r="O206" s="249"/>
      <c r="P206" s="249"/>
      <c r="Q206" s="249"/>
      <c r="R206" s="249"/>
      <c r="S206" s="249"/>
      <c r="T206" s="249"/>
      <c r="U206" s="249"/>
      <c r="V206" s="249"/>
      <c r="W206" s="249"/>
      <c r="X206" s="249"/>
      <c r="Y206" s="249"/>
      <c r="Z206" s="249"/>
    </row>
    <row r="207" ht="12.75" customHeight="1" spans="1:26">
      <c r="A207" s="249"/>
      <c r="B207" s="250"/>
      <c r="C207" s="249"/>
      <c r="D207" s="249"/>
      <c r="E207" s="249"/>
      <c r="F207" s="249"/>
      <c r="G207" s="249"/>
      <c r="H207" s="249"/>
      <c r="I207" s="249"/>
      <c r="J207" s="249"/>
      <c r="K207" s="249"/>
      <c r="L207" s="249"/>
      <c r="M207" s="249"/>
      <c r="N207" s="249"/>
      <c r="O207" s="249"/>
      <c r="P207" s="249"/>
      <c r="Q207" s="249"/>
      <c r="R207" s="249"/>
      <c r="S207" s="249"/>
      <c r="T207" s="249"/>
      <c r="U207" s="249"/>
      <c r="V207" s="249"/>
      <c r="W207" s="249"/>
      <c r="X207" s="249"/>
      <c r="Y207" s="249"/>
      <c r="Z207" s="249"/>
    </row>
    <row r="208" ht="12.75" customHeight="1" spans="1:26">
      <c r="A208" s="249"/>
      <c r="B208" s="250"/>
      <c r="C208" s="249"/>
      <c r="D208" s="249"/>
      <c r="E208" s="249"/>
      <c r="F208" s="249"/>
      <c r="G208" s="249"/>
      <c r="H208" s="249"/>
      <c r="I208" s="249"/>
      <c r="J208" s="249"/>
      <c r="K208" s="249"/>
      <c r="L208" s="249"/>
      <c r="M208" s="249"/>
      <c r="N208" s="249"/>
      <c r="O208" s="249"/>
      <c r="P208" s="249"/>
      <c r="Q208" s="249"/>
      <c r="R208" s="249"/>
      <c r="S208" s="249"/>
      <c r="T208" s="249"/>
      <c r="U208" s="249"/>
      <c r="V208" s="249"/>
      <c r="W208" s="249"/>
      <c r="X208" s="249"/>
      <c r="Y208" s="249"/>
      <c r="Z208" s="249"/>
    </row>
    <row r="209" ht="12.75" customHeight="1" spans="1:26">
      <c r="A209" s="249"/>
      <c r="B209" s="250"/>
      <c r="C209" s="249"/>
      <c r="D209" s="249"/>
      <c r="E209" s="249"/>
      <c r="F209" s="249"/>
      <c r="G209" s="249"/>
      <c r="H209" s="249"/>
      <c r="I209" s="249"/>
      <c r="J209" s="249"/>
      <c r="K209" s="249"/>
      <c r="L209" s="249"/>
      <c r="M209" s="249"/>
      <c r="N209" s="249"/>
      <c r="O209" s="249"/>
      <c r="P209" s="249"/>
      <c r="Q209" s="249"/>
      <c r="R209" s="249"/>
      <c r="S209" s="249"/>
      <c r="T209" s="249"/>
      <c r="U209" s="249"/>
      <c r="V209" s="249"/>
      <c r="W209" s="249"/>
      <c r="X209" s="249"/>
      <c r="Y209" s="249"/>
      <c r="Z209" s="249"/>
    </row>
    <row r="210" ht="12.75" customHeight="1" spans="1:26">
      <c r="A210" s="249"/>
      <c r="B210" s="250"/>
      <c r="C210" s="249"/>
      <c r="D210" s="249"/>
      <c r="E210" s="249"/>
      <c r="F210" s="249"/>
      <c r="G210" s="249"/>
      <c r="H210" s="249"/>
      <c r="I210" s="249"/>
      <c r="J210" s="249"/>
      <c r="K210" s="249"/>
      <c r="L210" s="249"/>
      <c r="M210" s="249"/>
      <c r="N210" s="249"/>
      <c r="O210" s="249"/>
      <c r="P210" s="249"/>
      <c r="Q210" s="249"/>
      <c r="R210" s="249"/>
      <c r="S210" s="249"/>
      <c r="T210" s="249"/>
      <c r="U210" s="249"/>
      <c r="V210" s="249"/>
      <c r="W210" s="249"/>
      <c r="X210" s="249"/>
      <c r="Y210" s="249"/>
      <c r="Z210" s="249"/>
    </row>
    <row r="211" ht="12.75" customHeight="1" spans="1:26">
      <c r="A211" s="249"/>
      <c r="B211" s="250"/>
      <c r="C211" s="249"/>
      <c r="D211" s="249"/>
      <c r="E211" s="249"/>
      <c r="F211" s="249"/>
      <c r="G211" s="249"/>
      <c r="H211" s="249"/>
      <c r="I211" s="249"/>
      <c r="J211" s="249"/>
      <c r="K211" s="249"/>
      <c r="L211" s="249"/>
      <c r="M211" s="249"/>
      <c r="N211" s="249"/>
      <c r="O211" s="249"/>
      <c r="P211" s="249"/>
      <c r="Q211" s="249"/>
      <c r="R211" s="249"/>
      <c r="S211" s="249"/>
      <c r="T211" s="249"/>
      <c r="U211" s="249"/>
      <c r="V211" s="249"/>
      <c r="W211" s="249"/>
      <c r="X211" s="249"/>
      <c r="Y211" s="249"/>
      <c r="Z211" s="249"/>
    </row>
    <row r="212" ht="12.75" customHeight="1" spans="1:26">
      <c r="A212" s="249"/>
      <c r="B212" s="250"/>
      <c r="C212" s="249"/>
      <c r="D212" s="249"/>
      <c r="E212" s="249"/>
      <c r="F212" s="249"/>
      <c r="G212" s="249"/>
      <c r="H212" s="249"/>
      <c r="I212" s="249"/>
      <c r="J212" s="249"/>
      <c r="K212" s="249"/>
      <c r="L212" s="249"/>
      <c r="M212" s="249"/>
      <c r="N212" s="249"/>
      <c r="O212" s="249"/>
      <c r="P212" s="249"/>
      <c r="Q212" s="249"/>
      <c r="R212" s="249"/>
      <c r="S212" s="249"/>
      <c r="T212" s="249"/>
      <c r="U212" s="249"/>
      <c r="V212" s="249"/>
      <c r="W212" s="249"/>
      <c r="X212" s="249"/>
      <c r="Y212" s="249"/>
      <c r="Z212" s="249"/>
    </row>
    <row r="213" ht="12.75" customHeight="1" spans="1:26">
      <c r="A213" s="249"/>
      <c r="B213" s="250"/>
      <c r="C213" s="249"/>
      <c r="D213" s="249"/>
      <c r="E213" s="249"/>
      <c r="F213" s="249"/>
      <c r="G213" s="249"/>
      <c r="H213" s="249"/>
      <c r="I213" s="249"/>
      <c r="J213" s="249"/>
      <c r="K213" s="249"/>
      <c r="L213" s="249"/>
      <c r="M213" s="249"/>
      <c r="N213" s="249"/>
      <c r="O213" s="249"/>
      <c r="P213" s="249"/>
      <c r="Q213" s="249"/>
      <c r="R213" s="249"/>
      <c r="S213" s="249"/>
      <c r="T213" s="249"/>
      <c r="U213" s="249"/>
      <c r="V213" s="249"/>
      <c r="W213" s="249"/>
      <c r="X213" s="249"/>
      <c r="Y213" s="249"/>
      <c r="Z213" s="249"/>
    </row>
    <row r="214" ht="12.75" customHeight="1" spans="1:26">
      <c r="A214" s="249"/>
      <c r="B214" s="250"/>
      <c r="C214" s="249"/>
      <c r="D214" s="249"/>
      <c r="E214" s="249"/>
      <c r="F214" s="249"/>
      <c r="G214" s="249"/>
      <c r="H214" s="249"/>
      <c r="I214" s="249"/>
      <c r="J214" s="249"/>
      <c r="K214" s="249"/>
      <c r="L214" s="249"/>
      <c r="M214" s="249"/>
      <c r="N214" s="249"/>
      <c r="O214" s="249"/>
      <c r="P214" s="249"/>
      <c r="Q214" s="249"/>
      <c r="R214" s="249"/>
      <c r="S214" s="249"/>
      <c r="T214" s="249"/>
      <c r="U214" s="249"/>
      <c r="V214" s="249"/>
      <c r="W214" s="249"/>
      <c r="X214" s="249"/>
      <c r="Y214" s="249"/>
      <c r="Z214" s="249"/>
    </row>
    <row r="215" ht="12.75" customHeight="1" spans="1:26">
      <c r="A215" s="249"/>
      <c r="B215" s="250"/>
      <c r="C215" s="249"/>
      <c r="D215" s="249"/>
      <c r="E215" s="249"/>
      <c r="F215" s="249"/>
      <c r="G215" s="249"/>
      <c r="H215" s="249"/>
      <c r="I215" s="249"/>
      <c r="J215" s="249"/>
      <c r="K215" s="249"/>
      <c r="L215" s="249"/>
      <c r="M215" s="249"/>
      <c r="N215" s="249"/>
      <c r="O215" s="249"/>
      <c r="P215" s="249"/>
      <c r="Q215" s="249"/>
      <c r="R215" s="249"/>
      <c r="S215" s="249"/>
      <c r="T215" s="249"/>
      <c r="U215" s="249"/>
      <c r="V215" s="249"/>
      <c r="W215" s="249"/>
      <c r="X215" s="249"/>
      <c r="Y215" s="249"/>
      <c r="Z215" s="249"/>
    </row>
    <row r="216" ht="12.75" customHeight="1" spans="1:26">
      <c r="A216" s="249"/>
      <c r="B216" s="250"/>
      <c r="C216" s="249"/>
      <c r="D216" s="249"/>
      <c r="E216" s="249"/>
      <c r="F216" s="249"/>
      <c r="G216" s="249"/>
      <c r="H216" s="249"/>
      <c r="I216" s="249"/>
      <c r="J216" s="249"/>
      <c r="K216" s="249"/>
      <c r="L216" s="249"/>
      <c r="M216" s="249"/>
      <c r="N216" s="249"/>
      <c r="O216" s="249"/>
      <c r="P216" s="249"/>
      <c r="Q216" s="249"/>
      <c r="R216" s="249"/>
      <c r="S216" s="249"/>
      <c r="T216" s="249"/>
      <c r="U216" s="249"/>
      <c r="V216" s="249"/>
      <c r="W216" s="249"/>
      <c r="X216" s="249"/>
      <c r="Y216" s="249"/>
      <c r="Z216" s="249"/>
    </row>
    <row r="217" ht="12.75" customHeight="1" spans="1:26">
      <c r="A217" s="249"/>
      <c r="B217" s="250"/>
      <c r="C217" s="249"/>
      <c r="D217" s="249"/>
      <c r="E217" s="249"/>
      <c r="F217" s="249"/>
      <c r="G217" s="249"/>
      <c r="H217" s="249"/>
      <c r="I217" s="249"/>
      <c r="J217" s="249"/>
      <c r="K217" s="249"/>
      <c r="L217" s="249"/>
      <c r="M217" s="249"/>
      <c r="N217" s="249"/>
      <c r="O217" s="249"/>
      <c r="P217" s="249"/>
      <c r="Q217" s="249"/>
      <c r="R217" s="249"/>
      <c r="S217" s="249"/>
      <c r="T217" s="249"/>
      <c r="U217" s="249"/>
      <c r="V217" s="249"/>
      <c r="W217" s="249"/>
      <c r="X217" s="249"/>
      <c r="Y217" s="249"/>
      <c r="Z217" s="249"/>
    </row>
    <row r="218" ht="12.75" customHeight="1" spans="1:26">
      <c r="A218" s="249"/>
      <c r="B218" s="250"/>
      <c r="C218" s="249"/>
      <c r="D218" s="249"/>
      <c r="E218" s="249"/>
      <c r="F218" s="249"/>
      <c r="G218" s="249"/>
      <c r="H218" s="249"/>
      <c r="I218" s="249"/>
      <c r="J218" s="249"/>
      <c r="K218" s="249"/>
      <c r="L218" s="249"/>
      <c r="M218" s="249"/>
      <c r="N218" s="249"/>
      <c r="O218" s="249"/>
      <c r="P218" s="249"/>
      <c r="Q218" s="249"/>
      <c r="R218" s="249"/>
      <c r="S218" s="249"/>
      <c r="T218" s="249"/>
      <c r="U218" s="249"/>
      <c r="V218" s="249"/>
      <c r="W218" s="249"/>
      <c r="X218" s="249"/>
      <c r="Y218" s="249"/>
      <c r="Z218" s="249"/>
    </row>
    <row r="219" ht="12.75" customHeight="1" spans="1:26">
      <c r="A219" s="249"/>
      <c r="B219" s="250"/>
      <c r="C219" s="249"/>
      <c r="D219" s="249"/>
      <c r="E219" s="249"/>
      <c r="F219" s="249"/>
      <c r="G219" s="249"/>
      <c r="H219" s="249"/>
      <c r="I219" s="249"/>
      <c r="J219" s="249"/>
      <c r="K219" s="249"/>
      <c r="L219" s="249"/>
      <c r="M219" s="249"/>
      <c r="N219" s="249"/>
      <c r="O219" s="249"/>
      <c r="P219" s="249"/>
      <c r="Q219" s="249"/>
      <c r="R219" s="249"/>
      <c r="S219" s="249"/>
      <c r="T219" s="249"/>
      <c r="U219" s="249"/>
      <c r="V219" s="249"/>
      <c r="W219" s="249"/>
      <c r="X219" s="249"/>
      <c r="Y219" s="249"/>
      <c r="Z219" s="249"/>
    </row>
    <row r="220" ht="12.75" customHeight="1" spans="1:26">
      <c r="A220" s="249"/>
      <c r="B220" s="250"/>
      <c r="C220" s="249"/>
      <c r="D220" s="249"/>
      <c r="E220" s="249"/>
      <c r="F220" s="249"/>
      <c r="G220" s="249"/>
      <c r="H220" s="249"/>
      <c r="I220" s="249"/>
      <c r="J220" s="249"/>
      <c r="K220" s="249"/>
      <c r="L220" s="249"/>
      <c r="M220" s="249"/>
      <c r="N220" s="249"/>
      <c r="O220" s="249"/>
      <c r="P220" s="249"/>
      <c r="Q220" s="249"/>
      <c r="R220" s="249"/>
      <c r="S220" s="249"/>
      <c r="T220" s="249"/>
      <c r="U220" s="249"/>
      <c r="V220" s="249"/>
      <c r="W220" s="249"/>
      <c r="X220" s="249"/>
      <c r="Y220" s="249"/>
      <c r="Z220" s="249"/>
    </row>
    <row r="221" ht="12.75" customHeight="1" spans="1:26">
      <c r="A221" s="249"/>
      <c r="B221" s="250"/>
      <c r="C221" s="249"/>
      <c r="D221" s="249"/>
      <c r="E221" s="249"/>
      <c r="F221" s="249"/>
      <c r="G221" s="249"/>
      <c r="H221" s="249"/>
      <c r="I221" s="249"/>
      <c r="J221" s="249"/>
      <c r="K221" s="249"/>
      <c r="L221" s="249"/>
      <c r="M221" s="249"/>
      <c r="N221" s="249"/>
      <c r="O221" s="249"/>
      <c r="P221" s="249"/>
      <c r="Q221" s="249"/>
      <c r="R221" s="249"/>
      <c r="S221" s="249"/>
      <c r="T221" s="249"/>
      <c r="U221" s="249"/>
      <c r="V221" s="249"/>
      <c r="W221" s="249"/>
      <c r="X221" s="249"/>
      <c r="Y221" s="249"/>
      <c r="Z221" s="249"/>
    </row>
    <row r="222" ht="12.75" customHeight="1" spans="1:26">
      <c r="A222" s="249"/>
      <c r="B222" s="250"/>
      <c r="C222" s="249"/>
      <c r="D222" s="249"/>
      <c r="E222" s="249"/>
      <c r="F222" s="249"/>
      <c r="G222" s="249"/>
      <c r="H222" s="249"/>
      <c r="I222" s="249"/>
      <c r="J222" s="249"/>
      <c r="K222" s="249"/>
      <c r="L222" s="249"/>
      <c r="M222" s="249"/>
      <c r="N222" s="249"/>
      <c r="O222" s="249"/>
      <c r="P222" s="249"/>
      <c r="Q222" s="249"/>
      <c r="R222" s="249"/>
      <c r="S222" s="249"/>
      <c r="T222" s="249"/>
      <c r="U222" s="249"/>
      <c r="V222" s="249"/>
      <c r="W222" s="249"/>
      <c r="X222" s="249"/>
      <c r="Y222" s="249"/>
      <c r="Z222" s="249"/>
    </row>
    <row r="223" ht="12.75" customHeight="1" spans="1:26">
      <c r="A223" s="249"/>
      <c r="B223" s="250"/>
      <c r="C223" s="249"/>
      <c r="D223" s="249"/>
      <c r="E223" s="249"/>
      <c r="F223" s="249"/>
      <c r="G223" s="249"/>
      <c r="H223" s="249"/>
      <c r="I223" s="249"/>
      <c r="J223" s="249"/>
      <c r="K223" s="249"/>
      <c r="L223" s="249"/>
      <c r="M223" s="249"/>
      <c r="N223" s="249"/>
      <c r="O223" s="249"/>
      <c r="P223" s="249"/>
      <c r="Q223" s="249"/>
      <c r="R223" s="249"/>
      <c r="S223" s="249"/>
      <c r="T223" s="249"/>
      <c r="U223" s="249"/>
      <c r="V223" s="249"/>
      <c r="W223" s="249"/>
      <c r="X223" s="249"/>
      <c r="Y223" s="249"/>
      <c r="Z223" s="249"/>
    </row>
    <row r="224" ht="12.75" customHeight="1" spans="1:26">
      <c r="A224" s="249"/>
      <c r="B224" s="250"/>
      <c r="C224" s="249"/>
      <c r="D224" s="249"/>
      <c r="E224" s="249"/>
      <c r="F224" s="249"/>
      <c r="G224" s="249"/>
      <c r="H224" s="249"/>
      <c r="I224" s="249"/>
      <c r="J224" s="249"/>
      <c r="K224" s="249"/>
      <c r="L224" s="249"/>
      <c r="M224" s="249"/>
      <c r="N224" s="249"/>
      <c r="O224" s="249"/>
      <c r="P224" s="249"/>
      <c r="Q224" s="249"/>
      <c r="R224" s="249"/>
      <c r="S224" s="249"/>
      <c r="T224" s="249"/>
      <c r="U224" s="249"/>
      <c r="V224" s="249"/>
      <c r="W224" s="249"/>
      <c r="X224" s="249"/>
      <c r="Y224" s="249"/>
      <c r="Z224" s="249"/>
    </row>
    <row r="225" ht="12.75" customHeight="1" spans="1:26">
      <c r="A225" s="249"/>
      <c r="B225" s="250"/>
      <c r="C225" s="249"/>
      <c r="D225" s="249"/>
      <c r="E225" s="249"/>
      <c r="F225" s="249"/>
      <c r="G225" s="249"/>
      <c r="H225" s="249"/>
      <c r="I225" s="249"/>
      <c r="J225" s="249"/>
      <c r="K225" s="249"/>
      <c r="L225" s="249"/>
      <c r="M225" s="249"/>
      <c r="N225" s="249"/>
      <c r="O225" s="249"/>
      <c r="P225" s="249"/>
      <c r="Q225" s="249"/>
      <c r="R225" s="249"/>
      <c r="S225" s="249"/>
      <c r="T225" s="249"/>
      <c r="U225" s="249"/>
      <c r="V225" s="249"/>
      <c r="W225" s="249"/>
      <c r="X225" s="249"/>
      <c r="Y225" s="249"/>
      <c r="Z225" s="249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:G2"/>
    <mergeCell ref="B3:G3"/>
    <mergeCell ref="C4:E4"/>
    <mergeCell ref="C5:E5"/>
    <mergeCell ref="C6:E6"/>
    <mergeCell ref="C7:E7"/>
    <mergeCell ref="B9:C9"/>
    <mergeCell ref="F10:G10"/>
    <mergeCell ref="F11:G11"/>
    <mergeCell ref="F12:G12"/>
    <mergeCell ref="B14:C14"/>
    <mergeCell ref="C15:F15"/>
    <mergeCell ref="C16:F16"/>
    <mergeCell ref="C17:F17"/>
    <mergeCell ref="C18:F18"/>
    <mergeCell ref="C19:F19"/>
    <mergeCell ref="C20:F20"/>
    <mergeCell ref="C21:F21"/>
    <mergeCell ref="B23:C23"/>
    <mergeCell ref="B24:E24"/>
    <mergeCell ref="B25:E25"/>
    <mergeCell ref="B26:E26"/>
  </mergeCells>
  <pageMargins left="0.7" right="0.7" top="0.75" bottom="0.75" header="0" footer="0"/>
  <pageSetup paperSize="1" orientation="landscape"/>
  <headerFooter>
    <oddHeader>&amp;Rv0.1</oddHeader>
    <oddFooter>&amp;LFsoft-HCM-G36TP&amp;CInternal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0"/>
  <sheetViews>
    <sheetView zoomScale="160" zoomScaleNormal="160" topLeftCell="A6" workbookViewId="0">
      <selection activeCell="D33" sqref="D33:E33"/>
    </sheetView>
  </sheetViews>
  <sheetFormatPr defaultColWidth="14.4285714285714" defaultRowHeight="15" customHeight="1"/>
  <cols>
    <col min="1" max="1" width="2.85714285714286" customWidth="1"/>
    <col min="2" max="2" width="5" customWidth="1"/>
    <col min="3" max="3" width="57.8571428571429" customWidth="1"/>
    <col min="4" max="4" width="19" customWidth="1"/>
    <col min="5" max="5" width="60.8571428571429" customWidth="1"/>
    <col min="6" max="6" width="12" customWidth="1"/>
    <col min="7" max="7" width="10.1428571428571" customWidth="1"/>
    <col min="8" max="25" width="8" customWidth="1"/>
  </cols>
  <sheetData>
    <row r="1" ht="12.75" customHeight="1" spans="1:25">
      <c r="A1" s="33"/>
      <c r="B1" s="33"/>
      <c r="C1" s="33"/>
      <c r="D1" s="21"/>
      <c r="E1" s="21"/>
      <c r="F1" s="21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ht="26.25" customHeight="1" spans="1:25">
      <c r="A2" s="209" t="s">
        <v>25</v>
      </c>
      <c r="F2" s="110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ht="13.5" customHeight="1" spans="6:25">
      <c r="F3" s="21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ht="13.5" customHeight="1" spans="1:25">
      <c r="A4" s="33"/>
      <c r="B4" s="5" t="s">
        <v>40</v>
      </c>
      <c r="C4" s="145"/>
      <c r="D4" s="21"/>
      <c r="E4" s="21"/>
      <c r="F4" s="2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ht="13.5" customHeight="1" spans="1:25">
      <c r="A5" s="33"/>
      <c r="B5" s="43" t="s">
        <v>41</v>
      </c>
      <c r="C5" s="55"/>
      <c r="D5" s="21"/>
      <c r="E5" s="21"/>
      <c r="F5" s="2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ht="12.75" customHeight="1" spans="1:25">
      <c r="A6" s="33"/>
      <c r="B6" s="210" t="s">
        <v>42</v>
      </c>
      <c r="C6" s="211" t="s">
        <v>21</v>
      </c>
      <c r="D6" s="212" t="s">
        <v>43</v>
      </c>
      <c r="E6" s="213" t="s">
        <v>22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ht="12.75" customHeight="1" spans="1:25">
      <c r="A7" s="33"/>
      <c r="B7" s="214">
        <v>1</v>
      </c>
      <c r="C7" s="9"/>
      <c r="D7" s="215"/>
      <c r="E7" s="21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ht="12.75" customHeight="1" spans="1:25">
      <c r="A8" s="33"/>
      <c r="B8" s="217">
        <v>2</v>
      </c>
      <c r="C8" s="11"/>
      <c r="D8" s="218"/>
      <c r="E8" s="21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ht="12.75" customHeight="1" spans="1:25">
      <c r="A9" s="33"/>
      <c r="B9" s="33"/>
      <c r="C9" s="33"/>
      <c r="D9" s="21"/>
      <c r="E9" s="21"/>
      <c r="F9" s="2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ht="12.75" customHeight="1" spans="1:25">
      <c r="A10" s="33"/>
      <c r="B10" s="33"/>
      <c r="C10" s="33"/>
      <c r="D10" s="21"/>
      <c r="E10" s="21"/>
      <c r="F10" s="2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ht="12.75" customHeight="1" spans="1:25">
      <c r="A11" s="33"/>
      <c r="B11" s="5" t="s">
        <v>44</v>
      </c>
      <c r="C11" s="145"/>
      <c r="D11" s="21"/>
      <c r="E11" s="21"/>
      <c r="F11" s="2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ht="13.5" customHeight="1" spans="1:25">
      <c r="A12" s="33"/>
      <c r="B12" s="43" t="s">
        <v>45</v>
      </c>
      <c r="C12" s="55"/>
      <c r="D12" s="21"/>
      <c r="E12" s="21"/>
      <c r="F12" s="2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ht="13.5" customHeight="1" spans="1:25">
      <c r="A13" s="33"/>
      <c r="B13" s="210" t="s">
        <v>42</v>
      </c>
      <c r="C13" s="211" t="s">
        <v>46</v>
      </c>
      <c r="D13" s="211" t="s">
        <v>22</v>
      </c>
      <c r="E13" s="220"/>
      <c r="F13" s="22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ht="13.5" customHeight="1" spans="1:25">
      <c r="A14" s="33"/>
      <c r="B14" s="214">
        <v>1</v>
      </c>
      <c r="C14" s="202"/>
      <c r="D14" s="64"/>
      <c r="E14" s="222"/>
      <c r="F14" s="22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ht="13.5" customHeight="1" spans="1:25">
      <c r="A15" s="33"/>
      <c r="B15" s="223">
        <v>2</v>
      </c>
      <c r="C15" s="224"/>
      <c r="D15" s="67"/>
      <c r="E15" s="225"/>
      <c r="F15" s="22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ht="13.5" customHeight="1" spans="1:25">
      <c r="A16" s="33"/>
      <c r="B16" s="76"/>
      <c r="C16" s="33"/>
      <c r="D16" s="226"/>
      <c r="E16" s="226"/>
      <c r="F16" s="221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ht="12.75" customHeight="1" spans="1:25">
      <c r="A17" s="33"/>
      <c r="B17" s="5" t="s">
        <v>47</v>
      </c>
      <c r="C17" s="145"/>
      <c r="D17" s="21"/>
      <c r="E17" s="21"/>
      <c r="F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ht="13.5" customHeight="1" spans="1:25">
      <c r="A18" s="33"/>
      <c r="B18" s="43" t="s">
        <v>48</v>
      </c>
      <c r="C18" s="55"/>
      <c r="D18" s="21"/>
      <c r="E18" s="21"/>
      <c r="F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ht="13.5" customHeight="1" spans="1:25">
      <c r="A19" s="33"/>
      <c r="B19" s="210" t="s">
        <v>42</v>
      </c>
      <c r="C19" s="211" t="s">
        <v>46</v>
      </c>
      <c r="D19" s="227" t="s">
        <v>49</v>
      </c>
      <c r="E19" s="228" t="s">
        <v>22</v>
      </c>
      <c r="F19" s="22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ht="13.5" customHeight="1" spans="1:25">
      <c r="A20" s="33"/>
      <c r="B20" s="229"/>
      <c r="C20" s="230"/>
      <c r="D20" s="231"/>
      <c r="E20" s="232"/>
      <c r="F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ht="13.5" customHeight="1" spans="1:25">
      <c r="A21" s="33"/>
      <c r="B21" s="229"/>
      <c r="C21" s="134"/>
      <c r="D21" s="233"/>
      <c r="E21" s="234"/>
      <c r="F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ht="12.75" customHeight="1" spans="1:25">
      <c r="A22" s="33"/>
      <c r="B22" s="33"/>
      <c r="C22" s="33"/>
      <c r="D22" s="21"/>
      <c r="E22" s="21"/>
      <c r="F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ht="12.75" customHeight="1" spans="1:25">
      <c r="A23" s="33"/>
      <c r="B23" s="5" t="s">
        <v>50</v>
      </c>
      <c r="C23" s="21"/>
      <c r="D23" s="21"/>
      <c r="E23" s="21"/>
      <c r="F23" s="21"/>
      <c r="G23" s="21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ht="13.5" customHeight="1" spans="1:25">
      <c r="A24" s="33"/>
      <c r="B24" s="43" t="s">
        <v>51</v>
      </c>
      <c r="C24" s="21"/>
      <c r="D24" s="21"/>
      <c r="E24" s="21"/>
      <c r="F24" s="21"/>
      <c r="G24" s="21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ht="16.5" customHeight="1" spans="1:25">
      <c r="A25" s="33"/>
      <c r="B25" s="210" t="s">
        <v>42</v>
      </c>
      <c r="C25" s="211" t="s">
        <v>52</v>
      </c>
      <c r="D25" s="212" t="s">
        <v>53</v>
      </c>
      <c r="E25" s="213" t="s">
        <v>22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ht="33.75" customHeight="1" spans="1:25">
      <c r="A26" s="33"/>
      <c r="B26" s="235">
        <v>1</v>
      </c>
      <c r="C26" s="130" t="s">
        <v>54</v>
      </c>
      <c r="D26" s="236"/>
      <c r="E26" s="237" t="s">
        <v>55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ht="12.75" customHeight="1" spans="1:25">
      <c r="A27" s="33"/>
      <c r="B27" s="127">
        <v>2</v>
      </c>
      <c r="C27" s="238" t="s">
        <v>56</v>
      </c>
      <c r="D27" s="236"/>
      <c r="E27" s="238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ht="21.75" customHeight="1" spans="1:25">
      <c r="A28" s="33"/>
      <c r="B28" s="239">
        <v>3</v>
      </c>
      <c r="C28" s="234" t="s">
        <v>57</v>
      </c>
      <c r="D28" s="127"/>
      <c r="E28" s="234"/>
      <c r="F28" s="21"/>
      <c r="G28" s="21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ht="12.75" customHeight="1" spans="1:25">
      <c r="A29" s="33"/>
      <c r="B29" s="33"/>
      <c r="C29" s="21"/>
      <c r="D29" s="21"/>
      <c r="E29" s="21"/>
      <c r="F29" s="21"/>
      <c r="G29" s="21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ht="12.75" customHeight="1" spans="1:25">
      <c r="A30" s="33"/>
      <c r="B30" s="5" t="s">
        <v>58</v>
      </c>
      <c r="C30" s="21"/>
      <c r="D30" s="21"/>
      <c r="E30" s="21"/>
      <c r="F30" s="21"/>
      <c r="G30" s="21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ht="13.5" customHeight="1" spans="1:25">
      <c r="A31" s="33"/>
      <c r="B31" s="43" t="s">
        <v>59</v>
      </c>
      <c r="C31" s="21"/>
      <c r="D31" s="21"/>
      <c r="E31" s="21"/>
      <c r="F31" s="21"/>
      <c r="G31" s="21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customHeight="1" spans="1:25">
      <c r="A32" s="33"/>
      <c r="B32" s="210" t="s">
        <v>42</v>
      </c>
      <c r="C32" s="211" t="s">
        <v>60</v>
      </c>
      <c r="D32" s="211" t="s">
        <v>22</v>
      </c>
      <c r="E32" s="220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ht="33" customHeight="1" spans="1:25">
      <c r="A33" s="21"/>
      <c r="B33" s="240">
        <v>1</v>
      </c>
      <c r="C33" s="130" t="s">
        <v>61</v>
      </c>
      <c r="D33" s="67"/>
      <c r="E33" s="225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ht="31.5" customHeight="1" spans="1:25">
      <c r="A34" s="21"/>
      <c r="B34" s="240">
        <v>2</v>
      </c>
      <c r="C34" s="130" t="s">
        <v>62</v>
      </c>
      <c r="D34" s="241"/>
      <c r="E34" s="242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ht="15.75" customHeight="1" spans="1:25">
      <c r="A35" s="21"/>
      <c r="B35" s="240">
        <v>3</v>
      </c>
      <c r="C35" s="130" t="s">
        <v>63</v>
      </c>
      <c r="D35" s="241"/>
      <c r="E35" s="242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customHeight="1" spans="1:25">
      <c r="A36" s="21"/>
      <c r="B36" s="240">
        <v>4</v>
      </c>
      <c r="C36" s="130" t="s">
        <v>64</v>
      </c>
      <c r="D36" s="243"/>
      <c r="E36" s="244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customHeight="1" spans="1:25">
      <c r="A37" s="33"/>
      <c r="B37" s="245" t="s">
        <v>42</v>
      </c>
      <c r="C37" s="60" t="s">
        <v>65</v>
      </c>
      <c r="D37" s="60" t="s">
        <v>22</v>
      </c>
      <c r="E37" s="246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ht="12.75" customHeight="1" spans="1:25">
      <c r="A38" s="21"/>
      <c r="B38" s="247">
        <v>1</v>
      </c>
      <c r="C38" s="130" t="s">
        <v>66</v>
      </c>
      <c r="D38" s="248"/>
      <c r="E38" s="244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ht="12.75" customHeight="1" spans="1:25">
      <c r="A39" s="33"/>
      <c r="B39" s="33"/>
      <c r="C39" s="33"/>
      <c r="D39" s="21"/>
      <c r="E39" s="21"/>
      <c r="F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ht="12.75" customHeight="1" spans="1:25">
      <c r="A40" s="33"/>
      <c r="B40" s="33"/>
      <c r="C40" s="33"/>
      <c r="D40" s="21"/>
      <c r="E40" s="21"/>
      <c r="F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ht="12.75" customHeight="1" spans="1:25">
      <c r="A41" s="33"/>
      <c r="B41" s="33"/>
      <c r="C41" s="33"/>
      <c r="D41" s="21"/>
      <c r="E41" s="21"/>
      <c r="F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ht="12.75" customHeight="1" spans="1:25">
      <c r="A42" s="33"/>
      <c r="B42" s="33"/>
      <c r="C42" s="33"/>
      <c r="D42" s="21"/>
      <c r="E42" s="21"/>
      <c r="F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ht="12.75" customHeight="1" spans="1:25">
      <c r="A43" s="33"/>
      <c r="B43" s="33"/>
      <c r="C43" s="33"/>
      <c r="D43" s="21"/>
      <c r="E43" s="21"/>
      <c r="F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ht="12.75" customHeight="1" spans="1:25">
      <c r="A44" s="33"/>
      <c r="B44" s="33"/>
      <c r="C44" s="33"/>
      <c r="D44" s="21"/>
      <c r="E44" s="21"/>
      <c r="F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ht="12.75" customHeight="1" spans="1:25">
      <c r="A45" s="33"/>
      <c r="B45" s="33"/>
      <c r="C45" s="33"/>
      <c r="D45" s="21"/>
      <c r="E45" s="21"/>
      <c r="F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ht="12.75" customHeight="1" spans="1:25">
      <c r="A46" s="33"/>
      <c r="B46" s="33"/>
      <c r="C46" s="33"/>
      <c r="D46" s="21"/>
      <c r="E46" s="21"/>
      <c r="F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ht="12.75" customHeight="1" spans="1:25">
      <c r="A47" s="33"/>
      <c r="B47" s="33"/>
      <c r="C47" s="33"/>
      <c r="D47" s="21"/>
      <c r="E47" s="21"/>
      <c r="F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ht="12.75" customHeight="1" spans="1:25">
      <c r="A48" s="33"/>
      <c r="B48" s="33"/>
      <c r="C48" s="33"/>
      <c r="D48" s="21"/>
      <c r="E48" s="21"/>
      <c r="F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ht="12.75" customHeight="1" spans="1:25">
      <c r="A49" s="33"/>
      <c r="B49" s="33"/>
      <c r="C49" s="33"/>
      <c r="D49" s="21"/>
      <c r="E49" s="21"/>
      <c r="F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ht="12.75" customHeight="1" spans="1:25">
      <c r="A50" s="33"/>
      <c r="B50" s="33"/>
      <c r="C50" s="33"/>
      <c r="D50" s="21"/>
      <c r="E50" s="21"/>
      <c r="F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ht="12.75" customHeight="1" spans="1:25">
      <c r="A51" s="33"/>
      <c r="B51" s="33"/>
      <c r="C51" s="33"/>
      <c r="D51" s="21"/>
      <c r="E51" s="21"/>
      <c r="F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ht="12.75" customHeight="1" spans="1:25">
      <c r="A52" s="33"/>
      <c r="B52" s="33"/>
      <c r="C52" s="33"/>
      <c r="D52" s="21"/>
      <c r="E52" s="21"/>
      <c r="F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ht="12.75" customHeight="1" spans="1:25">
      <c r="A53" s="33"/>
      <c r="B53" s="33"/>
      <c r="C53" s="33"/>
      <c r="D53" s="21"/>
      <c r="E53" s="21"/>
      <c r="F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ht="12.75" customHeight="1" spans="1:25">
      <c r="A54" s="33"/>
      <c r="B54" s="33"/>
      <c r="C54" s="33"/>
      <c r="D54" s="21"/>
      <c r="E54" s="21"/>
      <c r="F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ht="12.75" customHeight="1" spans="1:25">
      <c r="A55" s="33"/>
      <c r="B55" s="33"/>
      <c r="C55" s="33"/>
      <c r="D55" s="21"/>
      <c r="E55" s="21"/>
      <c r="F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ht="12.75" customHeight="1" spans="1:25">
      <c r="A56" s="33"/>
      <c r="B56" s="33"/>
      <c r="C56" s="33"/>
      <c r="D56" s="21"/>
      <c r="E56" s="21"/>
      <c r="F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ht="12.75" customHeight="1" spans="1:25">
      <c r="A57" s="33"/>
      <c r="B57" s="33"/>
      <c r="C57" s="33"/>
      <c r="D57" s="21"/>
      <c r="E57" s="21"/>
      <c r="F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ht="12.75" customHeight="1" spans="1:25">
      <c r="A58" s="33"/>
      <c r="B58" s="33"/>
      <c r="C58" s="33"/>
      <c r="D58" s="21"/>
      <c r="E58" s="21"/>
      <c r="F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ht="12.75" customHeight="1" spans="1:25">
      <c r="A59" s="33"/>
      <c r="B59" s="33"/>
      <c r="C59" s="33"/>
      <c r="D59" s="21"/>
      <c r="E59" s="21"/>
      <c r="F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ht="12.75" customHeight="1" spans="1:25">
      <c r="A60" s="33"/>
      <c r="B60" s="33"/>
      <c r="C60" s="33"/>
      <c r="D60" s="21"/>
      <c r="E60" s="21"/>
      <c r="F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ht="12.75" customHeight="1" spans="1:25">
      <c r="A61" s="33"/>
      <c r="B61" s="33"/>
      <c r="C61" s="33"/>
      <c r="D61" s="21"/>
      <c r="E61" s="21"/>
      <c r="F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ht="12.75" customHeight="1" spans="1:25">
      <c r="A62" s="33"/>
      <c r="B62" s="33"/>
      <c r="C62" s="33"/>
      <c r="D62" s="21"/>
      <c r="E62" s="21"/>
      <c r="F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ht="12.75" customHeight="1" spans="1:25">
      <c r="A63" s="33"/>
      <c r="B63" s="33"/>
      <c r="C63" s="33"/>
      <c r="D63" s="21"/>
      <c r="E63" s="21"/>
      <c r="F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ht="12.75" customHeight="1" spans="1:25">
      <c r="A64" s="33"/>
      <c r="B64" s="33"/>
      <c r="C64" s="33"/>
      <c r="D64" s="21"/>
      <c r="E64" s="21"/>
      <c r="F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ht="12.75" customHeight="1" spans="1:25">
      <c r="A65" s="33"/>
      <c r="B65" s="33"/>
      <c r="C65" s="33"/>
      <c r="D65" s="21"/>
      <c r="E65" s="21"/>
      <c r="F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ht="12.75" customHeight="1" spans="1:25">
      <c r="A66" s="33"/>
      <c r="B66" s="33"/>
      <c r="C66" s="33"/>
      <c r="D66" s="21"/>
      <c r="E66" s="21"/>
      <c r="F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ht="12.75" customHeight="1" spans="1:25">
      <c r="A67" s="33"/>
      <c r="B67" s="33"/>
      <c r="C67" s="33"/>
      <c r="D67" s="21"/>
      <c r="E67" s="21"/>
      <c r="F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ht="12.75" customHeight="1" spans="1:25">
      <c r="A68" s="33"/>
      <c r="B68" s="33"/>
      <c r="C68" s="33"/>
      <c r="D68" s="21"/>
      <c r="E68" s="21"/>
      <c r="F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ht="12.75" customHeight="1" spans="1:25">
      <c r="A69" s="33"/>
      <c r="B69" s="33"/>
      <c r="C69" s="33"/>
      <c r="D69" s="21"/>
      <c r="E69" s="21"/>
      <c r="F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ht="12.75" customHeight="1" spans="1:25">
      <c r="A70" s="33"/>
      <c r="B70" s="33"/>
      <c r="C70" s="33"/>
      <c r="D70" s="21"/>
      <c r="E70" s="21"/>
      <c r="F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ht="12.75" customHeight="1" spans="1:25">
      <c r="A71" s="33"/>
      <c r="B71" s="33"/>
      <c r="C71" s="33"/>
      <c r="D71" s="21"/>
      <c r="E71" s="21"/>
      <c r="F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ht="12.75" customHeight="1" spans="1:25">
      <c r="A72" s="33"/>
      <c r="B72" s="33"/>
      <c r="C72" s="33"/>
      <c r="D72" s="21"/>
      <c r="E72" s="21"/>
      <c r="F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 ht="12.75" customHeight="1" spans="1:25">
      <c r="A73" s="33"/>
      <c r="B73" s="33"/>
      <c r="C73" s="33"/>
      <c r="D73" s="21"/>
      <c r="E73" s="21"/>
      <c r="F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ht="12.75" customHeight="1" spans="1:25">
      <c r="A74" s="33"/>
      <c r="B74" s="33"/>
      <c r="C74" s="33"/>
      <c r="D74" s="21"/>
      <c r="E74" s="21"/>
      <c r="F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ht="12.75" customHeight="1" spans="1:25">
      <c r="A75" s="33"/>
      <c r="B75" s="33"/>
      <c r="C75" s="33"/>
      <c r="D75" s="21"/>
      <c r="E75" s="21"/>
      <c r="F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ht="12.75" customHeight="1" spans="1:25">
      <c r="A76" s="33"/>
      <c r="B76" s="33"/>
      <c r="C76" s="33"/>
      <c r="D76" s="21"/>
      <c r="E76" s="21"/>
      <c r="F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ht="12.75" customHeight="1" spans="1:25">
      <c r="A77" s="33"/>
      <c r="B77" s="33"/>
      <c r="C77" s="33"/>
      <c r="D77" s="21"/>
      <c r="E77" s="21"/>
      <c r="F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ht="12.75" customHeight="1" spans="1:25">
      <c r="A78" s="33"/>
      <c r="B78" s="33"/>
      <c r="C78" s="33"/>
      <c r="D78" s="21"/>
      <c r="E78" s="21"/>
      <c r="F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 ht="12.75" customHeight="1" spans="1:25">
      <c r="A79" s="33"/>
      <c r="B79" s="33"/>
      <c r="C79" s="33"/>
      <c r="D79" s="21"/>
      <c r="E79" s="21"/>
      <c r="F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</row>
    <row r="80" ht="12.75" customHeight="1" spans="1:25">
      <c r="A80" s="33"/>
      <c r="B80" s="33"/>
      <c r="C80" s="33"/>
      <c r="D80" s="21"/>
      <c r="E80" s="21"/>
      <c r="F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</row>
    <row r="81" ht="12.75" customHeight="1" spans="1:25">
      <c r="A81" s="33"/>
      <c r="B81" s="33"/>
      <c r="C81" s="33"/>
      <c r="D81" s="21"/>
      <c r="E81" s="21"/>
      <c r="F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</row>
    <row r="82" ht="12.75" customHeight="1" spans="1:25">
      <c r="A82" s="33"/>
      <c r="B82" s="33"/>
      <c r="C82" s="33"/>
      <c r="D82" s="21"/>
      <c r="E82" s="21"/>
      <c r="F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</row>
    <row r="83" ht="12.75" customHeight="1" spans="1:25">
      <c r="A83" s="33"/>
      <c r="B83" s="33"/>
      <c r="C83" s="33"/>
      <c r="D83" s="21"/>
      <c r="E83" s="21"/>
      <c r="F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</row>
    <row r="84" ht="12.75" customHeight="1" spans="1:25">
      <c r="A84" s="33"/>
      <c r="B84" s="33"/>
      <c r="C84" s="33"/>
      <c r="D84" s="21"/>
      <c r="E84" s="21"/>
      <c r="F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</row>
    <row r="85" ht="12.75" customHeight="1" spans="1:25">
      <c r="A85" s="33"/>
      <c r="B85" s="33"/>
      <c r="C85" s="33"/>
      <c r="D85" s="21"/>
      <c r="E85" s="21"/>
      <c r="F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ht="12.75" customHeight="1" spans="1:25">
      <c r="A86" s="33"/>
      <c r="B86" s="33"/>
      <c r="C86" s="33"/>
      <c r="D86" s="21"/>
      <c r="E86" s="21"/>
      <c r="F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</row>
    <row r="87" ht="12.75" customHeight="1" spans="1:25">
      <c r="A87" s="33"/>
      <c r="B87" s="33"/>
      <c r="C87" s="33"/>
      <c r="D87" s="21"/>
      <c r="E87" s="21"/>
      <c r="F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</row>
    <row r="88" ht="12.75" customHeight="1" spans="1:25">
      <c r="A88" s="33"/>
      <c r="B88" s="33"/>
      <c r="C88" s="33"/>
      <c r="D88" s="21"/>
      <c r="E88" s="21"/>
      <c r="F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</row>
    <row r="89" ht="12.75" customHeight="1" spans="1:25">
      <c r="A89" s="33"/>
      <c r="B89" s="33"/>
      <c r="C89" s="33"/>
      <c r="D89" s="21"/>
      <c r="E89" s="21"/>
      <c r="F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</row>
    <row r="90" ht="12.75" customHeight="1" spans="1:25">
      <c r="A90" s="33"/>
      <c r="B90" s="33"/>
      <c r="C90" s="33"/>
      <c r="D90" s="21"/>
      <c r="E90" s="21"/>
      <c r="F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</row>
    <row r="91" ht="12.75" customHeight="1" spans="1:25">
      <c r="A91" s="33"/>
      <c r="B91" s="33"/>
      <c r="C91" s="33"/>
      <c r="D91" s="21"/>
      <c r="E91" s="21"/>
      <c r="F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</row>
    <row r="92" ht="12.75" customHeight="1" spans="1:25">
      <c r="A92" s="33"/>
      <c r="B92" s="33"/>
      <c r="C92" s="33"/>
      <c r="D92" s="21"/>
      <c r="E92" s="21"/>
      <c r="F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</row>
    <row r="93" ht="12.75" customHeight="1" spans="1:25">
      <c r="A93" s="33"/>
      <c r="B93" s="33"/>
      <c r="C93" s="33"/>
      <c r="D93" s="21"/>
      <c r="E93" s="21"/>
      <c r="F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</row>
    <row r="94" ht="12.75" customHeight="1" spans="1:25">
      <c r="A94" s="33"/>
      <c r="B94" s="33"/>
      <c r="C94" s="33"/>
      <c r="D94" s="21"/>
      <c r="E94" s="21"/>
      <c r="F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 ht="12.75" customHeight="1" spans="1:25">
      <c r="A95" s="33"/>
      <c r="B95" s="33"/>
      <c r="C95" s="33"/>
      <c r="D95" s="21"/>
      <c r="E95" s="21"/>
      <c r="F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</row>
    <row r="96" ht="12.75" customHeight="1" spans="1:25">
      <c r="A96" s="33"/>
      <c r="B96" s="33"/>
      <c r="C96" s="33"/>
      <c r="D96" s="21"/>
      <c r="E96" s="21"/>
      <c r="F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ht="12.75" customHeight="1" spans="1:25">
      <c r="A97" s="33"/>
      <c r="B97" s="33"/>
      <c r="C97" s="33"/>
      <c r="D97" s="21"/>
      <c r="E97" s="21"/>
      <c r="F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</row>
    <row r="98" ht="12.75" customHeight="1" spans="1:25">
      <c r="A98" s="33"/>
      <c r="B98" s="33"/>
      <c r="C98" s="33"/>
      <c r="D98" s="21"/>
      <c r="E98" s="21"/>
      <c r="F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 ht="12.75" customHeight="1" spans="1:25">
      <c r="A99" s="33"/>
      <c r="B99" s="33"/>
      <c r="C99" s="33"/>
      <c r="D99" s="21"/>
      <c r="E99" s="21"/>
      <c r="F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ht="12.75" customHeight="1" spans="1:25">
      <c r="A100" s="33"/>
      <c r="B100" s="33"/>
      <c r="C100" s="33"/>
      <c r="D100" s="21"/>
      <c r="E100" s="21"/>
      <c r="F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ht="12.75" customHeight="1" spans="1:25">
      <c r="A101" s="33"/>
      <c r="B101" s="33"/>
      <c r="C101" s="33"/>
      <c r="D101" s="21"/>
      <c r="E101" s="21"/>
      <c r="F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 ht="12.75" customHeight="1" spans="1:25">
      <c r="A102" s="33"/>
      <c r="B102" s="33"/>
      <c r="C102" s="33"/>
      <c r="D102" s="21"/>
      <c r="E102" s="21"/>
      <c r="F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 ht="12.75" customHeight="1" spans="1:25">
      <c r="A103" s="33"/>
      <c r="B103" s="33"/>
      <c r="C103" s="33"/>
      <c r="D103" s="21"/>
      <c r="E103" s="21"/>
      <c r="F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 ht="12.75" customHeight="1" spans="1:25">
      <c r="A104" s="33"/>
      <c r="B104" s="33"/>
      <c r="C104" s="33"/>
      <c r="D104" s="21"/>
      <c r="E104" s="21"/>
      <c r="F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 ht="12.75" customHeight="1" spans="1:25">
      <c r="A105" s="33"/>
      <c r="B105" s="33"/>
      <c r="C105" s="33"/>
      <c r="D105" s="21"/>
      <c r="E105" s="21"/>
      <c r="F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</row>
    <row r="106" ht="12.75" customHeight="1" spans="1:25">
      <c r="A106" s="33"/>
      <c r="B106" s="33"/>
      <c r="C106" s="33"/>
      <c r="D106" s="21"/>
      <c r="E106" s="21"/>
      <c r="F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 ht="12.75" customHeight="1" spans="1:25">
      <c r="A107" s="33"/>
      <c r="B107" s="33"/>
      <c r="C107" s="33"/>
      <c r="D107" s="21"/>
      <c r="E107" s="21"/>
      <c r="F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 ht="12.75" customHeight="1" spans="1:25">
      <c r="A108" s="33"/>
      <c r="B108" s="33"/>
      <c r="C108" s="33"/>
      <c r="D108" s="21"/>
      <c r="E108" s="21"/>
      <c r="F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 ht="12.75" customHeight="1" spans="1:25">
      <c r="A109" s="33"/>
      <c r="B109" s="33"/>
      <c r="C109" s="33"/>
      <c r="D109" s="21"/>
      <c r="E109" s="21"/>
      <c r="F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 ht="12.75" customHeight="1" spans="1:25">
      <c r="A110" s="33"/>
      <c r="B110" s="33"/>
      <c r="C110" s="33"/>
      <c r="D110" s="21"/>
      <c r="E110" s="21"/>
      <c r="F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 ht="12.75" customHeight="1" spans="1:25">
      <c r="A111" s="33"/>
      <c r="B111" s="33"/>
      <c r="C111" s="33"/>
      <c r="D111" s="21"/>
      <c r="E111" s="21"/>
      <c r="F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 ht="12.75" customHeight="1" spans="1:25">
      <c r="A112" s="33"/>
      <c r="B112" s="33"/>
      <c r="C112" s="33"/>
      <c r="D112" s="21"/>
      <c r="E112" s="21"/>
      <c r="F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 ht="12.75" customHeight="1" spans="1:25">
      <c r="A113" s="33"/>
      <c r="B113" s="33"/>
      <c r="C113" s="33"/>
      <c r="D113" s="21"/>
      <c r="E113" s="21"/>
      <c r="F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 ht="12.75" customHeight="1" spans="1:25">
      <c r="A114" s="33"/>
      <c r="B114" s="33"/>
      <c r="C114" s="33"/>
      <c r="D114" s="21"/>
      <c r="E114" s="21"/>
      <c r="F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ht="12.75" customHeight="1" spans="1:25">
      <c r="A115" s="33"/>
      <c r="B115" s="33"/>
      <c r="C115" s="33"/>
      <c r="D115" s="21"/>
      <c r="E115" s="21"/>
      <c r="F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 ht="12.75" customHeight="1" spans="1:25">
      <c r="A116" s="33"/>
      <c r="B116" s="33"/>
      <c r="C116" s="33"/>
      <c r="D116" s="21"/>
      <c r="E116" s="21"/>
      <c r="F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ht="12.75" customHeight="1" spans="1:25">
      <c r="A117" s="33"/>
      <c r="B117" s="33"/>
      <c r="C117" s="33"/>
      <c r="D117" s="21"/>
      <c r="E117" s="21"/>
      <c r="F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 ht="12.75" customHeight="1" spans="1:25">
      <c r="A118" s="33"/>
      <c r="B118" s="33"/>
      <c r="C118" s="33"/>
      <c r="D118" s="21"/>
      <c r="E118" s="21"/>
      <c r="F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ht="12.75" customHeight="1" spans="1:25">
      <c r="A119" s="33"/>
      <c r="B119" s="33"/>
      <c r="C119" s="33"/>
      <c r="D119" s="21"/>
      <c r="E119" s="21"/>
      <c r="F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 ht="12.75" customHeight="1" spans="1:25">
      <c r="A120" s="33"/>
      <c r="B120" s="33"/>
      <c r="C120" s="33"/>
      <c r="D120" s="21"/>
      <c r="E120" s="21"/>
      <c r="F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ht="12.75" customHeight="1" spans="1:25">
      <c r="A121" s="33"/>
      <c r="B121" s="33"/>
      <c r="C121" s="33"/>
      <c r="D121" s="21"/>
      <c r="E121" s="21"/>
      <c r="F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 ht="12.75" customHeight="1" spans="1:25">
      <c r="A122" s="33"/>
      <c r="B122" s="33"/>
      <c r="C122" s="33"/>
      <c r="D122" s="21"/>
      <c r="E122" s="21"/>
      <c r="F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 ht="12.75" customHeight="1" spans="1:25">
      <c r="A123" s="33"/>
      <c r="B123" s="33"/>
      <c r="C123" s="33"/>
      <c r="D123" s="21"/>
      <c r="E123" s="21"/>
      <c r="F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 ht="12.75" customHeight="1" spans="1:25">
      <c r="A124" s="33"/>
      <c r="B124" s="33"/>
      <c r="C124" s="33"/>
      <c r="D124" s="21"/>
      <c r="E124" s="21"/>
      <c r="F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 ht="12.75" customHeight="1" spans="1:25">
      <c r="A125" s="33"/>
      <c r="B125" s="33"/>
      <c r="C125" s="33"/>
      <c r="D125" s="21"/>
      <c r="E125" s="21"/>
      <c r="F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 ht="12.75" customHeight="1" spans="1:25">
      <c r="A126" s="33"/>
      <c r="B126" s="33"/>
      <c r="C126" s="33"/>
      <c r="D126" s="21"/>
      <c r="E126" s="21"/>
      <c r="F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 ht="12.75" customHeight="1" spans="1:25">
      <c r="A127" s="33"/>
      <c r="B127" s="33"/>
      <c r="C127" s="33"/>
      <c r="D127" s="21"/>
      <c r="E127" s="21"/>
      <c r="F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 ht="12.75" customHeight="1" spans="1:25">
      <c r="A128" s="33"/>
      <c r="B128" s="33"/>
      <c r="C128" s="33"/>
      <c r="D128" s="21"/>
      <c r="E128" s="21"/>
      <c r="F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 ht="12.75" customHeight="1" spans="1:25">
      <c r="A129" s="33"/>
      <c r="B129" s="33"/>
      <c r="C129" s="33"/>
      <c r="D129" s="21"/>
      <c r="E129" s="21"/>
      <c r="F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 ht="12.75" customHeight="1" spans="1:25">
      <c r="A130" s="33"/>
      <c r="B130" s="33"/>
      <c r="C130" s="33"/>
      <c r="D130" s="21"/>
      <c r="E130" s="21"/>
      <c r="F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 ht="12.75" customHeight="1" spans="1:25">
      <c r="A131" s="33"/>
      <c r="B131" s="33"/>
      <c r="C131" s="33"/>
      <c r="D131" s="21"/>
      <c r="E131" s="21"/>
      <c r="F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 ht="12.75" customHeight="1" spans="1:25">
      <c r="A132" s="33"/>
      <c r="B132" s="33"/>
      <c r="C132" s="33"/>
      <c r="D132" s="21"/>
      <c r="E132" s="21"/>
      <c r="F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 ht="12.75" customHeight="1" spans="1:25">
      <c r="A133" s="33"/>
      <c r="B133" s="33"/>
      <c r="C133" s="33"/>
      <c r="D133" s="21"/>
      <c r="E133" s="21"/>
      <c r="F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 ht="12.75" customHeight="1" spans="1:25">
      <c r="A134" s="33"/>
      <c r="B134" s="33"/>
      <c r="C134" s="33"/>
      <c r="D134" s="21"/>
      <c r="E134" s="21"/>
      <c r="F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 ht="12.75" customHeight="1" spans="1:25">
      <c r="A135" s="33"/>
      <c r="B135" s="33"/>
      <c r="C135" s="33"/>
      <c r="D135" s="21"/>
      <c r="E135" s="21"/>
      <c r="F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 ht="12.75" customHeight="1" spans="1:25">
      <c r="A136" s="33"/>
      <c r="B136" s="33"/>
      <c r="C136" s="33"/>
      <c r="D136" s="21"/>
      <c r="E136" s="21"/>
      <c r="F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 ht="12.75" customHeight="1" spans="1:25">
      <c r="A137" s="33"/>
      <c r="B137" s="33"/>
      <c r="C137" s="33"/>
      <c r="D137" s="21"/>
      <c r="E137" s="21"/>
      <c r="F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 ht="12.75" customHeight="1" spans="1:25">
      <c r="A138" s="33"/>
      <c r="B138" s="33"/>
      <c r="C138" s="33"/>
      <c r="D138" s="21"/>
      <c r="E138" s="21"/>
      <c r="F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 ht="12.75" customHeight="1" spans="1:25">
      <c r="A139" s="33"/>
      <c r="B139" s="33"/>
      <c r="C139" s="33"/>
      <c r="D139" s="21"/>
      <c r="E139" s="21"/>
      <c r="F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 ht="12.75" customHeight="1" spans="1:25">
      <c r="A140" s="33"/>
      <c r="B140" s="33"/>
      <c r="C140" s="33"/>
      <c r="D140" s="21"/>
      <c r="E140" s="21"/>
      <c r="F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 ht="12.75" customHeight="1" spans="1:25">
      <c r="A141" s="33"/>
      <c r="B141" s="33"/>
      <c r="C141" s="33"/>
      <c r="D141" s="21"/>
      <c r="E141" s="21"/>
      <c r="F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 ht="12.75" customHeight="1" spans="1:25">
      <c r="A142" s="33"/>
      <c r="B142" s="33"/>
      <c r="C142" s="33"/>
      <c r="D142" s="21"/>
      <c r="E142" s="21"/>
      <c r="F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 ht="12.75" customHeight="1" spans="1:25">
      <c r="A143" s="33"/>
      <c r="B143" s="33"/>
      <c r="C143" s="33"/>
      <c r="D143" s="21"/>
      <c r="E143" s="21"/>
      <c r="F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ht="12.75" customHeight="1" spans="1:25">
      <c r="A144" s="33"/>
      <c r="B144" s="33"/>
      <c r="C144" s="33"/>
      <c r="D144" s="21"/>
      <c r="E144" s="21"/>
      <c r="F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ht="12.75" customHeight="1" spans="1:25">
      <c r="A145" s="33"/>
      <c r="B145" s="33"/>
      <c r="C145" s="33"/>
      <c r="D145" s="21"/>
      <c r="E145" s="21"/>
      <c r="F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ht="12.75" customHeight="1" spans="1:25">
      <c r="A146" s="33"/>
      <c r="B146" s="33"/>
      <c r="C146" s="33"/>
      <c r="D146" s="21"/>
      <c r="E146" s="21"/>
      <c r="F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 ht="12.75" customHeight="1" spans="1:25">
      <c r="A147" s="33"/>
      <c r="B147" s="33"/>
      <c r="C147" s="33"/>
      <c r="D147" s="21"/>
      <c r="E147" s="21"/>
      <c r="F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 ht="12.75" customHeight="1" spans="1:25">
      <c r="A148" s="33"/>
      <c r="B148" s="33"/>
      <c r="C148" s="33"/>
      <c r="D148" s="21"/>
      <c r="E148" s="21"/>
      <c r="F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 ht="12.75" customHeight="1" spans="1:25">
      <c r="A149" s="33"/>
      <c r="B149" s="33"/>
      <c r="C149" s="33"/>
      <c r="D149" s="21"/>
      <c r="E149" s="21"/>
      <c r="F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 ht="12.75" customHeight="1" spans="1:25">
      <c r="A150" s="33"/>
      <c r="B150" s="33"/>
      <c r="C150" s="33"/>
      <c r="D150" s="21"/>
      <c r="E150" s="21"/>
      <c r="F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 ht="12.75" customHeight="1" spans="1:25">
      <c r="A151" s="33"/>
      <c r="B151" s="33"/>
      <c r="C151" s="33"/>
      <c r="D151" s="21"/>
      <c r="E151" s="21"/>
      <c r="F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ht="12.75" customHeight="1" spans="1:25">
      <c r="A152" s="33"/>
      <c r="B152" s="33"/>
      <c r="C152" s="33"/>
      <c r="D152" s="21"/>
      <c r="E152" s="21"/>
      <c r="F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ht="12.75" customHeight="1" spans="1:25">
      <c r="A153" s="33"/>
      <c r="B153" s="33"/>
      <c r="C153" s="33"/>
      <c r="D153" s="21"/>
      <c r="E153" s="21"/>
      <c r="F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ht="12.75" customHeight="1" spans="1:25">
      <c r="A154" s="33"/>
      <c r="B154" s="33"/>
      <c r="C154" s="33"/>
      <c r="D154" s="21"/>
      <c r="E154" s="21"/>
      <c r="F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ht="12.75" customHeight="1" spans="1:25">
      <c r="A155" s="33"/>
      <c r="B155" s="33"/>
      <c r="C155" s="33"/>
      <c r="D155" s="21"/>
      <c r="E155" s="21"/>
      <c r="F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ht="12.75" customHeight="1" spans="1:25">
      <c r="A156" s="33"/>
      <c r="B156" s="33"/>
      <c r="C156" s="33"/>
      <c r="D156" s="21"/>
      <c r="E156" s="21"/>
      <c r="F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ht="12.75" customHeight="1" spans="1:25">
      <c r="A157" s="33"/>
      <c r="B157" s="33"/>
      <c r="C157" s="33"/>
      <c r="D157" s="21"/>
      <c r="E157" s="21"/>
      <c r="F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ht="12.75" customHeight="1" spans="1:25">
      <c r="A158" s="33"/>
      <c r="B158" s="33"/>
      <c r="C158" s="33"/>
      <c r="D158" s="21"/>
      <c r="E158" s="21"/>
      <c r="F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ht="12.75" customHeight="1" spans="1:25">
      <c r="A159" s="33"/>
      <c r="B159" s="33"/>
      <c r="C159" s="33"/>
      <c r="D159" s="21"/>
      <c r="E159" s="21"/>
      <c r="F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ht="12.75" customHeight="1" spans="1:25">
      <c r="A160" s="33"/>
      <c r="B160" s="33"/>
      <c r="C160" s="33"/>
      <c r="D160" s="21"/>
      <c r="E160" s="21"/>
      <c r="F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ht="12.75" customHeight="1" spans="1:25">
      <c r="A161" s="33"/>
      <c r="B161" s="33"/>
      <c r="C161" s="33"/>
      <c r="D161" s="21"/>
      <c r="E161" s="21"/>
      <c r="F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ht="12.75" customHeight="1" spans="1:25">
      <c r="A162" s="33"/>
      <c r="B162" s="33"/>
      <c r="C162" s="33"/>
      <c r="D162" s="21"/>
      <c r="E162" s="21"/>
      <c r="F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 ht="12.75" customHeight="1" spans="1:25">
      <c r="A163" s="33"/>
      <c r="B163" s="33"/>
      <c r="C163" s="33"/>
      <c r="D163" s="21"/>
      <c r="E163" s="21"/>
      <c r="F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 ht="12.75" customHeight="1" spans="1:25">
      <c r="A164" s="33"/>
      <c r="B164" s="33"/>
      <c r="C164" s="33"/>
      <c r="D164" s="21"/>
      <c r="E164" s="21"/>
      <c r="F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 ht="12.75" customHeight="1" spans="1:25">
      <c r="A165" s="33"/>
      <c r="B165" s="33"/>
      <c r="C165" s="33"/>
      <c r="D165" s="21"/>
      <c r="E165" s="21"/>
      <c r="F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 ht="12.75" customHeight="1" spans="1:25">
      <c r="A166" s="33"/>
      <c r="B166" s="33"/>
      <c r="C166" s="33"/>
      <c r="D166" s="21"/>
      <c r="E166" s="21"/>
      <c r="F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 ht="12.75" customHeight="1" spans="1:25">
      <c r="A167" s="33"/>
      <c r="B167" s="33"/>
      <c r="C167" s="33"/>
      <c r="D167" s="21"/>
      <c r="E167" s="21"/>
      <c r="F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 ht="12.75" customHeight="1" spans="1:25">
      <c r="A168" s="33"/>
      <c r="B168" s="33"/>
      <c r="C168" s="33"/>
      <c r="D168" s="21"/>
      <c r="E168" s="21"/>
      <c r="F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 ht="12.75" customHeight="1" spans="1:25">
      <c r="A169" s="33"/>
      <c r="B169" s="33"/>
      <c r="C169" s="33"/>
      <c r="D169" s="21"/>
      <c r="E169" s="21"/>
      <c r="F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 ht="12.75" customHeight="1" spans="1:25">
      <c r="A170" s="33"/>
      <c r="B170" s="33"/>
      <c r="C170" s="33"/>
      <c r="D170" s="21"/>
      <c r="E170" s="21"/>
      <c r="F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 ht="12.75" customHeight="1" spans="1:25">
      <c r="A171" s="33"/>
      <c r="B171" s="33"/>
      <c r="C171" s="33"/>
      <c r="D171" s="21"/>
      <c r="E171" s="21"/>
      <c r="F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 ht="12.75" customHeight="1" spans="1:25">
      <c r="A172" s="33"/>
      <c r="B172" s="33"/>
      <c r="C172" s="33"/>
      <c r="D172" s="21"/>
      <c r="E172" s="21"/>
      <c r="F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 ht="12.75" customHeight="1" spans="1:25">
      <c r="A173" s="33"/>
      <c r="B173" s="33"/>
      <c r="C173" s="33"/>
      <c r="D173" s="21"/>
      <c r="E173" s="21"/>
      <c r="F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 ht="12.75" customHeight="1" spans="1:25">
      <c r="A174" s="33"/>
      <c r="B174" s="33"/>
      <c r="C174" s="33"/>
      <c r="D174" s="21"/>
      <c r="E174" s="21"/>
      <c r="F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 ht="12.75" customHeight="1" spans="1:25">
      <c r="A175" s="33"/>
      <c r="B175" s="33"/>
      <c r="C175" s="33"/>
      <c r="D175" s="21"/>
      <c r="E175" s="21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 ht="12.75" customHeight="1" spans="1:25">
      <c r="A176" s="33"/>
      <c r="B176" s="33"/>
      <c r="C176" s="33"/>
      <c r="D176" s="21"/>
      <c r="E176" s="21"/>
      <c r="F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 ht="12.75" customHeight="1" spans="1:25">
      <c r="A177" s="33"/>
      <c r="B177" s="33"/>
      <c r="C177" s="33"/>
      <c r="D177" s="21"/>
      <c r="E177" s="21"/>
      <c r="F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 ht="12.75" customHeight="1" spans="1:25">
      <c r="A178" s="33"/>
      <c r="B178" s="33"/>
      <c r="C178" s="33"/>
      <c r="D178" s="21"/>
      <c r="E178" s="21"/>
      <c r="F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 ht="12.75" customHeight="1" spans="1:25">
      <c r="A179" s="33"/>
      <c r="B179" s="33"/>
      <c r="C179" s="33"/>
      <c r="D179" s="21"/>
      <c r="E179" s="21"/>
      <c r="F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 ht="12.75" customHeight="1" spans="1:25">
      <c r="A180" s="33"/>
      <c r="B180" s="33"/>
      <c r="C180" s="33"/>
      <c r="D180" s="21"/>
      <c r="E180" s="21"/>
      <c r="F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 ht="12.75" customHeight="1" spans="1:25">
      <c r="A181" s="33"/>
      <c r="B181" s="33"/>
      <c r="C181" s="33"/>
      <c r="D181" s="21"/>
      <c r="E181" s="21"/>
      <c r="F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 ht="12.75" customHeight="1" spans="1:25">
      <c r="A182" s="33"/>
      <c r="B182" s="33"/>
      <c r="C182" s="33"/>
      <c r="D182" s="21"/>
      <c r="E182" s="21"/>
      <c r="F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 ht="12.75" customHeight="1" spans="1:25">
      <c r="A183" s="33"/>
      <c r="B183" s="33"/>
      <c r="C183" s="33"/>
      <c r="D183" s="21"/>
      <c r="E183" s="21"/>
      <c r="F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 ht="12.75" customHeight="1" spans="1:25">
      <c r="A184" s="33"/>
      <c r="B184" s="33"/>
      <c r="C184" s="33"/>
      <c r="D184" s="21"/>
      <c r="E184" s="21"/>
      <c r="F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 ht="12.75" customHeight="1" spans="1:25">
      <c r="A185" s="33"/>
      <c r="B185" s="33"/>
      <c r="C185" s="33"/>
      <c r="D185" s="21"/>
      <c r="E185" s="21"/>
      <c r="F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 ht="12.75" customHeight="1" spans="1:25">
      <c r="A186" s="33"/>
      <c r="B186" s="33"/>
      <c r="C186" s="33"/>
      <c r="D186" s="21"/>
      <c r="E186" s="21"/>
      <c r="F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 ht="12.75" customHeight="1" spans="1:25">
      <c r="A187" s="33"/>
      <c r="B187" s="33"/>
      <c r="C187" s="33"/>
      <c r="D187" s="21"/>
      <c r="E187" s="21"/>
      <c r="F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 ht="12.75" customHeight="1" spans="1:25">
      <c r="A188" s="33"/>
      <c r="B188" s="33"/>
      <c r="C188" s="33"/>
      <c r="D188" s="21"/>
      <c r="E188" s="21"/>
      <c r="F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 ht="12.75" customHeight="1" spans="1:25">
      <c r="A189" s="33"/>
      <c r="B189" s="33"/>
      <c r="C189" s="33"/>
      <c r="D189" s="21"/>
      <c r="E189" s="21"/>
      <c r="F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 ht="12.75" customHeight="1" spans="1:25">
      <c r="A190" s="33"/>
      <c r="B190" s="33"/>
      <c r="C190" s="33"/>
      <c r="D190" s="21"/>
      <c r="E190" s="21"/>
      <c r="F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 ht="12.75" customHeight="1" spans="1:25">
      <c r="A191" s="33"/>
      <c r="B191" s="33"/>
      <c r="C191" s="33"/>
      <c r="D191" s="21"/>
      <c r="E191" s="21"/>
      <c r="F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 ht="12.75" customHeight="1" spans="1:25">
      <c r="A192" s="33"/>
      <c r="B192" s="33"/>
      <c r="C192" s="33"/>
      <c r="D192" s="21"/>
      <c r="E192" s="21"/>
      <c r="F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 ht="12.75" customHeight="1" spans="1:25">
      <c r="A193" s="33"/>
      <c r="B193" s="33"/>
      <c r="C193" s="33"/>
      <c r="D193" s="21"/>
      <c r="E193" s="21"/>
      <c r="F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 ht="12.75" customHeight="1" spans="1:25">
      <c r="A194" s="33"/>
      <c r="B194" s="33"/>
      <c r="C194" s="33"/>
      <c r="D194" s="21"/>
      <c r="E194" s="21"/>
      <c r="F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 ht="12.75" customHeight="1" spans="1:25">
      <c r="A195" s="33"/>
      <c r="B195" s="33"/>
      <c r="C195" s="33"/>
      <c r="D195" s="21"/>
      <c r="E195" s="21"/>
      <c r="F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 ht="12.75" customHeight="1" spans="1:25">
      <c r="A196" s="33"/>
      <c r="B196" s="33"/>
      <c r="C196" s="33"/>
      <c r="D196" s="21"/>
      <c r="E196" s="21"/>
      <c r="F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 ht="12.75" customHeight="1" spans="1:25">
      <c r="A197" s="33"/>
      <c r="B197" s="33"/>
      <c r="C197" s="33"/>
      <c r="D197" s="21"/>
      <c r="E197" s="21"/>
      <c r="F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 ht="12.75" customHeight="1" spans="1:25">
      <c r="A198" s="33"/>
      <c r="B198" s="33"/>
      <c r="C198" s="33"/>
      <c r="D198" s="21"/>
      <c r="E198" s="21"/>
      <c r="F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 ht="12.75" customHeight="1" spans="1:25">
      <c r="A199" s="33"/>
      <c r="B199" s="33"/>
      <c r="C199" s="33"/>
      <c r="D199" s="21"/>
      <c r="E199" s="21"/>
      <c r="F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 ht="12.75" customHeight="1" spans="1:25">
      <c r="A200" s="33"/>
      <c r="B200" s="33"/>
      <c r="C200" s="33"/>
      <c r="D200" s="21"/>
      <c r="E200" s="21"/>
      <c r="F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 ht="12.75" customHeight="1" spans="1:25">
      <c r="A201" s="33"/>
      <c r="B201" s="33"/>
      <c r="C201" s="33"/>
      <c r="D201" s="21"/>
      <c r="E201" s="21"/>
      <c r="F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 ht="12.75" customHeight="1" spans="1:25">
      <c r="A202" s="33"/>
      <c r="B202" s="33"/>
      <c r="C202" s="33"/>
      <c r="D202" s="21"/>
      <c r="E202" s="21"/>
      <c r="F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 ht="12.75" customHeight="1" spans="1:25">
      <c r="A203" s="33"/>
      <c r="B203" s="33"/>
      <c r="C203" s="33"/>
      <c r="D203" s="21"/>
      <c r="E203" s="21"/>
      <c r="F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 ht="12.75" customHeight="1" spans="1:25">
      <c r="A204" s="33"/>
      <c r="B204" s="33"/>
      <c r="C204" s="33"/>
      <c r="D204" s="21"/>
      <c r="E204" s="21"/>
      <c r="F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 ht="12.75" customHeight="1" spans="1:25">
      <c r="A205" s="33"/>
      <c r="B205" s="33"/>
      <c r="C205" s="33"/>
      <c r="D205" s="21"/>
      <c r="E205" s="21"/>
      <c r="F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 ht="12.75" customHeight="1" spans="1:25">
      <c r="A206" s="33"/>
      <c r="B206" s="33"/>
      <c r="C206" s="33"/>
      <c r="D206" s="21"/>
      <c r="E206" s="21"/>
      <c r="F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 ht="12.75" customHeight="1" spans="1:25">
      <c r="A207" s="33"/>
      <c r="B207" s="33"/>
      <c r="C207" s="33"/>
      <c r="D207" s="21"/>
      <c r="E207" s="21"/>
      <c r="F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 ht="12.75" customHeight="1" spans="1:25">
      <c r="A208" s="33"/>
      <c r="B208" s="33"/>
      <c r="C208" s="33"/>
      <c r="D208" s="21"/>
      <c r="E208" s="21"/>
      <c r="F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 ht="12.75" customHeight="1" spans="1:25">
      <c r="A209" s="33"/>
      <c r="B209" s="33"/>
      <c r="C209" s="33"/>
      <c r="D209" s="21"/>
      <c r="E209" s="21"/>
      <c r="F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 ht="12.75" customHeight="1" spans="1:25">
      <c r="A210" s="33"/>
      <c r="B210" s="33"/>
      <c r="C210" s="33"/>
      <c r="D210" s="21"/>
      <c r="E210" s="21"/>
      <c r="F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 ht="12.75" customHeight="1" spans="1:25">
      <c r="A211" s="33"/>
      <c r="B211" s="33"/>
      <c r="C211" s="33"/>
      <c r="D211" s="21"/>
      <c r="E211" s="21"/>
      <c r="F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 ht="12.75" customHeight="1" spans="1:25">
      <c r="A212" s="33"/>
      <c r="B212" s="33"/>
      <c r="C212" s="33"/>
      <c r="D212" s="21"/>
      <c r="E212" s="21"/>
      <c r="F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 ht="12.75" customHeight="1" spans="1:25">
      <c r="A213" s="33"/>
      <c r="B213" s="33"/>
      <c r="C213" s="33"/>
      <c r="D213" s="21"/>
      <c r="E213" s="21"/>
      <c r="F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 ht="12.75" customHeight="1" spans="1:25">
      <c r="A214" s="33"/>
      <c r="B214" s="33"/>
      <c r="C214" s="33"/>
      <c r="D214" s="21"/>
      <c r="E214" s="21"/>
      <c r="F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 ht="12.75" customHeight="1" spans="1:25">
      <c r="A215" s="33"/>
      <c r="B215" s="33"/>
      <c r="C215" s="33"/>
      <c r="D215" s="21"/>
      <c r="E215" s="21"/>
      <c r="F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 ht="12.75" customHeight="1" spans="1:25">
      <c r="A216" s="33"/>
      <c r="B216" s="33"/>
      <c r="C216" s="33"/>
      <c r="D216" s="21"/>
      <c r="E216" s="21"/>
      <c r="F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 ht="12.75" customHeight="1" spans="1:25">
      <c r="A217" s="33"/>
      <c r="B217" s="33"/>
      <c r="C217" s="33"/>
      <c r="D217" s="21"/>
      <c r="E217" s="21"/>
      <c r="F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 ht="12.75" customHeight="1" spans="1:25">
      <c r="A218" s="33"/>
      <c r="B218" s="33"/>
      <c r="C218" s="33"/>
      <c r="D218" s="21"/>
      <c r="E218" s="21"/>
      <c r="F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 ht="12.75" customHeight="1" spans="1:25">
      <c r="A219" s="33"/>
      <c r="B219" s="33"/>
      <c r="C219" s="33"/>
      <c r="D219" s="21"/>
      <c r="E219" s="21"/>
      <c r="F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 ht="12.75" customHeight="1" spans="1:25">
      <c r="A220" s="33"/>
      <c r="B220" s="33"/>
      <c r="C220" s="33"/>
      <c r="D220" s="21"/>
      <c r="E220" s="21"/>
      <c r="F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  <row r="221" ht="12.75" customHeight="1" spans="1:25">
      <c r="A221" s="33"/>
      <c r="B221" s="33"/>
      <c r="C221" s="33"/>
      <c r="D221" s="21"/>
      <c r="E221" s="21"/>
      <c r="F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</row>
    <row r="222" ht="12.75" customHeight="1" spans="1:25">
      <c r="A222" s="33"/>
      <c r="B222" s="33"/>
      <c r="C222" s="33"/>
      <c r="D222" s="21"/>
      <c r="E222" s="21"/>
      <c r="F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</row>
    <row r="223" ht="12.75" customHeight="1" spans="1:25">
      <c r="A223" s="33"/>
      <c r="B223" s="33"/>
      <c r="C223" s="33"/>
      <c r="D223" s="21"/>
      <c r="E223" s="21"/>
      <c r="F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</row>
    <row r="224" ht="12.75" customHeight="1" spans="1:25">
      <c r="A224" s="33"/>
      <c r="B224" s="33"/>
      <c r="C224" s="33"/>
      <c r="D224" s="21"/>
      <c r="E224" s="21"/>
      <c r="F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</row>
    <row r="225" ht="12.75" customHeight="1" spans="1:25">
      <c r="A225" s="33"/>
      <c r="B225" s="33"/>
      <c r="C225" s="33"/>
      <c r="D225" s="21"/>
      <c r="E225" s="21"/>
      <c r="F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</row>
    <row r="226" ht="12.75" customHeight="1" spans="1:25">
      <c r="A226" s="33"/>
      <c r="B226" s="33"/>
      <c r="C226" s="33"/>
      <c r="D226" s="21"/>
      <c r="E226" s="21"/>
      <c r="F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</row>
    <row r="227" ht="12.75" customHeight="1" spans="1:25">
      <c r="A227" s="33"/>
      <c r="B227" s="33"/>
      <c r="C227" s="33"/>
      <c r="D227" s="21"/>
      <c r="E227" s="21"/>
      <c r="F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</row>
    <row r="228" ht="12.75" customHeight="1" spans="1:25">
      <c r="A228" s="33"/>
      <c r="B228" s="33"/>
      <c r="C228" s="33"/>
      <c r="D228" s="21"/>
      <c r="E228" s="21"/>
      <c r="F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</row>
    <row r="229" ht="12.75" customHeight="1" spans="1:25">
      <c r="A229" s="33"/>
      <c r="B229" s="33"/>
      <c r="C229" s="33"/>
      <c r="D229" s="21"/>
      <c r="E229" s="21"/>
      <c r="F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</row>
    <row r="230" ht="12.75" customHeight="1" spans="1:25">
      <c r="A230" s="33"/>
      <c r="B230" s="33"/>
      <c r="C230" s="33"/>
      <c r="D230" s="21"/>
      <c r="E230" s="21"/>
      <c r="F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</row>
    <row r="231" ht="12.75" customHeight="1" spans="1:25">
      <c r="A231" s="33"/>
      <c r="B231" s="33"/>
      <c r="C231" s="33"/>
      <c r="D231" s="21"/>
      <c r="E231" s="21"/>
      <c r="F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</row>
    <row r="232" ht="12.75" customHeight="1" spans="1:25">
      <c r="A232" s="33"/>
      <c r="B232" s="33"/>
      <c r="C232" s="33"/>
      <c r="D232" s="21"/>
      <c r="E232" s="21"/>
      <c r="F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</row>
    <row r="233" ht="12.75" customHeight="1" spans="1:25">
      <c r="A233" s="33"/>
      <c r="B233" s="33"/>
      <c r="C233" s="33"/>
      <c r="D233" s="21"/>
      <c r="E233" s="21"/>
      <c r="F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</row>
    <row r="234" ht="12.75" customHeight="1" spans="1:25">
      <c r="A234" s="33"/>
      <c r="B234" s="33"/>
      <c r="C234" s="33"/>
      <c r="D234" s="21"/>
      <c r="E234" s="21"/>
      <c r="F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</row>
    <row r="235" ht="12.75" customHeight="1" spans="1:25">
      <c r="A235" s="33"/>
      <c r="B235" s="33"/>
      <c r="C235" s="33"/>
      <c r="D235" s="21"/>
      <c r="E235" s="21"/>
      <c r="F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</row>
    <row r="236" ht="12.75" customHeight="1" spans="1:25">
      <c r="A236" s="33"/>
      <c r="B236" s="33"/>
      <c r="C236" s="33"/>
      <c r="D236" s="21"/>
      <c r="E236" s="21"/>
      <c r="F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</row>
    <row r="237" ht="12.75" customHeight="1" spans="1:25">
      <c r="A237" s="33"/>
      <c r="B237" s="33"/>
      <c r="C237" s="33"/>
      <c r="D237" s="21"/>
      <c r="E237" s="21"/>
      <c r="F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</row>
    <row r="238" ht="12.75" customHeight="1" spans="1:25">
      <c r="A238" s="33"/>
      <c r="B238" s="33"/>
      <c r="C238" s="33"/>
      <c r="D238" s="21"/>
      <c r="E238" s="21"/>
      <c r="F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13:E13"/>
    <mergeCell ref="D14:E14"/>
    <mergeCell ref="D15:E15"/>
    <mergeCell ref="D32:E32"/>
    <mergeCell ref="D33:E33"/>
    <mergeCell ref="D34:E34"/>
    <mergeCell ref="D35:E35"/>
    <mergeCell ref="D36:E36"/>
    <mergeCell ref="D37:E37"/>
    <mergeCell ref="D38:E38"/>
    <mergeCell ref="A2:E3"/>
  </mergeCells>
  <pageMargins left="0.7" right="0.7" top="0.75" bottom="0.75" header="0" footer="0"/>
  <pageSetup paperSize="1" orientation="landscape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0"/>
  <sheetViews>
    <sheetView tabSelected="1" zoomScale="145" zoomScaleNormal="145" topLeftCell="A37" workbookViewId="0">
      <selection activeCell="D43" sqref="D43:H43"/>
    </sheetView>
  </sheetViews>
  <sheetFormatPr defaultColWidth="14.4285714285714" defaultRowHeight="15" customHeight="1"/>
  <cols>
    <col min="1" max="1" width="4.85714285714286" customWidth="1"/>
    <col min="2" max="2" width="9.14285714285714" customWidth="1"/>
    <col min="3" max="3" width="22.8571428571429" customWidth="1"/>
    <col min="4" max="4" width="27.8571428571429" customWidth="1"/>
    <col min="5" max="5" width="30.4285714285714" customWidth="1"/>
    <col min="6" max="6" width="29.1428571428571" customWidth="1"/>
    <col min="7" max="7" width="26.8571428571429" customWidth="1"/>
    <col min="8" max="8" width="30.1428571428571" customWidth="1"/>
    <col min="9" max="26" width="8" customWidth="1"/>
  </cols>
  <sheetData>
    <row r="1" ht="12.75" customHeight="1" spans="1:26">
      <c r="A1" s="33"/>
      <c r="B1" s="21"/>
      <c r="C1" s="21"/>
      <c r="D1" s="21"/>
      <c r="E1" s="21"/>
      <c r="F1" s="21"/>
      <c r="G1" s="21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32.25" customHeight="1" spans="1:26">
      <c r="A2" s="33"/>
      <c r="B2" s="110"/>
      <c r="C2" s="54"/>
      <c r="D2" s="54"/>
      <c r="E2" s="54" t="s">
        <v>27</v>
      </c>
      <c r="F2" s="110"/>
      <c r="G2" s="110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 spans="1:26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 spans="1:26">
      <c r="A4" s="5" t="s">
        <v>67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 spans="1:26">
      <c r="A5" s="143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 spans="1:27">
      <c r="A6" s="25" t="s">
        <v>42</v>
      </c>
      <c r="B6" s="25" t="s">
        <v>46</v>
      </c>
      <c r="C6" s="146"/>
      <c r="D6" s="147" t="s">
        <v>21</v>
      </c>
      <c r="E6" s="26"/>
      <c r="F6" s="148"/>
      <c r="G6" s="149" t="s">
        <v>43</v>
      </c>
      <c r="H6" s="147" t="s">
        <v>22</v>
      </c>
      <c r="I6" s="166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ht="12.75" customHeight="1" spans="1:27">
      <c r="A7" s="150">
        <v>1</v>
      </c>
      <c r="B7" s="151" t="s">
        <v>69</v>
      </c>
      <c r="C7" s="152"/>
      <c r="D7" s="153" t="s">
        <v>70</v>
      </c>
      <c r="E7" s="154"/>
      <c r="F7" s="155"/>
      <c r="G7" s="156" t="s">
        <v>71</v>
      </c>
      <c r="H7" s="157"/>
      <c r="I7" s="91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ht="12.75" customHeight="1" spans="1:27">
      <c r="A8" s="150">
        <v>2</v>
      </c>
      <c r="B8" s="151" t="s">
        <v>72</v>
      </c>
      <c r="C8" s="152"/>
      <c r="D8" s="158" t="s">
        <v>73</v>
      </c>
      <c r="E8" s="159"/>
      <c r="F8" s="160"/>
      <c r="G8" s="156" t="s">
        <v>74</v>
      </c>
      <c r="H8" s="158"/>
      <c r="I8" s="91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ht="12.75" customHeight="1" spans="1:27">
      <c r="A9" s="150">
        <v>3</v>
      </c>
      <c r="B9" s="153" t="s">
        <v>75</v>
      </c>
      <c r="C9" s="152"/>
      <c r="D9" s="158" t="s">
        <v>76</v>
      </c>
      <c r="E9" s="159"/>
      <c r="F9" s="160"/>
      <c r="G9" s="156" t="s">
        <v>74</v>
      </c>
      <c r="H9" s="158"/>
      <c r="I9" s="91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ht="12.75" customHeight="1" spans="1:27">
      <c r="A10" s="150">
        <v>4</v>
      </c>
      <c r="B10" s="153" t="s">
        <v>77</v>
      </c>
      <c r="C10" s="152"/>
      <c r="D10" s="158" t="s">
        <v>78</v>
      </c>
      <c r="E10" s="159"/>
      <c r="F10" s="160"/>
      <c r="G10" s="156" t="s">
        <v>79</v>
      </c>
      <c r="H10" s="158"/>
      <c r="I10" s="91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ht="12.75" customHeight="1" spans="1:27">
      <c r="A11" s="150">
        <v>5</v>
      </c>
      <c r="B11" s="151" t="s">
        <v>80</v>
      </c>
      <c r="C11" s="152"/>
      <c r="D11" s="158" t="s">
        <v>81</v>
      </c>
      <c r="E11" s="159"/>
      <c r="F11" s="160"/>
      <c r="G11" s="156" t="s">
        <v>79</v>
      </c>
      <c r="H11" s="158"/>
      <c r="I11" s="91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ht="12.75" customHeight="1" spans="1:27">
      <c r="A12" s="150">
        <v>6</v>
      </c>
      <c r="B12" s="151" t="s">
        <v>82</v>
      </c>
      <c r="C12" s="152"/>
      <c r="D12" s="158" t="s">
        <v>83</v>
      </c>
      <c r="E12" s="159"/>
      <c r="F12" s="160"/>
      <c r="G12" s="156" t="s">
        <v>79</v>
      </c>
      <c r="H12" s="158"/>
      <c r="I12" s="91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ht="12.75" customHeight="1" spans="1:27">
      <c r="A13" s="150">
        <v>7</v>
      </c>
      <c r="B13" s="161" t="s">
        <v>84</v>
      </c>
      <c r="C13" s="162"/>
      <c r="D13" s="158" t="s">
        <v>85</v>
      </c>
      <c r="E13" s="159"/>
      <c r="F13" s="160"/>
      <c r="G13" s="156" t="s">
        <v>71</v>
      </c>
      <c r="H13" s="163"/>
      <c r="I13" s="101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ht="12.75" customHeight="1" spans="1:26">
      <c r="A14" s="33"/>
      <c r="B14" s="164"/>
      <c r="C14" s="164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 spans="1:26">
      <c r="A15" s="165">
        <v>45597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 spans="1:26">
      <c r="A16" s="143" t="s">
        <v>86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2.75" customHeight="1" spans="1:26">
      <c r="A17" s="25" t="s">
        <v>42</v>
      </c>
      <c r="B17" s="25" t="s">
        <v>87</v>
      </c>
      <c r="C17" s="146"/>
      <c r="D17" s="149" t="s">
        <v>88</v>
      </c>
      <c r="E17" s="149" t="s">
        <v>89</v>
      </c>
      <c r="F17" s="149" t="s">
        <v>90</v>
      </c>
      <c r="G17" s="147" t="s">
        <v>22</v>
      </c>
      <c r="H17" s="166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7.25" customHeight="1" spans="1:26">
      <c r="A18" s="156">
        <v>1</v>
      </c>
      <c r="B18" s="153" t="s">
        <v>91</v>
      </c>
      <c r="C18" s="152"/>
      <c r="D18" s="167">
        <v>45597</v>
      </c>
      <c r="E18" s="156" t="s">
        <v>92</v>
      </c>
      <c r="F18" s="156" t="s">
        <v>93</v>
      </c>
      <c r="G18" s="168" t="s">
        <v>94</v>
      </c>
      <c r="H18" s="152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4.25" customHeight="1" spans="1:26">
      <c r="A19" s="169">
        <v>2</v>
      </c>
      <c r="B19" s="170" t="s">
        <v>95</v>
      </c>
      <c r="C19" s="52"/>
      <c r="D19" s="167">
        <v>45597</v>
      </c>
      <c r="E19" s="169" t="s">
        <v>92</v>
      </c>
      <c r="F19" s="169" t="s">
        <v>93</v>
      </c>
      <c r="G19" s="171"/>
      <c r="H19" s="52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7.25" customHeight="1" spans="1:26">
      <c r="A20" s="156">
        <v>3</v>
      </c>
      <c r="B20" s="153" t="s">
        <v>96</v>
      </c>
      <c r="C20" s="152"/>
      <c r="D20" s="167">
        <v>45597</v>
      </c>
      <c r="E20" s="156" t="s">
        <v>92</v>
      </c>
      <c r="F20" s="156" t="s">
        <v>93</v>
      </c>
      <c r="G20" s="168"/>
      <c r="H20" s="152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7.25" customHeight="1" spans="1:26">
      <c r="A21" s="156">
        <v>4</v>
      </c>
      <c r="B21" s="153" t="s">
        <v>97</v>
      </c>
      <c r="C21" s="152"/>
      <c r="D21" s="167">
        <v>45597</v>
      </c>
      <c r="E21" s="156" t="s">
        <v>92</v>
      </c>
      <c r="F21" s="156" t="s">
        <v>93</v>
      </c>
      <c r="G21" s="168"/>
      <c r="H21" s="152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2.75" customHeight="1" spans="1:26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2.75" customHeight="1" spans="1:26">
      <c r="A23" s="5" t="s">
        <v>98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 spans="1:26">
      <c r="A24" s="143" t="s">
        <v>99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 spans="1:26">
      <c r="A25" s="172" t="s">
        <v>42</v>
      </c>
      <c r="B25" s="172" t="s">
        <v>100</v>
      </c>
      <c r="C25" s="81"/>
      <c r="D25" s="60" t="s">
        <v>101</v>
      </c>
      <c r="E25" s="61"/>
      <c r="F25" s="81"/>
      <c r="G25" s="60" t="s">
        <v>22</v>
      </c>
      <c r="H25" s="8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24.75" customHeight="1" spans="1:26">
      <c r="A26" s="82">
        <v>1</v>
      </c>
      <c r="B26" s="173" t="s">
        <v>102</v>
      </c>
      <c r="C26" s="174"/>
      <c r="D26" s="175" t="s">
        <v>103</v>
      </c>
      <c r="E26" s="176"/>
      <c r="F26" s="174"/>
      <c r="G26" s="175" t="s">
        <v>104</v>
      </c>
      <c r="H26" s="174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2.75" customHeight="1" spans="1:26">
      <c r="A27" s="87">
        <v>2</v>
      </c>
      <c r="B27" s="177" t="s">
        <v>105</v>
      </c>
      <c r="C27" s="178"/>
      <c r="D27" s="179" t="s">
        <v>106</v>
      </c>
      <c r="E27" s="180"/>
      <c r="F27" s="178"/>
      <c r="G27" s="181"/>
      <c r="H27" s="178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2.75" customHeight="1" spans="1:26">
      <c r="A28" s="182">
        <v>3</v>
      </c>
      <c r="B28" s="183" t="s">
        <v>107</v>
      </c>
      <c r="C28" s="184"/>
      <c r="D28" s="185" t="s">
        <v>108</v>
      </c>
      <c r="E28" s="186"/>
      <c r="F28" s="184"/>
      <c r="G28" s="185" t="s">
        <v>109</v>
      </c>
      <c r="H28" s="184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2.75" customHeight="1" spans="1:26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2.75" customHeight="1" spans="1:26">
      <c r="A30" s="5" t="s">
        <v>110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2.75" customHeight="1" spans="1:26">
      <c r="A31" s="187" t="s">
        <v>111</v>
      </c>
      <c r="B31" s="188"/>
      <c r="C31" s="188"/>
      <c r="D31" s="188"/>
      <c r="E31" s="188"/>
      <c r="F31" s="188"/>
      <c r="G31" s="188"/>
      <c r="H31" s="189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2.75" customHeight="1" spans="1:26">
      <c r="A32" s="80" t="s">
        <v>42</v>
      </c>
      <c r="B32" s="25" t="s">
        <v>112</v>
      </c>
      <c r="C32" s="190"/>
      <c r="D32" s="166"/>
      <c r="E32" s="25" t="s">
        <v>113</v>
      </c>
      <c r="F32" s="166"/>
      <c r="G32" s="25" t="s">
        <v>114</v>
      </c>
      <c r="H32" s="166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47.25" customHeight="1" spans="1:26">
      <c r="A33" s="191">
        <v>1</v>
      </c>
      <c r="B33" s="168" t="s">
        <v>115</v>
      </c>
      <c r="C33" s="192"/>
      <c r="D33" s="152"/>
      <c r="E33" s="168" t="s">
        <v>116</v>
      </c>
      <c r="F33" s="152"/>
      <c r="G33" s="168" t="s">
        <v>117</v>
      </c>
      <c r="H33" s="15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47.25" customHeight="1" spans="1:26">
      <c r="A34" s="191">
        <v>2</v>
      </c>
      <c r="B34" s="168" t="s">
        <v>118</v>
      </c>
      <c r="C34" s="192"/>
      <c r="D34" s="152"/>
      <c r="E34" s="168" t="s">
        <v>119</v>
      </c>
      <c r="F34" s="152"/>
      <c r="G34" s="168" t="s">
        <v>120</v>
      </c>
      <c r="H34" s="15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41.25" customHeight="1" spans="1:26">
      <c r="A35" s="191">
        <v>3</v>
      </c>
      <c r="B35" s="168" t="s">
        <v>121</v>
      </c>
      <c r="C35" s="192"/>
      <c r="D35" s="152"/>
      <c r="E35" s="168" t="s">
        <v>122</v>
      </c>
      <c r="F35" s="152"/>
      <c r="G35" s="168" t="s">
        <v>123</v>
      </c>
      <c r="H35" s="15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36" customHeight="1" spans="1:26">
      <c r="A36" s="191">
        <v>4</v>
      </c>
      <c r="B36" s="168" t="s">
        <v>124</v>
      </c>
      <c r="C36" s="192"/>
      <c r="D36" s="152"/>
      <c r="E36" s="168" t="s">
        <v>125</v>
      </c>
      <c r="F36" s="152"/>
      <c r="G36" s="168" t="s">
        <v>126</v>
      </c>
      <c r="H36" s="15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36" customHeight="1" spans="1:26">
      <c r="A37" s="191">
        <v>5</v>
      </c>
      <c r="B37" s="168" t="s">
        <v>127</v>
      </c>
      <c r="C37" s="192"/>
      <c r="D37" s="152"/>
      <c r="E37" s="168" t="s">
        <v>119</v>
      </c>
      <c r="F37" s="152"/>
      <c r="G37" s="168" t="s">
        <v>128</v>
      </c>
      <c r="H37" s="15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 spans="1:26">
      <c r="A38" s="5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 spans="1:26">
      <c r="A39" s="5" t="s">
        <v>129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 spans="1:26">
      <c r="A40" s="143" t="s">
        <v>130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 spans="1:26">
      <c r="A41" s="132" t="s">
        <v>42</v>
      </c>
      <c r="B41" s="133" t="s">
        <v>131</v>
      </c>
      <c r="C41" s="81"/>
      <c r="D41" s="60" t="s">
        <v>21</v>
      </c>
      <c r="E41" s="61"/>
      <c r="F41" s="61"/>
      <c r="G41" s="61"/>
      <c r="H41" s="81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customHeight="1" spans="1:26">
      <c r="A42" s="193">
        <v>1</v>
      </c>
      <c r="B42" s="194" t="s">
        <v>132</v>
      </c>
      <c r="C42" s="195"/>
      <c r="D42" s="194" t="s">
        <v>133</v>
      </c>
      <c r="E42" s="196"/>
      <c r="F42" s="196"/>
      <c r="G42" s="196"/>
      <c r="H42" s="195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customHeight="1" spans="1:26">
      <c r="A43" s="197">
        <v>2</v>
      </c>
      <c r="B43" s="198" t="s">
        <v>134</v>
      </c>
      <c r="C43" s="199"/>
      <c r="D43" s="198" t="s">
        <v>135</v>
      </c>
      <c r="E43" s="200"/>
      <c r="F43" s="200"/>
      <c r="G43" s="200"/>
      <c r="H43" s="199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 spans="1:26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 spans="1:26">
      <c r="A45" s="5" t="s">
        <v>136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 spans="1:26">
      <c r="A46" s="143" t="s">
        <v>137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 spans="1:26">
      <c r="A47" s="132" t="s">
        <v>42</v>
      </c>
      <c r="B47" s="60" t="s">
        <v>138</v>
      </c>
      <c r="C47" s="81"/>
      <c r="D47" s="60" t="s">
        <v>21</v>
      </c>
      <c r="E47" s="81"/>
      <c r="F47" s="201" t="s">
        <v>43</v>
      </c>
      <c r="G47" s="201" t="s">
        <v>139</v>
      </c>
      <c r="H47" s="201" t="s">
        <v>140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 spans="1:26">
      <c r="A48" s="122">
        <v>1</v>
      </c>
      <c r="B48" s="202" t="s">
        <v>141</v>
      </c>
      <c r="C48" s="203"/>
      <c r="D48" s="202" t="s">
        <v>142</v>
      </c>
      <c r="E48" s="203"/>
      <c r="F48" s="204" t="s">
        <v>143</v>
      </c>
      <c r="G48" s="205">
        <v>45551</v>
      </c>
      <c r="H48" s="205">
        <v>45558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 spans="1:26">
      <c r="A49" s="125">
        <v>2</v>
      </c>
      <c r="B49" s="206" t="s">
        <v>144</v>
      </c>
      <c r="C49" s="91"/>
      <c r="D49" s="206" t="s">
        <v>145</v>
      </c>
      <c r="E49" s="91"/>
      <c r="F49" s="207" t="s">
        <v>146</v>
      </c>
      <c r="G49" s="205">
        <v>45551</v>
      </c>
      <c r="H49" s="205">
        <v>45558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3.2" spans="1:26">
      <c r="A50" s="122">
        <v>3</v>
      </c>
      <c r="B50" s="206" t="s">
        <v>147</v>
      </c>
      <c r="C50" s="91"/>
      <c r="D50" s="206" t="s">
        <v>148</v>
      </c>
      <c r="E50" s="91"/>
      <c r="F50" s="207" t="s">
        <v>149</v>
      </c>
      <c r="G50" s="205">
        <v>45551</v>
      </c>
      <c r="H50" s="205">
        <v>45558</v>
      </c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 spans="1:26">
      <c r="A51" s="33"/>
      <c r="B51" s="33"/>
      <c r="C51" s="33"/>
      <c r="D51" s="33"/>
      <c r="E51" s="208"/>
      <c r="F51" s="208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 spans="1:26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 spans="1:26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 spans="1:26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 spans="1:26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 spans="1:2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 spans="1:26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 spans="1:26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 spans="1:26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 spans="1:26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 spans="1:26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 spans="1:26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 spans="1:26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 spans="1:26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 spans="1:26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 spans="1:2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 spans="1:26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 spans="1:26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 spans="1:26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 spans="1:26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 spans="1:26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 spans="1:26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 spans="1:26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 spans="1:26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 spans="1:26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 spans="1:2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 spans="1:26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 spans="1:26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 spans="1:26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 spans="1:26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 spans="1:26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 spans="1:26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 spans="1:26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 spans="1:26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 spans="1:26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 spans="1:2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 spans="1:26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 spans="1:26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 spans="1:26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 spans="1:26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 spans="1:26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 spans="1:26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 spans="1:26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 spans="1:26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 spans="1:26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 spans="1:2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 spans="1:26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 spans="1:26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 spans="1:26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 spans="1:26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 spans="1:26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 spans="1:26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 spans="1:26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 spans="1:26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 spans="1:26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 spans="1:2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 spans="1:26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 spans="1:26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 spans="1:26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 spans="1:26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 spans="1:26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 spans="1:26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 spans="1:26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 spans="1:26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 spans="1:26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 spans="1:2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 spans="1:26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 spans="1:26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 spans="1:26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 spans="1:26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 spans="1:26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 spans="1:26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 spans="1:26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 spans="1:26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 spans="1:26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 spans="1: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 spans="1:26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 spans="1:26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 spans="1:26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 spans="1:26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 spans="1:26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 spans="1:26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 spans="1:26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 spans="1:26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 spans="1:26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 spans="1:2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 spans="1:26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 spans="1:26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 spans="1:26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 spans="1:26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 spans="1:26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 spans="1:26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 spans="1:26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 spans="1:26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 spans="1:26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 spans="1:2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 spans="1:26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 spans="1:26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 spans="1:26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 spans="1:26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 spans="1:26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 spans="1:26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 spans="1:26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 spans="1:26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 spans="1:26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 spans="1:2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 spans="1:26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 spans="1:26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 spans="1:26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 spans="1:26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 spans="1:26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 spans="1:26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 spans="1:26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 spans="1:26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 spans="1:26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 spans="1:2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 spans="1:26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 spans="1:26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 spans="1:26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 spans="1:26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 spans="1:26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 spans="1:26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 spans="1:26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 spans="1:26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 spans="1:26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 spans="1:2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 spans="1:26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 spans="1:26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 spans="1:26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 spans="1:26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 spans="1:26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 spans="1:26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 spans="1:26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 spans="1:26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 spans="1:26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 spans="1:2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 spans="1:26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 spans="1:26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 spans="1:26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 spans="1:26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 spans="1:26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 spans="1:26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 spans="1:26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 spans="1:26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 spans="1:26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 spans="1:2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 spans="1:26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 spans="1:26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 spans="1:26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 spans="1:26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 spans="1:26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 spans="1:26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 spans="1:26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 spans="1:26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 spans="1:26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 spans="1:2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 spans="1:26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 spans="1:26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 spans="1:26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 spans="1:26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 spans="1:26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 spans="1:26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 spans="1:26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 spans="1:26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 spans="1:26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 spans="1:2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 spans="1:26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 spans="1:26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 spans="1:26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 spans="1:26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 spans="1:26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 spans="1:26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 spans="1:26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 spans="1:26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 spans="1:26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 spans="1: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 spans="1:26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 spans="1:26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 spans="1:26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 spans="1:26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 spans="1:26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2.75" customHeight="1" spans="1:26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2.75" customHeight="1" spans="1:26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2.75" customHeight="1" spans="1:26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2.75" customHeight="1" spans="1:26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2.75" customHeight="1" spans="1:2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2.75" customHeight="1" spans="1:26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2.75" customHeight="1" spans="1:26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2.75" customHeight="1" spans="1:26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2.75" customHeight="1" spans="1:26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2.75" customHeight="1" spans="1:26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2.75" customHeight="1" spans="1:26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2.75" customHeight="1" spans="1:26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2.75" customHeight="1" spans="1:26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2.75" customHeight="1" spans="1:26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2.75" customHeight="1" spans="1:2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2.75" customHeight="1" spans="1:26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2.75" customHeight="1" spans="1:26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2.75" customHeight="1" spans="1:26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2.75" customHeight="1" spans="1:26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8">
    <mergeCell ref="B6:C6"/>
    <mergeCell ref="D6:F6"/>
    <mergeCell ref="H6:I6"/>
    <mergeCell ref="B7:C7"/>
    <mergeCell ref="D7:F7"/>
    <mergeCell ref="H7:I7"/>
    <mergeCell ref="B8:C8"/>
    <mergeCell ref="D8:F8"/>
    <mergeCell ref="H8:I8"/>
    <mergeCell ref="B9:C9"/>
    <mergeCell ref="D9:F9"/>
    <mergeCell ref="H9:I9"/>
    <mergeCell ref="B10:C10"/>
    <mergeCell ref="D10:F10"/>
    <mergeCell ref="H10:I10"/>
    <mergeCell ref="B11:C11"/>
    <mergeCell ref="D11:F11"/>
    <mergeCell ref="H11:I11"/>
    <mergeCell ref="B12:C12"/>
    <mergeCell ref="D12:F12"/>
    <mergeCell ref="H12:I12"/>
    <mergeCell ref="B13:C13"/>
    <mergeCell ref="D13:F13"/>
    <mergeCell ref="H13:I13"/>
    <mergeCell ref="B17:C17"/>
    <mergeCell ref="G17:H17"/>
    <mergeCell ref="B18:C18"/>
    <mergeCell ref="G18:H18"/>
    <mergeCell ref="B19:C19"/>
    <mergeCell ref="G19:H19"/>
    <mergeCell ref="B20:C20"/>
    <mergeCell ref="G20:H20"/>
    <mergeCell ref="B21:C21"/>
    <mergeCell ref="G21:H21"/>
    <mergeCell ref="B25:C25"/>
    <mergeCell ref="D25:F25"/>
    <mergeCell ref="G25:H25"/>
    <mergeCell ref="B26:C26"/>
    <mergeCell ref="D26:F26"/>
    <mergeCell ref="G26:H26"/>
    <mergeCell ref="B27:C27"/>
    <mergeCell ref="D27:F27"/>
    <mergeCell ref="G27:H27"/>
    <mergeCell ref="B28:C28"/>
    <mergeCell ref="D28:F28"/>
    <mergeCell ref="G28:H28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B37:D37"/>
    <mergeCell ref="E37:F37"/>
    <mergeCell ref="G37:H37"/>
    <mergeCell ref="B41:C41"/>
    <mergeCell ref="D41:H41"/>
    <mergeCell ref="B42:C42"/>
    <mergeCell ref="D42:H42"/>
    <mergeCell ref="B43:C43"/>
    <mergeCell ref="D43:H43"/>
    <mergeCell ref="B47:C47"/>
    <mergeCell ref="D47:E47"/>
    <mergeCell ref="B48:C48"/>
    <mergeCell ref="D48:E48"/>
    <mergeCell ref="B49:C49"/>
    <mergeCell ref="D49:E49"/>
    <mergeCell ref="B50:C50"/>
    <mergeCell ref="D50:E50"/>
  </mergeCells>
  <pageMargins left="0.7" right="0.7" top="0.75" bottom="0.75" header="0" footer="0"/>
  <pageSetup paperSize="1" orientation="landscape"/>
  <headerFooter>
    <oddFooter>&amp;LFsoft-HCM-G36TP&amp;CInternal use&amp;R&amp;P/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zoomScale="145" zoomScaleNormal="145" topLeftCell="A20" workbookViewId="0">
      <selection activeCell="A1" sqref="A1"/>
    </sheetView>
  </sheetViews>
  <sheetFormatPr defaultColWidth="14.4285714285714" defaultRowHeight="15" customHeight="1"/>
  <cols>
    <col min="1" max="1" width="2.85714285714286" customWidth="1"/>
    <col min="2" max="2" width="39" customWidth="1"/>
    <col min="3" max="3" width="15.8571428571429" customWidth="1"/>
    <col min="4" max="4" width="32.1428571428571" customWidth="1"/>
    <col min="5" max="6" width="15.8571428571429" customWidth="1"/>
    <col min="7" max="7" width="19.8571428571429" customWidth="1"/>
    <col min="8" max="8" width="27.1428571428571" customWidth="1"/>
    <col min="9" max="26" width="8" customWidth="1"/>
  </cols>
  <sheetData>
    <row r="1" ht="12.75" customHeight="1" spans="1:26">
      <c r="A1" s="33"/>
      <c r="B1" s="33"/>
      <c r="C1" s="21"/>
      <c r="D1" s="21"/>
      <c r="E1" s="21"/>
      <c r="F1" s="21"/>
      <c r="G1" s="21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32.25" customHeight="1" spans="1:26">
      <c r="A2" s="33"/>
      <c r="B2" s="33"/>
      <c r="C2" s="110"/>
      <c r="D2" s="54" t="s">
        <v>29</v>
      </c>
      <c r="E2" s="54"/>
      <c r="F2" s="54"/>
      <c r="G2" s="110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 spans="1:26">
      <c r="A3" s="33"/>
      <c r="B3" s="33"/>
      <c r="C3" s="21"/>
      <c r="D3" s="21"/>
      <c r="E3" s="21"/>
      <c r="F3" s="21"/>
      <c r="G3" s="21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 spans="1:26">
      <c r="A4" s="33"/>
      <c r="B4" s="5" t="s">
        <v>150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 spans="1:26">
      <c r="A5" s="33"/>
      <c r="B5" s="43" t="s">
        <v>151</v>
      </c>
      <c r="C5" s="4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 spans="1:26">
      <c r="A6" s="33"/>
      <c r="B6" s="55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 spans="1:26">
      <c r="A7" s="33"/>
      <c r="B7" s="55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 spans="1:26">
      <c r="A8" s="33"/>
      <c r="B8" s="5" t="s">
        <v>152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 spans="1:26">
      <c r="A9" s="33"/>
      <c r="B9" s="43" t="s">
        <v>153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 spans="1:26">
      <c r="A10" s="33"/>
      <c r="B10" s="111" t="s">
        <v>154</v>
      </c>
      <c r="C10" s="112" t="s">
        <v>155</v>
      </c>
      <c r="D10" s="113" t="s">
        <v>156</v>
      </c>
      <c r="E10" s="113" t="s">
        <v>157</v>
      </c>
      <c r="F10" s="114" t="s">
        <v>158</v>
      </c>
      <c r="G10" s="115"/>
      <c r="H10" s="116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2.5" customHeight="1" spans="1:26">
      <c r="A11" s="33"/>
      <c r="B11" s="117" t="s">
        <v>159</v>
      </c>
      <c r="C11" s="118"/>
      <c r="D11" s="118"/>
      <c r="E11" s="118"/>
      <c r="F11" s="118"/>
      <c r="G11" s="119"/>
      <c r="H11" s="120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 spans="1:26">
      <c r="A12" s="33"/>
      <c r="B12" s="121" t="s">
        <v>160</v>
      </c>
      <c r="C12" s="122" t="s">
        <v>161</v>
      </c>
      <c r="D12" s="122"/>
      <c r="E12" s="122" t="s">
        <v>161</v>
      </c>
      <c r="F12" s="122"/>
      <c r="G12" s="123"/>
      <c r="H12" s="124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 spans="1:26">
      <c r="A13" s="33"/>
      <c r="B13" s="121" t="s">
        <v>162</v>
      </c>
      <c r="C13" s="125"/>
      <c r="D13" s="125" t="s">
        <v>161</v>
      </c>
      <c r="E13" s="125" t="s">
        <v>161</v>
      </c>
      <c r="F13" s="125" t="s">
        <v>161</v>
      </c>
      <c r="G13" s="20"/>
      <c r="H13" s="20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24.75" customHeight="1" spans="1:26">
      <c r="A14" s="33"/>
      <c r="B14" s="126" t="s">
        <v>43</v>
      </c>
      <c r="C14" s="127" t="s">
        <v>163</v>
      </c>
      <c r="D14" s="127" t="s">
        <v>74</v>
      </c>
      <c r="E14" s="127" t="s">
        <v>74</v>
      </c>
      <c r="F14" s="127" t="s">
        <v>74</v>
      </c>
      <c r="G14" s="128"/>
      <c r="H14" s="128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 spans="1:26">
      <c r="A15" s="33"/>
      <c r="B15" s="129"/>
      <c r="C15" s="129"/>
      <c r="D15" s="129"/>
      <c r="E15" s="129"/>
      <c r="F15" s="129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 spans="1:26">
      <c r="A16" s="33"/>
      <c r="B16" s="129"/>
      <c r="C16" s="129"/>
      <c r="D16" s="129"/>
      <c r="E16" s="129"/>
      <c r="F16" s="129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2.75" customHeight="1" spans="1:26">
      <c r="A17" s="33"/>
      <c r="B17" s="5" t="s">
        <v>164</v>
      </c>
      <c r="C17" s="21"/>
      <c r="D17" s="21"/>
      <c r="E17" s="21"/>
      <c r="F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2.75" customHeight="1" spans="1:26">
      <c r="A18" s="33"/>
      <c r="B18" s="43" t="s">
        <v>165</v>
      </c>
      <c r="C18" s="21"/>
      <c r="D18" s="21"/>
      <c r="E18" s="21"/>
      <c r="F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customHeight="1" spans="1:26">
      <c r="A19" s="33"/>
      <c r="B19" s="60" t="s">
        <v>166</v>
      </c>
      <c r="C19" s="81"/>
      <c r="D19" s="60" t="s">
        <v>167</v>
      </c>
      <c r="E19" s="61"/>
      <c r="F19" s="61"/>
      <c r="G19" s="60" t="s">
        <v>22</v>
      </c>
      <c r="H19" s="81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51" customHeight="1" spans="1:26">
      <c r="A20" s="21"/>
      <c r="B20" s="130" t="s">
        <v>168</v>
      </c>
      <c r="C20" s="81"/>
      <c r="D20" s="130" t="s">
        <v>169</v>
      </c>
      <c r="E20" s="61"/>
      <c r="F20" s="61"/>
      <c r="G20" s="131"/>
      <c r="H20" s="8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75" customHeight="1" spans="1:26">
      <c r="A21" s="33"/>
      <c r="B21" s="33"/>
      <c r="C21" s="21"/>
      <c r="D21" s="21"/>
      <c r="E21" s="21"/>
      <c r="F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2.75" customHeight="1" spans="1:26">
      <c r="A22" s="33"/>
      <c r="B22" s="33"/>
      <c r="C22" s="21"/>
      <c r="D22" s="21"/>
      <c r="E22" s="21"/>
      <c r="F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2.75" customHeight="1" spans="1:26">
      <c r="A23" s="33"/>
      <c r="B23" s="5" t="s">
        <v>170</v>
      </c>
      <c r="C23" s="21"/>
      <c r="D23" s="21"/>
      <c r="E23" s="21"/>
      <c r="F23" s="21"/>
      <c r="G23" s="21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 spans="1:26">
      <c r="A24" s="33"/>
      <c r="B24" s="43" t="s">
        <v>171</v>
      </c>
      <c r="C24" s="21"/>
      <c r="D24" s="21"/>
      <c r="E24" s="21"/>
      <c r="F24" s="21"/>
      <c r="G24" s="21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 spans="1:26">
      <c r="A25" s="21"/>
      <c r="B25" s="132" t="s">
        <v>131</v>
      </c>
      <c r="C25" s="60" t="s">
        <v>172</v>
      </c>
      <c r="D25" s="61"/>
      <c r="E25" s="61"/>
      <c r="F25" s="81"/>
      <c r="G25" s="133" t="s">
        <v>22</v>
      </c>
      <c r="H25" s="8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75" customHeight="1" spans="1:26">
      <c r="A26" s="33"/>
      <c r="B26" s="134" t="s">
        <v>173</v>
      </c>
      <c r="C26" s="135" t="s">
        <v>174</v>
      </c>
      <c r="D26" s="61"/>
      <c r="E26" s="61"/>
      <c r="F26" s="81"/>
      <c r="G26" s="136" t="s">
        <v>175</v>
      </c>
      <c r="H26" s="81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2.75" customHeight="1" spans="1:26">
      <c r="A27" s="33"/>
      <c r="B27" s="134" t="s">
        <v>176</v>
      </c>
      <c r="C27" s="130" t="s">
        <v>177</v>
      </c>
      <c r="D27" s="61"/>
      <c r="E27" s="61"/>
      <c r="F27" s="81"/>
      <c r="G27" s="137"/>
      <c r="H27" s="81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2.75" customHeight="1" spans="1:26">
      <c r="A28" s="33"/>
      <c r="B28" s="134" t="s">
        <v>178</v>
      </c>
      <c r="C28" s="130" t="s">
        <v>179</v>
      </c>
      <c r="D28" s="61"/>
      <c r="E28" s="61"/>
      <c r="F28" s="81"/>
      <c r="G28" s="136"/>
      <c r="H28" s="81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2.75" customHeight="1" spans="1:26">
      <c r="A29" s="33"/>
      <c r="B29" s="138" t="s">
        <v>180</v>
      </c>
      <c r="C29" s="139" t="s">
        <v>181</v>
      </c>
      <c r="D29" s="61"/>
      <c r="E29" s="61"/>
      <c r="F29" s="81"/>
      <c r="G29" s="140"/>
      <c r="H29" s="81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2.75" customHeight="1" spans="1:26">
      <c r="A30" s="33"/>
      <c r="B30" s="141" t="s">
        <v>182</v>
      </c>
      <c r="C30" s="142" t="s">
        <v>183</v>
      </c>
      <c r="D30" s="61"/>
      <c r="E30" s="61"/>
      <c r="F30" s="81"/>
      <c r="G30" s="140"/>
      <c r="H30" s="81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2.75" customHeight="1" spans="1:26">
      <c r="A31" s="33"/>
      <c r="B31" s="138" t="s">
        <v>184</v>
      </c>
      <c r="C31" s="136" t="s">
        <v>185</v>
      </c>
      <c r="D31" s="61"/>
      <c r="E31" s="61"/>
      <c r="F31" s="81"/>
      <c r="G31" s="140"/>
      <c r="H31" s="81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2.75" customHeight="1" spans="1:26">
      <c r="A32" s="33"/>
      <c r="B32" s="33"/>
      <c r="C32" s="21"/>
      <c r="D32" s="21"/>
      <c r="E32" s="21"/>
      <c r="F32" s="21"/>
      <c r="G32" s="21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2.75" customHeight="1" spans="1:26">
      <c r="A33" s="33"/>
      <c r="B33" s="33"/>
      <c r="C33" s="21"/>
      <c r="D33" s="21"/>
      <c r="E33" s="21"/>
      <c r="F33" s="21"/>
      <c r="G33" s="21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2.75" customHeight="1" spans="1:26">
      <c r="A34" s="33"/>
      <c r="B34" s="5"/>
      <c r="C34" s="21"/>
      <c r="D34" s="21"/>
      <c r="E34" s="21"/>
      <c r="F34" s="21"/>
      <c r="G34" s="21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2.75" customHeight="1" spans="1:26">
      <c r="A35" s="33"/>
      <c r="B35" s="143"/>
      <c r="C35" s="144"/>
      <c r="D35" s="21"/>
      <c r="E35" s="21"/>
      <c r="F35" s="21"/>
      <c r="G35" s="21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2.75" customHeight="1" spans="1:26">
      <c r="A36" s="33"/>
      <c r="B36" s="145"/>
      <c r="C36" s="21"/>
      <c r="D36" s="21"/>
      <c r="E36" s="21"/>
      <c r="F36" s="21"/>
      <c r="G36" s="21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2.75" customHeight="1" spans="1:26">
      <c r="A37" s="33"/>
      <c r="B37" s="33"/>
      <c r="C37" s="21"/>
      <c r="D37" s="21"/>
      <c r="E37" s="21"/>
      <c r="F37" s="21"/>
      <c r="G37" s="21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2.75" customHeight="1" spans="1:26">
      <c r="A38" s="33"/>
      <c r="B38" s="33"/>
      <c r="C38" s="144"/>
      <c r="D38" s="21"/>
      <c r="E38" s="21"/>
      <c r="F38" s="21"/>
      <c r="G38" s="21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 spans="1:26">
      <c r="A39" s="33"/>
      <c r="B39" s="33"/>
      <c r="C39" s="21"/>
      <c r="D39" s="21"/>
      <c r="E39" s="21"/>
      <c r="F39" s="21"/>
      <c r="G39" s="21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 spans="1:26">
      <c r="A40" s="33"/>
      <c r="B40" s="33"/>
      <c r="C40" s="21"/>
      <c r="D40" s="21"/>
      <c r="E40" s="21"/>
      <c r="F40" s="21"/>
      <c r="G40" s="21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 spans="1:26">
      <c r="A41" s="33"/>
      <c r="B41" s="33"/>
      <c r="C41" s="21"/>
      <c r="D41" s="21"/>
      <c r="E41" s="21"/>
      <c r="F41" s="21"/>
      <c r="G41" s="21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 spans="1:26">
      <c r="A42" s="33"/>
      <c r="B42" s="33"/>
      <c r="C42" s="21"/>
      <c r="D42" s="21"/>
      <c r="E42" s="21"/>
      <c r="F42" s="21"/>
      <c r="G42" s="21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 spans="1:26">
      <c r="A43" s="33"/>
      <c r="B43" s="33"/>
      <c r="C43" s="21"/>
      <c r="D43" s="21"/>
      <c r="E43" s="21"/>
      <c r="F43" s="21"/>
      <c r="G43" s="21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 spans="1:26">
      <c r="A44" s="33"/>
      <c r="B44" s="33"/>
      <c r="C44" s="21"/>
      <c r="D44" s="21"/>
      <c r="E44" s="21"/>
      <c r="F44" s="21"/>
      <c r="G44" s="21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 spans="1:26">
      <c r="A45" s="33"/>
      <c r="B45" s="33"/>
      <c r="C45" s="21"/>
      <c r="D45" s="21"/>
      <c r="E45" s="21"/>
      <c r="F45" s="21"/>
      <c r="G45" s="21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 spans="1:26">
      <c r="A46" s="33"/>
      <c r="B46" s="33"/>
      <c r="C46" s="21"/>
      <c r="D46" s="21"/>
      <c r="E46" s="21"/>
      <c r="F46" s="21"/>
      <c r="G46" s="21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 spans="1:26">
      <c r="A47" s="33"/>
      <c r="B47" s="33"/>
      <c r="C47" s="21"/>
      <c r="D47" s="21"/>
      <c r="E47" s="21"/>
      <c r="F47" s="21"/>
      <c r="G47" s="21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 spans="1:26">
      <c r="A48" s="33"/>
      <c r="B48" s="33"/>
      <c r="C48" s="21"/>
      <c r="D48" s="21"/>
      <c r="E48" s="21"/>
      <c r="F48" s="21"/>
      <c r="G48" s="21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75" customHeight="1" spans="1:26">
      <c r="A49" s="33"/>
      <c r="B49" s="33"/>
      <c r="C49" s="21"/>
      <c r="D49" s="21"/>
      <c r="E49" s="21"/>
      <c r="F49" s="21"/>
      <c r="G49" s="21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75" customHeight="1" spans="1:26">
      <c r="A50" s="33"/>
      <c r="B50" s="33"/>
      <c r="C50" s="21"/>
      <c r="D50" s="21"/>
      <c r="E50" s="21"/>
      <c r="F50" s="21"/>
      <c r="G50" s="21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75" customHeight="1" spans="1:26">
      <c r="A51" s="33"/>
      <c r="B51" s="33"/>
      <c r="C51" s="21"/>
      <c r="D51" s="21"/>
      <c r="E51" s="21"/>
      <c r="F51" s="21"/>
      <c r="G51" s="21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 spans="1:26">
      <c r="A52" s="33"/>
      <c r="B52" s="33"/>
      <c r="C52" s="21"/>
      <c r="D52" s="21"/>
      <c r="E52" s="21"/>
      <c r="F52" s="21"/>
      <c r="G52" s="21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 spans="1:26">
      <c r="A53" s="33"/>
      <c r="B53" s="33"/>
      <c r="C53" s="21"/>
      <c r="D53" s="21"/>
      <c r="E53" s="21"/>
      <c r="F53" s="21"/>
      <c r="G53" s="21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 spans="1:26">
      <c r="A54" s="33"/>
      <c r="B54" s="33"/>
      <c r="C54" s="21"/>
      <c r="D54" s="21"/>
      <c r="E54" s="21"/>
      <c r="F54" s="21"/>
      <c r="G54" s="21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 spans="1:26">
      <c r="A55" s="33"/>
      <c r="B55" s="33"/>
      <c r="C55" s="21"/>
      <c r="D55" s="21"/>
      <c r="E55" s="21"/>
      <c r="F55" s="21"/>
      <c r="G55" s="21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 spans="1:26">
      <c r="A56" s="33"/>
      <c r="B56" s="33"/>
      <c r="C56" s="21"/>
      <c r="D56" s="21"/>
      <c r="E56" s="21"/>
      <c r="F56" s="21"/>
      <c r="G56" s="21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 spans="1:26">
      <c r="A57" s="33"/>
      <c r="B57" s="33"/>
      <c r="C57" s="21"/>
      <c r="D57" s="21"/>
      <c r="E57" s="21"/>
      <c r="F57" s="21"/>
      <c r="G57" s="21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 spans="1:26">
      <c r="A58" s="33"/>
      <c r="B58" s="33"/>
      <c r="C58" s="21"/>
      <c r="D58" s="21"/>
      <c r="E58" s="21"/>
      <c r="F58" s="21"/>
      <c r="G58" s="21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 spans="1:26">
      <c r="A59" s="33"/>
      <c r="B59" s="33"/>
      <c r="C59" s="21"/>
      <c r="D59" s="21"/>
      <c r="E59" s="21"/>
      <c r="F59" s="21"/>
      <c r="G59" s="21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 spans="1:26">
      <c r="A60" s="33"/>
      <c r="B60" s="33"/>
      <c r="C60" s="21"/>
      <c r="D60" s="21"/>
      <c r="E60" s="21"/>
      <c r="F60" s="21"/>
      <c r="G60" s="21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 spans="1:26">
      <c r="A61" s="33"/>
      <c r="B61" s="33"/>
      <c r="C61" s="21"/>
      <c r="D61" s="21"/>
      <c r="E61" s="21"/>
      <c r="F61" s="21"/>
      <c r="G61" s="21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 spans="1:26">
      <c r="A62" s="33"/>
      <c r="B62" s="33"/>
      <c r="C62" s="21"/>
      <c r="D62" s="21"/>
      <c r="E62" s="21"/>
      <c r="F62" s="21"/>
      <c r="G62" s="21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 spans="1:26">
      <c r="A63" s="33"/>
      <c r="B63" s="33"/>
      <c r="C63" s="21"/>
      <c r="D63" s="21"/>
      <c r="E63" s="21"/>
      <c r="F63" s="21"/>
      <c r="G63" s="21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 spans="1:26">
      <c r="A64" s="33"/>
      <c r="B64" s="33"/>
      <c r="C64" s="21"/>
      <c r="D64" s="21"/>
      <c r="E64" s="21"/>
      <c r="F64" s="21"/>
      <c r="G64" s="21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 spans="1:26">
      <c r="A65" s="33"/>
      <c r="B65" s="33"/>
      <c r="C65" s="21"/>
      <c r="D65" s="21"/>
      <c r="E65" s="21"/>
      <c r="F65" s="21"/>
      <c r="G65" s="21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 spans="1:26">
      <c r="A66" s="33"/>
      <c r="B66" s="33"/>
      <c r="C66" s="21"/>
      <c r="D66" s="21"/>
      <c r="E66" s="21"/>
      <c r="F66" s="21"/>
      <c r="G66" s="21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 spans="1:26">
      <c r="A67" s="33"/>
      <c r="B67" s="33"/>
      <c r="C67" s="21"/>
      <c r="D67" s="21"/>
      <c r="E67" s="21"/>
      <c r="F67" s="21"/>
      <c r="G67" s="21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 spans="1:26">
      <c r="A68" s="33"/>
      <c r="B68" s="33"/>
      <c r="C68" s="21"/>
      <c r="D68" s="21"/>
      <c r="E68" s="21"/>
      <c r="F68" s="21"/>
      <c r="G68" s="21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 spans="1:26">
      <c r="A69" s="33"/>
      <c r="B69" s="33"/>
      <c r="C69" s="21"/>
      <c r="D69" s="21"/>
      <c r="E69" s="21"/>
      <c r="F69" s="21"/>
      <c r="G69" s="21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 spans="1:26">
      <c r="A70" s="33"/>
      <c r="B70" s="33"/>
      <c r="C70" s="21"/>
      <c r="D70" s="21"/>
      <c r="E70" s="21"/>
      <c r="F70" s="21"/>
      <c r="G70" s="21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 spans="1:26">
      <c r="A71" s="33"/>
      <c r="B71" s="33"/>
      <c r="C71" s="21"/>
      <c r="D71" s="21"/>
      <c r="E71" s="21"/>
      <c r="F71" s="21"/>
      <c r="G71" s="21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 spans="1:26">
      <c r="A72" s="33"/>
      <c r="B72" s="33"/>
      <c r="C72" s="21"/>
      <c r="D72" s="21"/>
      <c r="E72" s="21"/>
      <c r="F72" s="21"/>
      <c r="G72" s="21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 spans="1:26">
      <c r="A73" s="33"/>
      <c r="B73" s="33"/>
      <c r="C73" s="21"/>
      <c r="D73" s="21"/>
      <c r="E73" s="21"/>
      <c r="F73" s="21"/>
      <c r="G73" s="21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 spans="1:26">
      <c r="A74" s="33"/>
      <c r="B74" s="33"/>
      <c r="C74" s="21"/>
      <c r="D74" s="21"/>
      <c r="E74" s="21"/>
      <c r="F74" s="21"/>
      <c r="G74" s="21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 spans="1:26">
      <c r="A75" s="33"/>
      <c r="B75" s="33"/>
      <c r="C75" s="21"/>
      <c r="D75" s="21"/>
      <c r="E75" s="21"/>
      <c r="F75" s="21"/>
      <c r="G75" s="21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 spans="1:26">
      <c r="A76" s="33"/>
      <c r="B76" s="33"/>
      <c r="C76" s="21"/>
      <c r="D76" s="21"/>
      <c r="E76" s="21"/>
      <c r="F76" s="21"/>
      <c r="G76" s="21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 spans="1:26">
      <c r="A77" s="33"/>
      <c r="B77" s="33"/>
      <c r="C77" s="21"/>
      <c r="D77" s="21"/>
      <c r="E77" s="21"/>
      <c r="F77" s="21"/>
      <c r="G77" s="21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 spans="1:26">
      <c r="A78" s="33"/>
      <c r="B78" s="33"/>
      <c r="C78" s="21"/>
      <c r="D78" s="21"/>
      <c r="E78" s="21"/>
      <c r="F78" s="21"/>
      <c r="G78" s="21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 spans="1:26">
      <c r="A79" s="33"/>
      <c r="B79" s="33"/>
      <c r="C79" s="21"/>
      <c r="D79" s="21"/>
      <c r="E79" s="21"/>
      <c r="F79" s="21"/>
      <c r="G79" s="21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 spans="1:26">
      <c r="A80" s="33"/>
      <c r="B80" s="33"/>
      <c r="C80" s="21"/>
      <c r="D80" s="21"/>
      <c r="E80" s="21"/>
      <c r="F80" s="21"/>
      <c r="G80" s="21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 spans="1:26">
      <c r="A81" s="33"/>
      <c r="B81" s="33"/>
      <c r="C81" s="21"/>
      <c r="D81" s="21"/>
      <c r="E81" s="21"/>
      <c r="F81" s="21"/>
      <c r="G81" s="21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 spans="1:26">
      <c r="A82" s="33"/>
      <c r="B82" s="33"/>
      <c r="C82" s="21"/>
      <c r="D82" s="21"/>
      <c r="E82" s="21"/>
      <c r="F82" s="21"/>
      <c r="G82" s="21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 spans="1:26">
      <c r="A83" s="33"/>
      <c r="B83" s="33"/>
      <c r="C83" s="21"/>
      <c r="D83" s="21"/>
      <c r="E83" s="21"/>
      <c r="F83" s="21"/>
      <c r="G83" s="21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 spans="1:26">
      <c r="A84" s="33"/>
      <c r="B84" s="33"/>
      <c r="C84" s="21"/>
      <c r="D84" s="21"/>
      <c r="E84" s="21"/>
      <c r="F84" s="21"/>
      <c r="G84" s="21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 spans="1:26">
      <c r="A85" s="33"/>
      <c r="B85" s="33"/>
      <c r="C85" s="21"/>
      <c r="D85" s="21"/>
      <c r="E85" s="21"/>
      <c r="F85" s="21"/>
      <c r="G85" s="21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 spans="1:26">
      <c r="A86" s="33"/>
      <c r="B86" s="33"/>
      <c r="C86" s="21"/>
      <c r="D86" s="21"/>
      <c r="E86" s="21"/>
      <c r="F86" s="21"/>
      <c r="G86" s="21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 spans="1:26">
      <c r="A87" s="33"/>
      <c r="B87" s="33"/>
      <c r="C87" s="21"/>
      <c r="D87" s="21"/>
      <c r="E87" s="21"/>
      <c r="F87" s="21"/>
      <c r="G87" s="21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 spans="1:26">
      <c r="A88" s="33"/>
      <c r="B88" s="33"/>
      <c r="C88" s="21"/>
      <c r="D88" s="21"/>
      <c r="E88" s="21"/>
      <c r="F88" s="21"/>
      <c r="G88" s="21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 spans="1:26">
      <c r="A89" s="33"/>
      <c r="B89" s="33"/>
      <c r="C89" s="21"/>
      <c r="D89" s="21"/>
      <c r="E89" s="21"/>
      <c r="F89" s="21"/>
      <c r="G89" s="21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 spans="1:26">
      <c r="A90" s="33"/>
      <c r="B90" s="33"/>
      <c r="C90" s="21"/>
      <c r="D90" s="21"/>
      <c r="E90" s="21"/>
      <c r="F90" s="21"/>
      <c r="G90" s="21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 spans="1:26">
      <c r="A91" s="33"/>
      <c r="B91" s="33"/>
      <c r="C91" s="21"/>
      <c r="D91" s="21"/>
      <c r="E91" s="21"/>
      <c r="F91" s="21"/>
      <c r="G91" s="21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 spans="1:26">
      <c r="A92" s="33"/>
      <c r="B92" s="33"/>
      <c r="C92" s="21"/>
      <c r="D92" s="21"/>
      <c r="E92" s="21"/>
      <c r="F92" s="21"/>
      <c r="G92" s="21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 spans="1:26">
      <c r="A93" s="33"/>
      <c r="B93" s="33"/>
      <c r="C93" s="21"/>
      <c r="D93" s="21"/>
      <c r="E93" s="21"/>
      <c r="F93" s="21"/>
      <c r="G93" s="21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 spans="1:26">
      <c r="A94" s="33"/>
      <c r="B94" s="33"/>
      <c r="C94" s="21"/>
      <c r="D94" s="21"/>
      <c r="E94" s="21"/>
      <c r="F94" s="21"/>
      <c r="G94" s="21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 spans="1:26">
      <c r="A95" s="33"/>
      <c r="B95" s="33"/>
      <c r="C95" s="21"/>
      <c r="D95" s="21"/>
      <c r="E95" s="21"/>
      <c r="F95" s="21"/>
      <c r="G95" s="21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 spans="1:26">
      <c r="A96" s="33"/>
      <c r="B96" s="33"/>
      <c r="C96" s="21"/>
      <c r="D96" s="21"/>
      <c r="E96" s="21"/>
      <c r="F96" s="21"/>
      <c r="G96" s="21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 spans="1:26">
      <c r="A97" s="33"/>
      <c r="B97" s="33"/>
      <c r="C97" s="21"/>
      <c r="D97" s="21"/>
      <c r="E97" s="21"/>
      <c r="F97" s="21"/>
      <c r="G97" s="21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 spans="1:26">
      <c r="A98" s="33"/>
      <c r="B98" s="33"/>
      <c r="C98" s="21"/>
      <c r="D98" s="21"/>
      <c r="E98" s="21"/>
      <c r="F98" s="21"/>
      <c r="G98" s="21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 spans="1:26">
      <c r="A99" s="33"/>
      <c r="B99" s="33"/>
      <c r="C99" s="21"/>
      <c r="D99" s="21"/>
      <c r="E99" s="21"/>
      <c r="F99" s="21"/>
      <c r="G99" s="21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 spans="1:26">
      <c r="A100" s="33"/>
      <c r="B100" s="33"/>
      <c r="C100" s="21"/>
      <c r="D100" s="21"/>
      <c r="E100" s="21"/>
      <c r="F100" s="21"/>
      <c r="G100" s="21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 spans="1:26">
      <c r="A101" s="33"/>
      <c r="B101" s="33"/>
      <c r="C101" s="21"/>
      <c r="D101" s="21"/>
      <c r="E101" s="21"/>
      <c r="F101" s="21"/>
      <c r="G101" s="21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 spans="1:26">
      <c r="A102" s="33"/>
      <c r="B102" s="33"/>
      <c r="C102" s="21"/>
      <c r="D102" s="21"/>
      <c r="E102" s="21"/>
      <c r="F102" s="21"/>
      <c r="G102" s="21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 spans="1:26">
      <c r="A103" s="33"/>
      <c r="B103" s="33"/>
      <c r="C103" s="21"/>
      <c r="D103" s="21"/>
      <c r="E103" s="21"/>
      <c r="F103" s="21"/>
      <c r="G103" s="21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 spans="1:26">
      <c r="A104" s="33"/>
      <c r="B104" s="33"/>
      <c r="C104" s="21"/>
      <c r="D104" s="21"/>
      <c r="E104" s="21"/>
      <c r="F104" s="21"/>
      <c r="G104" s="21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 spans="1:26">
      <c r="A105" s="33"/>
      <c r="B105" s="33"/>
      <c r="C105" s="21"/>
      <c r="D105" s="21"/>
      <c r="E105" s="21"/>
      <c r="F105" s="21"/>
      <c r="G105" s="21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 spans="1:26">
      <c r="A106" s="33"/>
      <c r="B106" s="33"/>
      <c r="C106" s="21"/>
      <c r="D106" s="21"/>
      <c r="E106" s="21"/>
      <c r="F106" s="21"/>
      <c r="G106" s="21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 spans="1:26">
      <c r="A107" s="33"/>
      <c r="B107" s="33"/>
      <c r="C107" s="21"/>
      <c r="D107" s="21"/>
      <c r="E107" s="21"/>
      <c r="F107" s="21"/>
      <c r="G107" s="21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 spans="1:26">
      <c r="A108" s="33"/>
      <c r="B108" s="33"/>
      <c r="C108" s="21"/>
      <c r="D108" s="21"/>
      <c r="E108" s="21"/>
      <c r="F108" s="21"/>
      <c r="G108" s="21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 spans="1:26">
      <c r="A109" s="33"/>
      <c r="B109" s="33"/>
      <c r="C109" s="21"/>
      <c r="D109" s="21"/>
      <c r="E109" s="21"/>
      <c r="F109" s="21"/>
      <c r="G109" s="21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 spans="1:26">
      <c r="A110" s="33"/>
      <c r="B110" s="33"/>
      <c r="C110" s="21"/>
      <c r="D110" s="21"/>
      <c r="E110" s="21"/>
      <c r="F110" s="21"/>
      <c r="G110" s="21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 spans="1:26">
      <c r="A111" s="33"/>
      <c r="B111" s="33"/>
      <c r="C111" s="21"/>
      <c r="D111" s="21"/>
      <c r="E111" s="21"/>
      <c r="F111" s="21"/>
      <c r="G111" s="21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 spans="1:26">
      <c r="A112" s="33"/>
      <c r="B112" s="33"/>
      <c r="C112" s="21"/>
      <c r="D112" s="21"/>
      <c r="E112" s="21"/>
      <c r="F112" s="21"/>
      <c r="G112" s="21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 spans="1:26">
      <c r="A113" s="33"/>
      <c r="B113" s="33"/>
      <c r="C113" s="21"/>
      <c r="D113" s="21"/>
      <c r="E113" s="21"/>
      <c r="F113" s="21"/>
      <c r="G113" s="21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 spans="1:26">
      <c r="A114" s="33"/>
      <c r="B114" s="33"/>
      <c r="C114" s="21"/>
      <c r="D114" s="21"/>
      <c r="E114" s="21"/>
      <c r="F114" s="21"/>
      <c r="G114" s="21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 spans="1:26">
      <c r="A115" s="33"/>
      <c r="B115" s="33"/>
      <c r="C115" s="21"/>
      <c r="D115" s="21"/>
      <c r="E115" s="21"/>
      <c r="F115" s="21"/>
      <c r="G115" s="21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 spans="1:26">
      <c r="A116" s="33"/>
      <c r="B116" s="33"/>
      <c r="C116" s="21"/>
      <c r="D116" s="21"/>
      <c r="E116" s="21"/>
      <c r="F116" s="21"/>
      <c r="G116" s="21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 spans="1:26">
      <c r="A117" s="33"/>
      <c r="B117" s="33"/>
      <c r="C117" s="21"/>
      <c r="D117" s="21"/>
      <c r="E117" s="21"/>
      <c r="F117" s="21"/>
      <c r="G117" s="21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 spans="1:26">
      <c r="A118" s="33"/>
      <c r="B118" s="33"/>
      <c r="C118" s="21"/>
      <c r="D118" s="21"/>
      <c r="E118" s="21"/>
      <c r="F118" s="21"/>
      <c r="G118" s="21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 spans="1:26">
      <c r="A119" s="33"/>
      <c r="B119" s="33"/>
      <c r="C119" s="21"/>
      <c r="D119" s="21"/>
      <c r="E119" s="21"/>
      <c r="F119" s="21"/>
      <c r="G119" s="21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 spans="1:26">
      <c r="A120" s="33"/>
      <c r="B120" s="33"/>
      <c r="C120" s="21"/>
      <c r="D120" s="21"/>
      <c r="E120" s="21"/>
      <c r="F120" s="21"/>
      <c r="G120" s="21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 spans="1:26">
      <c r="A121" s="33"/>
      <c r="B121" s="33"/>
      <c r="C121" s="21"/>
      <c r="D121" s="21"/>
      <c r="E121" s="21"/>
      <c r="F121" s="21"/>
      <c r="G121" s="21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 spans="1:26">
      <c r="A122" s="33"/>
      <c r="B122" s="33"/>
      <c r="C122" s="21"/>
      <c r="D122" s="21"/>
      <c r="E122" s="21"/>
      <c r="F122" s="21"/>
      <c r="G122" s="21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 spans="1:26">
      <c r="A123" s="33"/>
      <c r="B123" s="33"/>
      <c r="C123" s="21"/>
      <c r="D123" s="21"/>
      <c r="E123" s="21"/>
      <c r="F123" s="21"/>
      <c r="G123" s="21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 spans="1:26">
      <c r="A124" s="33"/>
      <c r="B124" s="33"/>
      <c r="C124" s="21"/>
      <c r="D124" s="21"/>
      <c r="E124" s="21"/>
      <c r="F124" s="21"/>
      <c r="G124" s="21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 spans="1:26">
      <c r="A125" s="33"/>
      <c r="B125" s="33"/>
      <c r="C125" s="21"/>
      <c r="D125" s="21"/>
      <c r="E125" s="21"/>
      <c r="F125" s="21"/>
      <c r="G125" s="21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 spans="1:26">
      <c r="A126" s="33"/>
      <c r="B126" s="33"/>
      <c r="C126" s="21"/>
      <c r="D126" s="21"/>
      <c r="E126" s="21"/>
      <c r="F126" s="21"/>
      <c r="G126" s="21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 spans="1:26">
      <c r="A127" s="33"/>
      <c r="B127" s="33"/>
      <c r="C127" s="21"/>
      <c r="D127" s="21"/>
      <c r="E127" s="21"/>
      <c r="F127" s="21"/>
      <c r="G127" s="21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 spans="1:26">
      <c r="A128" s="33"/>
      <c r="B128" s="33"/>
      <c r="C128" s="21"/>
      <c r="D128" s="21"/>
      <c r="E128" s="21"/>
      <c r="F128" s="21"/>
      <c r="G128" s="21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 spans="1:26">
      <c r="A129" s="33"/>
      <c r="B129" s="33"/>
      <c r="C129" s="21"/>
      <c r="D129" s="21"/>
      <c r="E129" s="21"/>
      <c r="F129" s="21"/>
      <c r="G129" s="21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 spans="1:26">
      <c r="A130" s="33"/>
      <c r="B130" s="33"/>
      <c r="C130" s="21"/>
      <c r="D130" s="21"/>
      <c r="E130" s="21"/>
      <c r="F130" s="21"/>
      <c r="G130" s="21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 spans="1:26">
      <c r="A131" s="33"/>
      <c r="B131" s="33"/>
      <c r="C131" s="21"/>
      <c r="D131" s="21"/>
      <c r="E131" s="21"/>
      <c r="F131" s="21"/>
      <c r="G131" s="21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 spans="1:26">
      <c r="A132" s="33"/>
      <c r="B132" s="33"/>
      <c r="C132" s="21"/>
      <c r="D132" s="21"/>
      <c r="E132" s="21"/>
      <c r="F132" s="21"/>
      <c r="G132" s="21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 spans="1:26">
      <c r="A133" s="33"/>
      <c r="B133" s="33"/>
      <c r="C133" s="21"/>
      <c r="D133" s="21"/>
      <c r="E133" s="21"/>
      <c r="F133" s="21"/>
      <c r="G133" s="21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 spans="1:26">
      <c r="A134" s="33"/>
      <c r="B134" s="33"/>
      <c r="C134" s="21"/>
      <c r="D134" s="21"/>
      <c r="E134" s="21"/>
      <c r="F134" s="21"/>
      <c r="G134" s="21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 spans="1:26">
      <c r="A135" s="33"/>
      <c r="B135" s="33"/>
      <c r="C135" s="21"/>
      <c r="D135" s="21"/>
      <c r="E135" s="21"/>
      <c r="F135" s="21"/>
      <c r="G135" s="21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 spans="1:26">
      <c r="A136" s="33"/>
      <c r="B136" s="33"/>
      <c r="C136" s="21"/>
      <c r="D136" s="21"/>
      <c r="E136" s="21"/>
      <c r="F136" s="21"/>
      <c r="G136" s="21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 spans="1:26">
      <c r="A137" s="33"/>
      <c r="B137" s="33"/>
      <c r="C137" s="21"/>
      <c r="D137" s="21"/>
      <c r="E137" s="21"/>
      <c r="F137" s="21"/>
      <c r="G137" s="21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 spans="1:26">
      <c r="A138" s="33"/>
      <c r="B138" s="33"/>
      <c r="C138" s="21"/>
      <c r="D138" s="21"/>
      <c r="E138" s="21"/>
      <c r="F138" s="21"/>
      <c r="G138" s="21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 spans="1:26">
      <c r="A139" s="33"/>
      <c r="B139" s="33"/>
      <c r="C139" s="21"/>
      <c r="D139" s="21"/>
      <c r="E139" s="21"/>
      <c r="F139" s="21"/>
      <c r="G139" s="21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 spans="1:26">
      <c r="A140" s="33"/>
      <c r="B140" s="33"/>
      <c r="C140" s="21"/>
      <c r="D140" s="21"/>
      <c r="E140" s="21"/>
      <c r="F140" s="21"/>
      <c r="G140" s="21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 spans="1:26">
      <c r="A141" s="33"/>
      <c r="B141" s="33"/>
      <c r="C141" s="21"/>
      <c r="D141" s="21"/>
      <c r="E141" s="21"/>
      <c r="F141" s="21"/>
      <c r="G141" s="21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 spans="1:26">
      <c r="A142" s="33"/>
      <c r="B142" s="33"/>
      <c r="C142" s="21"/>
      <c r="D142" s="21"/>
      <c r="E142" s="21"/>
      <c r="F142" s="21"/>
      <c r="G142" s="21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 spans="1:26">
      <c r="A143" s="33"/>
      <c r="B143" s="33"/>
      <c r="C143" s="21"/>
      <c r="D143" s="21"/>
      <c r="E143" s="21"/>
      <c r="F143" s="21"/>
      <c r="G143" s="21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 spans="1:26">
      <c r="A144" s="33"/>
      <c r="B144" s="33"/>
      <c r="C144" s="21"/>
      <c r="D144" s="21"/>
      <c r="E144" s="21"/>
      <c r="F144" s="21"/>
      <c r="G144" s="21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 spans="1:26">
      <c r="A145" s="33"/>
      <c r="B145" s="33"/>
      <c r="C145" s="21"/>
      <c r="D145" s="21"/>
      <c r="E145" s="21"/>
      <c r="F145" s="21"/>
      <c r="G145" s="21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 spans="1:26">
      <c r="A146" s="33"/>
      <c r="B146" s="33"/>
      <c r="C146" s="21"/>
      <c r="D146" s="21"/>
      <c r="E146" s="21"/>
      <c r="F146" s="21"/>
      <c r="G146" s="21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 spans="1:26">
      <c r="A147" s="33"/>
      <c r="B147" s="33"/>
      <c r="C147" s="21"/>
      <c r="D147" s="21"/>
      <c r="E147" s="21"/>
      <c r="F147" s="21"/>
      <c r="G147" s="21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 spans="1:26">
      <c r="A148" s="33"/>
      <c r="B148" s="33"/>
      <c r="C148" s="21"/>
      <c r="D148" s="21"/>
      <c r="E148" s="21"/>
      <c r="F148" s="21"/>
      <c r="G148" s="21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 spans="1:26">
      <c r="A149" s="33"/>
      <c r="B149" s="33"/>
      <c r="C149" s="21"/>
      <c r="D149" s="21"/>
      <c r="E149" s="21"/>
      <c r="F149" s="21"/>
      <c r="G149" s="21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 spans="1:26">
      <c r="A150" s="33"/>
      <c r="B150" s="33"/>
      <c r="C150" s="21"/>
      <c r="D150" s="21"/>
      <c r="E150" s="21"/>
      <c r="F150" s="21"/>
      <c r="G150" s="21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 spans="1:26">
      <c r="A151" s="33"/>
      <c r="B151" s="33"/>
      <c r="C151" s="21"/>
      <c r="D151" s="21"/>
      <c r="E151" s="21"/>
      <c r="F151" s="21"/>
      <c r="G151" s="21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 spans="1:26">
      <c r="A152" s="33"/>
      <c r="B152" s="33"/>
      <c r="C152" s="21"/>
      <c r="D152" s="21"/>
      <c r="E152" s="21"/>
      <c r="F152" s="21"/>
      <c r="G152" s="21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 spans="1:26">
      <c r="A153" s="33"/>
      <c r="B153" s="33"/>
      <c r="C153" s="21"/>
      <c r="D153" s="21"/>
      <c r="E153" s="21"/>
      <c r="F153" s="21"/>
      <c r="G153" s="21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 spans="1:26">
      <c r="A154" s="33"/>
      <c r="B154" s="33"/>
      <c r="C154" s="21"/>
      <c r="D154" s="21"/>
      <c r="E154" s="21"/>
      <c r="F154" s="21"/>
      <c r="G154" s="21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 spans="1:26">
      <c r="A155" s="33"/>
      <c r="B155" s="33"/>
      <c r="C155" s="21"/>
      <c r="D155" s="21"/>
      <c r="E155" s="21"/>
      <c r="F155" s="21"/>
      <c r="G155" s="21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 spans="1:26">
      <c r="A156" s="33"/>
      <c r="B156" s="33"/>
      <c r="C156" s="21"/>
      <c r="D156" s="21"/>
      <c r="E156" s="21"/>
      <c r="F156" s="21"/>
      <c r="G156" s="21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 spans="1:26">
      <c r="A157" s="33"/>
      <c r="B157" s="33"/>
      <c r="C157" s="21"/>
      <c r="D157" s="21"/>
      <c r="E157" s="21"/>
      <c r="F157" s="21"/>
      <c r="G157" s="21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 spans="1:26">
      <c r="A158" s="33"/>
      <c r="B158" s="33"/>
      <c r="C158" s="21"/>
      <c r="D158" s="21"/>
      <c r="E158" s="21"/>
      <c r="F158" s="21"/>
      <c r="G158" s="21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 spans="1:26">
      <c r="A159" s="33"/>
      <c r="B159" s="33"/>
      <c r="C159" s="21"/>
      <c r="D159" s="21"/>
      <c r="E159" s="21"/>
      <c r="F159" s="21"/>
      <c r="G159" s="21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 spans="1:26">
      <c r="A160" s="33"/>
      <c r="B160" s="33"/>
      <c r="C160" s="21"/>
      <c r="D160" s="21"/>
      <c r="E160" s="21"/>
      <c r="F160" s="21"/>
      <c r="G160" s="21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 spans="1:26">
      <c r="A161" s="33"/>
      <c r="B161" s="33"/>
      <c r="C161" s="21"/>
      <c r="D161" s="21"/>
      <c r="E161" s="21"/>
      <c r="F161" s="21"/>
      <c r="G161" s="21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 spans="1:26">
      <c r="A162" s="33"/>
      <c r="B162" s="33"/>
      <c r="C162" s="21"/>
      <c r="D162" s="21"/>
      <c r="E162" s="21"/>
      <c r="F162" s="21"/>
      <c r="G162" s="21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 spans="1:26">
      <c r="A163" s="33"/>
      <c r="B163" s="33"/>
      <c r="C163" s="21"/>
      <c r="D163" s="21"/>
      <c r="E163" s="21"/>
      <c r="F163" s="21"/>
      <c r="G163" s="21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 spans="1:26">
      <c r="A164" s="33"/>
      <c r="B164" s="33"/>
      <c r="C164" s="21"/>
      <c r="D164" s="21"/>
      <c r="E164" s="21"/>
      <c r="F164" s="21"/>
      <c r="G164" s="21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 spans="1:26">
      <c r="A165" s="33"/>
      <c r="B165" s="33"/>
      <c r="C165" s="21"/>
      <c r="D165" s="21"/>
      <c r="E165" s="21"/>
      <c r="F165" s="21"/>
      <c r="G165" s="21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 spans="1:26">
      <c r="A166" s="33"/>
      <c r="B166" s="33"/>
      <c r="C166" s="21"/>
      <c r="D166" s="21"/>
      <c r="E166" s="21"/>
      <c r="F166" s="21"/>
      <c r="G166" s="21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 spans="1:26">
      <c r="A167" s="33"/>
      <c r="B167" s="33"/>
      <c r="C167" s="21"/>
      <c r="D167" s="21"/>
      <c r="E167" s="21"/>
      <c r="F167" s="21"/>
      <c r="G167" s="21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 spans="1:26">
      <c r="A168" s="33"/>
      <c r="B168" s="33"/>
      <c r="C168" s="21"/>
      <c r="D168" s="21"/>
      <c r="E168" s="21"/>
      <c r="F168" s="21"/>
      <c r="G168" s="21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 spans="1:26">
      <c r="A169" s="33"/>
      <c r="B169" s="33"/>
      <c r="C169" s="21"/>
      <c r="D169" s="21"/>
      <c r="E169" s="21"/>
      <c r="F169" s="21"/>
      <c r="G169" s="21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 spans="1:26">
      <c r="A170" s="33"/>
      <c r="B170" s="33"/>
      <c r="C170" s="21"/>
      <c r="D170" s="21"/>
      <c r="E170" s="21"/>
      <c r="F170" s="21"/>
      <c r="G170" s="21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 spans="1:26">
      <c r="A171" s="33"/>
      <c r="B171" s="33"/>
      <c r="C171" s="21"/>
      <c r="D171" s="21"/>
      <c r="E171" s="21"/>
      <c r="F171" s="21"/>
      <c r="G171" s="21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 spans="1:26">
      <c r="A172" s="33"/>
      <c r="B172" s="33"/>
      <c r="C172" s="21"/>
      <c r="D172" s="21"/>
      <c r="E172" s="21"/>
      <c r="F172" s="21"/>
      <c r="G172" s="21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 spans="1:26">
      <c r="A173" s="33"/>
      <c r="B173" s="33"/>
      <c r="C173" s="21"/>
      <c r="D173" s="21"/>
      <c r="E173" s="21"/>
      <c r="F173" s="21"/>
      <c r="G173" s="21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 spans="1:26">
      <c r="A174" s="33"/>
      <c r="B174" s="33"/>
      <c r="C174" s="21"/>
      <c r="D174" s="21"/>
      <c r="E174" s="21"/>
      <c r="F174" s="21"/>
      <c r="G174" s="21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 spans="1:26">
      <c r="A175" s="33"/>
      <c r="B175" s="33"/>
      <c r="C175" s="21"/>
      <c r="D175" s="21"/>
      <c r="E175" s="21"/>
      <c r="F175" s="21"/>
      <c r="G175" s="21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 spans="1:26">
      <c r="A176" s="33"/>
      <c r="B176" s="33"/>
      <c r="C176" s="21"/>
      <c r="D176" s="21"/>
      <c r="E176" s="21"/>
      <c r="F176" s="21"/>
      <c r="G176" s="21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 spans="1:26">
      <c r="A177" s="33"/>
      <c r="B177" s="33"/>
      <c r="C177" s="21"/>
      <c r="D177" s="21"/>
      <c r="E177" s="21"/>
      <c r="F177" s="21"/>
      <c r="G177" s="21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 spans="1:26">
      <c r="A178" s="33"/>
      <c r="B178" s="33"/>
      <c r="C178" s="21"/>
      <c r="D178" s="21"/>
      <c r="E178" s="21"/>
      <c r="F178" s="21"/>
      <c r="G178" s="21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 spans="1:26">
      <c r="A179" s="33"/>
      <c r="B179" s="33"/>
      <c r="C179" s="21"/>
      <c r="D179" s="21"/>
      <c r="E179" s="21"/>
      <c r="F179" s="21"/>
      <c r="G179" s="21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 spans="1:26">
      <c r="A180" s="33"/>
      <c r="B180" s="33"/>
      <c r="C180" s="21"/>
      <c r="D180" s="21"/>
      <c r="E180" s="21"/>
      <c r="F180" s="21"/>
      <c r="G180" s="21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 spans="1:26">
      <c r="A181" s="33"/>
      <c r="B181" s="33"/>
      <c r="C181" s="21"/>
      <c r="D181" s="21"/>
      <c r="E181" s="21"/>
      <c r="F181" s="21"/>
      <c r="G181" s="21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 spans="1:26">
      <c r="A182" s="33"/>
      <c r="B182" s="33"/>
      <c r="C182" s="21"/>
      <c r="D182" s="21"/>
      <c r="E182" s="21"/>
      <c r="F182" s="21"/>
      <c r="G182" s="21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 spans="1:26">
      <c r="A183" s="33"/>
      <c r="B183" s="33"/>
      <c r="C183" s="21"/>
      <c r="D183" s="21"/>
      <c r="E183" s="21"/>
      <c r="F183" s="21"/>
      <c r="G183" s="21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 spans="1:26">
      <c r="A184" s="33"/>
      <c r="B184" s="33"/>
      <c r="C184" s="21"/>
      <c r="D184" s="21"/>
      <c r="E184" s="21"/>
      <c r="F184" s="21"/>
      <c r="G184" s="21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 spans="1:26">
      <c r="A185" s="33"/>
      <c r="B185" s="33"/>
      <c r="C185" s="21"/>
      <c r="D185" s="21"/>
      <c r="E185" s="21"/>
      <c r="F185" s="21"/>
      <c r="G185" s="21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 spans="1:26">
      <c r="A186" s="33"/>
      <c r="B186" s="33"/>
      <c r="C186" s="21"/>
      <c r="D186" s="21"/>
      <c r="E186" s="21"/>
      <c r="F186" s="21"/>
      <c r="G186" s="21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 spans="1:26">
      <c r="A187" s="33"/>
      <c r="B187" s="33"/>
      <c r="C187" s="21"/>
      <c r="D187" s="21"/>
      <c r="E187" s="21"/>
      <c r="F187" s="21"/>
      <c r="G187" s="21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 spans="1:26">
      <c r="A188" s="33"/>
      <c r="B188" s="33"/>
      <c r="C188" s="21"/>
      <c r="D188" s="21"/>
      <c r="E188" s="21"/>
      <c r="F188" s="21"/>
      <c r="G188" s="21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 spans="1:26">
      <c r="A189" s="33"/>
      <c r="B189" s="33"/>
      <c r="C189" s="21"/>
      <c r="D189" s="21"/>
      <c r="E189" s="21"/>
      <c r="F189" s="21"/>
      <c r="G189" s="21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 spans="1:26">
      <c r="A190" s="33"/>
      <c r="B190" s="33"/>
      <c r="C190" s="21"/>
      <c r="D190" s="21"/>
      <c r="E190" s="21"/>
      <c r="F190" s="21"/>
      <c r="G190" s="21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 spans="1:26">
      <c r="A191" s="33"/>
      <c r="B191" s="33"/>
      <c r="C191" s="21"/>
      <c r="D191" s="21"/>
      <c r="E191" s="21"/>
      <c r="F191" s="21"/>
      <c r="G191" s="21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 spans="1:26">
      <c r="A192" s="33"/>
      <c r="B192" s="33"/>
      <c r="C192" s="21"/>
      <c r="D192" s="21"/>
      <c r="E192" s="21"/>
      <c r="F192" s="21"/>
      <c r="G192" s="21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 spans="1:26">
      <c r="A193" s="33"/>
      <c r="B193" s="33"/>
      <c r="C193" s="21"/>
      <c r="D193" s="21"/>
      <c r="E193" s="21"/>
      <c r="F193" s="21"/>
      <c r="G193" s="21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 spans="1:26">
      <c r="A194" s="33"/>
      <c r="B194" s="33"/>
      <c r="C194" s="21"/>
      <c r="D194" s="21"/>
      <c r="E194" s="21"/>
      <c r="F194" s="21"/>
      <c r="G194" s="21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 spans="1:26">
      <c r="A195" s="33"/>
      <c r="B195" s="33"/>
      <c r="C195" s="21"/>
      <c r="D195" s="21"/>
      <c r="E195" s="21"/>
      <c r="F195" s="21"/>
      <c r="G195" s="21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 spans="1:26">
      <c r="A196" s="33"/>
      <c r="B196" s="33"/>
      <c r="C196" s="21"/>
      <c r="D196" s="21"/>
      <c r="E196" s="21"/>
      <c r="F196" s="21"/>
      <c r="G196" s="21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 spans="1:26">
      <c r="A197" s="33"/>
      <c r="B197" s="33"/>
      <c r="C197" s="21"/>
      <c r="D197" s="21"/>
      <c r="E197" s="21"/>
      <c r="F197" s="21"/>
      <c r="G197" s="21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 spans="1:26">
      <c r="A198" s="33"/>
      <c r="B198" s="33"/>
      <c r="C198" s="21"/>
      <c r="D198" s="21"/>
      <c r="E198" s="21"/>
      <c r="F198" s="21"/>
      <c r="G198" s="21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 spans="1:26">
      <c r="A199" s="33"/>
      <c r="B199" s="33"/>
      <c r="C199" s="21"/>
      <c r="D199" s="21"/>
      <c r="E199" s="21"/>
      <c r="F199" s="21"/>
      <c r="G199" s="21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 spans="1:26">
      <c r="A200" s="33"/>
      <c r="B200" s="33"/>
      <c r="C200" s="21"/>
      <c r="D200" s="21"/>
      <c r="E200" s="21"/>
      <c r="F200" s="21"/>
      <c r="G200" s="21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 spans="1:26">
      <c r="A201" s="33"/>
      <c r="B201" s="33"/>
      <c r="C201" s="21"/>
      <c r="D201" s="21"/>
      <c r="E201" s="21"/>
      <c r="F201" s="21"/>
      <c r="G201" s="21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 spans="1:26">
      <c r="A202" s="33"/>
      <c r="B202" s="33"/>
      <c r="C202" s="21"/>
      <c r="D202" s="21"/>
      <c r="E202" s="21"/>
      <c r="F202" s="21"/>
      <c r="G202" s="21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 spans="1:26">
      <c r="A203" s="33"/>
      <c r="B203" s="33"/>
      <c r="C203" s="21"/>
      <c r="D203" s="21"/>
      <c r="E203" s="21"/>
      <c r="F203" s="21"/>
      <c r="G203" s="21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 spans="1:26">
      <c r="A204" s="33"/>
      <c r="B204" s="33"/>
      <c r="C204" s="21"/>
      <c r="D204" s="21"/>
      <c r="E204" s="21"/>
      <c r="F204" s="21"/>
      <c r="G204" s="21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 spans="1:26">
      <c r="A205" s="33"/>
      <c r="B205" s="33"/>
      <c r="C205" s="21"/>
      <c r="D205" s="21"/>
      <c r="E205" s="21"/>
      <c r="F205" s="21"/>
      <c r="G205" s="21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 spans="1:26">
      <c r="A206" s="33"/>
      <c r="B206" s="33"/>
      <c r="C206" s="21"/>
      <c r="D206" s="21"/>
      <c r="E206" s="21"/>
      <c r="F206" s="21"/>
      <c r="G206" s="21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 spans="1:26">
      <c r="A207" s="33"/>
      <c r="B207" s="33"/>
      <c r="C207" s="21"/>
      <c r="D207" s="21"/>
      <c r="E207" s="21"/>
      <c r="F207" s="21"/>
      <c r="G207" s="21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 spans="1:26">
      <c r="A208" s="33"/>
      <c r="B208" s="33"/>
      <c r="C208" s="21"/>
      <c r="D208" s="21"/>
      <c r="E208" s="21"/>
      <c r="F208" s="21"/>
      <c r="G208" s="21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 spans="1:26">
      <c r="A209" s="33"/>
      <c r="B209" s="33"/>
      <c r="C209" s="21"/>
      <c r="D209" s="21"/>
      <c r="E209" s="21"/>
      <c r="F209" s="21"/>
      <c r="G209" s="21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 spans="1:26">
      <c r="A210" s="33"/>
      <c r="B210" s="33"/>
      <c r="C210" s="21"/>
      <c r="D210" s="21"/>
      <c r="E210" s="21"/>
      <c r="F210" s="21"/>
      <c r="G210" s="21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 spans="1:26">
      <c r="A211" s="33"/>
      <c r="B211" s="33"/>
      <c r="C211" s="21"/>
      <c r="D211" s="21"/>
      <c r="E211" s="21"/>
      <c r="F211" s="21"/>
      <c r="G211" s="21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 spans="1:26">
      <c r="A212" s="33"/>
      <c r="B212" s="33"/>
      <c r="C212" s="21"/>
      <c r="D212" s="21"/>
      <c r="E212" s="21"/>
      <c r="F212" s="21"/>
      <c r="G212" s="21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 spans="1:26">
      <c r="A213" s="33"/>
      <c r="B213" s="33"/>
      <c r="C213" s="21"/>
      <c r="D213" s="21"/>
      <c r="E213" s="21"/>
      <c r="F213" s="21"/>
      <c r="G213" s="21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 spans="1:26">
      <c r="A214" s="33"/>
      <c r="B214" s="33"/>
      <c r="C214" s="21"/>
      <c r="D214" s="21"/>
      <c r="E214" s="21"/>
      <c r="F214" s="21"/>
      <c r="G214" s="21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 spans="1:26">
      <c r="A215" s="33"/>
      <c r="B215" s="33"/>
      <c r="C215" s="21"/>
      <c r="D215" s="21"/>
      <c r="E215" s="21"/>
      <c r="F215" s="21"/>
      <c r="G215" s="21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 spans="1:26">
      <c r="A216" s="33"/>
      <c r="B216" s="33"/>
      <c r="C216" s="21"/>
      <c r="D216" s="21"/>
      <c r="E216" s="21"/>
      <c r="F216" s="21"/>
      <c r="G216" s="21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 spans="1:26">
      <c r="A217" s="33"/>
      <c r="B217" s="33"/>
      <c r="C217" s="21"/>
      <c r="D217" s="21"/>
      <c r="E217" s="21"/>
      <c r="F217" s="21"/>
      <c r="G217" s="21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 spans="1:26">
      <c r="A218" s="33"/>
      <c r="B218" s="33"/>
      <c r="C218" s="21"/>
      <c r="D218" s="21"/>
      <c r="E218" s="21"/>
      <c r="F218" s="21"/>
      <c r="G218" s="21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 spans="1:26">
      <c r="A219" s="33"/>
      <c r="B219" s="33"/>
      <c r="C219" s="21"/>
      <c r="D219" s="21"/>
      <c r="E219" s="21"/>
      <c r="F219" s="21"/>
      <c r="G219" s="21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 spans="1:26">
      <c r="A220" s="33"/>
      <c r="B220" s="33"/>
      <c r="C220" s="21"/>
      <c r="D220" s="21"/>
      <c r="E220" s="21"/>
      <c r="F220" s="21"/>
      <c r="G220" s="21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 spans="1:26">
      <c r="A221" s="33"/>
      <c r="B221" s="33"/>
      <c r="C221" s="21"/>
      <c r="D221" s="21"/>
      <c r="E221" s="21"/>
      <c r="F221" s="21"/>
      <c r="G221" s="21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 spans="1:26">
      <c r="A222" s="33"/>
      <c r="B222" s="33"/>
      <c r="C222" s="21"/>
      <c r="D222" s="21"/>
      <c r="E222" s="21"/>
      <c r="F222" s="21"/>
      <c r="G222" s="21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 spans="1:26">
      <c r="A223" s="33"/>
      <c r="B223" s="33"/>
      <c r="C223" s="21"/>
      <c r="D223" s="21"/>
      <c r="E223" s="21"/>
      <c r="F223" s="21"/>
      <c r="G223" s="21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 spans="1:26">
      <c r="A224" s="33"/>
      <c r="B224" s="33"/>
      <c r="C224" s="21"/>
      <c r="D224" s="21"/>
      <c r="E224" s="21"/>
      <c r="F224" s="21"/>
      <c r="G224" s="21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 spans="1:26">
      <c r="A225" s="33"/>
      <c r="B225" s="33"/>
      <c r="C225" s="21"/>
      <c r="D225" s="21"/>
      <c r="E225" s="21"/>
      <c r="F225" s="21"/>
      <c r="G225" s="21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 spans="1:26">
      <c r="A226" s="33"/>
      <c r="B226" s="33"/>
      <c r="C226" s="21"/>
      <c r="D226" s="21"/>
      <c r="E226" s="21"/>
      <c r="F226" s="21"/>
      <c r="G226" s="21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 spans="1:26">
      <c r="A227" s="33"/>
      <c r="B227" s="33"/>
      <c r="C227" s="21"/>
      <c r="D227" s="21"/>
      <c r="E227" s="21"/>
      <c r="F227" s="21"/>
      <c r="G227" s="21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 spans="1:26">
      <c r="A228" s="33"/>
      <c r="B228" s="33"/>
      <c r="C228" s="21"/>
      <c r="D228" s="21"/>
      <c r="E228" s="21"/>
      <c r="F228" s="21"/>
      <c r="G228" s="21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 spans="1:26">
      <c r="A229" s="33"/>
      <c r="B229" s="33"/>
      <c r="C229" s="21"/>
      <c r="D229" s="21"/>
      <c r="E229" s="21"/>
      <c r="F229" s="21"/>
      <c r="G229" s="21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 spans="1:26">
      <c r="A230" s="33"/>
      <c r="B230" s="33"/>
      <c r="C230" s="21"/>
      <c r="D230" s="21"/>
      <c r="E230" s="21"/>
      <c r="F230" s="21"/>
      <c r="G230" s="21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 spans="1:26">
      <c r="A231" s="33"/>
      <c r="B231" s="33"/>
      <c r="C231" s="21"/>
      <c r="D231" s="21"/>
      <c r="E231" s="21"/>
      <c r="F231" s="21"/>
      <c r="G231" s="21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19:C19"/>
    <mergeCell ref="D19:F19"/>
    <mergeCell ref="G19:H19"/>
    <mergeCell ref="B20:C20"/>
    <mergeCell ref="D20:F20"/>
    <mergeCell ref="G20:H20"/>
    <mergeCell ref="C25:F25"/>
    <mergeCell ref="G25:H25"/>
    <mergeCell ref="C26:F26"/>
    <mergeCell ref="G26:H26"/>
    <mergeCell ref="C27:F27"/>
    <mergeCell ref="G27:H27"/>
    <mergeCell ref="C28:F28"/>
    <mergeCell ref="G28:H28"/>
    <mergeCell ref="C29:F29"/>
    <mergeCell ref="G29:H29"/>
    <mergeCell ref="C30:F30"/>
    <mergeCell ref="G30:H30"/>
    <mergeCell ref="C31:F31"/>
    <mergeCell ref="G31:H31"/>
    <mergeCell ref="C10:C11"/>
    <mergeCell ref="D10:D11"/>
    <mergeCell ref="E10:E11"/>
    <mergeCell ref="F10:F11"/>
    <mergeCell ref="G10:G11"/>
    <mergeCell ref="H10:H11"/>
  </mergeCells>
  <pageMargins left="0.7" right="0.7" top="0.75" bottom="0.75" header="0" footer="0"/>
  <pageSetup paperSize="1" orientation="landscape"/>
  <headerFooter>
    <oddFooter>&amp;LFsoft-HCM-G36TP&amp;CInternal use &amp;R&amp;P/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0"/>
  <sheetViews>
    <sheetView zoomScale="130" zoomScaleNormal="130" topLeftCell="A8" workbookViewId="0">
      <selection activeCell="C11" sqref="C11"/>
    </sheetView>
  </sheetViews>
  <sheetFormatPr defaultColWidth="14.4285714285714" defaultRowHeight="15" customHeight="1"/>
  <cols>
    <col min="1" max="1" width="5.14285714285714" customWidth="1"/>
    <col min="2" max="2" width="34" customWidth="1"/>
    <col min="3" max="3" width="20.1428571428571" customWidth="1"/>
    <col min="4" max="5" width="12.4285714285714" customWidth="1"/>
    <col min="6" max="6" width="9.14285714285714" customWidth="1"/>
    <col min="7" max="11" width="8" customWidth="1"/>
    <col min="12" max="12" width="48.8571428571429" customWidth="1"/>
    <col min="13" max="13" width="12.1428571428571" customWidth="1"/>
    <col min="14" max="24" width="8" customWidth="1"/>
  </cols>
  <sheetData>
    <row r="1" ht="12.75" customHeight="1" spans="1:24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ht="30" customHeight="1" spans="1:24">
      <c r="A2" s="33"/>
      <c r="B2" s="33"/>
      <c r="C2" s="54" t="s">
        <v>31</v>
      </c>
      <c r="D2" s="54"/>
      <c r="E2" s="54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ht="12.75" customHeight="1" spans="1:24">
      <c r="A3" s="55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ht="12.75" customHeight="1" spans="1:24">
      <c r="A4" s="5" t="s">
        <v>186</v>
      </c>
      <c r="B4" s="33"/>
      <c r="C4" s="33"/>
      <c r="D4" s="56"/>
      <c r="E4" s="56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ht="12.75" customHeight="1" spans="1:24">
      <c r="A5" s="43" t="s">
        <v>187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ht="12.75" customHeight="1" spans="1:24">
      <c r="A6" s="57" t="s">
        <v>42</v>
      </c>
      <c r="B6" s="58" t="s">
        <v>188</v>
      </c>
      <c r="C6" s="59" t="s">
        <v>189</v>
      </c>
      <c r="D6" s="60" t="s">
        <v>190</v>
      </c>
      <c r="E6" s="61"/>
      <c r="F6" s="61"/>
      <c r="G6" s="61"/>
      <c r="H6" s="61"/>
      <c r="I6" s="61"/>
      <c r="J6" s="81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ht="13.2" spans="1:24">
      <c r="A7" s="62">
        <f>ROW()-6</f>
        <v>1</v>
      </c>
      <c r="B7" s="63" t="str">
        <f>Appendix!C48</f>
        <v>Phạm Nhựt Tân</v>
      </c>
      <c r="C7" s="64" t="s">
        <v>191</v>
      </c>
      <c r="D7" s="65" t="s">
        <v>192</v>
      </c>
      <c r="J7" s="32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ht="13.2" spans="1:24">
      <c r="A8" s="62">
        <f>ROW()-6</f>
        <v>2</v>
      </c>
      <c r="B8" s="66" t="str">
        <f>Appendix!C49</f>
        <v>Nguyễn Quốc Anh Tuấn</v>
      </c>
      <c r="C8" s="67" t="s">
        <v>191</v>
      </c>
      <c r="D8" s="68" t="s">
        <v>193</v>
      </c>
      <c r="J8" s="32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ht="13.2" spans="1:24">
      <c r="A9" s="62">
        <f>ROW()-6</f>
        <v>3</v>
      </c>
      <c r="B9" s="20" t="str">
        <f>Appendix!C50</f>
        <v>Lâm Trạch Đông</v>
      </c>
      <c r="C9" s="67" t="s">
        <v>191</v>
      </c>
      <c r="D9" s="68" t="s">
        <v>194</v>
      </c>
      <c r="J9" s="32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ht="13.2" spans="1:24">
      <c r="A10" s="69">
        <f>ROW()-6</f>
        <v>4</v>
      </c>
      <c r="B10" s="70" t="str">
        <f>Appendix!C51</f>
        <v>Đỗ Việt Cường</v>
      </c>
      <c r="C10" s="71" t="s">
        <v>191</v>
      </c>
      <c r="D10" s="68" t="s">
        <v>195</v>
      </c>
      <c r="J10" s="32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</row>
    <row r="11" ht="13.2" spans="1:24">
      <c r="A11" s="72">
        <f>ROW()-6</f>
        <v>5</v>
      </c>
      <c r="B11" s="73" t="str">
        <f>Appendix!C52</f>
        <v>Trần Văn Triều</v>
      </c>
      <c r="C11" s="72" t="s">
        <v>191</v>
      </c>
      <c r="D11" s="74" t="s">
        <v>196</v>
      </c>
      <c r="E11" s="75"/>
      <c r="F11" s="75"/>
      <c r="G11" s="75"/>
      <c r="H11" s="75"/>
      <c r="I11" s="75"/>
      <c r="J11" s="107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ht="13.2" spans="1:24">
      <c r="A12" s="76"/>
      <c r="B12" s="77"/>
      <c r="C12" s="78"/>
      <c r="D12" s="79"/>
      <c r="E12" s="79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ht="13.2" spans="1:24">
      <c r="A13" s="5" t="s">
        <v>31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</row>
    <row r="14" ht="13.2" spans="1:24">
      <c r="A14" s="4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</row>
    <row r="15" ht="13.2" spans="1:24">
      <c r="A15" s="80" t="s">
        <v>42</v>
      </c>
      <c r="B15" s="80" t="s">
        <v>197</v>
      </c>
      <c r="C15" s="25" t="s">
        <v>139</v>
      </c>
      <c r="D15" s="60" t="s">
        <v>140</v>
      </c>
      <c r="E15" s="81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</row>
    <row r="16" ht="13.2" spans="1:24">
      <c r="A16" s="82">
        <v>1</v>
      </c>
      <c r="B16" s="83" t="s">
        <v>69</v>
      </c>
      <c r="C16" s="84">
        <v>45591</v>
      </c>
      <c r="D16" s="85">
        <v>45593</v>
      </c>
      <c r="E16" s="86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</row>
    <row r="17" ht="12.75" customHeight="1" spans="1:24">
      <c r="A17" s="87">
        <v>2</v>
      </c>
      <c r="B17" s="88" t="s">
        <v>72</v>
      </c>
      <c r="C17" s="89">
        <v>45594</v>
      </c>
      <c r="D17" s="90">
        <v>45597</v>
      </c>
      <c r="E17" s="91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ht="12.75" customHeight="1" spans="1:24">
      <c r="A18" s="87">
        <v>3</v>
      </c>
      <c r="B18" s="88" t="s">
        <v>198</v>
      </c>
      <c r="C18" s="89">
        <v>45598</v>
      </c>
      <c r="D18" s="90">
        <v>45604</v>
      </c>
      <c r="E18" s="91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</row>
    <row r="19" ht="12.75" customHeight="1" spans="1:24">
      <c r="A19" s="92">
        <v>4</v>
      </c>
      <c r="B19" s="93" t="s">
        <v>199</v>
      </c>
      <c r="C19" s="94">
        <v>45605</v>
      </c>
      <c r="D19" s="90">
        <v>45616</v>
      </c>
      <c r="E19" s="91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</row>
    <row r="20" ht="12.75" customHeight="1" spans="1:24">
      <c r="A20" s="95">
        <v>5</v>
      </c>
      <c r="B20" s="96" t="s">
        <v>200</v>
      </c>
      <c r="C20" s="89">
        <v>45617</v>
      </c>
      <c r="D20" s="90">
        <v>45622</v>
      </c>
      <c r="E20" s="91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</row>
    <row r="21" ht="12" customHeight="1" spans="1:24">
      <c r="A21" s="97">
        <v>6</v>
      </c>
      <c r="B21" s="98" t="s">
        <v>201</v>
      </c>
      <c r="C21" s="99">
        <v>45623</v>
      </c>
      <c r="D21" s="100">
        <v>45631</v>
      </c>
      <c r="E21" s="101"/>
      <c r="F21" s="33"/>
      <c r="G21" s="33"/>
      <c r="H21" s="33"/>
      <c r="I21" s="33"/>
      <c r="J21" s="33"/>
      <c r="K21" s="33"/>
      <c r="L21" s="108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ht="12.75" customHeight="1" spans="1:24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ht="12.75" customHeight="1" spans="1:24">
      <c r="A23" s="102"/>
      <c r="B23" s="80" t="s">
        <v>202</v>
      </c>
      <c r="C23" s="103" t="s">
        <v>203</v>
      </c>
      <c r="D23" s="25" t="s">
        <v>204</v>
      </c>
      <c r="E23" s="104"/>
      <c r="F23" s="33"/>
      <c r="G23" s="33"/>
      <c r="H23" s="33"/>
      <c r="I23" s="33"/>
      <c r="J23" s="33"/>
      <c r="K23" s="33"/>
      <c r="L23" s="108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</row>
    <row r="24" ht="12.75" customHeight="1" spans="1:24">
      <c r="A24" s="33"/>
      <c r="B24" s="36" t="s">
        <v>69</v>
      </c>
      <c r="C24" s="48">
        <f>INT(C16)-INT($C$16)</f>
        <v>0</v>
      </c>
      <c r="D24" s="48">
        <f t="shared" ref="D24:D28" si="0">(INT(D16)-INT($C$16))-(INT(C16)-INT($C$16))</f>
        <v>2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</row>
    <row r="25" ht="12.75" customHeight="1" spans="1:24">
      <c r="A25" s="33"/>
      <c r="B25" s="36" t="s">
        <v>72</v>
      </c>
      <c r="C25" s="48">
        <f>INT(C17)-INT($C$16)-1</f>
        <v>2</v>
      </c>
      <c r="D25" s="48">
        <f t="shared" si="0"/>
        <v>3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ht="12.75" customHeight="1" spans="1:24">
      <c r="A26" s="33"/>
      <c r="B26" s="36" t="s">
        <v>198</v>
      </c>
      <c r="C26" s="48">
        <f>INT(C18)-INT($C$16)-2</f>
        <v>5</v>
      </c>
      <c r="D26" s="48">
        <f t="shared" si="0"/>
        <v>6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ht="12.75" customHeight="1" spans="1:24">
      <c r="A27" s="33"/>
      <c r="B27" s="36" t="s">
        <v>199</v>
      </c>
      <c r="C27" s="48">
        <f>INT(C19)-INT($C$16)-3</f>
        <v>11</v>
      </c>
      <c r="D27" s="48">
        <f t="shared" si="0"/>
        <v>11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28" ht="12.75" customHeight="1" spans="1:24">
      <c r="A28" s="33"/>
      <c r="B28" s="36" t="s">
        <v>200</v>
      </c>
      <c r="C28" s="48">
        <f>INT(C20)-INT($C$16)-4</f>
        <v>22</v>
      </c>
      <c r="D28" s="48">
        <f t="shared" si="0"/>
        <v>5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ht="12.75" customHeight="1" spans="1:24">
      <c r="A29" s="33"/>
      <c r="B29" s="36" t="s">
        <v>201</v>
      </c>
      <c r="C29" s="48">
        <f>INT(C21)-INT($C$16)-5</f>
        <v>27</v>
      </c>
      <c r="D29" s="48">
        <f>(INT(D21)-INT($C$16))-(INT(C21)-INT($C$16))+1</f>
        <v>9</v>
      </c>
      <c r="E29" s="33"/>
      <c r="F29" s="33"/>
      <c r="G29" s="33"/>
      <c r="H29" s="33"/>
      <c r="I29" s="33"/>
      <c r="J29" s="33"/>
      <c r="K29" s="33"/>
      <c r="L29" s="33"/>
      <c r="M29" s="109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ht="12.75" customHeight="1" spans="1:24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ht="12.75" customHeight="1" spans="1:24">
      <c r="A31" s="5" t="s">
        <v>205</v>
      </c>
      <c r="B31" s="5"/>
      <c r="C31" s="33"/>
      <c r="D31" s="33"/>
      <c r="E31" s="33"/>
      <c r="F31" s="4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</row>
    <row r="32" ht="12.75" customHeight="1" spans="1:24">
      <c r="A32" s="33"/>
      <c r="B32" s="105" t="s">
        <v>206</v>
      </c>
      <c r="C32" s="33"/>
      <c r="D32" s="106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</row>
    <row r="33" ht="12.75" customHeight="1" spans="1:24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  <row r="34" ht="12.75" customHeight="1" spans="1:2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</row>
    <row r="35" ht="12.75" customHeight="1" spans="1:24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</row>
    <row r="36" customHeight="1" spans="1:24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ht="12.75" customHeight="1" spans="1:24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</row>
    <row r="38" ht="12.75" customHeight="1" spans="1:24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</row>
    <row r="39" ht="12.75" customHeight="1" spans="1:24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</row>
    <row r="40" ht="12.75" customHeight="1" spans="1:24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</row>
    <row r="41" ht="12.75" customHeight="1" spans="1:24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</row>
    <row r="42" ht="12.75" customHeight="1" spans="1:24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</row>
    <row r="43" ht="12.75" customHeight="1" spans="1:24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ht="12.75" customHeight="1" spans="1:2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ht="12.75" customHeight="1" spans="1:24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ht="12.75" customHeight="1" spans="1:24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ht="12.75" customHeight="1" spans="1:24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</row>
    <row r="48" ht="12.75" customHeight="1" spans="1:24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</row>
    <row r="49" ht="12.75" customHeight="1" spans="1:2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</row>
    <row r="50" ht="12.75" customHeight="1" spans="1:24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1" ht="12.75" customHeight="1" spans="1:24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</row>
    <row r="52" ht="12.75" customHeight="1" spans="1:24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</row>
    <row r="53" ht="12.75" customHeight="1" spans="1:24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</row>
    <row r="54" ht="12.75" customHeight="1" spans="1:2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</row>
    <row r="55" ht="12.75" customHeight="1" spans="1:24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</row>
    <row r="56" ht="12.75" customHeight="1" spans="1:24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</row>
    <row r="57" ht="12.75" customHeight="1" spans="1:24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</row>
    <row r="58" ht="12.75" customHeight="1" spans="1:24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</row>
    <row r="59" ht="12.75" customHeight="1" spans="1:24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</row>
    <row r="60" ht="12.75" customHeight="1" spans="1:24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</row>
    <row r="61" ht="12.75" customHeight="1" spans="1:24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</row>
    <row r="62" ht="12.75" customHeight="1" spans="1:24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</row>
    <row r="63" ht="12.75" customHeight="1" spans="1:24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</row>
    <row r="64" ht="12.75" customHeight="1" spans="1:2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</row>
    <row r="65" ht="12.75" customHeight="1" spans="1:24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</row>
    <row r="66" ht="12.75" customHeight="1" spans="1:24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</row>
    <row r="67" ht="12.75" customHeight="1" spans="1:24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</row>
    <row r="68" ht="12.75" customHeight="1" spans="1:24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</row>
    <row r="69" ht="12.75" customHeight="1" spans="1:24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</row>
    <row r="70" ht="12.75" customHeight="1" spans="1:24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</row>
    <row r="71" ht="12.75" customHeight="1" spans="1:24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</row>
    <row r="72" ht="12.75" customHeight="1" spans="1:24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</row>
    <row r="73" ht="12.75" customHeight="1" spans="1:24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</row>
    <row r="74" ht="12.75" customHeight="1" spans="1:2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</row>
    <row r="75" ht="12.75" customHeight="1" spans="1:24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ht="12.75" customHeight="1" spans="1:24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</row>
    <row r="77" ht="12.75" customHeight="1" spans="1:24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</row>
    <row r="78" ht="12.75" customHeight="1" spans="1:24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</row>
    <row r="79" ht="12.75" customHeight="1" spans="1:24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</row>
    <row r="80" ht="12.75" customHeight="1" spans="1:24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</row>
    <row r="81" ht="12.75" customHeight="1" spans="1:24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</row>
    <row r="82" ht="12.75" customHeight="1" spans="1:24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</row>
    <row r="83" ht="12.75" customHeight="1" spans="1:24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</row>
    <row r="84" ht="12.75" customHeight="1" spans="1:2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</row>
    <row r="85" ht="12.75" customHeight="1" spans="1:24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</row>
    <row r="86" ht="12.75" customHeight="1" spans="1:24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</row>
    <row r="87" ht="12.75" customHeight="1" spans="1:24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</row>
    <row r="88" ht="12.75" customHeight="1" spans="1:24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</row>
    <row r="89" ht="12.75" customHeight="1" spans="1:24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</row>
    <row r="90" ht="12.75" customHeight="1" spans="1:24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</row>
    <row r="91" ht="12.75" customHeight="1" spans="1:24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</row>
    <row r="92" ht="12.75" customHeight="1" spans="1:24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</row>
    <row r="93" ht="12.75" customHeight="1" spans="1:24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</row>
    <row r="94" ht="12.75" customHeight="1" spans="1:2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</row>
    <row r="95" ht="12.75" customHeight="1" spans="1:24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</row>
    <row r="96" ht="12.75" customHeight="1" spans="1:24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</row>
    <row r="97" ht="12.75" customHeight="1" spans="1:24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</row>
    <row r="98" ht="12.75" customHeight="1" spans="1:24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ht="12.75" customHeight="1" spans="1:24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ht="12.75" customHeight="1" spans="1:24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ht="12.75" customHeight="1" spans="1:24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</row>
    <row r="102" ht="12.75" customHeight="1" spans="1:24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</row>
    <row r="103" ht="12.75" customHeight="1" spans="1:24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</row>
    <row r="104" ht="12.75" customHeight="1" spans="1:2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</row>
    <row r="105" ht="12.75" customHeight="1" spans="1:24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</row>
    <row r="106" ht="12.75" customHeight="1" spans="1:24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</row>
    <row r="107" ht="12.75" customHeight="1" spans="1:24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</row>
    <row r="108" ht="12.75" customHeight="1" spans="1:24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</row>
    <row r="109" ht="12.75" customHeight="1" spans="1:24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</row>
    <row r="110" ht="12.75" customHeight="1" spans="1:24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</row>
    <row r="111" ht="12.75" customHeight="1" spans="1:24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</row>
    <row r="112" ht="12.75" customHeight="1" spans="1:24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</row>
    <row r="113" ht="12.75" customHeight="1" spans="1:24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</row>
    <row r="114" ht="12.75" customHeight="1" spans="1:2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</row>
    <row r="115" ht="12.75" customHeight="1" spans="1:24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</row>
    <row r="116" ht="12.75" customHeight="1" spans="1:24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</row>
    <row r="117" ht="12.75" customHeight="1" spans="1:24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</row>
    <row r="118" ht="12.75" customHeight="1" spans="1:24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</row>
    <row r="119" ht="12.75" customHeight="1" spans="1:24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</row>
    <row r="120" ht="12.75" customHeight="1" spans="1:24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</row>
    <row r="121" ht="12.75" customHeight="1" spans="1:24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</row>
    <row r="122" ht="12.75" customHeight="1" spans="1:24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</row>
    <row r="123" ht="12.75" customHeight="1" spans="1:24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</row>
    <row r="124" ht="12.75" customHeight="1" spans="1: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</row>
    <row r="125" ht="12.75" customHeight="1" spans="1:24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</row>
    <row r="126" ht="12.75" customHeight="1" spans="1:24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</row>
    <row r="127" ht="12.75" customHeight="1" spans="1:24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</row>
    <row r="128" ht="12.75" customHeight="1" spans="1:24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</row>
    <row r="129" ht="12.75" customHeight="1" spans="1:24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</row>
    <row r="130" ht="12.75" customHeight="1" spans="1:24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</row>
    <row r="131" ht="12.75" customHeight="1" spans="1:24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</row>
    <row r="132" ht="12.75" customHeight="1" spans="1:2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</row>
    <row r="133" ht="12.75" customHeight="1" spans="1:24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</row>
    <row r="134" ht="12.75" customHeight="1" spans="1:2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</row>
    <row r="135" ht="12.75" customHeight="1" spans="1:24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</row>
    <row r="136" ht="12.75" customHeight="1" spans="1:24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</row>
    <row r="137" ht="12.75" customHeight="1" spans="1:24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</row>
    <row r="138" ht="12.75" customHeight="1" spans="1:24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</row>
    <row r="139" ht="12.75" customHeight="1" spans="1:24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</row>
    <row r="140" ht="12.75" customHeight="1" spans="1:24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</row>
    <row r="141" ht="12.75" customHeight="1" spans="1:24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</row>
    <row r="142" ht="12.75" customHeight="1" spans="1:24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</row>
    <row r="143" ht="12.75" customHeight="1" spans="1:24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</row>
    <row r="144" ht="12.75" customHeight="1" spans="1:2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</row>
    <row r="145" ht="12.75" customHeight="1" spans="1:24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</row>
    <row r="146" ht="12.75" customHeight="1" spans="1:24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</row>
    <row r="147" ht="12.75" customHeight="1" spans="1:24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</row>
    <row r="148" ht="12.75" customHeight="1" spans="1:24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</row>
    <row r="149" ht="12.75" customHeight="1" spans="1:24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</row>
    <row r="150" ht="12.75" customHeight="1" spans="1:24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</row>
    <row r="151" ht="12.75" customHeight="1" spans="1:24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</row>
    <row r="152" ht="12.75" customHeight="1" spans="1:24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</row>
    <row r="153" ht="12.75" customHeight="1" spans="1:24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</row>
    <row r="154" ht="12.75" customHeight="1" spans="1:2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</row>
    <row r="155" ht="12.75" customHeight="1" spans="1:24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</row>
    <row r="156" ht="12.75" customHeight="1" spans="1:24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</row>
    <row r="157" ht="12.75" customHeight="1" spans="1:24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</row>
    <row r="158" ht="12.75" customHeight="1" spans="1:24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</row>
    <row r="159" ht="12.75" customHeight="1" spans="1:24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</row>
    <row r="160" ht="12.75" customHeight="1" spans="1:24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</row>
    <row r="161" ht="12.75" customHeight="1" spans="1:24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</row>
    <row r="162" ht="12.75" customHeight="1" spans="1:24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</row>
    <row r="163" ht="12.75" customHeight="1" spans="1:24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</row>
    <row r="164" ht="12.75" customHeight="1" spans="1:2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</row>
    <row r="165" ht="12.75" customHeight="1" spans="1:24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</row>
    <row r="166" ht="12.75" customHeight="1" spans="1:24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</row>
    <row r="167" ht="12.75" customHeight="1" spans="1:24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</row>
    <row r="168" ht="12.75" customHeight="1" spans="1:24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</row>
    <row r="169" ht="12.75" customHeight="1" spans="1:24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</row>
    <row r="170" ht="12.75" customHeight="1" spans="1:24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</row>
    <row r="171" ht="12.75" customHeight="1" spans="1:24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</row>
    <row r="172" ht="12.75" customHeight="1" spans="1:24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</row>
    <row r="173" ht="12.75" customHeight="1" spans="1:24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</row>
    <row r="174" ht="12.75" customHeight="1" spans="1:2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</row>
    <row r="175" ht="12.75" customHeight="1" spans="1:24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</row>
    <row r="176" ht="12.75" customHeight="1" spans="1:24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</row>
    <row r="177" ht="12.75" customHeight="1" spans="1:24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</row>
    <row r="178" ht="12.75" customHeight="1" spans="1:24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</row>
    <row r="179" ht="12.75" customHeight="1" spans="1:24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</row>
    <row r="180" ht="12.75" customHeight="1" spans="1:24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</row>
    <row r="181" ht="12.75" customHeight="1" spans="1:24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</row>
    <row r="182" ht="12.75" customHeight="1" spans="1:24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</row>
    <row r="183" ht="12.75" customHeight="1" spans="1:24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</row>
    <row r="184" ht="12.75" customHeight="1" spans="1:2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</row>
    <row r="185" ht="12.75" customHeight="1" spans="1:24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</row>
    <row r="186" ht="12.75" customHeight="1" spans="1:24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</row>
    <row r="187" ht="12.75" customHeight="1" spans="1:24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</row>
    <row r="188" ht="12.75" customHeight="1" spans="1:24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</row>
    <row r="189" ht="12.75" customHeight="1" spans="1:24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</row>
    <row r="190" ht="12.75" customHeight="1" spans="1:24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</row>
    <row r="191" ht="12.75" customHeight="1" spans="1:24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</row>
    <row r="192" ht="12.75" customHeight="1" spans="1:24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</row>
    <row r="193" ht="12.75" customHeight="1" spans="1:24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</row>
    <row r="194" ht="12.75" customHeight="1" spans="1:2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</row>
    <row r="195" ht="12.75" customHeight="1" spans="1:24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</row>
    <row r="196" ht="12.75" customHeight="1" spans="1:24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</row>
    <row r="197" ht="12.75" customHeight="1" spans="1:24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</row>
    <row r="198" ht="12.75" customHeight="1" spans="1:24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</row>
    <row r="199" ht="12.75" customHeight="1" spans="1:24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</row>
    <row r="200" ht="12.75" customHeight="1" spans="1:24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</row>
    <row r="201" ht="12.75" customHeight="1" spans="1:24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</row>
    <row r="202" ht="12.75" customHeight="1" spans="1:24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</row>
    <row r="203" ht="12.75" customHeight="1" spans="1:24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</row>
    <row r="204" ht="12.75" customHeight="1" spans="1:2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</row>
    <row r="205" ht="12.75" customHeight="1" spans="1:24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</row>
    <row r="206" ht="12.75" customHeight="1" spans="1:24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</row>
    <row r="207" ht="12.75" customHeight="1" spans="1:24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</row>
    <row r="208" ht="12.75" customHeight="1" spans="1:24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</row>
    <row r="209" ht="12.75" customHeight="1" spans="1:24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</row>
    <row r="210" ht="12.75" customHeight="1" spans="1:24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</row>
    <row r="211" ht="12.75" customHeight="1" spans="1:24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</row>
    <row r="212" ht="12.75" customHeight="1" spans="1:24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</row>
    <row r="213" ht="12.75" customHeight="1" spans="1:24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</row>
    <row r="214" ht="12.75" customHeight="1" spans="1:2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</row>
    <row r="215" ht="12.75" customHeight="1" spans="1:24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</row>
    <row r="216" ht="12.75" customHeight="1" spans="1:24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</row>
    <row r="217" ht="12.75" customHeight="1" spans="1:24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</row>
    <row r="218" ht="12.75" customHeight="1" spans="1:24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</row>
    <row r="219" ht="12.75" customHeight="1" spans="1:24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</row>
    <row r="220" ht="12.75" customHeight="1" spans="1:24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</row>
    <row r="221" ht="12.75" customHeight="1" spans="1:24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</row>
    <row r="222" ht="12.75" customHeight="1" spans="1:24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</row>
    <row r="223" ht="12.75" customHeight="1" spans="1:24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</row>
    <row r="224" ht="12.75" customHeight="1" spans="1: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</row>
    <row r="225" ht="12.75" customHeight="1" spans="1:24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</row>
    <row r="226" ht="12.75" customHeight="1" spans="1:24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</row>
    <row r="227" ht="12.75" customHeight="1" spans="1:24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</row>
    <row r="228" ht="12.75" customHeight="1" spans="1:24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</row>
    <row r="229" ht="12.75" customHeight="1" spans="1:24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</row>
    <row r="230" ht="12.75" customHeight="1" spans="1:24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</row>
    <row r="231" ht="12.75" customHeight="1" spans="1:24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</row>
    <row r="232" ht="12.75" customHeight="1" spans="1:24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</row>
    <row r="233" ht="12.75" customHeight="1" spans="11:24"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</row>
    <row r="234" ht="12.75" customHeight="1" spans="11:24"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</row>
    <row r="235" ht="12.75" customHeight="1" spans="11:24"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</row>
    <row r="236" ht="12.75" customHeight="1" spans="11:24"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</row>
    <row r="237" ht="12.75" customHeight="1" spans="11:24"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6:J6"/>
    <mergeCell ref="D7:J7"/>
    <mergeCell ref="D8:J8"/>
    <mergeCell ref="D9:J9"/>
    <mergeCell ref="D10:J10"/>
    <mergeCell ref="D11:J11"/>
    <mergeCell ref="D15:E15"/>
    <mergeCell ref="D16:E16"/>
    <mergeCell ref="D17:E17"/>
    <mergeCell ref="D18:E18"/>
    <mergeCell ref="D19:E19"/>
    <mergeCell ref="D20:E20"/>
    <mergeCell ref="D21:E21"/>
  </mergeCells>
  <hyperlinks>
    <hyperlink ref="B32" location="Detail Schedule!A1" display="Liên kết"/>
  </hyperlinks>
  <pageMargins left="0.7" right="0.7" top="0.75" bottom="0.75" header="0" footer="0"/>
  <pageSetup paperSize="1"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000"/>
  <sheetViews>
    <sheetView zoomScale="130" zoomScaleNormal="130" workbookViewId="0">
      <pane xSplit="3" ySplit="2" topLeftCell="D15" activePane="bottomRight" state="frozen"/>
      <selection/>
      <selection pane="topRight"/>
      <selection pane="bottomLeft"/>
      <selection pane="bottomRight" activeCell="C10" sqref="C10"/>
    </sheetView>
  </sheetViews>
  <sheetFormatPr defaultColWidth="14.4285714285714" defaultRowHeight="15" customHeight="1"/>
  <cols>
    <col min="1" max="1" width="8.57142857142857" customWidth="1"/>
    <col min="2" max="2" width="41.8571428571429" customWidth="1"/>
    <col min="3" max="3" width="29.7142857142857" customWidth="1"/>
    <col min="4" max="4" width="3.42857142857143" customWidth="1"/>
    <col min="5" max="13" width="4.71428571428571" customWidth="1"/>
    <col min="14" max="14" width="3.57142857142857" customWidth="1"/>
    <col min="15" max="17" width="4.71428571428571" customWidth="1"/>
    <col min="18" max="18" width="3.57142857142857" customWidth="1"/>
    <col min="19" max="22" width="4.71428571428571" customWidth="1"/>
    <col min="23" max="23" width="3.85714285714286" customWidth="1"/>
    <col min="24" max="26" width="4.71428571428571" customWidth="1"/>
  </cols>
  <sheetData>
    <row r="1" ht="12.75" customHeight="1" spans="1:29">
      <c r="A1" s="25" t="s">
        <v>42</v>
      </c>
      <c r="B1" s="26" t="s">
        <v>197</v>
      </c>
      <c r="C1" s="27" t="s">
        <v>190</v>
      </c>
      <c r="D1" s="28" t="s">
        <v>207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52"/>
      <c r="AB1" s="33"/>
      <c r="AC1" s="33"/>
    </row>
    <row r="2" ht="12" customHeight="1" spans="1:29">
      <c r="A2" s="30"/>
      <c r="B2" s="31"/>
      <c r="C2" s="32"/>
      <c r="D2" s="33">
        <v>9</v>
      </c>
      <c r="E2" s="33">
        <v>10</v>
      </c>
      <c r="F2" s="33">
        <v>11</v>
      </c>
      <c r="G2" s="33">
        <v>12</v>
      </c>
      <c r="H2" s="33">
        <v>13</v>
      </c>
      <c r="I2" s="33">
        <v>14</v>
      </c>
      <c r="J2" s="33">
        <v>15</v>
      </c>
      <c r="K2" s="33">
        <v>16</v>
      </c>
      <c r="L2" s="33">
        <v>17</v>
      </c>
      <c r="M2" s="33">
        <v>18</v>
      </c>
      <c r="N2" s="33">
        <v>19</v>
      </c>
      <c r="O2" s="33">
        <v>20</v>
      </c>
      <c r="P2" s="33">
        <v>21</v>
      </c>
      <c r="Q2" s="33">
        <v>22</v>
      </c>
      <c r="R2" s="33">
        <v>23</v>
      </c>
      <c r="S2" s="33">
        <v>24</v>
      </c>
      <c r="T2" s="33">
        <v>25</v>
      </c>
      <c r="U2" s="33">
        <v>26</v>
      </c>
      <c r="V2" s="33">
        <v>27</v>
      </c>
      <c r="W2" s="33">
        <v>28</v>
      </c>
      <c r="X2" s="33">
        <v>29</v>
      </c>
      <c r="Y2" s="33">
        <v>30</v>
      </c>
      <c r="Z2" s="33">
        <v>31</v>
      </c>
      <c r="AB2" s="33"/>
      <c r="AC2" s="33"/>
    </row>
    <row r="3" ht="14.25" customHeight="1" spans="1:29">
      <c r="A3" s="34">
        <v>1</v>
      </c>
      <c r="B3" s="35" t="s">
        <v>69</v>
      </c>
      <c r="C3" s="36" t="s">
        <v>208</v>
      </c>
      <c r="D3" s="37"/>
      <c r="E3" s="38"/>
      <c r="F3" s="38"/>
      <c r="G3" s="38"/>
      <c r="H3" s="38"/>
      <c r="I3" s="33"/>
      <c r="J3" s="33"/>
      <c r="K3" s="33"/>
      <c r="L3" s="33"/>
      <c r="M3" s="33"/>
      <c r="N3" s="33"/>
      <c r="O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ht="12.75" customHeight="1" spans="1:29">
      <c r="A4" s="34">
        <v>2</v>
      </c>
      <c r="B4" s="35" t="s">
        <v>72</v>
      </c>
      <c r="C4" s="39"/>
      <c r="D4" s="33"/>
      <c r="E4" s="33"/>
      <c r="F4" s="33"/>
      <c r="G4" s="33"/>
      <c r="H4" s="33"/>
      <c r="I4" s="37"/>
      <c r="J4" s="38"/>
      <c r="K4" s="33"/>
      <c r="L4" s="33"/>
      <c r="M4" s="33"/>
      <c r="N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 ht="12.75" customHeight="1" outlineLevel="1" spans="1:29">
      <c r="A5" s="40">
        <v>43467</v>
      </c>
      <c r="B5" s="41" t="s">
        <v>209</v>
      </c>
      <c r="C5" s="36" t="str">
        <f>Appendix!C48</f>
        <v>Phạm Nhựt Tân</v>
      </c>
      <c r="D5" s="33"/>
      <c r="E5" s="33"/>
      <c r="F5" s="33"/>
      <c r="G5" s="33"/>
      <c r="H5" s="33"/>
      <c r="I5" s="51"/>
      <c r="J5" s="33"/>
      <c r="K5" s="33"/>
      <c r="L5" s="33"/>
      <c r="M5" s="33"/>
      <c r="N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</row>
    <row r="6" ht="12.75" customHeight="1" outlineLevel="1" spans="1:29">
      <c r="A6" s="40">
        <v>43498</v>
      </c>
      <c r="B6" s="41" t="s">
        <v>210</v>
      </c>
      <c r="C6" s="36" t="str">
        <f>Appendix!C48</f>
        <v>Phạm Nhựt Tân</v>
      </c>
      <c r="D6" s="33"/>
      <c r="E6" s="33"/>
      <c r="F6" s="33"/>
      <c r="G6" s="33"/>
      <c r="H6" s="33"/>
      <c r="I6" s="51"/>
      <c r="J6" s="33"/>
      <c r="K6" s="33"/>
      <c r="L6" s="33"/>
      <c r="M6" s="33"/>
      <c r="N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</row>
    <row r="7" ht="12.75" customHeight="1" outlineLevel="1" spans="1:29">
      <c r="A7" s="40">
        <v>43526</v>
      </c>
      <c r="B7" s="41" t="s">
        <v>211</v>
      </c>
      <c r="C7" s="36" t="str">
        <f>Appendix!C48</f>
        <v>Phạm Nhựt Tân</v>
      </c>
      <c r="D7" s="33"/>
      <c r="E7" s="33"/>
      <c r="F7" s="33"/>
      <c r="G7" s="33"/>
      <c r="H7" s="33"/>
      <c r="I7" s="51"/>
      <c r="J7" s="33"/>
      <c r="K7" s="33"/>
      <c r="L7" s="33"/>
      <c r="M7" s="33"/>
      <c r="N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</row>
    <row r="8" ht="12.75" customHeight="1" outlineLevel="1" spans="1:29">
      <c r="A8" s="40">
        <v>43557</v>
      </c>
      <c r="B8" s="41" t="s">
        <v>212</v>
      </c>
      <c r="C8" s="36" t="str">
        <f>Appendix!C50</f>
        <v>Lâm Trạch Đông</v>
      </c>
      <c r="D8" s="42"/>
      <c r="E8" s="42"/>
      <c r="F8" s="42"/>
      <c r="G8" s="42"/>
      <c r="H8" s="42"/>
      <c r="I8" s="51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ht="12.75" customHeight="1" outlineLevel="1" spans="1:29">
      <c r="A9" s="40">
        <v>43587</v>
      </c>
      <c r="B9" s="41" t="s">
        <v>213</v>
      </c>
      <c r="C9" s="36" t="str">
        <f>Appendix!C50</f>
        <v>Lâm Trạch Đông</v>
      </c>
      <c r="D9" s="33"/>
      <c r="E9" s="33"/>
      <c r="F9" s="43"/>
      <c r="G9" s="33"/>
      <c r="H9" s="33"/>
      <c r="I9" s="51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ht="12.75" customHeight="1" outlineLevel="1" spans="1:29">
      <c r="A10" s="40">
        <v>43618</v>
      </c>
      <c r="B10" s="41" t="s">
        <v>214</v>
      </c>
      <c r="C10" s="36" t="str">
        <f>Appendix!C50</f>
        <v>Lâm Trạch Đông</v>
      </c>
      <c r="D10" s="33"/>
      <c r="E10" s="33"/>
      <c r="F10" s="33"/>
      <c r="G10" s="33"/>
      <c r="H10" s="33"/>
      <c r="I10" s="51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ht="12.75" customHeight="1" outlineLevel="1" spans="1:29">
      <c r="A11" s="40">
        <v>43648</v>
      </c>
      <c r="B11" s="41" t="s">
        <v>193</v>
      </c>
      <c r="C11" s="36" t="str">
        <f>Appendix!C49</f>
        <v>Nguyễn Quốc Anh Tuấn</v>
      </c>
      <c r="D11" s="33"/>
      <c r="E11" s="33"/>
      <c r="F11" s="33"/>
      <c r="G11" s="33"/>
      <c r="H11" s="33"/>
      <c r="I11" s="51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ht="12.75" customHeight="1" outlineLevel="1" spans="1:29">
      <c r="A12" s="40">
        <v>43679</v>
      </c>
      <c r="B12" s="41" t="s">
        <v>196</v>
      </c>
      <c r="C12" s="36" t="str">
        <f>Appendix!C52</f>
        <v>Trần Văn Triều</v>
      </c>
      <c r="D12" s="33"/>
      <c r="E12" s="33"/>
      <c r="F12" s="33"/>
      <c r="G12" s="33"/>
      <c r="H12" s="33"/>
      <c r="I12" s="51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ht="12.75" customHeight="1" outlineLevel="1" spans="1:29">
      <c r="A13" s="40">
        <v>43710</v>
      </c>
      <c r="B13" s="41" t="s">
        <v>215</v>
      </c>
      <c r="C13" s="36" t="s">
        <v>208</v>
      </c>
      <c r="D13" s="33"/>
      <c r="E13" s="33"/>
      <c r="F13" s="33"/>
      <c r="G13" s="33"/>
      <c r="H13" s="33"/>
      <c r="I13" s="51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ht="12.75" customHeight="1" outlineLevel="1" spans="1:29">
      <c r="A14" s="34">
        <v>3</v>
      </c>
      <c r="B14" s="35" t="s">
        <v>198</v>
      </c>
      <c r="C14" s="44"/>
      <c r="D14" s="33"/>
      <c r="E14" s="33"/>
      <c r="F14" s="33"/>
      <c r="G14" s="33"/>
      <c r="H14" s="33"/>
      <c r="I14" s="51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ht="12.75" customHeight="1" outlineLevel="1" spans="1:29">
      <c r="A15" s="40">
        <v>43468</v>
      </c>
      <c r="B15" s="41" t="s">
        <v>209</v>
      </c>
      <c r="C15" s="36" t="str">
        <f>Appendix!C48</f>
        <v>Phạm Nhựt Tân</v>
      </c>
      <c r="D15" s="33"/>
      <c r="E15" s="33"/>
      <c r="F15" s="33"/>
      <c r="G15" s="33"/>
      <c r="H15" s="33"/>
      <c r="I15" s="33"/>
      <c r="J15" s="51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ht="12.75" customHeight="1" spans="1:29">
      <c r="A16" s="40">
        <v>43499</v>
      </c>
      <c r="B16" s="41" t="s">
        <v>210</v>
      </c>
      <c r="C16" s="36" t="str">
        <f>Appendix!C48</f>
        <v>Phạm Nhựt Tân</v>
      </c>
      <c r="D16" s="33"/>
      <c r="E16" s="33"/>
      <c r="F16" s="33"/>
      <c r="G16" s="33"/>
      <c r="H16" s="33"/>
      <c r="I16" s="33"/>
      <c r="J16" s="33"/>
      <c r="K16" s="37"/>
      <c r="L16" s="38"/>
      <c r="M16" s="38"/>
      <c r="N16" s="38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ht="12.75" customHeight="1" outlineLevel="1" spans="1:29">
      <c r="A17" s="40">
        <v>43527</v>
      </c>
      <c r="B17" s="41" t="s">
        <v>211</v>
      </c>
      <c r="C17" s="36" t="str">
        <f>Appendix!C48</f>
        <v>Phạm Nhựt Tân</v>
      </c>
      <c r="D17" s="33"/>
      <c r="E17" s="33"/>
      <c r="F17" s="33"/>
      <c r="G17" s="33"/>
      <c r="H17" s="33"/>
      <c r="I17" s="33"/>
      <c r="J17" s="33"/>
      <c r="K17" s="51"/>
      <c r="L17" s="51"/>
      <c r="M17" s="51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ht="12.75" customHeight="1" outlineLevel="1" spans="1:29">
      <c r="A18" s="40">
        <v>43558</v>
      </c>
      <c r="B18" s="41" t="s">
        <v>212</v>
      </c>
      <c r="C18" s="36" t="str">
        <f>Appendix!C50</f>
        <v>Lâm Trạch Đông</v>
      </c>
      <c r="D18" s="33"/>
      <c r="E18" s="33"/>
      <c r="F18" s="33"/>
      <c r="G18" s="33"/>
      <c r="H18" s="33"/>
      <c r="I18" s="33"/>
      <c r="J18" s="33"/>
      <c r="K18" s="51"/>
      <c r="L18" s="51"/>
      <c r="M18" s="51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ht="12.75" customHeight="1" outlineLevel="1" spans="1:29">
      <c r="A19" s="40">
        <v>43588</v>
      </c>
      <c r="B19" s="41" t="s">
        <v>213</v>
      </c>
      <c r="C19" s="36" t="str">
        <f>Appendix!C50</f>
        <v>Lâm Trạch Đông</v>
      </c>
      <c r="D19" s="33"/>
      <c r="E19" s="33"/>
      <c r="F19" s="33"/>
      <c r="G19" s="33"/>
      <c r="H19" s="33"/>
      <c r="I19" s="33"/>
      <c r="J19" s="33"/>
      <c r="K19" s="51"/>
      <c r="L19" s="51"/>
      <c r="M19" s="51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ht="12.75" customHeight="1" outlineLevel="1" spans="1:29">
      <c r="A20" s="40">
        <v>43619</v>
      </c>
      <c r="B20" s="41" t="s">
        <v>214</v>
      </c>
      <c r="C20" s="36" t="str">
        <f>Appendix!C50</f>
        <v>Lâm Trạch Đông</v>
      </c>
      <c r="D20" s="33"/>
      <c r="E20" s="33"/>
      <c r="F20" s="33"/>
      <c r="G20" s="33"/>
      <c r="H20" s="33"/>
      <c r="I20" s="33"/>
      <c r="J20" s="33"/>
      <c r="K20" s="51"/>
      <c r="L20" s="51"/>
      <c r="M20" s="51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ht="12.75" customHeight="1" outlineLevel="1" spans="1:29">
      <c r="A21" s="40">
        <v>43649</v>
      </c>
      <c r="B21" s="41" t="s">
        <v>193</v>
      </c>
      <c r="C21" s="36" t="str">
        <f>Appendix!C49</f>
        <v>Nguyễn Quốc Anh Tuấn</v>
      </c>
      <c r="D21" s="33"/>
      <c r="E21" s="33"/>
      <c r="F21" s="33"/>
      <c r="G21" s="33"/>
      <c r="H21" s="33"/>
      <c r="I21" s="33"/>
      <c r="J21" s="33"/>
      <c r="K21" s="51"/>
      <c r="L21" s="51"/>
      <c r="M21" s="51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ht="12.75" customHeight="1" outlineLevel="1" spans="1:29">
      <c r="A22" s="40">
        <v>43680</v>
      </c>
      <c r="B22" s="41" t="s">
        <v>196</v>
      </c>
      <c r="C22" s="36" t="str">
        <f>Appendix!C52</f>
        <v>Trần Văn Triều</v>
      </c>
      <c r="D22" s="33"/>
      <c r="E22" s="33"/>
      <c r="F22" s="33"/>
      <c r="G22" s="33"/>
      <c r="H22" s="33"/>
      <c r="I22" s="33"/>
      <c r="J22" s="33"/>
      <c r="K22" s="51"/>
      <c r="L22" s="51"/>
      <c r="M22" s="51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ht="12.75" customHeight="1" outlineLevel="1" spans="1:29">
      <c r="A23" s="40">
        <v>43711</v>
      </c>
      <c r="B23" s="41" t="s">
        <v>215</v>
      </c>
      <c r="C23" s="36" t="s">
        <v>208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51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ht="12.75" customHeight="1" outlineLevel="1" spans="1:29">
      <c r="A24" s="34">
        <v>4</v>
      </c>
      <c r="B24" s="44" t="s">
        <v>216</v>
      </c>
      <c r="C24" s="45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7"/>
      <c r="P24" s="37"/>
      <c r="Q24" s="37"/>
      <c r="R24" s="37"/>
      <c r="S24" s="37"/>
      <c r="T24" s="37"/>
      <c r="U24" s="37"/>
      <c r="V24" s="37"/>
      <c r="W24" s="33"/>
      <c r="X24" s="33"/>
      <c r="Y24" s="33"/>
      <c r="Z24" s="33"/>
      <c r="AA24" s="33"/>
      <c r="AB24" s="33"/>
      <c r="AC24" s="33"/>
    </row>
    <row r="25" ht="12.75" customHeight="1" outlineLevel="1" spans="1:29">
      <c r="A25" s="40">
        <v>43469</v>
      </c>
      <c r="B25" s="41" t="s">
        <v>209</v>
      </c>
      <c r="C25" s="36" t="str">
        <f>Appendix!C48</f>
        <v>Phạm Nhựt Tân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51"/>
      <c r="P25" s="51"/>
      <c r="Q25" s="51"/>
      <c r="R25" s="51"/>
      <c r="S25" s="51"/>
      <c r="T25" s="51"/>
      <c r="U25" s="51"/>
      <c r="V25" s="33"/>
      <c r="W25" s="33"/>
      <c r="X25" s="33"/>
      <c r="Y25" s="33"/>
      <c r="Z25" s="33"/>
      <c r="AA25" s="33"/>
      <c r="AB25" s="33"/>
      <c r="AC25" s="33"/>
    </row>
    <row r="26" ht="12.75" customHeight="1" outlineLevel="1" spans="1:29">
      <c r="A26" s="46">
        <v>43500</v>
      </c>
      <c r="B26" s="41" t="s">
        <v>210</v>
      </c>
      <c r="C26" s="36" t="str">
        <f>Appendix!C48</f>
        <v>Phạm Nhựt Tân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51"/>
      <c r="P26" s="51"/>
      <c r="Q26" s="51"/>
      <c r="R26" s="51"/>
      <c r="S26" s="51"/>
      <c r="T26" s="51"/>
      <c r="U26" s="51"/>
      <c r="V26" s="33"/>
      <c r="W26" s="33"/>
      <c r="X26" s="33"/>
      <c r="Y26" s="33"/>
      <c r="Z26" s="33"/>
      <c r="AA26" s="33"/>
      <c r="AB26" s="33"/>
      <c r="AC26" s="33"/>
    </row>
    <row r="27" ht="12.75" customHeight="1" outlineLevel="1" spans="1:29">
      <c r="A27" s="46">
        <v>43528</v>
      </c>
      <c r="B27" s="41" t="s">
        <v>211</v>
      </c>
      <c r="C27" s="36" t="str">
        <f>Appendix!C48</f>
        <v>Phạm Nhựt Tân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51"/>
      <c r="P27" s="51"/>
      <c r="Q27" s="51"/>
      <c r="R27" s="51"/>
      <c r="S27" s="51"/>
      <c r="T27" s="51"/>
      <c r="U27" s="51"/>
      <c r="V27" s="33"/>
      <c r="W27" s="33"/>
      <c r="X27" s="33"/>
      <c r="Y27" s="33"/>
      <c r="Z27" s="33"/>
      <c r="AA27" s="33"/>
      <c r="AB27" s="33"/>
      <c r="AC27" s="33"/>
    </row>
    <row r="28" ht="12.75" customHeight="1" spans="1:29">
      <c r="A28" s="46">
        <v>43559</v>
      </c>
      <c r="B28" s="41" t="s">
        <v>212</v>
      </c>
      <c r="C28" s="36" t="str">
        <f>Appendix!C50</f>
        <v>Lâm Trạch Đông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51"/>
      <c r="P28" s="51"/>
      <c r="Q28" s="51"/>
      <c r="R28" s="51"/>
      <c r="S28" s="51"/>
      <c r="T28" s="51"/>
      <c r="U28" s="51"/>
      <c r="V28" s="33"/>
      <c r="W28" s="33"/>
      <c r="X28" s="33"/>
      <c r="Y28" s="33"/>
      <c r="Z28" s="33"/>
      <c r="AA28" s="33"/>
      <c r="AB28" s="33"/>
      <c r="AC28" s="33"/>
    </row>
    <row r="29" ht="12.75" customHeight="1" outlineLevel="1" spans="1:29">
      <c r="A29" s="46">
        <v>43589</v>
      </c>
      <c r="B29" s="41" t="s">
        <v>213</v>
      </c>
      <c r="C29" s="47" t="str">
        <f>Appendix!C50</f>
        <v>Lâm Trạch Đông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51"/>
      <c r="P29" s="51"/>
      <c r="Q29" s="51"/>
      <c r="R29" s="51"/>
      <c r="S29" s="51"/>
      <c r="T29" s="51"/>
      <c r="U29" s="51"/>
      <c r="V29" s="33"/>
      <c r="W29" s="33"/>
      <c r="X29" s="33"/>
      <c r="Y29" s="33"/>
      <c r="Z29" s="33"/>
      <c r="AA29" s="33"/>
      <c r="AB29" s="33"/>
      <c r="AC29" s="33"/>
    </row>
    <row r="30" ht="12.75" customHeight="1" outlineLevel="1" spans="1:29">
      <c r="A30" s="40">
        <v>43620</v>
      </c>
      <c r="B30" s="41" t="s">
        <v>214</v>
      </c>
      <c r="C30" s="36" t="str">
        <f>Appendix!C50</f>
        <v>Lâm Trạch Đông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51"/>
      <c r="P30" s="51"/>
      <c r="Q30" s="51"/>
      <c r="R30" s="51"/>
      <c r="S30" s="51"/>
      <c r="T30" s="51"/>
      <c r="U30" s="51"/>
      <c r="V30" s="33"/>
      <c r="W30" s="33"/>
      <c r="X30" s="33"/>
      <c r="Y30" s="33"/>
      <c r="Z30" s="33"/>
      <c r="AA30" s="33"/>
      <c r="AB30" s="33"/>
      <c r="AC30" s="33"/>
    </row>
    <row r="31" ht="12.75" customHeight="1" outlineLevel="1" spans="1:29">
      <c r="A31" s="40">
        <v>43650</v>
      </c>
      <c r="B31" s="41" t="s">
        <v>193</v>
      </c>
      <c r="C31" s="36" t="str">
        <f>Appendix!C49</f>
        <v>Nguyễn Quốc Anh Tuấn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51"/>
      <c r="P31" s="51"/>
      <c r="Q31" s="51"/>
      <c r="R31" s="51"/>
      <c r="S31" s="51"/>
      <c r="T31" s="51"/>
      <c r="U31" s="51"/>
      <c r="V31" s="33"/>
      <c r="W31" s="33"/>
      <c r="X31" s="33"/>
      <c r="Y31" s="33"/>
      <c r="Z31" s="33"/>
      <c r="AA31" s="33"/>
      <c r="AB31" s="33"/>
      <c r="AC31" s="33"/>
    </row>
    <row r="32" ht="12.75" customHeight="1" outlineLevel="1" spans="1:29">
      <c r="A32" s="40">
        <v>43681</v>
      </c>
      <c r="B32" s="41" t="s">
        <v>196</v>
      </c>
      <c r="C32" s="36" t="str">
        <f>Appendix!C52</f>
        <v>Trần Văn Triều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51"/>
      <c r="P32" s="51"/>
      <c r="Q32" s="51"/>
      <c r="R32" s="51"/>
      <c r="S32" s="51"/>
      <c r="T32" s="51"/>
      <c r="U32" s="51"/>
      <c r="V32" s="33"/>
      <c r="W32" s="33"/>
      <c r="X32" s="33"/>
      <c r="Y32" s="33"/>
      <c r="Z32" s="33"/>
      <c r="AA32" s="33"/>
      <c r="AB32" s="33"/>
      <c r="AC32" s="33"/>
    </row>
    <row r="33" ht="12.75" customHeight="1" outlineLevel="1" spans="1:29">
      <c r="A33" s="40">
        <v>43712</v>
      </c>
      <c r="B33" s="41" t="s">
        <v>215</v>
      </c>
      <c r="C33" s="36" t="s">
        <v>208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51"/>
      <c r="Z33" s="33"/>
      <c r="AA33" s="33"/>
      <c r="AB33" s="33"/>
      <c r="AC33" s="33"/>
    </row>
    <row r="34" ht="12.75" customHeight="1" outlineLevel="1" spans="1:29">
      <c r="A34" s="45">
        <v>5</v>
      </c>
      <c r="B34" s="44" t="s">
        <v>200</v>
      </c>
      <c r="C34" s="48" t="s">
        <v>208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7"/>
      <c r="X34" s="38"/>
      <c r="Y34" s="38"/>
      <c r="AA34" s="33"/>
      <c r="AB34" s="33"/>
      <c r="AC34" s="33"/>
    </row>
    <row r="35" ht="12.75" customHeight="1" outlineLevel="1" spans="1:29">
      <c r="A35" s="49">
        <v>6</v>
      </c>
      <c r="B35" s="44" t="s">
        <v>215</v>
      </c>
      <c r="C35" s="50" t="s">
        <v>208</v>
      </c>
      <c r="D35" s="33"/>
      <c r="E35" s="33"/>
      <c r="F35" s="33"/>
      <c r="G35" s="33"/>
      <c r="H35" s="33"/>
      <c r="I35" s="33"/>
      <c r="J35" s="33"/>
      <c r="Z35" s="53" t="s">
        <v>161</v>
      </c>
      <c r="AB35" s="33"/>
      <c r="AC35" s="33"/>
    </row>
    <row r="36" ht="12.75" customHeight="1" outlineLevel="1" spans="4:29">
      <c r="D36" s="33"/>
      <c r="E36" s="33"/>
      <c r="F36" s="33"/>
      <c r="G36" s="33"/>
      <c r="H36" s="33"/>
      <c r="I36" s="33"/>
      <c r="J36" s="33"/>
      <c r="AB36" s="33"/>
      <c r="AC36" s="33"/>
    </row>
    <row r="37" ht="12.75" customHeight="1" outlineLevel="1" spans="28:29">
      <c r="AB37" s="33"/>
      <c r="AC37" s="33"/>
    </row>
    <row r="38" ht="12.75" customHeight="1" outlineLevel="1" spans="28:29">
      <c r="AB38" s="33"/>
      <c r="AC38" s="33"/>
    </row>
    <row r="39" ht="12.75" customHeight="1" outlineLevel="1" spans="28:29">
      <c r="AB39" s="33"/>
      <c r="AC39" s="33"/>
    </row>
    <row r="40" ht="12.75" customHeight="1" spans="28:29">
      <c r="AB40" s="33"/>
      <c r="AC40" s="33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1:Z1"/>
    <mergeCell ref="D3:H3"/>
    <mergeCell ref="I4:J4"/>
    <mergeCell ref="K16:N16"/>
    <mergeCell ref="W34:Y34"/>
    <mergeCell ref="A1:A2"/>
    <mergeCell ref="B1:B2"/>
    <mergeCell ref="C1:C2"/>
  </mergeCells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0"/>
  <sheetViews>
    <sheetView workbookViewId="0">
      <selection activeCell="C53" sqref="C53"/>
    </sheetView>
  </sheetViews>
  <sheetFormatPr defaultColWidth="14.4285714285714" defaultRowHeight="15" customHeight="1"/>
  <cols>
    <col min="1" max="1" width="6.14285714285714" customWidth="1"/>
    <col min="2" max="2" width="5" customWidth="1"/>
    <col min="3" max="3" width="34.1428571428571" customWidth="1"/>
    <col min="4" max="4" width="75.1428571428571" customWidth="1"/>
    <col min="5" max="5" width="16.1428571428571" customWidth="1"/>
    <col min="6" max="6" width="14.1428571428571" customWidth="1"/>
    <col min="7" max="24" width="8" customWidth="1"/>
  </cols>
  <sheetData>
    <row r="1" ht="12.75" customHeight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26.25" customHeight="1" spans="1:24">
      <c r="A2" s="1"/>
      <c r="B2" s="1"/>
      <c r="C2" s="1"/>
      <c r="D2" s="2" t="s">
        <v>33</v>
      </c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2.75" customHeight="1" spans="1:24">
      <c r="A3" s="1"/>
      <c r="B3" s="4"/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2.75" customHeight="1" spans="1:24">
      <c r="A4" s="1"/>
      <c r="B4" s="5" t="s">
        <v>217</v>
      </c>
      <c r="C4" s="5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6.5" customHeight="1" spans="1:24">
      <c r="A5" s="1"/>
      <c r="B5" s="6" t="s">
        <v>42</v>
      </c>
      <c r="C5" s="6" t="s">
        <v>218</v>
      </c>
      <c r="D5" s="7" t="s">
        <v>219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4.25" customHeight="1" spans="1:24">
      <c r="A6" s="1"/>
      <c r="B6" s="8">
        <v>1</v>
      </c>
      <c r="C6" s="8"/>
      <c r="D6" s="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4.25" customHeight="1" spans="1:24">
      <c r="A7" s="1"/>
      <c r="B7" s="10">
        <v>2</v>
      </c>
      <c r="C7" s="10"/>
      <c r="D7" s="1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4.25" customHeight="1" spans="1:24">
      <c r="A8" s="1"/>
      <c r="B8" s="10">
        <v>3</v>
      </c>
      <c r="C8" s="10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4.25" customHeight="1" spans="1:24">
      <c r="A9" s="1"/>
      <c r="B9" s="10">
        <v>4</v>
      </c>
      <c r="C9" s="10"/>
      <c r="D9" s="1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4.25" customHeight="1" spans="1:24">
      <c r="A10" s="1"/>
      <c r="B10" s="10">
        <v>5</v>
      </c>
      <c r="C10" s="10"/>
      <c r="D10" s="1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4.25" customHeight="1" spans="1:24">
      <c r="A11" s="1"/>
      <c r="B11" s="10">
        <v>6</v>
      </c>
      <c r="C11" s="10"/>
      <c r="D11" s="1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4.25" customHeight="1" spans="1:24">
      <c r="A12" s="1"/>
      <c r="B12" s="10">
        <v>7</v>
      </c>
      <c r="C12" s="10"/>
      <c r="D12" s="1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4.25" customHeight="1" spans="1:24">
      <c r="A13" s="1"/>
      <c r="B13" s="10">
        <v>8</v>
      </c>
      <c r="C13" s="10"/>
      <c r="D13" s="1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4.25" customHeight="1" spans="1:24">
      <c r="A14" s="1"/>
      <c r="B14" s="10">
        <v>9</v>
      </c>
      <c r="C14" s="10"/>
      <c r="D14" s="1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4.25" customHeight="1" spans="1:24">
      <c r="A15" s="1"/>
      <c r="B15" s="10">
        <v>10</v>
      </c>
      <c r="C15" s="10"/>
      <c r="D15" s="1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4.25" customHeight="1" spans="1:24">
      <c r="A16" s="1"/>
      <c r="B16" s="10">
        <v>11</v>
      </c>
      <c r="C16" s="10"/>
      <c r="D16" s="1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4.25" customHeight="1" spans="1:24">
      <c r="A17" s="1"/>
      <c r="B17" s="10">
        <v>12</v>
      </c>
      <c r="C17" s="10"/>
      <c r="D17" s="1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4.25" customHeight="1" spans="1:24">
      <c r="A18" s="1"/>
      <c r="B18" s="10">
        <v>13</v>
      </c>
      <c r="C18" s="10"/>
      <c r="D18" s="1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4.25" customHeight="1" spans="1:24">
      <c r="A19" s="1"/>
      <c r="B19" s="10">
        <v>14</v>
      </c>
      <c r="C19" s="10"/>
      <c r="D19" s="1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4.25" customHeight="1" spans="1:24">
      <c r="A20" s="1"/>
      <c r="B20" s="10">
        <v>15</v>
      </c>
      <c r="C20" s="10"/>
      <c r="D20" s="1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4.25" customHeight="1" spans="1:24">
      <c r="A21" s="1"/>
      <c r="B21" s="10">
        <v>17</v>
      </c>
      <c r="C21" s="10"/>
      <c r="D21" s="1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2.75" customHeight="1" spans="1:24">
      <c r="A22" s="1"/>
      <c r="B22" s="12"/>
      <c r="C22" s="13"/>
      <c r="D22" s="1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2.75" customHeight="1" spans="1: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2.75" customHeight="1" spans="1: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2.75" customHeight="1" spans="1:24">
      <c r="A25" s="1"/>
      <c r="B25" s="5" t="s">
        <v>220</v>
      </c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2.75" customHeight="1" spans="1:24">
      <c r="A26" s="1"/>
      <c r="B26" s="7" t="s">
        <v>42</v>
      </c>
      <c r="C26" s="7"/>
      <c r="D26" s="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2.75" customHeight="1" spans="1:24">
      <c r="A27" s="1"/>
      <c r="B27" s="15">
        <v>1</v>
      </c>
      <c r="C27" s="10"/>
      <c r="D27" s="1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2.75" customHeight="1" spans="1:24">
      <c r="A28" s="1"/>
      <c r="B28" s="15">
        <v>1</v>
      </c>
      <c r="C28" s="10"/>
      <c r="D28" s="1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69.75" customHeight="1" spans="1:24">
      <c r="A29" s="1"/>
      <c r="B29" s="15">
        <v>2</v>
      </c>
      <c r="C29" s="10"/>
      <c r="D29" s="1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45.75" customHeight="1" spans="1:24">
      <c r="A30" s="1"/>
      <c r="B30" s="15">
        <v>3</v>
      </c>
      <c r="C30" s="10"/>
      <c r="D30" s="1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2.75" customHeight="1" spans="1:24">
      <c r="A31" s="1"/>
      <c r="B31" s="15">
        <v>4</v>
      </c>
      <c r="C31" s="10"/>
      <c r="D31" s="1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2.75" customHeight="1" spans="1:24">
      <c r="A32" s="1"/>
      <c r="B32" s="16"/>
      <c r="C32" s="17"/>
      <c r="D32" s="1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2.75" customHeight="1" spans="1:24">
      <c r="A33" s="1"/>
      <c r="B33" s="19" t="s">
        <v>42</v>
      </c>
      <c r="C33" s="19"/>
      <c r="D33" s="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2.75" customHeight="1" spans="1:24">
      <c r="A34" s="1"/>
      <c r="B34" s="15">
        <v>4</v>
      </c>
      <c r="C34" s="20"/>
      <c r="D34" s="1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2.75" customHeight="1" spans="1:24">
      <c r="A35" s="1"/>
      <c r="B35" s="15">
        <v>5</v>
      </c>
      <c r="C35" s="20"/>
      <c r="D35" s="1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2.75" customHeight="1" spans="1:24">
      <c r="A36" s="1"/>
      <c r="B36" s="15">
        <v>6</v>
      </c>
      <c r="C36" s="20"/>
      <c r="D36" s="1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2.75" customHeight="1" spans="1:24">
      <c r="A37" s="1"/>
      <c r="B37" s="15">
        <v>7</v>
      </c>
      <c r="C37" s="20"/>
      <c r="D37" s="1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2.75" customHeight="1" spans="1:24">
      <c r="A38" s="1"/>
      <c r="B38" s="15">
        <v>8</v>
      </c>
      <c r="C38" s="20"/>
      <c r="D38" s="1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2.75" customHeight="1" spans="1:24">
      <c r="A39" s="1"/>
      <c r="B39" s="15">
        <v>9</v>
      </c>
      <c r="C39" s="20"/>
      <c r="D39" s="1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2.75" customHeight="1" spans="1:24">
      <c r="A40" s="1"/>
      <c r="B40" s="15">
        <v>10</v>
      </c>
      <c r="C40" s="20"/>
      <c r="D40" s="1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2.75" customHeight="1" spans="1:24">
      <c r="A41" s="1"/>
      <c r="B41" s="15">
        <v>11</v>
      </c>
      <c r="C41" s="20"/>
      <c r="D41" s="2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2.75" customHeight="1" spans="1:24">
      <c r="A42" s="1"/>
      <c r="B42" s="15">
        <v>12</v>
      </c>
      <c r="C42" s="20"/>
      <c r="D42" s="1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2.75" customHeight="1" spans="1:24">
      <c r="A43" s="1"/>
      <c r="B43" s="15">
        <v>13</v>
      </c>
      <c r="C43" s="20"/>
      <c r="D43" s="2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2.75" customHeight="1" spans="1:24">
      <c r="A44" s="1"/>
      <c r="B44" s="15">
        <v>14</v>
      </c>
      <c r="C44" s="20"/>
      <c r="D44" s="1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2.75" customHeight="1" spans="1:24">
      <c r="A45" s="1"/>
      <c r="B45" s="23"/>
      <c r="C45" s="24"/>
      <c r="D45" s="1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2.75" customHeight="1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2.75" customHeight="1" spans="1:24">
      <c r="A47" s="1"/>
      <c r="B47" s="1" t="s">
        <v>221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 spans="1:24">
      <c r="A48" s="1"/>
      <c r="B48" s="1">
        <v>1</v>
      </c>
      <c r="C48" s="1" t="s">
        <v>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75" customHeight="1" spans="1:24">
      <c r="A49" s="1"/>
      <c r="B49" s="1">
        <v>2</v>
      </c>
      <c r="C49" s="1" t="s">
        <v>222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75" customHeight="1" spans="1:24">
      <c r="A50" s="1"/>
      <c r="B50" s="1">
        <v>3</v>
      </c>
      <c r="C50" s="20" t="s">
        <v>223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75" customHeight="1" spans="1:24">
      <c r="A51" s="1"/>
      <c r="B51" s="1">
        <v>4</v>
      </c>
      <c r="C51" s="1" t="s">
        <v>224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75" customHeight="1" spans="1:24">
      <c r="A52" s="1"/>
      <c r="B52" s="1">
        <v>5</v>
      </c>
      <c r="C52" s="1" t="s">
        <v>225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75" customHeight="1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75" customHeight="1" spans="1:2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2.75" customHeight="1" spans="1:2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75" customHeight="1" spans="1:2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75" customHeight="1" spans="1:2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75" customHeight="1" spans="1: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75" customHeight="1" spans="1: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 spans="1: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 spans="1: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 spans="1: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 spans="1: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75" customHeight="1" spans="1: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 spans="1: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 spans="1: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 spans="1: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 spans="1: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 spans="1: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 spans="1:2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 spans="1:2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 spans="1:2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 spans="1:2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 spans="1:2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 spans="1:2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 spans="1:2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 spans="1:2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 spans="1:2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 spans="1:2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 spans="1:2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 spans="1:2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 spans="1:2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 spans="1:2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 spans="1:2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 spans="1:2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 spans="1:2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 spans="1:2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 spans="1:2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 spans="1:2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 spans="1:2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 spans="1:2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 spans="1:2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 spans="1:2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 spans="1:2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 spans="1:2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 spans="1:2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 spans="1:2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 spans="1:2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 spans="1:2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 spans="1:2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 spans="1:2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 spans="1:2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 spans="1:2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 spans="1:2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 spans="1:2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 spans="1:2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 spans="1:2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 spans="1:2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 spans="1:2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 spans="1:2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 spans="1:2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 spans="1:2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 spans="1:2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 spans="1:2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 spans="1:2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 spans="1:2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 spans="1:2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 spans="1:2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 spans="1:2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 spans="1:2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 spans="1:2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 spans="1:2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 spans="1:2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 spans="1: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 spans="1:2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 spans="1:2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 spans="1:2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 spans="1:2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 spans="1:2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 spans="1:2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 spans="1:2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 spans="1:2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 spans="1:2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 spans="1:2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 spans="1:2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 spans="1:2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 spans="1:2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 spans="1:2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 spans="1:2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 spans="1:2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 spans="1:2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 spans="1:2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 spans="1:2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 spans="1:2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 spans="1:2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 spans="1:2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 spans="1:2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 spans="1:2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 spans="1:2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 spans="1:2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 spans="1:2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 spans="1:2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 spans="1:2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 spans="1:2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 spans="1:2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 spans="1:2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 spans="1:2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 spans="1:2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 spans="1:2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 spans="1:2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 spans="1:2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 spans="1:2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 spans="1:2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 spans="1:2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 spans="1:2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 spans="1:2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 spans="1:2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 spans="1:2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 spans="1:2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 spans="1:2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 spans="1:2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 spans="1:2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 spans="1:2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 spans="1:2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 spans="1:2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 spans="1:2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 spans="1:2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 spans="1:2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 spans="1:2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 spans="1:2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 spans="1:2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 spans="1:2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 spans="1:2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 spans="1:2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 spans="1:2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 spans="1:2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 spans="1:2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 spans="1:2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 spans="1:2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 spans="1:2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 spans="1:2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 spans="1:2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 spans="1:2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 spans="1:2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 spans="1:2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 spans="1:2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 spans="1:2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 spans="1:2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 spans="1:2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 spans="1:2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 spans="1:2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 spans="1:2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 spans="1:2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 spans="1:2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 spans="1:2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 spans="1:2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 spans="1:2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 spans="1:2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 spans="1:2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 spans="1:2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 spans="1:2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 spans="1:2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 spans="1:2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 spans="1:2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 spans="1:2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 spans="1:2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 spans="1:2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 spans="1:2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 spans="1:2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 spans="1:2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 spans="1:2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 spans="1:2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 spans="1:2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 spans="1: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 spans="1:2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 spans="1:2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 spans="1:2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 spans="1:2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 spans="1:2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 spans="1:2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 spans="1:2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 spans="1:2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 spans="1:2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 spans="1:2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 spans="1:2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 spans="1:2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 spans="1:2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 spans="1:2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 spans="1:2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 spans="1:2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 spans="1:2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 spans="1:2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 spans="1:2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 spans="1:2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NhutTan</cp:lastModifiedBy>
  <dcterms:created xsi:type="dcterms:W3CDTF">2024-10-26T05:33:00Z</dcterms:created>
  <dcterms:modified xsi:type="dcterms:W3CDTF">2024-11-01T10:02:46Z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07DA2352001A465E90FC98B8DF5D4997_12</vt:lpwstr>
  </property>
  <property fmtid="{D5CDD505-2E9C-101B-9397-08002B2CF9AE}" pid="3" name="KSOProductBuildVer">
    <vt:lpwstr>1033-12.2.0.18607</vt:lpwstr>
  </property>
</Properties>
</file>