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olicy" sheetId="2" r:id="rId5"/>
    <sheet state="visible" name="Test Management" sheetId="3" r:id="rId6"/>
    <sheet state="visible" name="Test Strategy" sheetId="4" r:id="rId7"/>
    <sheet state="visible" name="Master Schedule" sheetId="5" r:id="rId8"/>
    <sheet state="visible" name="Detail Schedule" sheetId="6" r:id="rId9"/>
    <sheet state="visible" name="Appendix" sheetId="7" r:id="rId10"/>
  </sheets>
  <definedNames>
    <definedName localSheetId="6" name="ACTION">#REF!</definedName>
    <definedName name="ACTION">#REF!</definedName>
    <definedName localSheetId="0" name="ACTIO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">
      <text>
        <t xml:space="preserve">======
ID#AAAAHNbKGmo
    (2020-11-08 05:44:12)
- A: Added
- D: Deleted
- M: Modified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2">
      <text>
        <t xml:space="preserve">======
ID#AAAAHNbKGmc
    (2020-11-08 05:44:12)
steps keep a risk from occurring or driving its impact to an acceptance level</t>
      </text>
    </comment>
    <comment authorId="0" ref="G32">
      <text>
        <t xml:space="preserve">======
ID#AAAAHNbKGmk
    (2020-11-08 05:44:12)
steps would have to be done if the risk were to become reality</t>
      </text>
    </comment>
    <comment authorId="0" ref="B41">
      <text>
        <t xml:space="preserve">======
ID#AAAAHNbKGmY
It can be    (2020-11-08 05:44:12)
- Requirement
- Test Products
- Test environment
- Test tools
...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">
      <text>
        <t xml:space="preserve">======
ID#AAAAHNbKGmg
    (2020-11-08 05:44:12)
- manual
- test tool
…</t>
      </text>
    </comment>
  </commentList>
</comments>
</file>

<file path=xl/sharedStrings.xml><?xml version="1.0" encoding="utf-8"?>
<sst xmlns="http://schemas.openxmlformats.org/spreadsheetml/2006/main" count="340" uniqueCount="228">
  <si>
    <t>TEST PLAN</t>
  </si>
  <si>
    <t>Project Name</t>
  </si>
  <si>
    <t>Ecomerce Web</t>
  </si>
  <si>
    <t>Reviewer</t>
  </si>
  <si>
    <t>Project Code</t>
  </si>
  <si>
    <t>TGDD-2024</t>
  </si>
  <si>
    <t>Review date</t>
  </si>
  <si>
    <t>Creator</t>
  </si>
  <si>
    <t>Nguyễn Quốc Anh Tuấn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</si>
  <si>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</si>
  <si>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</si>
  <si>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</si>
  <si>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</si>
  <si>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</si>
  <si>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</si>
  <si>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</si>
  <si>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</si>
  <si>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</si>
  <si>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</si>
  <si>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</si>
  <si>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</si>
  <si>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</si>
  <si>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</si>
  <si>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</si>
  <si>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</si>
  <si>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</si>
  <si>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</si>
  <si>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</si>
  <si>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</si>
  <si>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</si>
  <si>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</si>
  <si>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</si>
  <si>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</si>
  <si>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</si>
  <si>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</si>
  <si>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</si>
  <si>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</si>
  <si>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</si>
  <si>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TGDD-2024_ScreenDesign_v0.5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</si>
  <si>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</si>
  <si>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</si>
  <si>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</si>
  <si>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</si>
  <si>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</si>
  <si>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</si>
  <si>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</si>
  <si>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</si>
  <si>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</si>
  <si>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</si>
  <si>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</si>
  <si>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</si>
  <si>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</si>
  <si>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</si>
  <si>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</si>
  <si>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</si>
  <si>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</si>
  <si>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</si>
  <si>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</si>
  <si>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</si>
  <si>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</si>
  <si>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</si>
  <si>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</si>
  <si>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</si>
  <si>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</si>
  <si>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</si>
  <si>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</si>
  <si>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</si>
  <si>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</si>
  <si>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</si>
  <si>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</si>
  <si>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Lập kế hoạch kiểm thử gồm mục tiêu và cách thực hiện</t>
  </si>
  <si>
    <t>Leader / Testers</t>
  </si>
  <si>
    <t>Create test design</t>
  </si>
  <si>
    <t>Thiết kế các phương pháp kiểm thử</t>
  </si>
  <si>
    <t>Tester</t>
  </si>
  <si>
    <t>Create test cases</t>
  </si>
  <si>
    <t>Viết các bước kiểm thử chi tiết</t>
  </si>
  <si>
    <t>Create test data</t>
  </si>
  <si>
    <t>Chuẩn bị dữ liệu để thử nghiệm</t>
  </si>
  <si>
    <t>Teseter</t>
  </si>
  <si>
    <t>Execute system test</t>
  </si>
  <si>
    <t>Chạy các bước kiểm thử trên hệ thống</t>
  </si>
  <si>
    <t>Defects list</t>
  </si>
  <si>
    <t>Ghi lại các lỗi tìm thấy</t>
  </si>
  <si>
    <t>Create test report</t>
  </si>
  <si>
    <t>Báo cáo kết quả kiểm thử</t>
  </si>
  <si>
    <t>Listing of documents will be delivered of test process.</t>
  </si>
  <si>
    <t>Deliverables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</si>
  <si>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</si>
  <si>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</si>
  <si>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</si>
  <si>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</si>
  <si>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</si>
  <si>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</si>
  <si>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</si>
  <si>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</si>
  <si>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</si>
  <si>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</si>
  <si>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</si>
  <si>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</si>
  <si>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</si>
  <si>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</si>
  <si>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Test Execution</t>
  </si>
  <si>
    <t>Thực hiện kiểm thử và ghi nhận kết quả</t>
  </si>
  <si>
    <t>Use project management tools (ex: Trello,..)</t>
  </si>
  <si>
    <t>Defect Management</t>
  </si>
  <si>
    <t>Ghi nhận, theo dõi, và xử lý lỗi</t>
  </si>
  <si>
    <t>Test Case Review</t>
  </si>
  <si>
    <t>Kiểm tra tính đầy đủ và chính xác của từng trường hợp kiểm thử</t>
  </si>
  <si>
    <t>Weekly meetings with the team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</si>
  <si>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</si>
  <si>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</si>
  <si>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</si>
  <si>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</si>
  <si>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</si>
  <si>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</si>
  <si>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</si>
  <si>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</si>
  <si>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</si>
  <si>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</si>
  <si>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</si>
  <si>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</si>
  <si>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</si>
  <si>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</si>
  <si>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</si>
  <si>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</si>
  <si>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</si>
  <si>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</si>
  <si>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</si>
  <si>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</si>
  <si>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</si>
  <si>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</si>
  <si>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Environmental assumptions</t>
  </si>
  <si>
    <t>The testing environment will be fully prepared before testing begins.</t>
  </si>
  <si>
    <t>Assume requirements</t>
  </si>
  <si>
    <t>All requirements will be finalized before test case design begins.</t>
  </si>
  <si>
    <t>Training Plan</t>
  </si>
  <si>
    <t>Plan training for test team.</t>
  </si>
  <si>
    <t>Training Topic</t>
  </si>
  <si>
    <t>Start Date</t>
  </si>
  <si>
    <t>End Date</t>
  </si>
  <si>
    <t xml:space="preserve">Introduction to Test Planning </t>
  </si>
  <si>
    <t xml:space="preserve">Hướng dẫn lập kế hoạch kiểm thử </t>
  </si>
  <si>
    <t xml:space="preserve">QA Manager </t>
  </si>
  <si>
    <t>Writing Effective Test Cases</t>
  </si>
  <si>
    <t>Viết các trường hợp kiểm thử chi tiết và hiệu quả.</t>
  </si>
  <si>
    <t xml:space="preserve">Senior Tester </t>
  </si>
  <si>
    <t xml:space="preserve">Defect Tracking and Reporting </t>
  </si>
  <si>
    <t>Quy trình theo dõi và báo cáo lỗi chuẩn xác.</t>
  </si>
  <si>
    <t xml:space="preserve">QA Lead 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</si>
  <si>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</si>
  <si>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</si>
  <si>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</si>
  <si>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</si>
  <si>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</si>
  <si>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</si>
  <si>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</si>
  <si>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</si>
  <si>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rFont val="Arial"/>
        <color rgb="FF000000"/>
        <sz val="10.0"/>
      </rPr>
      <t xml:space="preserve">
</t>
    </r>
    <r>
      <rPr>
        <rFont val="Arial"/>
        <color rgb="FF000000"/>
        <sz val="9.0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</si>
  <si>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</si>
  <si>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</si>
  <si>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</si>
  <si>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</si>
  <si>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</si>
  <si>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</si>
  <si>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</si>
  <si>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</si>
  <si>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</si>
  <si>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</si>
  <si>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</si>
  <si>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</si>
  <si>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</si>
  <si>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</si>
  <si>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</si>
  <si>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</si>
  <si>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</si>
  <si>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</si>
  <si>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</si>
  <si>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</si>
  <si>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</si>
  <si>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</si>
  <si>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</si>
  <si>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</si>
  <si>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</si>
  <si>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</si>
  <si>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</si>
  <si>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</si>
  <si>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</si>
  <si>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</si>
  <si>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</si>
  <si>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</si>
  <si>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Member</t>
  </si>
  <si>
    <t xml:space="preserve">- Read and Analyze Doccument, test design, test case, thực thi các test case, logs bug cho chức năng Lọc sản phẩm
</t>
  </si>
  <si>
    <t>- Read and Analyze Doccument, test design, test case, thực thi các test case, logs bug cho chức năng Đánh giá sản phẩm</t>
  </si>
  <si>
    <t xml:space="preserve">- Read and Analyze Doccument, test design, test case, thực thi các test case, logs bug cho chức năng Tìm kiếm
</t>
  </si>
  <si>
    <t xml:space="preserve">- Read and Analyze Doccument, test design, test case, thực thi các test case, logs bug cho chức năng So sánh mặt hàng
</t>
  </si>
  <si>
    <t xml:space="preserve">- Read and Analyze Doccument, test design, test case, thực thi các test case, logs bug cho chức năng Giỏ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</si>
  <si>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</si>
  <si>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</si>
  <si>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</si>
  <si>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</si>
  <si>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</si>
  <si>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</si>
  <si>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10/26/2024</t>
  </si>
  <si>
    <t>Duration</t>
  </si>
  <si>
    <t>Detail Schedule</t>
  </si>
  <si>
    <t>Liên kết</t>
  </si>
  <si>
    <t>December</t>
  </si>
  <si>
    <t>Team</t>
  </si>
  <si>
    <t>Filter - Filter by product category</t>
  </si>
  <si>
    <t>Filter - Filter by price</t>
  </si>
  <si>
    <t>Filter - Filter by brand</t>
  </si>
  <si>
    <t>Search - Search by keyword</t>
  </si>
  <si>
    <t>Search - Search by category</t>
  </si>
  <si>
    <t>Search - Advanced search</t>
  </si>
  <si>
    <t>Đánh giá sản phẩm</t>
  </si>
  <si>
    <t>Giỏ hàng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</si>
  <si>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</si>
  <si>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</si>
  <si>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</si>
  <si>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</si>
  <si>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</si>
  <si>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</si>
  <si>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</si>
  <si>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Phạm Nhựt Tân</t>
  </si>
  <si>
    <t>Lâm Trạch Đông</t>
  </si>
  <si>
    <t>Đỗ Việt Cường</t>
  </si>
  <si>
    <t>Trần Văn Triều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</si>
</sst>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409]d\-mmm\-yyyy"/>
    <numFmt numFmtId="166" formatCode="d\.m"/>
  </numFmts>
  <fonts count="41">
    <font>
      <sz val="9.0"/>
      <color rgb="FF000000"/>
      <name val="Calibri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theme="1"/>
      <name val="Tahoma"/>
    </font>
    <font/>
    <font>
      <b/>
      <sz val="9.0"/>
      <color rgb="FF0000FF"/>
      <name val="Tahoma"/>
    </font>
    <font>
      <b/>
      <sz val="9.0"/>
      <color theme="1"/>
      <name val="Tahoma"/>
    </font>
    <font>
      <b/>
      <sz val="10.0"/>
      <color rgb="FF000080"/>
      <name val="Tahoma"/>
    </font>
    <font>
      <i/>
      <sz val="10.0"/>
      <color theme="1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10.0"/>
      <color theme="1"/>
      <name val="Arial"/>
    </font>
    <font>
      <b/>
      <sz val="20.0"/>
      <color rgb="FF000080"/>
      <name val="Arial"/>
    </font>
    <font>
      <sz val="9.0"/>
      <color theme="1"/>
      <name val="Arial"/>
    </font>
    <font>
      <b/>
      <u/>
      <sz val="10.0"/>
      <color rgb="FF000080"/>
      <name val="Tahoma"/>
    </font>
    <font>
      <b/>
      <u/>
      <sz val="10.0"/>
      <color rgb="FFFF6600"/>
      <name val="Tahoma"/>
    </font>
    <font>
      <i/>
      <sz val="10.0"/>
      <color theme="1"/>
      <name val="Arial"/>
    </font>
    <font>
      <b/>
      <sz val="10.0"/>
      <color rgb="FFFF6600"/>
      <name val="Tahoma"/>
    </font>
    <font>
      <b/>
      <sz val="10.0"/>
      <color theme="1"/>
      <name val="Arial"/>
    </font>
    <font>
      <sz val="10.0"/>
      <color rgb="FF0000FF"/>
      <name val="Arial"/>
    </font>
    <font>
      <sz val="8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  <font>
      <sz val="10.0"/>
      <color rgb="FF000000"/>
      <name val="-apple-system"/>
    </font>
    <font>
      <sz val="11.0"/>
      <color rgb="FF242729"/>
      <name val="Arial"/>
    </font>
    <font>
      <b/>
      <sz val="9.0"/>
      <color rgb="FFFFFFFF"/>
      <name val="MS PGothic"/>
    </font>
    <font>
      <u/>
      <sz val="10.0"/>
      <color rgb="FF0000FF"/>
      <name val="Tahoma"/>
    </font>
    <font>
      <sz val="10.0"/>
      <color theme="1"/>
      <name val="MS PGothic"/>
    </font>
    <font>
      <sz val="10.0"/>
      <color rgb="FF000000"/>
      <name val="Monospace"/>
    </font>
    <font>
      <sz val="10.0"/>
      <color rgb="FF660066"/>
      <name val="Arial"/>
    </font>
    <font>
      <b/>
      <sz val="18.0"/>
      <color theme="1"/>
      <name val="Arial"/>
    </font>
    <font>
      <sz val="12.0"/>
      <color rgb="FF000000"/>
      <name val="Menlo"/>
    </font>
    <font>
      <u/>
      <sz val="10.0"/>
      <color rgb="FF0000FF"/>
      <name val="Arial"/>
    </font>
    <font>
      <sz val="11.0"/>
      <color rgb="FF000000"/>
      <name val="Inconsolata"/>
    </font>
    <font>
      <sz val="9.0"/>
      <color rgb="FF000000"/>
      <name val="Arial"/>
    </font>
    <font>
      <sz val="10.0"/>
      <color rgb="FFFF0000"/>
      <name val="Arial"/>
    </font>
    <font>
      <b/>
      <sz val="20.0"/>
      <color rgb="FF000000"/>
      <name val="Tahoma"/>
    </font>
    <font>
      <sz val="8.0"/>
      <color theme="1"/>
      <name val="Tahoma"/>
    </font>
    <font>
      <sz val="9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dotted">
        <color rgb="FF000000"/>
      </right>
      <top style="thin">
        <color rgb="FF000000"/>
      </top>
      <bottom/>
    </border>
    <border>
      <left style="dotted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right/>
      <bottom/>
    </border>
    <border>
      <left/>
      <right/>
      <bottom style="hair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0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6" fillId="4" fontId="6" numFmtId="0" xfId="0" applyAlignment="1" applyBorder="1" applyFill="1" applyFont="1">
      <alignment horizontal="center" vertical="bottom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3" fontId="7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2" fillId="3" fontId="7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left" vertical="center"/>
    </xf>
    <xf borderId="14" fillId="3" fontId="7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3" fontId="7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left" vertical="center"/>
    </xf>
    <xf borderId="19" fillId="0" fontId="1" numFmtId="0" xfId="0" applyAlignment="1" applyBorder="1" applyFont="1">
      <alignment horizontal="left" readingOrder="0" vertical="center"/>
    </xf>
    <xf borderId="19" fillId="0" fontId="5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21" fillId="3" fontId="7" numFmtId="0" xfId="0" applyAlignment="1" applyBorder="1" applyFont="1">
      <alignment horizontal="left" vertical="center"/>
    </xf>
    <xf borderId="22" fillId="0" fontId="1" numFmtId="0" xfId="0" applyAlignment="1" applyBorder="1" applyFont="1">
      <alignment horizontal="left"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3" fontId="7" numFmtId="0" xfId="0" applyAlignment="1" applyBorder="1" applyFont="1">
      <alignment horizontal="left" vertical="center"/>
    </xf>
    <xf borderId="25" fillId="2" fontId="8" numFmtId="0" xfId="0" applyAlignment="1" applyBorder="1" applyFont="1">
      <alignment horizontal="left" vertical="bottom"/>
    </xf>
    <xf borderId="26" fillId="0" fontId="5" numFmtId="0" xfId="0" applyAlignment="1" applyBorder="1" applyFont="1">
      <alignment vertical="center"/>
    </xf>
    <xf borderId="9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27" fillId="3" fontId="7" numFmtId="0" xfId="0" applyAlignment="1" applyBorder="1" applyFont="1">
      <alignment horizontal="center" vertical="center"/>
    </xf>
    <xf borderId="28" fillId="0" fontId="5" numFmtId="0" xfId="0" applyAlignment="1" applyBorder="1" applyFont="1">
      <alignment vertical="center"/>
    </xf>
    <xf borderId="0" fillId="0" fontId="1" numFmtId="0" xfId="0" applyAlignment="1" applyFont="1">
      <alignment vertical="top"/>
    </xf>
    <xf borderId="17" fillId="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29" fillId="0" fontId="1" numFmtId="15" xfId="0" applyAlignment="1" applyBorder="1" applyFont="1" applyNumberFormat="1">
      <alignment horizontal="left" vertical="center"/>
    </xf>
    <xf borderId="13" fillId="0" fontId="5" numFmtId="0" xfId="0" applyAlignment="1" applyBorder="1" applyFont="1">
      <alignment vertical="center"/>
    </xf>
    <xf borderId="21" fillId="0" fontId="9" numFmtId="0" xfId="0" applyAlignment="1" applyBorder="1" applyFont="1">
      <alignment horizontal="right" shrinkToFit="0" vertical="center" wrapText="1"/>
    </xf>
    <xf borderId="24" fillId="0" fontId="1" numFmtId="49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vertical="center"/>
    </xf>
    <xf borderId="30" fillId="0" fontId="1" numFmtId="15" xfId="0" applyAlignment="1" applyBorder="1" applyFont="1" applyNumberFormat="1">
      <alignment horizontal="left" vertical="center"/>
    </xf>
    <xf borderId="18" fillId="0" fontId="5" numFmtId="0" xfId="0" applyAlignment="1" applyBorder="1" applyFont="1">
      <alignment vertical="center"/>
    </xf>
    <xf borderId="0" fillId="0" fontId="1" numFmtId="0" xfId="0" applyAlignment="1" applyFont="1">
      <alignment horizontal="right" vertical="bottom"/>
    </xf>
    <xf borderId="9" fillId="3" fontId="10" numFmtId="0" xfId="0" applyAlignment="1" applyBorder="1" applyFont="1">
      <alignment vertical="center"/>
    </xf>
    <xf borderId="27" fillId="3" fontId="10" numFmtId="0" xfId="0" applyAlignment="1" applyBorder="1" applyFont="1">
      <alignment horizontal="center" vertical="center"/>
    </xf>
    <xf borderId="31" fillId="3" fontId="10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29" fillId="0" fontId="1" numFmtId="0" xfId="0" applyAlignment="1" applyBorder="1" applyFont="1">
      <alignment horizontal="left" vertical="center"/>
    </xf>
    <xf borderId="32" fillId="0" fontId="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29" fillId="0" fontId="1" numFmtId="0" xfId="0" applyAlignment="1" applyBorder="1" applyFont="1">
      <alignment horizontal="left" shrinkToFit="0" vertical="center" wrapText="1"/>
    </xf>
    <xf borderId="21" fillId="0" fontId="12" numFmtId="0" xfId="0" applyAlignment="1" applyBorder="1" applyFont="1">
      <alignment vertical="center"/>
    </xf>
    <xf borderId="30" fillId="0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vertical="center"/>
    </xf>
    <xf borderId="1" fillId="2" fontId="10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15" xfId="0" applyAlignment="1" applyBorder="1" applyFont="1" applyNumberFormat="1">
      <alignment vertical="bottom"/>
    </xf>
    <xf borderId="34" fillId="3" fontId="7" numFmtId="0" xfId="0" applyAlignment="1" applyBorder="1" applyFont="1">
      <alignment horizontal="center" vertical="center"/>
    </xf>
    <xf borderId="31" fillId="3" fontId="7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left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9" fillId="3" fontId="20" numFmtId="0" xfId="0" applyAlignment="1" applyBorder="1" applyFont="1">
      <alignment horizontal="center" vertical="center"/>
    </xf>
    <xf borderId="36" fillId="3" fontId="20" numFmtId="0" xfId="0" applyAlignment="1" applyBorder="1" applyFont="1">
      <alignment horizontal="center" vertical="center"/>
    </xf>
    <xf borderId="12" fillId="3" fontId="20" numFmtId="0" xfId="0" applyAlignment="1" applyBorder="1" applyFont="1">
      <alignment horizontal="center" vertical="center"/>
    </xf>
    <xf borderId="31" fillId="3" fontId="20" numFmtId="0" xfId="0" applyAlignment="1" applyBorder="1" applyFont="1">
      <alignment horizontal="center" vertical="center"/>
    </xf>
    <xf borderId="37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shrinkToFit="0" vertical="center" wrapText="1"/>
    </xf>
    <xf borderId="38" fillId="0" fontId="13" numFmtId="0" xfId="0" applyAlignment="1" applyBorder="1" applyFont="1">
      <alignment vertical="center"/>
    </xf>
    <xf borderId="39" fillId="0" fontId="13" numFmtId="0" xfId="0" applyAlignment="1" applyBorder="1" applyFont="1">
      <alignment vertical="center"/>
    </xf>
    <xf borderId="40" fillId="0" fontId="13" numFmtId="0" xfId="0" applyAlignment="1" applyBorder="1" applyFont="1">
      <alignment horizontal="center" vertical="center"/>
    </xf>
    <xf borderId="41" fillId="0" fontId="13" numFmtId="0" xfId="0" applyAlignment="1" applyBorder="1" applyFont="1">
      <alignment shrinkToFit="0" vertical="center" wrapText="1"/>
    </xf>
    <xf borderId="41" fillId="0" fontId="13" numFmtId="0" xfId="0" applyAlignment="1" applyBorder="1" applyFont="1">
      <alignment vertical="center"/>
    </xf>
    <xf borderId="42" fillId="0" fontId="13" numFmtId="0" xfId="0" applyAlignment="1" applyBorder="1" applyFont="1">
      <alignment vertical="center"/>
    </xf>
    <xf borderId="27" fillId="3" fontId="20" numFmtId="0" xfId="0" applyAlignment="1" applyBorder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43" fillId="0" fontId="13" numFmtId="0" xfId="0" applyAlignment="1" applyBorder="1" applyFont="1">
      <alignment horizontal="left" shrinkToFit="0" vertical="center" wrapText="1"/>
    </xf>
    <xf borderId="43" fillId="0" fontId="13" numFmtId="0" xfId="0" applyAlignment="1" applyBorder="1" applyFont="1">
      <alignment horizontal="center" vertical="center"/>
    </xf>
    <xf borderId="44" fillId="0" fontId="5" numFmtId="0" xfId="0" applyAlignment="1" applyBorder="1" applyFont="1">
      <alignment vertical="center"/>
    </xf>
    <xf borderId="45" fillId="0" fontId="13" numFmtId="0" xfId="0" applyAlignment="1" applyBorder="1" applyFont="1">
      <alignment horizontal="center" vertical="center"/>
    </xf>
    <xf borderId="46" fillId="0" fontId="13" numFmtId="0" xfId="0" applyAlignment="1" applyBorder="1" applyFont="1">
      <alignment horizontal="left" shrinkToFit="0" vertical="center" wrapText="1"/>
    </xf>
    <xf borderId="47" fillId="0" fontId="13" numFmtId="0" xfId="0" applyAlignment="1" applyBorder="1" applyFont="1">
      <alignment horizontal="center" vertical="center"/>
    </xf>
    <xf borderId="48" fillId="0" fontId="5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2" fillId="3" fontId="20" numFmtId="0" xfId="0" applyAlignment="1" applyBorder="1" applyFont="1">
      <alignment vertical="center"/>
    </xf>
    <xf borderId="31" fillId="3" fontId="20" numFmtId="0" xfId="0" applyAlignment="1" applyBorder="1" applyFont="1">
      <alignment vertical="center"/>
    </xf>
    <xf borderId="49" fillId="0" fontId="13" numFmtId="0" xfId="0" applyAlignment="1" applyBorder="1" applyFont="1">
      <alignment horizontal="center" vertical="center"/>
    </xf>
    <xf borderId="50" fillId="0" fontId="13" numFmtId="0" xfId="0" applyAlignment="1" applyBorder="1" applyFont="1">
      <alignment vertical="center"/>
    </xf>
    <xf borderId="50" fillId="0" fontId="13" numFmtId="9" xfId="0" applyAlignment="1" applyBorder="1" applyFont="1" applyNumberFormat="1">
      <alignment horizontal="center" shrinkToFit="0" vertical="center" wrapText="1"/>
    </xf>
    <xf borderId="51" fillId="0" fontId="13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vertical="center"/>
    </xf>
    <xf borderId="17" fillId="0" fontId="13" numFmtId="9" xfId="0" applyAlignment="1" applyBorder="1" applyFont="1" applyNumberFormat="1">
      <alignment horizontal="center" vertical="center"/>
    </xf>
    <xf borderId="17" fillId="0" fontId="13" numFmtId="0" xfId="0" applyAlignment="1" applyBorder="1" applyFont="1">
      <alignment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17" fillId="0" fontId="13" numFmtId="49" xfId="0" applyAlignment="1" applyBorder="1" applyFont="1" applyNumberFormat="1">
      <alignment horizontal="center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53" fillId="0" fontId="5" numFmtId="0" xfId="0" applyAlignment="1" applyBorder="1" applyFont="1">
      <alignment vertical="center"/>
    </xf>
    <xf borderId="54" fillId="0" fontId="13" numFmtId="0" xfId="0" applyAlignment="1" applyBorder="1" applyFont="1">
      <alignment horizontal="center" shrinkToFit="0" vertical="center" wrapText="1"/>
    </xf>
    <xf borderId="55" fillId="0" fontId="5" numFmtId="0" xfId="0" applyAlignment="1" applyBorder="1" applyFont="1">
      <alignment vertical="center"/>
    </xf>
    <xf borderId="14" fillId="3" fontId="20" numFmtId="0" xfId="0" applyAlignment="1" applyBorder="1" applyFont="1">
      <alignment horizontal="center" vertical="center"/>
    </xf>
    <xf borderId="56" fillId="3" fontId="20" numFmtId="0" xfId="0" applyAlignment="1" applyBorder="1" applyFont="1">
      <alignment horizontal="center" vertical="center"/>
    </xf>
    <xf borderId="29" fillId="3" fontId="20" numFmtId="0" xfId="0" applyAlignment="1" applyBorder="1" applyFont="1">
      <alignment horizontal="center" vertical="center"/>
    </xf>
    <xf borderId="57" fillId="0" fontId="13" numFmtId="0" xfId="0" applyAlignment="1" applyBorder="1" applyFont="1">
      <alignment horizontal="center" shrinkToFit="0" vertical="center" wrapText="1"/>
    </xf>
    <xf borderId="54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0" fillId="0" fontId="9" numFmtId="0" xfId="0" applyAlignment="1" applyFont="1">
      <alignment vertical="center"/>
    </xf>
    <xf borderId="58" fillId="3" fontId="20" numFmtId="0" xfId="0" applyAlignment="1" applyBorder="1" applyFont="1">
      <alignment horizontal="center" vertical="center"/>
    </xf>
    <xf borderId="59" fillId="3" fontId="20" numFmtId="0" xfId="0" applyAlignment="1" applyBorder="1" applyFont="1">
      <alignment horizontal="center" vertical="center"/>
    </xf>
    <xf borderId="60" fillId="0" fontId="5" numFmtId="0" xfId="0" applyAlignment="1" applyBorder="1" applyFont="1">
      <alignment vertical="center"/>
    </xf>
    <xf borderId="61" fillId="3" fontId="20" numFmtId="0" xfId="0" applyAlignment="1" applyBorder="1" applyFont="1">
      <alignment horizontal="center" vertical="center"/>
    </xf>
    <xf borderId="62" fillId="0" fontId="5" numFmtId="0" xfId="0" applyAlignment="1" applyBorder="1" applyFont="1">
      <alignment vertical="center"/>
    </xf>
    <xf borderId="63" fillId="3" fontId="20" numFmtId="0" xfId="0" applyAlignment="1" applyBorder="1" applyFont="1">
      <alignment horizontal="center" vertical="center"/>
    </xf>
    <xf borderId="64" fillId="0" fontId="5" numFmtId="0" xfId="0" applyAlignment="1" applyBorder="1" applyFont="1">
      <alignment vertical="center"/>
    </xf>
    <xf borderId="65" fillId="0" fontId="13" numFmtId="0" xfId="0" applyAlignment="1" applyBorder="1" applyFont="1">
      <alignment horizontal="center" vertical="center"/>
    </xf>
    <xf borderId="66" fillId="0" fontId="13" numFmtId="0" xfId="0" applyAlignment="1" applyBorder="1" applyFont="1">
      <alignment horizontal="left" vertical="center"/>
    </xf>
    <xf borderId="67" fillId="0" fontId="5" numFmtId="0" xfId="0" applyAlignment="1" applyBorder="1" applyFont="1">
      <alignment vertical="center"/>
    </xf>
    <xf borderId="66" fillId="0" fontId="13" numFmtId="0" xfId="0" applyAlignment="1" applyBorder="1" applyFont="1">
      <alignment vertical="center"/>
    </xf>
    <xf borderId="68" fillId="0" fontId="5" numFmtId="0" xfId="0" applyAlignment="1" applyBorder="1" applyFont="1">
      <alignment vertical="center"/>
    </xf>
    <xf borderId="69" fillId="0" fontId="13" numFmtId="0" xfId="0" applyAlignment="1" applyBorder="1" applyFont="1">
      <alignment horizontal="center" vertical="center"/>
    </xf>
    <xf borderId="66" fillId="0" fontId="22" numFmtId="0" xfId="0" applyAlignment="1" applyBorder="1" applyFont="1">
      <alignment horizontal="left" shrinkToFit="0" vertical="center" wrapText="1"/>
    </xf>
    <xf borderId="70" fillId="0" fontId="5" numFmtId="0" xfId="0" applyAlignment="1" applyBorder="1" applyFont="1">
      <alignment vertical="center"/>
    </xf>
    <xf borderId="66" fillId="0" fontId="13" numFmtId="0" xfId="0" applyAlignment="1" applyBorder="1" applyFont="1">
      <alignment horizontal="left" shrinkToFit="0" vertical="center" wrapText="1"/>
    </xf>
    <xf borderId="71" fillId="0" fontId="13" numFmtId="0" xfId="0" applyAlignment="1" applyBorder="1" applyFont="1">
      <alignment horizontal="left" vertical="center"/>
    </xf>
    <xf borderId="72" fillId="0" fontId="5" numFmtId="0" xfId="0" applyAlignment="1" applyBorder="1" applyFont="1">
      <alignment vertical="center"/>
    </xf>
    <xf borderId="71" fillId="0" fontId="13" numFmtId="0" xfId="0" applyAlignment="1" applyBorder="1" applyFont="1">
      <alignment vertical="center"/>
    </xf>
    <xf borderId="73" fillId="0" fontId="5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69" fillId="0" fontId="13" numFmtId="164" xfId="0" applyAlignment="1" applyBorder="1" applyFont="1" applyNumberFormat="1">
      <alignment horizontal="center" vertical="center"/>
    </xf>
    <xf borderId="74" fillId="0" fontId="13" numFmtId="0" xfId="0" applyAlignment="1" applyBorder="1" applyFont="1">
      <alignment horizontal="center" vertical="center"/>
    </xf>
    <xf borderId="75" fillId="0" fontId="13" numFmtId="0" xfId="0" applyAlignment="1" applyBorder="1" applyFont="1">
      <alignment vertical="center"/>
    </xf>
    <xf borderId="76" fillId="0" fontId="5" numFmtId="0" xfId="0" applyAlignment="1" applyBorder="1" applyFont="1">
      <alignment vertical="center"/>
    </xf>
    <xf borderId="75" fillId="0" fontId="13" numFmtId="0" xfId="0" applyAlignment="1" applyBorder="1" applyFont="1">
      <alignment horizontal="left" shrinkToFit="0" vertical="center" wrapText="1"/>
    </xf>
    <xf borderId="56" fillId="3" fontId="20" numFmtId="0" xfId="0" applyAlignment="1" applyBorder="1" applyFont="1">
      <alignment horizontal="center" shrinkToFit="0" vertical="center" wrapText="1"/>
    </xf>
    <xf borderId="29" fillId="3" fontId="20" numFmtId="0" xfId="0" applyAlignment="1" applyBorder="1" applyFont="1">
      <alignment horizontal="center" shrinkToFit="0" vertical="center" wrapText="1"/>
    </xf>
    <xf borderId="77" fillId="0" fontId="13" numFmtId="0" xfId="0" applyAlignment="1" applyBorder="1" applyFont="1">
      <alignment horizontal="center" vertical="center"/>
    </xf>
    <xf borderId="78" fillId="0" fontId="13" numFmtId="0" xfId="0" applyAlignment="1" applyBorder="1" applyFont="1">
      <alignment horizontal="left" vertical="center"/>
    </xf>
    <xf borderId="79" fillId="0" fontId="5" numFmtId="0" xfId="0" applyAlignment="1" applyBorder="1" applyFont="1">
      <alignment vertical="center"/>
    </xf>
    <xf borderId="78" fillId="0" fontId="15" numFmtId="0" xfId="0" applyAlignment="1" applyBorder="1" applyFont="1">
      <alignment horizontal="left" shrinkToFit="0" vertical="center" wrapText="1"/>
    </xf>
    <xf borderId="80" fillId="0" fontId="5" numFmtId="0" xfId="0" applyAlignment="1" applyBorder="1" applyFont="1">
      <alignment vertical="center"/>
    </xf>
    <xf borderId="81" fillId="0" fontId="13" numFmtId="0" xfId="0" applyAlignment="1" applyBorder="1" applyFont="1">
      <alignment horizontal="center" vertical="center"/>
    </xf>
    <xf borderId="82" fillId="0" fontId="13" numFmtId="0" xfId="0" applyAlignment="1" applyBorder="1" applyFont="1">
      <alignment horizontal="left" shrinkToFit="0" vertical="center" wrapText="1"/>
    </xf>
    <xf borderId="83" fillId="0" fontId="5" numFmtId="0" xfId="0" applyAlignment="1" applyBorder="1" applyFont="1">
      <alignment vertical="center"/>
    </xf>
    <xf borderId="82" fillId="0" fontId="15" numFmtId="0" xfId="0" applyAlignment="1" applyBorder="1" applyFont="1">
      <alignment shrinkToFit="0" vertical="center" wrapText="1"/>
    </xf>
    <xf borderId="84" fillId="0" fontId="5" numFmtId="0" xfId="0" applyAlignment="1" applyBorder="1" applyFont="1">
      <alignment vertical="center"/>
    </xf>
    <xf borderId="82" fillId="0" fontId="15" numFmtId="0" xfId="0" applyAlignment="1" applyBorder="1" applyFont="1">
      <alignment horizontal="left" shrinkToFit="0" vertical="center" wrapText="1"/>
    </xf>
    <xf borderId="85" fillId="0" fontId="13" numFmtId="0" xfId="0" applyAlignment="1" applyBorder="1" applyFont="1">
      <alignment horizontal="center" vertical="center"/>
    </xf>
    <xf borderId="86" fillId="0" fontId="13" numFmtId="0" xfId="0" applyAlignment="1" applyBorder="1" applyFont="1">
      <alignment horizontal="left" shrinkToFit="0" vertical="center" wrapText="1"/>
    </xf>
    <xf borderId="87" fillId="0" fontId="5" numFmtId="0" xfId="0" applyAlignment="1" applyBorder="1" applyFont="1">
      <alignment vertical="center"/>
    </xf>
    <xf borderId="86" fillId="0" fontId="15" numFmtId="0" xfId="0" applyAlignment="1" applyBorder="1" applyFont="1">
      <alignment horizontal="left" shrinkToFit="0" vertical="center" wrapText="1"/>
    </xf>
    <xf borderId="88" fillId="0" fontId="5" numFmtId="0" xfId="0" applyAlignment="1" applyBorder="1" applyFont="1">
      <alignment vertical="center"/>
    </xf>
    <xf borderId="89" fillId="0" fontId="9" numFmtId="0" xfId="0" applyAlignment="1" applyBorder="1" applyFont="1">
      <alignment vertical="center"/>
    </xf>
    <xf borderId="90" fillId="0" fontId="13" numFmtId="0" xfId="0" applyAlignment="1" applyBorder="1" applyFont="1">
      <alignment vertical="center"/>
    </xf>
    <xf borderId="91" fillId="0" fontId="13" numFmtId="0" xfId="0" applyAlignment="1" applyBorder="1" applyFont="1">
      <alignment vertical="center"/>
    </xf>
    <xf borderId="92" fillId="3" fontId="20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center" shrinkToFit="0" vertical="center" wrapText="1"/>
    </xf>
    <xf borderId="17" fillId="3" fontId="20" numFmtId="0" xfId="0" applyAlignment="1" applyBorder="1" applyFont="1">
      <alignment horizontal="center" vertical="center"/>
    </xf>
    <xf borderId="29" fillId="3" fontId="23" numFmtId="0" xfId="0" applyAlignment="1" applyBorder="1" applyFont="1">
      <alignment horizontal="center" shrinkToFit="0" vertical="center" wrapText="1"/>
    </xf>
    <xf borderId="93" fillId="0" fontId="13" numFmtId="0" xfId="0" applyAlignment="1" applyBorder="1" applyFont="1">
      <alignment horizontal="center" vertical="center"/>
    </xf>
    <xf borderId="47" fillId="0" fontId="13" numFmtId="0" xfId="0" applyAlignment="1" applyBorder="1" applyFont="1">
      <alignment horizontal="left" vertical="center"/>
    </xf>
    <xf borderId="94" fillId="0" fontId="13" numFmtId="0" xfId="0" applyAlignment="1" applyBorder="1" applyFont="1">
      <alignment horizontal="center" vertical="center"/>
    </xf>
    <xf borderId="54" fillId="0" fontId="13" numFmtId="0" xfId="0" applyAlignment="1" applyBorder="1" applyFont="1">
      <alignment horizontal="left" vertical="center"/>
    </xf>
    <xf borderId="95" fillId="0" fontId="5" numFmtId="0" xfId="0" applyAlignment="1" applyBorder="1" applyFont="1">
      <alignment vertical="center"/>
    </xf>
    <xf borderId="17" fillId="3" fontId="23" numFmtId="0" xfId="0" applyAlignment="1" applyBorder="1" applyFont="1">
      <alignment horizontal="center" shrinkToFit="0" vertical="center" wrapText="1"/>
    </xf>
    <xf borderId="93" fillId="0" fontId="13" numFmtId="0" xfId="0" applyAlignment="1" applyBorder="1" applyFont="1">
      <alignment horizontal="center" shrinkToFit="0" vertical="center" wrapText="1"/>
    </xf>
    <xf borderId="96" fillId="0" fontId="5" numFmtId="0" xfId="0" applyAlignment="1" applyBorder="1" applyFont="1">
      <alignment vertical="center"/>
    </xf>
    <xf borderId="38" fillId="0" fontId="20" numFmtId="0" xfId="0" applyAlignment="1" applyBorder="1" applyFont="1">
      <alignment horizontal="center" shrinkToFit="0" vertical="center" wrapText="1"/>
    </xf>
    <xf borderId="97" fillId="0" fontId="13" numFmtId="165" xfId="0" applyAlignment="1" applyBorder="1" applyFont="1" applyNumberFormat="1">
      <alignment horizontal="center" vertical="center"/>
    </xf>
    <xf borderId="41" fillId="0" fontId="13" numFmtId="0" xfId="0" applyAlignment="1" applyBorder="1" applyFont="1">
      <alignment horizontal="center" shrinkToFit="0" vertical="center" wrapText="1"/>
    </xf>
    <xf borderId="47" fillId="0" fontId="13" numFmtId="0" xfId="0" applyAlignment="1" applyBorder="1" applyFont="1">
      <alignment horizontal="left" shrinkToFit="0" vertical="center" wrapText="1"/>
    </xf>
    <xf borderId="41" fillId="0" fontId="2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left" vertical="center"/>
    </xf>
    <xf borderId="58" fillId="3" fontId="20" numFmtId="0" xfId="0" applyAlignment="1" applyBorder="1" applyFont="1">
      <alignment horizontal="right" shrinkToFit="0" vertical="center" wrapText="1"/>
    </xf>
    <xf borderId="98" fillId="3" fontId="24" numFmtId="0" xfId="0" applyAlignment="1" applyBorder="1" applyFont="1">
      <alignment horizontal="center" shrinkToFit="0" vertical="center" wrapText="1"/>
    </xf>
    <xf borderId="98" fillId="3" fontId="25" numFmtId="0" xfId="0" applyAlignment="1" applyBorder="1" applyFont="1">
      <alignment horizontal="left" shrinkToFit="0" vertical="center" wrapText="1"/>
    </xf>
    <xf borderId="98" fillId="3" fontId="24" numFmtId="0" xfId="0" applyAlignment="1" applyBorder="1" applyFont="1">
      <alignment shrinkToFit="0" vertical="center" wrapText="1"/>
    </xf>
    <xf borderId="99" fillId="3" fontId="20" numFmtId="0" xfId="0" applyAlignment="1" applyBorder="1" applyFont="1">
      <alignment horizontal="center" shrinkToFit="0" vertical="center" wrapText="1"/>
    </xf>
    <xf borderId="98" fillId="3" fontId="20" numFmtId="0" xfId="0" applyAlignment="1" applyBorder="1" applyFont="1">
      <alignment horizontal="center" shrinkToFit="0" vertical="center" wrapText="1"/>
    </xf>
    <xf borderId="100" fillId="3" fontId="20" numFmtId="0" xfId="0" applyAlignment="1" applyBorder="1" applyFont="1">
      <alignment horizontal="left" shrinkToFit="0" vertical="center" wrapText="1"/>
    </xf>
    <xf borderId="101" fillId="0" fontId="5" numFmtId="0" xfId="0" applyAlignment="1" applyBorder="1" applyFont="1">
      <alignment vertical="center"/>
    </xf>
    <xf borderId="102" fillId="0" fontId="5" numFmtId="0" xfId="0" applyAlignment="1" applyBorder="1" applyFont="1">
      <alignment vertical="center"/>
    </xf>
    <xf borderId="103" fillId="0" fontId="5" numFmtId="0" xfId="0" applyAlignment="1" applyBorder="1" applyFont="1">
      <alignment vertical="center"/>
    </xf>
    <xf borderId="1" fillId="2" fontId="26" numFmtId="0" xfId="0" applyAlignment="1" applyBorder="1" applyFont="1">
      <alignment horizontal="left" vertical="center"/>
    </xf>
    <xf borderId="93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41" fillId="0" fontId="13" numFmtId="0" xfId="0" applyAlignment="1" applyBorder="1" applyFont="1">
      <alignment horizontal="left" shrinkToFit="0" vertical="center" wrapText="1"/>
    </xf>
    <xf borderId="17" fillId="3" fontId="20" numFmtId="0" xfId="0" applyAlignment="1" applyBorder="1" applyFont="1">
      <alignment horizontal="center" shrinkToFit="0" vertical="center" wrapText="1"/>
    </xf>
    <xf borderId="17" fillId="5" fontId="27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104" fillId="0" fontId="5" numFmtId="0" xfId="0" applyAlignment="1" applyBorder="1" applyFont="1">
      <alignment vertical="center"/>
    </xf>
    <xf borderId="29" fillId="0" fontId="28" numFmtId="0" xfId="0" applyAlignment="1" applyBorder="1" applyFont="1">
      <alignment horizontal="center" shrinkToFit="0" vertical="center" wrapText="1"/>
    </xf>
    <xf borderId="29" fillId="0" fontId="24" numFmtId="0" xfId="0" applyAlignment="1" applyBorder="1" applyFont="1">
      <alignment horizontal="left" shrinkToFit="0" vertical="center" wrapText="1"/>
    </xf>
    <xf borderId="29" fillId="0" fontId="13" numFmtId="0" xfId="0" applyAlignment="1" applyBorder="1" applyFont="1">
      <alignment horizontal="left" vertical="center"/>
    </xf>
    <xf borderId="29" fillId="0" fontId="29" numFmtId="0" xfId="0" applyAlignment="1" applyBorder="1" applyFont="1">
      <alignment horizontal="center" vertical="center"/>
    </xf>
    <xf borderId="17" fillId="2" fontId="24" numFmtId="0" xfId="0" applyAlignment="1" applyBorder="1" applyFont="1">
      <alignment vertical="center"/>
    </xf>
    <xf borderId="29" fillId="0" fontId="30" numFmtId="0" xfId="0" applyAlignment="1" applyBorder="1" applyFont="1">
      <alignment vertical="center"/>
    </xf>
    <xf borderId="29" fillId="0" fontId="13" numFmtId="0" xfId="0" applyAlignment="1" applyBorder="1" applyFont="1">
      <alignment horizontal="center" vertical="center"/>
    </xf>
    <xf borderId="17" fillId="0" fontId="30" numFmtId="0" xfId="0" applyAlignment="1" applyBorder="1" applyFont="1">
      <alignment vertical="center"/>
    </xf>
    <xf borderId="29" fillId="0" fontId="3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2" numFmtId="0" xfId="0" applyAlignment="1" applyFont="1">
      <alignment vertical="center"/>
    </xf>
    <xf borderId="105" fillId="3" fontId="20" numFmtId="0" xfId="0" applyAlignment="1" applyBorder="1" applyFont="1">
      <alignment horizontal="center" vertical="center"/>
    </xf>
    <xf borderId="106" fillId="3" fontId="20" numFmtId="0" xfId="0" applyAlignment="1" applyBorder="1" applyFont="1">
      <alignment horizontal="center" vertical="center"/>
    </xf>
    <xf borderId="107" fillId="3" fontId="20" numFmtId="0" xfId="0" applyAlignment="1" applyBorder="1" applyFont="1">
      <alignment horizontal="center" vertical="center"/>
    </xf>
    <xf borderId="66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left" vertical="center"/>
    </xf>
    <xf borderId="108" fillId="0" fontId="13" numFmtId="0" xfId="0" applyAlignment="1" applyBorder="1" applyFont="1">
      <alignment horizontal="left" readingOrder="0" shrinkToFit="0" vertical="center" wrapText="1"/>
    </xf>
    <xf borderId="109" fillId="0" fontId="5" numFmtId="0" xfId="0" applyAlignment="1" applyBorder="1" applyFont="1">
      <alignment vertical="center"/>
    </xf>
    <xf borderId="41" fillId="0" fontId="13" numFmtId="0" xfId="0" applyAlignment="1" applyBorder="1" applyFont="1">
      <alignment horizontal="left" vertical="center"/>
    </xf>
    <xf borderId="108" fillId="0" fontId="13" numFmtId="0" xfId="0" applyAlignment="1" applyBorder="1" applyFont="1">
      <alignment horizontal="left" readingOrder="0" shrinkToFit="0" vertical="top" wrapText="1"/>
    </xf>
    <xf borderId="50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top" wrapText="1"/>
    </xf>
    <xf borderId="79" fillId="0" fontId="13" numFmtId="0" xfId="0" applyAlignment="1" applyBorder="1" applyFont="1">
      <alignment horizontal="left" vertical="center"/>
    </xf>
    <xf borderId="78" fillId="0" fontId="13" numFmtId="164" xfId="0" applyAlignment="1" applyBorder="1" applyFont="1" applyNumberFormat="1">
      <alignment horizontal="center" vertical="center"/>
    </xf>
    <xf borderId="46" fillId="0" fontId="13" numFmtId="164" xfId="0" applyAlignment="1" applyBorder="1" applyFont="1" applyNumberFormat="1">
      <alignment horizontal="center" vertical="center"/>
    </xf>
    <xf borderId="110" fillId="0" fontId="5" numFmtId="0" xfId="0" applyAlignment="1" applyBorder="1" applyFont="1">
      <alignment vertical="center"/>
    </xf>
    <xf borderId="83" fillId="0" fontId="13" numFmtId="0" xfId="0" applyAlignment="1" applyBorder="1" applyFont="1">
      <alignment horizontal="left" vertical="center"/>
    </xf>
    <xf borderId="82" fillId="0" fontId="13" numFmtId="164" xfId="0" applyAlignment="1" applyBorder="1" applyFont="1" applyNumberFormat="1">
      <alignment horizontal="center" vertical="center"/>
    </xf>
    <xf borderId="47" fillId="0" fontId="13" numFmtId="164" xfId="0" applyAlignment="1" applyBorder="1" applyFont="1" applyNumberFormat="1">
      <alignment horizontal="center" vertical="center"/>
    </xf>
    <xf borderId="111" fillId="0" fontId="13" numFmtId="0" xfId="0" applyAlignment="1" applyBorder="1" applyFont="1">
      <alignment horizontal="center" vertical="center"/>
    </xf>
    <xf borderId="112" fillId="0" fontId="13" numFmtId="0" xfId="0" applyAlignment="1" applyBorder="1" applyFont="1">
      <alignment horizontal="left" vertical="center"/>
    </xf>
    <xf borderId="113" fillId="0" fontId="13" numFmtId="164" xfId="0" applyAlignment="1" applyBorder="1" applyFont="1" applyNumberFormat="1">
      <alignment horizontal="center" vertical="center"/>
    </xf>
    <xf borderId="114" fillId="0" fontId="13" numFmtId="0" xfId="0" applyAlignment="1" applyBorder="1" applyFont="1">
      <alignment horizontal="center" vertical="center"/>
    </xf>
    <xf borderId="115" fillId="0" fontId="13" numFmtId="0" xfId="0" applyAlignment="1" applyBorder="1" applyFont="1">
      <alignment horizontal="left" vertical="center"/>
    </xf>
    <xf borderId="90" fillId="0" fontId="13" numFmtId="0" xfId="0" applyAlignment="1" applyBorder="1" applyFont="1">
      <alignment horizontal="center" vertical="center"/>
    </xf>
    <xf borderId="116" fillId="0" fontId="13" numFmtId="0" xfId="0" applyAlignment="1" applyBorder="1" applyFont="1">
      <alignment horizontal="left" vertical="center"/>
    </xf>
    <xf borderId="86" fillId="0" fontId="13" numFmtId="164" xfId="0" applyAlignment="1" applyBorder="1" applyFont="1" applyNumberFormat="1">
      <alignment horizontal="center" vertical="center"/>
    </xf>
    <xf borderId="54" fillId="0" fontId="13" numFmtId="164" xfId="0" applyAlignment="1" applyBorder="1" applyFont="1" applyNumberFormat="1">
      <alignment horizontal="center" vertical="center"/>
    </xf>
    <xf borderId="0" fillId="0" fontId="33" numFmtId="0" xfId="0" applyAlignment="1" applyFont="1">
      <alignment vertical="center"/>
    </xf>
    <xf borderId="117" fillId="0" fontId="20" numFmtId="0" xfId="0" applyAlignment="1" applyBorder="1" applyFont="1">
      <alignment horizontal="center" vertical="center"/>
    </xf>
    <xf borderId="92" fillId="3" fontId="20" numFmtId="0" xfId="0" applyAlignment="1" applyBorder="1" applyFont="1">
      <alignment horizontal="left" shrinkToFit="0" vertical="top" wrapText="1"/>
    </xf>
    <xf borderId="108" fillId="0" fontId="20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left" vertical="center"/>
    </xf>
    <xf borderId="69" fillId="0" fontId="13" numFmtId="0" xfId="0" applyAlignment="1" applyBorder="1" applyFont="1">
      <alignment vertical="center"/>
    </xf>
    <xf borderId="0" fillId="0" fontId="13" numFmtId="164" xfId="0" applyAlignment="1" applyFont="1" applyNumberFormat="1">
      <alignment vertical="center"/>
    </xf>
    <xf borderId="0" fillId="0" fontId="34" numFmtId="0" xfId="0" applyAlignment="1" applyFont="1">
      <alignment vertical="center"/>
    </xf>
    <xf borderId="1" fillId="2" fontId="35" numFmtId="0" xfId="0" applyAlignment="1" applyBorder="1" applyFont="1">
      <alignment vertical="center"/>
    </xf>
    <xf borderId="118" fillId="3" fontId="20" numFmtId="0" xfId="0" applyAlignment="1" applyBorder="1" applyFont="1">
      <alignment horizontal="center" vertical="center"/>
    </xf>
    <xf borderId="119" fillId="3" fontId="20" numFmtId="0" xfId="0" applyAlignment="1" applyBorder="1" applyFont="1">
      <alignment horizontal="center" vertical="center"/>
    </xf>
    <xf borderId="99" fillId="3" fontId="23" numFmtId="0" xfId="0" applyAlignment="1" applyBorder="1" applyFont="1">
      <alignment horizontal="center" vertical="center"/>
    </xf>
    <xf borderId="120" fillId="3" fontId="20" numFmtId="0" xfId="0" applyAlignment="1" applyBorder="1" applyFont="1">
      <alignment horizontal="center" vertical="center"/>
    </xf>
    <xf borderId="121" fillId="0" fontId="5" numFmtId="0" xfId="0" applyAlignment="1" applyBorder="1" applyFont="1">
      <alignment vertical="center"/>
    </xf>
    <xf borderId="122" fillId="0" fontId="5" numFmtId="0" xfId="0" applyAlignment="1" applyBorder="1" applyFont="1">
      <alignment vertical="center"/>
    </xf>
    <xf borderId="123" fillId="0" fontId="5" numFmtId="0" xfId="0" applyAlignment="1" applyBorder="1" applyFont="1">
      <alignment vertical="center"/>
    </xf>
    <xf borderId="124" fillId="0" fontId="5" numFmtId="0" xfId="0" applyAlignment="1" applyBorder="1" applyFont="1">
      <alignment vertical="center"/>
    </xf>
    <xf borderId="125" fillId="0" fontId="5" numFmtId="0" xfId="0" applyAlignment="1" applyBorder="1" applyFont="1">
      <alignment vertical="center"/>
    </xf>
    <xf borderId="69" fillId="0" fontId="20" numFmtId="0" xfId="0" applyAlignment="1" applyBorder="1" applyFont="1">
      <alignment horizontal="right" vertical="center"/>
    </xf>
    <xf borderId="69" fillId="0" fontId="20" numFmtId="0" xfId="0" applyAlignment="1" applyBorder="1" applyFont="1">
      <alignment horizontal="left" shrinkToFit="0" vertical="top" wrapText="1"/>
    </xf>
    <xf borderId="25" fillId="6" fontId="13" numFmtId="0" xfId="0" applyAlignment="1" applyBorder="1" applyFill="1" applyFont="1">
      <alignment vertical="center"/>
    </xf>
    <xf borderId="69" fillId="0" fontId="20" numFmtId="165" xfId="0" applyAlignment="1" applyBorder="1" applyFont="1" applyNumberFormat="1">
      <alignment horizontal="left" vertical="center"/>
    </xf>
    <xf borderId="69" fillId="0" fontId="13" numFmtId="166" xfId="0" applyAlignment="1" applyBorder="1" applyFont="1" applyNumberFormat="1">
      <alignment horizontal="right" vertical="center"/>
    </xf>
    <xf borderId="69" fillId="0" fontId="13" numFmtId="0" xfId="0" applyAlignment="1" applyBorder="1" applyFont="1">
      <alignment horizontal="left" shrinkToFit="0" vertical="top" wrapText="1"/>
    </xf>
    <xf borderId="1" fillId="7" fontId="13" numFmtId="0" xfId="0" applyAlignment="1" applyBorder="1" applyFill="1" applyFont="1">
      <alignment vertical="center"/>
    </xf>
    <xf borderId="0" fillId="0" fontId="13" numFmtId="165" xfId="0" applyAlignment="1" applyFont="1" applyNumberFormat="1">
      <alignment horizontal="center" vertical="center"/>
    </xf>
    <xf borderId="69" fillId="0" fontId="20" numFmtId="0" xfId="0" applyAlignment="1" applyBorder="1" applyFont="1">
      <alignment horizontal="left" vertical="center"/>
    </xf>
    <xf borderId="69" fillId="0" fontId="20" numFmtId="0" xfId="0" applyAlignment="1" applyBorder="1" applyFont="1">
      <alignment vertical="center"/>
    </xf>
    <xf borderId="1" fillId="6" fontId="13" numFmtId="0" xfId="0" applyAlignment="1" applyBorder="1" applyFont="1">
      <alignment vertical="center"/>
    </xf>
    <xf borderId="69" fillId="2" fontId="36" numFmtId="166" xfId="0" applyAlignment="1" applyBorder="1" applyFont="1" applyNumberFormat="1">
      <alignment horizontal="right" vertical="center"/>
    </xf>
    <xf borderId="69" fillId="0" fontId="13" numFmtId="165" xfId="0" applyAlignment="1" applyBorder="1" applyFont="1" applyNumberFormat="1">
      <alignment horizontal="left" vertical="center"/>
    </xf>
    <xf borderId="69" fillId="0" fontId="23" numFmtId="0" xfId="0" applyAlignment="1" applyBorder="1" applyFont="1">
      <alignment vertical="center"/>
    </xf>
    <xf borderId="69" fillId="0" fontId="15" numFmtId="0" xfId="0" applyAlignment="1" applyBorder="1" applyFont="1">
      <alignment vertical="center"/>
    </xf>
    <xf borderId="1" fillId="6" fontId="37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bottom"/>
    </xf>
    <xf borderId="1" fillId="2" fontId="38" numFmtId="0" xfId="0" applyAlignment="1" applyBorder="1" applyFont="1">
      <alignment vertical="bottom"/>
    </xf>
    <xf borderId="1" fillId="2" fontId="1" numFmtId="0" xfId="0" applyAlignment="1" applyBorder="1" applyFont="1">
      <alignment vertical="center"/>
    </xf>
    <xf borderId="126" fillId="3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38" fillId="0" fontId="13" numFmtId="0" xfId="0" applyAlignment="1" applyBorder="1" applyFont="1">
      <alignment shrinkToFit="0" vertical="top" wrapText="1"/>
    </xf>
    <xf borderId="41" fillId="0" fontId="13" numFmtId="0" xfId="0" applyAlignment="1" applyBorder="1" applyFont="1">
      <alignment shrinkToFit="0" vertical="top" wrapText="1"/>
    </xf>
    <xf borderId="94" fillId="0" fontId="39" numFmtId="0" xfId="0" applyAlignment="1" applyBorder="1" applyFont="1">
      <alignment horizontal="center" shrinkToFit="0" vertical="center" wrapText="1"/>
    </xf>
    <xf borderId="94" fillId="0" fontId="40" numFmtId="0" xfId="0" applyAlignment="1" applyBorder="1" applyFont="1">
      <alignment shrinkToFit="0" vertical="top" wrapText="1"/>
    </xf>
    <xf borderId="94" fillId="0" fontId="1" numFmtId="0" xfId="0" applyAlignment="1" applyBorder="1" applyFont="1">
      <alignment shrinkToFit="0" vertical="center" wrapText="1"/>
    </xf>
    <xf borderId="41" fillId="0" fontId="15" numFmtId="0" xfId="0" applyAlignment="1" applyBorder="1" applyFont="1">
      <alignment horizontal="center" shrinkToFit="0" vertical="center" wrapText="1"/>
    </xf>
    <xf borderId="117" fillId="0" fontId="15" numFmtId="0" xfId="0" applyAlignment="1" applyBorder="1" applyFont="1">
      <alignment horizontal="center" shrinkToFit="0" vertical="center" wrapText="1"/>
    </xf>
    <xf borderId="117" fillId="0" fontId="13" numFmtId="0" xfId="0" applyAlignment="1" applyBorder="1" applyFont="1">
      <alignment shrinkToFit="0" vertical="top" wrapText="1"/>
    </xf>
    <xf borderId="94" fillId="0" fontId="13" numFmtId="0" xfId="0" applyAlignment="1" applyBorder="1" applyFont="1">
      <alignment shrinkToFit="0" vertical="center" wrapText="1"/>
    </xf>
    <xf borderId="92" fillId="3" fontId="10" numFmtId="0" xfId="0" applyAlignment="1" applyBorder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94" fillId="0" fontId="15" numFmtId="0" xfId="0" applyAlignment="1" applyBorder="1" applyFont="1">
      <alignment horizontal="center" shrinkToFit="0" vertical="center" wrapText="1"/>
    </xf>
    <xf borderId="94" fillId="0" fontId="1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 day from 10/26/2019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Schedule'!$B$24:$B$30</c:f>
            </c:strRef>
          </c:cat>
          <c:val>
            <c:numRef>
              <c:f>'Master Schedule'!$C$24:$C$30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Schedule'!$B$24:$B$30</c:f>
            </c:strRef>
          </c:cat>
          <c:val>
            <c:numRef>
              <c:f>'Master Schedule'!$D$24:$D$30</c:f>
              <c:numCache/>
            </c:numRef>
          </c:val>
        </c:ser>
        <c:overlap val="100"/>
        <c:axId val="1070550487"/>
        <c:axId val="1882373068"/>
      </c:barChart>
      <c:catAx>
        <c:axId val="10705504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882373068"/>
      </c:catAx>
      <c:valAx>
        <c:axId val="1882373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0550487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23825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9525</xdr:rowOff>
    </xdr:from>
    <xdr:ext cx="2590800" cy="361950"/>
    <xdr:grpSp>
      <xdr:nvGrpSpPr>
        <xdr:cNvPr id="2" name="Shape 2" title="Bản vẽ"/>
        <xdr:cNvGrpSpPr/>
      </xdr:nvGrpSpPr>
      <xdr:grpSpPr>
        <a:xfrm>
          <a:off x="4102988" y="3608550"/>
          <a:ext cx="2486025" cy="342900"/>
          <a:chOff x="4102988" y="3608550"/>
          <a:chExt cx="2486025" cy="342900"/>
        </a:xfrm>
      </xdr:grpSpPr>
      <xdr:grpSp>
        <xdr:nvGrpSpPr>
          <xdr:cNvPr id="3" name="Shape 3"/>
          <xdr:cNvGrpSpPr/>
        </xdr:nvGrpSpPr>
        <xdr:grpSpPr>
          <a:xfrm>
            <a:off x="4102988" y="3608550"/>
            <a:ext cx="2486025" cy="342900"/>
            <a:chOff x="4102988" y="3608550"/>
            <a:chExt cx="2486025" cy="342900"/>
          </a:xfrm>
        </xdr:grpSpPr>
        <xdr:sp>
          <xdr:nvSpPr>
            <xdr:cNvPr id="4" name="Shape 4"/>
            <xdr:cNvSpPr/>
          </xdr:nvSpPr>
          <xdr:spPr>
            <a:xfrm>
              <a:off x="4102988" y="3608550"/>
              <a:ext cx="2486025" cy="342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Bản vẽ"/>
            <xdr:cNvGrpSpPr/>
          </xdr:nvGrpSpPr>
          <xdr:grpSpPr>
            <a:xfrm>
              <a:off x="4102988" y="3608550"/>
              <a:ext cx="2486025" cy="342900"/>
              <a:chOff x="4241100" y="3632363"/>
              <a:chExt cx="2209800" cy="295275"/>
            </a:xfrm>
          </xdr:grpSpPr>
          <xdr:sp>
            <xdr:nvSpPr>
              <xdr:cNvPr id="6" name="Shape 6"/>
              <xdr:cNvSpPr/>
            </xdr:nvSpPr>
            <xdr:spPr>
              <a:xfrm>
                <a:off x="4241100" y="3632363"/>
                <a:ext cx="2209800" cy="295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4241100" y="3632363"/>
                <a:ext cx="2209800" cy="29527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17</xdr:row>
      <xdr:rowOff>66675</xdr:rowOff>
    </xdr:from>
    <xdr:ext cx="6038850" cy="3733800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35.0"/>
    <col customWidth="1" min="3" max="3" width="12.14"/>
    <col customWidth="1" min="4" max="4" width="32.43"/>
    <col customWidth="1" min="5" max="5" width="10.43"/>
    <col customWidth="1" min="6" max="6" width="27.43"/>
    <col customWidth="1" min="7" max="7" width="40.0"/>
    <col customWidth="1" min="8" max="8" width="12.0"/>
    <col customWidth="1" min="9" max="26" width="8.0"/>
  </cols>
  <sheetData>
    <row r="1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2.0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"/>
      <c r="B3" s="9"/>
      <c r="C3" s="10"/>
      <c r="D3" s="10"/>
      <c r="E3" s="10"/>
      <c r="F3" s="10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14"/>
      <c r="E4" s="15"/>
      <c r="F4" s="16" t="s">
        <v>3</v>
      </c>
      <c r="G4" s="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8" t="s">
        <v>4</v>
      </c>
      <c r="C5" s="19" t="s">
        <v>5</v>
      </c>
      <c r="D5" s="20"/>
      <c r="E5" s="21"/>
      <c r="F5" s="22" t="s">
        <v>6</v>
      </c>
      <c r="G5" s="2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8" t="s">
        <v>7</v>
      </c>
      <c r="C6" s="24" t="s">
        <v>8</v>
      </c>
      <c r="D6" s="25"/>
      <c r="E6" s="26"/>
      <c r="F6" s="22" t="s">
        <v>9</v>
      </c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7" t="s">
        <v>10</v>
      </c>
      <c r="C7" s="28" t="s">
        <v>11</v>
      </c>
      <c r="D7" s="29"/>
      <c r="E7" s="30"/>
      <c r="F7" s="31" t="s">
        <v>12</v>
      </c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2" t="s">
        <v>13</v>
      </c>
      <c r="C9" s="3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/>
      <c r="B10" s="34" t="s">
        <v>14</v>
      </c>
      <c r="C10" s="35" t="s">
        <v>10</v>
      </c>
      <c r="D10" s="35" t="s">
        <v>15</v>
      </c>
      <c r="E10" s="35" t="s">
        <v>16</v>
      </c>
      <c r="F10" s="36" t="s">
        <v>17</v>
      </c>
      <c r="G10" s="3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38"/>
      <c r="B11" s="23">
        <v>45597.0</v>
      </c>
      <c r="C11" s="39" t="s">
        <v>11</v>
      </c>
      <c r="D11" s="40" t="s">
        <v>18</v>
      </c>
      <c r="E11" s="41"/>
      <c r="F11" s="42"/>
      <c r="G11" s="43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3.5" customHeight="1">
      <c r="A12" s="38"/>
      <c r="B12" s="44"/>
      <c r="C12" s="45"/>
      <c r="D12" s="46"/>
      <c r="E12" s="47"/>
      <c r="F12" s="48"/>
      <c r="G12" s="4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1"/>
      <c r="B13" s="5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2" t="s">
        <v>19</v>
      </c>
      <c r="C14" s="3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1" t="s">
        <v>20</v>
      </c>
      <c r="C15" s="52" t="s">
        <v>21</v>
      </c>
      <c r="D15" s="14"/>
      <c r="E15" s="14"/>
      <c r="F15" s="15"/>
      <c r="G15" s="53" t="s">
        <v>22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54" t="s">
        <v>23</v>
      </c>
      <c r="C16" s="55" t="s">
        <v>24</v>
      </c>
      <c r="D16" s="20"/>
      <c r="E16" s="20"/>
      <c r="F16" s="21"/>
      <c r="G16" s="5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7.0" customHeight="1">
      <c r="A17" s="1"/>
      <c r="B17" s="57" t="s">
        <v>25</v>
      </c>
      <c r="C17" s="58" t="s">
        <v>26</v>
      </c>
      <c r="D17" s="20"/>
      <c r="E17" s="20"/>
      <c r="F17" s="21"/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9.5" customHeight="1">
      <c r="A18" s="1"/>
      <c r="B18" s="57" t="s">
        <v>27</v>
      </c>
      <c r="C18" s="58" t="s">
        <v>28</v>
      </c>
      <c r="D18" s="20"/>
      <c r="E18" s="20"/>
      <c r="F18" s="21"/>
      <c r="G18" s="5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"/>
      <c r="B19" s="57" t="s">
        <v>29</v>
      </c>
      <c r="C19" s="58" t="s">
        <v>30</v>
      </c>
      <c r="D19" s="20"/>
      <c r="E19" s="20"/>
      <c r="F19" s="21"/>
      <c r="G19" s="5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57" t="s">
        <v>31</v>
      </c>
      <c r="C20" s="58" t="s">
        <v>32</v>
      </c>
      <c r="D20" s="20"/>
      <c r="E20" s="20"/>
      <c r="F20" s="21"/>
      <c r="G20" s="5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3.5" customHeight="1">
      <c r="A21" s="1"/>
      <c r="B21" s="59" t="s">
        <v>33</v>
      </c>
      <c r="C21" s="60" t="s">
        <v>34</v>
      </c>
      <c r="D21" s="29"/>
      <c r="E21" s="29"/>
      <c r="F21" s="30"/>
      <c r="G21" s="61" t="s">
        <v>35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2"/>
      <c r="B23" s="32" t="s">
        <v>36</v>
      </c>
      <c r="C23" s="33"/>
      <c r="D23" s="63"/>
      <c r="E23" s="63"/>
      <c r="F23" s="63"/>
      <c r="G23" s="63"/>
      <c r="H23" s="64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"/>
      <c r="B24" s="65" t="s">
        <v>37</v>
      </c>
      <c r="C24" s="14"/>
      <c r="D24" s="14"/>
      <c r="E24" s="15"/>
      <c r="F24" s="35" t="s">
        <v>10</v>
      </c>
      <c r="G24" s="66" t="s">
        <v>22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/>
      <c r="B25" s="67" t="s">
        <v>38</v>
      </c>
      <c r="C25" s="20"/>
      <c r="D25" s="20"/>
      <c r="E25" s="21"/>
      <c r="F25" s="68" t="s">
        <v>39</v>
      </c>
      <c r="G25" s="5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38"/>
      <c r="B26" s="67"/>
      <c r="C26" s="20"/>
      <c r="D26" s="20"/>
      <c r="E26" s="21"/>
      <c r="F26" s="40"/>
      <c r="G26" s="5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C21:F21"/>
    <mergeCell ref="B23:C23"/>
    <mergeCell ref="B24:E24"/>
    <mergeCell ref="B25:E25"/>
    <mergeCell ref="B26:E26"/>
    <mergeCell ref="F10:G10"/>
    <mergeCell ref="F11:G11"/>
    <mergeCell ref="F12:G12"/>
    <mergeCell ref="B14:C14"/>
    <mergeCell ref="C15:F15"/>
    <mergeCell ref="C16:F16"/>
    <mergeCell ref="C17:F17"/>
  </mergeCells>
  <printOptions/>
  <pageMargins bottom="0.75" footer="0.0" header="0.0" left="0.7" right="0.7" top="0.75"/>
  <pageSetup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5.0"/>
    <col customWidth="1" min="3" max="3" width="57.86"/>
    <col customWidth="1" min="4" max="4" width="19.0"/>
    <col customWidth="1" min="5" max="5" width="60.86"/>
    <col customWidth="1" min="6" max="6" width="12.0"/>
    <col customWidth="1" min="7" max="7" width="10.14"/>
    <col customWidth="1" min="8" max="25" width="8.0"/>
  </cols>
  <sheetData>
    <row r="1" ht="12.75" customHeight="1">
      <c r="A1" s="69"/>
      <c r="B1" s="69"/>
      <c r="C1" s="69"/>
      <c r="D1" s="70"/>
      <c r="E1" s="70"/>
      <c r="F1" s="70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ht="26.25" customHeight="1">
      <c r="A2" s="71" t="s">
        <v>25</v>
      </c>
      <c r="F2" s="72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ht="13.5" customHeight="1">
      <c r="F3" s="70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ht="13.5" customHeight="1">
      <c r="A4" s="69"/>
      <c r="B4" s="73" t="s">
        <v>40</v>
      </c>
      <c r="C4" s="74"/>
      <c r="D4" s="70"/>
      <c r="E4" s="70"/>
      <c r="F4" s="70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ht="13.5" customHeight="1">
      <c r="A5" s="69"/>
      <c r="B5" s="75" t="s">
        <v>41</v>
      </c>
      <c r="C5" s="76"/>
      <c r="D5" s="70"/>
      <c r="E5" s="70"/>
      <c r="F5" s="70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ht="12.75" customHeight="1">
      <c r="A6" s="69"/>
      <c r="B6" s="77" t="s">
        <v>42</v>
      </c>
      <c r="C6" s="78" t="s">
        <v>21</v>
      </c>
      <c r="D6" s="79" t="s">
        <v>43</v>
      </c>
      <c r="E6" s="80" t="s">
        <v>22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ht="12.75" customHeight="1">
      <c r="A7" s="69"/>
      <c r="B7" s="81">
        <v>1.0</v>
      </c>
      <c r="C7" s="82"/>
      <c r="D7" s="83"/>
      <c r="E7" s="84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ht="12.75" customHeight="1">
      <c r="A8" s="69"/>
      <c r="B8" s="85">
        <v>2.0</v>
      </c>
      <c r="C8" s="86"/>
      <c r="D8" s="87"/>
      <c r="E8" s="88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ht="12.75" customHeight="1">
      <c r="A9" s="69"/>
      <c r="B9" s="69"/>
      <c r="C9" s="69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 ht="12.75" customHeight="1">
      <c r="A10" s="69"/>
      <c r="B10" s="69"/>
      <c r="C10" s="69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ht="12.75" customHeight="1">
      <c r="A11" s="69"/>
      <c r="B11" s="73" t="s">
        <v>44</v>
      </c>
      <c r="C11" s="74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 ht="13.5" customHeight="1">
      <c r="A12" s="69"/>
      <c r="B12" s="75" t="s">
        <v>45</v>
      </c>
      <c r="C12" s="76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ht="13.5" customHeight="1">
      <c r="A13" s="69"/>
      <c r="B13" s="77" t="s">
        <v>42</v>
      </c>
      <c r="C13" s="78" t="s">
        <v>46</v>
      </c>
      <c r="D13" s="89" t="s">
        <v>22</v>
      </c>
      <c r="E13" s="37"/>
      <c r="F13" s="9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 ht="13.5" customHeight="1">
      <c r="A14" s="69"/>
      <c r="B14" s="81">
        <v>1.0</v>
      </c>
      <c r="C14" s="91"/>
      <c r="D14" s="92"/>
      <c r="E14" s="93"/>
      <c r="F14" s="9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 ht="13.5" customHeight="1">
      <c r="A15" s="69"/>
      <c r="B15" s="94">
        <v>2.0</v>
      </c>
      <c r="C15" s="95"/>
      <c r="D15" s="96"/>
      <c r="E15" s="97"/>
      <c r="F15" s="9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ht="13.5" customHeight="1">
      <c r="A16" s="69"/>
      <c r="B16" s="98"/>
      <c r="C16" s="69"/>
      <c r="D16" s="99"/>
      <c r="E16" s="99"/>
      <c r="F16" s="9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 ht="12.75" customHeight="1">
      <c r="A17" s="69"/>
      <c r="B17" s="73" t="s">
        <v>47</v>
      </c>
      <c r="C17" s="74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 ht="13.5" customHeight="1">
      <c r="A18" s="69"/>
      <c r="B18" s="75" t="s">
        <v>48</v>
      </c>
      <c r="C18" s="76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 ht="13.5" customHeight="1">
      <c r="A19" s="69"/>
      <c r="B19" s="77" t="s">
        <v>42</v>
      </c>
      <c r="C19" s="78" t="s">
        <v>46</v>
      </c>
      <c r="D19" s="100" t="s">
        <v>49</v>
      </c>
      <c r="E19" s="101" t="s">
        <v>22</v>
      </c>
      <c r="F19" s="9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 ht="13.5" customHeight="1">
      <c r="A20" s="69"/>
      <c r="B20" s="102"/>
      <c r="C20" s="103"/>
      <c r="D20" s="104"/>
      <c r="E20" s="105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  <row r="21" ht="13.5" customHeight="1">
      <c r="A21" s="69"/>
      <c r="B21" s="102"/>
      <c r="C21" s="106"/>
      <c r="D21" s="107"/>
      <c r="E21" s="108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 ht="12.75" customHeight="1">
      <c r="A22" s="69"/>
      <c r="B22" s="69"/>
      <c r="C22" s="69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</row>
    <row r="23" ht="12.75" customHeight="1">
      <c r="A23" s="69"/>
      <c r="B23" s="73" t="s">
        <v>50</v>
      </c>
      <c r="C23" s="70"/>
      <c r="D23" s="70"/>
      <c r="E23" s="70"/>
      <c r="F23" s="70"/>
      <c r="G23" s="70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</row>
    <row r="24" ht="13.5" customHeight="1">
      <c r="A24" s="69"/>
      <c r="B24" s="75" t="s">
        <v>51</v>
      </c>
      <c r="C24" s="70"/>
      <c r="D24" s="70"/>
      <c r="E24" s="70"/>
      <c r="F24" s="70"/>
      <c r="G24" s="70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</row>
    <row r="25" ht="16.5" customHeight="1">
      <c r="A25" s="69"/>
      <c r="B25" s="77" t="s">
        <v>42</v>
      </c>
      <c r="C25" s="78" t="s">
        <v>52</v>
      </c>
      <c r="D25" s="79" t="s">
        <v>53</v>
      </c>
      <c r="E25" s="80" t="s">
        <v>22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</row>
    <row r="26" ht="33.75" customHeight="1">
      <c r="A26" s="69"/>
      <c r="B26" s="109">
        <v>1.0</v>
      </c>
      <c r="C26" s="110" t="s">
        <v>54</v>
      </c>
      <c r="D26" s="111"/>
      <c r="E26" s="112" t="s">
        <v>55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</row>
    <row r="27" ht="12.75" customHeight="1">
      <c r="A27" s="69"/>
      <c r="B27" s="113">
        <v>2.0</v>
      </c>
      <c r="C27" s="114" t="s">
        <v>56</v>
      </c>
      <c r="D27" s="111"/>
      <c r="E27" s="114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</row>
    <row r="28" ht="21.75" customHeight="1">
      <c r="A28" s="69"/>
      <c r="B28" s="115">
        <v>3.0</v>
      </c>
      <c r="C28" s="108" t="s">
        <v>57</v>
      </c>
      <c r="D28" s="113"/>
      <c r="E28" s="108"/>
      <c r="F28" s="70"/>
      <c r="G28" s="70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</row>
    <row r="29" ht="12.75" customHeight="1">
      <c r="A29" s="69"/>
      <c r="B29" s="69"/>
      <c r="C29" s="70"/>
      <c r="D29" s="70"/>
      <c r="E29" s="70"/>
      <c r="F29" s="70"/>
      <c r="G29" s="70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</row>
    <row r="30" ht="12.75" customHeight="1">
      <c r="A30" s="69"/>
      <c r="B30" s="73" t="s">
        <v>58</v>
      </c>
      <c r="C30" s="70"/>
      <c r="D30" s="70"/>
      <c r="E30" s="70"/>
      <c r="F30" s="70"/>
      <c r="G30" s="70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</row>
    <row r="31" ht="13.5" customHeight="1">
      <c r="A31" s="69"/>
      <c r="B31" s="75" t="s">
        <v>59</v>
      </c>
      <c r="C31" s="70"/>
      <c r="D31" s="70"/>
      <c r="E31" s="70"/>
      <c r="F31" s="70"/>
      <c r="G31" s="70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 ht="15.75" customHeight="1">
      <c r="A32" s="69"/>
      <c r="B32" s="77" t="s">
        <v>42</v>
      </c>
      <c r="C32" s="78" t="s">
        <v>60</v>
      </c>
      <c r="D32" s="89" t="s">
        <v>22</v>
      </c>
      <c r="E32" s="37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 ht="33.0" customHeight="1">
      <c r="A33" s="70"/>
      <c r="B33" s="116">
        <v>1.0</v>
      </c>
      <c r="C33" s="110" t="s">
        <v>61</v>
      </c>
      <c r="D33" s="96"/>
      <c r="E33" s="97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</row>
    <row r="34" ht="31.5" customHeight="1">
      <c r="A34" s="70"/>
      <c r="B34" s="116">
        <v>2.0</v>
      </c>
      <c r="C34" s="110" t="s">
        <v>62</v>
      </c>
      <c r="D34" s="117"/>
      <c r="E34" s="118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</row>
    <row r="35" ht="15.75" customHeight="1">
      <c r="A35" s="70"/>
      <c r="B35" s="116">
        <v>3.0</v>
      </c>
      <c r="C35" s="110" t="s">
        <v>63</v>
      </c>
      <c r="D35" s="117"/>
      <c r="E35" s="118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ht="15.75" customHeight="1">
      <c r="A36" s="70"/>
      <c r="B36" s="116">
        <v>4.0</v>
      </c>
      <c r="C36" s="110" t="s">
        <v>64</v>
      </c>
      <c r="D36" s="119"/>
      <c r="E36" s="12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ht="15.75" customHeight="1">
      <c r="A37" s="69"/>
      <c r="B37" s="121" t="s">
        <v>42</v>
      </c>
      <c r="C37" s="122" t="s">
        <v>65</v>
      </c>
      <c r="D37" s="123" t="s">
        <v>22</v>
      </c>
      <c r="E37" s="43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 ht="12.75" customHeight="1">
      <c r="A38" s="70"/>
      <c r="B38" s="124">
        <v>1.0</v>
      </c>
      <c r="C38" s="110" t="s">
        <v>66</v>
      </c>
      <c r="D38" s="125"/>
      <c r="E38" s="12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</row>
    <row r="39" ht="12.75" customHeight="1">
      <c r="A39" s="69"/>
      <c r="B39" s="69"/>
      <c r="C39" s="69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 ht="12.75" customHeight="1">
      <c r="A40" s="69"/>
      <c r="B40" s="69"/>
      <c r="C40" s="69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 ht="12.75" customHeight="1">
      <c r="A41" s="69"/>
      <c r="B41" s="69"/>
      <c r="C41" s="69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  <row r="42" ht="12.75" customHeight="1">
      <c r="A42" s="69"/>
      <c r="B42" s="69"/>
      <c r="C42" s="69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 ht="12.75" customHeight="1">
      <c r="A43" s="69"/>
      <c r="B43" s="69"/>
      <c r="C43" s="69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</row>
    <row r="44" ht="12.75" customHeight="1">
      <c r="A44" s="69"/>
      <c r="B44" s="69"/>
      <c r="C44" s="69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</row>
    <row r="45" ht="12.75" customHeight="1">
      <c r="A45" s="69"/>
      <c r="B45" s="69"/>
      <c r="C45" s="69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</row>
    <row r="46" ht="12.75" customHeight="1">
      <c r="A46" s="69"/>
      <c r="B46" s="69"/>
      <c r="C46" s="69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</row>
    <row r="47" ht="12.75" customHeight="1">
      <c r="A47" s="69"/>
      <c r="B47" s="69"/>
      <c r="C47" s="69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 ht="12.75" customHeight="1">
      <c r="A48" s="69"/>
      <c r="B48" s="69"/>
      <c r="C48" s="69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 ht="12.75" customHeight="1">
      <c r="A49" s="69"/>
      <c r="B49" s="69"/>
      <c r="C49" s="69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 ht="12.75" customHeight="1">
      <c r="A50" s="69"/>
      <c r="B50" s="69"/>
      <c r="C50" s="69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ht="12.75" customHeight="1">
      <c r="A51" s="69"/>
      <c r="B51" s="69"/>
      <c r="C51" s="69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ht="12.75" customHeight="1">
      <c r="A52" s="69"/>
      <c r="B52" s="69"/>
      <c r="C52" s="69"/>
      <c r="D52" s="70"/>
      <c r="E52" s="70"/>
      <c r="F52" s="70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 ht="12.75" customHeight="1">
      <c r="A53" s="69"/>
      <c r="B53" s="69"/>
      <c r="C53" s="69"/>
      <c r="D53" s="70"/>
      <c r="E53" s="70"/>
      <c r="F53" s="70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</row>
    <row r="54" ht="12.75" customHeight="1">
      <c r="A54" s="69"/>
      <c r="B54" s="69"/>
      <c r="C54" s="69"/>
      <c r="D54" s="70"/>
      <c r="E54" s="70"/>
      <c r="F54" s="70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 ht="12.75" customHeight="1">
      <c r="A55" s="69"/>
      <c r="B55" s="69"/>
      <c r="C55" s="69"/>
      <c r="D55" s="70"/>
      <c r="E55" s="70"/>
      <c r="F55" s="70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</row>
    <row r="56" ht="12.75" customHeight="1">
      <c r="A56" s="69"/>
      <c r="B56" s="69"/>
      <c r="C56" s="69"/>
      <c r="D56" s="70"/>
      <c r="E56" s="70"/>
      <c r="F56" s="70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</row>
    <row r="57" ht="12.75" customHeight="1">
      <c r="A57" s="69"/>
      <c r="B57" s="69"/>
      <c r="C57" s="69"/>
      <c r="D57" s="70"/>
      <c r="E57" s="70"/>
      <c r="F57" s="70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</row>
    <row r="58" ht="12.75" customHeight="1">
      <c r="A58" s="69"/>
      <c r="B58" s="69"/>
      <c r="C58" s="69"/>
      <c r="D58" s="70"/>
      <c r="E58" s="70"/>
      <c r="F58" s="70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 ht="12.75" customHeight="1">
      <c r="A59" s="69"/>
      <c r="B59" s="69"/>
      <c r="C59" s="69"/>
      <c r="D59" s="70"/>
      <c r="E59" s="70"/>
      <c r="F59" s="70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 ht="12.75" customHeight="1">
      <c r="A60" s="69"/>
      <c r="B60" s="69"/>
      <c r="C60" s="69"/>
      <c r="D60" s="70"/>
      <c r="E60" s="70"/>
      <c r="F60" s="70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ht="12.75" customHeight="1">
      <c r="A61" s="69"/>
      <c r="B61" s="69"/>
      <c r="C61" s="69"/>
      <c r="D61" s="70"/>
      <c r="E61" s="70"/>
      <c r="F61" s="70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</row>
    <row r="62" ht="12.75" customHeight="1">
      <c r="A62" s="69"/>
      <c r="B62" s="69"/>
      <c r="C62" s="69"/>
      <c r="D62" s="70"/>
      <c r="E62" s="70"/>
      <c r="F62" s="70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</row>
    <row r="63" ht="12.75" customHeight="1">
      <c r="A63" s="69"/>
      <c r="B63" s="69"/>
      <c r="C63" s="69"/>
      <c r="D63" s="70"/>
      <c r="E63" s="70"/>
      <c r="F63" s="70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</row>
    <row r="64" ht="12.75" customHeight="1">
      <c r="A64" s="69"/>
      <c r="B64" s="69"/>
      <c r="C64" s="69"/>
      <c r="D64" s="70"/>
      <c r="E64" s="70"/>
      <c r="F64" s="70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 ht="12.75" customHeight="1">
      <c r="A65" s="69"/>
      <c r="B65" s="69"/>
      <c r="C65" s="69"/>
      <c r="D65" s="70"/>
      <c r="E65" s="70"/>
      <c r="F65" s="70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</row>
    <row r="66" ht="12.75" customHeight="1">
      <c r="A66" s="69"/>
      <c r="B66" s="69"/>
      <c r="C66" s="69"/>
      <c r="D66" s="70"/>
      <c r="E66" s="70"/>
      <c r="F66" s="70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</row>
    <row r="67" ht="12.75" customHeight="1">
      <c r="A67" s="69"/>
      <c r="B67" s="69"/>
      <c r="C67" s="69"/>
      <c r="D67" s="70"/>
      <c r="E67" s="70"/>
      <c r="F67" s="70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</row>
    <row r="68" ht="12.75" customHeight="1">
      <c r="A68" s="69"/>
      <c r="B68" s="69"/>
      <c r="C68" s="69"/>
      <c r="D68" s="70"/>
      <c r="E68" s="70"/>
      <c r="F68" s="70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</row>
    <row r="69" ht="12.75" customHeight="1">
      <c r="A69" s="69"/>
      <c r="B69" s="69"/>
      <c r="C69" s="69"/>
      <c r="D69" s="70"/>
      <c r="E69" s="70"/>
      <c r="F69" s="70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</row>
    <row r="70" ht="12.75" customHeight="1">
      <c r="A70" s="69"/>
      <c r="B70" s="69"/>
      <c r="C70" s="69"/>
      <c r="D70" s="70"/>
      <c r="E70" s="70"/>
      <c r="F70" s="70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</row>
    <row r="71" ht="12.75" customHeight="1">
      <c r="A71" s="69"/>
      <c r="B71" s="69"/>
      <c r="C71" s="69"/>
      <c r="D71" s="70"/>
      <c r="E71" s="70"/>
      <c r="F71" s="70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</row>
    <row r="72" ht="12.75" customHeight="1">
      <c r="A72" s="69"/>
      <c r="B72" s="69"/>
      <c r="C72" s="69"/>
      <c r="D72" s="70"/>
      <c r="E72" s="70"/>
      <c r="F72" s="70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</row>
    <row r="73" ht="12.75" customHeight="1">
      <c r="A73" s="69"/>
      <c r="B73" s="69"/>
      <c r="C73" s="69"/>
      <c r="D73" s="70"/>
      <c r="E73" s="70"/>
      <c r="F73" s="70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 ht="12.75" customHeight="1">
      <c r="A74" s="69"/>
      <c r="B74" s="69"/>
      <c r="C74" s="69"/>
      <c r="D74" s="70"/>
      <c r="E74" s="70"/>
      <c r="F74" s="70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 ht="12.75" customHeight="1">
      <c r="A75" s="69"/>
      <c r="B75" s="69"/>
      <c r="C75" s="69"/>
      <c r="D75" s="70"/>
      <c r="E75" s="70"/>
      <c r="F75" s="70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  <row r="76" ht="12.75" customHeight="1">
      <c r="A76" s="69"/>
      <c r="B76" s="69"/>
      <c r="C76" s="69"/>
      <c r="D76" s="70"/>
      <c r="E76" s="70"/>
      <c r="F76" s="70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</row>
    <row r="77" ht="12.75" customHeight="1">
      <c r="A77" s="69"/>
      <c r="B77" s="69"/>
      <c r="C77" s="69"/>
      <c r="D77" s="70"/>
      <c r="E77" s="70"/>
      <c r="F77" s="70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</row>
    <row r="78" ht="12.75" customHeight="1">
      <c r="A78" s="69"/>
      <c r="B78" s="69"/>
      <c r="C78" s="69"/>
      <c r="D78" s="70"/>
      <c r="E78" s="70"/>
      <c r="F78" s="70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</row>
    <row r="79" ht="12.75" customHeight="1">
      <c r="A79" s="69"/>
      <c r="B79" s="69"/>
      <c r="C79" s="69"/>
      <c r="D79" s="70"/>
      <c r="E79" s="70"/>
      <c r="F79" s="70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</row>
    <row r="80" ht="12.75" customHeight="1">
      <c r="A80" s="69"/>
      <c r="B80" s="69"/>
      <c r="C80" s="69"/>
      <c r="D80" s="70"/>
      <c r="E80" s="70"/>
      <c r="F80" s="70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</row>
    <row r="81" ht="12.75" customHeight="1">
      <c r="A81" s="69"/>
      <c r="B81" s="69"/>
      <c r="C81" s="69"/>
      <c r="D81" s="70"/>
      <c r="E81" s="70"/>
      <c r="F81" s="70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</row>
    <row r="82" ht="12.75" customHeight="1">
      <c r="A82" s="69"/>
      <c r="B82" s="69"/>
      <c r="C82" s="69"/>
      <c r="D82" s="70"/>
      <c r="E82" s="70"/>
      <c r="F82" s="70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</row>
    <row r="83" ht="12.75" customHeight="1">
      <c r="A83" s="69"/>
      <c r="B83" s="69"/>
      <c r="C83" s="69"/>
      <c r="D83" s="70"/>
      <c r="E83" s="70"/>
      <c r="F83" s="70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</row>
    <row r="84" ht="12.75" customHeight="1">
      <c r="A84" s="69"/>
      <c r="B84" s="69"/>
      <c r="C84" s="69"/>
      <c r="D84" s="70"/>
      <c r="E84" s="70"/>
      <c r="F84" s="70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</row>
    <row r="85" ht="12.75" customHeight="1">
      <c r="A85" s="69"/>
      <c r="B85" s="69"/>
      <c r="C85" s="69"/>
      <c r="D85" s="70"/>
      <c r="E85" s="70"/>
      <c r="F85" s="70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</row>
    <row r="86" ht="12.75" customHeight="1">
      <c r="A86" s="69"/>
      <c r="B86" s="69"/>
      <c r="C86" s="69"/>
      <c r="D86" s="70"/>
      <c r="E86" s="70"/>
      <c r="F86" s="70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  <row r="87" ht="12.75" customHeight="1">
      <c r="A87" s="69"/>
      <c r="B87" s="69"/>
      <c r="C87" s="69"/>
      <c r="D87" s="70"/>
      <c r="E87" s="70"/>
      <c r="F87" s="70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 ht="12.75" customHeight="1">
      <c r="A88" s="69"/>
      <c r="B88" s="69"/>
      <c r="C88" s="69"/>
      <c r="D88" s="70"/>
      <c r="E88" s="70"/>
      <c r="F88" s="70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</row>
    <row r="89" ht="12.75" customHeight="1">
      <c r="A89" s="69"/>
      <c r="B89" s="69"/>
      <c r="C89" s="69"/>
      <c r="D89" s="70"/>
      <c r="E89" s="70"/>
      <c r="F89" s="70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</row>
    <row r="90" ht="12.75" customHeight="1">
      <c r="A90" s="69"/>
      <c r="B90" s="69"/>
      <c r="C90" s="69"/>
      <c r="D90" s="70"/>
      <c r="E90" s="70"/>
      <c r="F90" s="70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</row>
    <row r="91" ht="12.75" customHeight="1">
      <c r="A91" s="69"/>
      <c r="B91" s="69"/>
      <c r="C91" s="69"/>
      <c r="D91" s="70"/>
      <c r="E91" s="70"/>
      <c r="F91" s="70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</row>
    <row r="92" ht="12.75" customHeight="1">
      <c r="A92" s="69"/>
      <c r="B92" s="69"/>
      <c r="C92" s="69"/>
      <c r="D92" s="70"/>
      <c r="E92" s="70"/>
      <c r="F92" s="70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</row>
    <row r="93" ht="12.75" customHeight="1">
      <c r="A93" s="69"/>
      <c r="B93" s="69"/>
      <c r="C93" s="69"/>
      <c r="D93" s="70"/>
      <c r="E93" s="70"/>
      <c r="F93" s="70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</row>
    <row r="94" ht="12.75" customHeight="1">
      <c r="A94" s="69"/>
      <c r="B94" s="69"/>
      <c r="C94" s="69"/>
      <c r="D94" s="70"/>
      <c r="E94" s="70"/>
      <c r="F94" s="70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</row>
    <row r="95" ht="12.75" customHeight="1">
      <c r="A95" s="69"/>
      <c r="B95" s="69"/>
      <c r="C95" s="69"/>
      <c r="D95" s="70"/>
      <c r="E95" s="70"/>
      <c r="F95" s="70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</row>
    <row r="96" ht="12.75" customHeight="1">
      <c r="A96" s="69"/>
      <c r="B96" s="69"/>
      <c r="C96" s="69"/>
      <c r="D96" s="70"/>
      <c r="E96" s="70"/>
      <c r="F96" s="70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</row>
    <row r="97" ht="12.75" customHeight="1">
      <c r="A97" s="69"/>
      <c r="B97" s="69"/>
      <c r="C97" s="69"/>
      <c r="D97" s="70"/>
      <c r="E97" s="70"/>
      <c r="F97" s="70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</row>
    <row r="98" ht="12.75" customHeight="1">
      <c r="A98" s="69"/>
      <c r="B98" s="69"/>
      <c r="C98" s="69"/>
      <c r="D98" s="70"/>
      <c r="E98" s="70"/>
      <c r="F98" s="70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</row>
    <row r="99" ht="12.75" customHeight="1">
      <c r="A99" s="69"/>
      <c r="B99" s="69"/>
      <c r="C99" s="69"/>
      <c r="D99" s="70"/>
      <c r="E99" s="70"/>
      <c r="F99" s="70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</row>
    <row r="100" ht="12.75" customHeight="1">
      <c r="A100" s="69"/>
      <c r="B100" s="69"/>
      <c r="C100" s="69"/>
      <c r="D100" s="70"/>
      <c r="E100" s="70"/>
      <c r="F100" s="70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</row>
    <row r="101" ht="12.75" customHeight="1">
      <c r="A101" s="69"/>
      <c r="B101" s="69"/>
      <c r="C101" s="69"/>
      <c r="D101" s="70"/>
      <c r="E101" s="70"/>
      <c r="F101" s="70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</row>
    <row r="102" ht="12.75" customHeight="1">
      <c r="A102" s="69"/>
      <c r="B102" s="69"/>
      <c r="C102" s="69"/>
      <c r="D102" s="70"/>
      <c r="E102" s="70"/>
      <c r="F102" s="70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</row>
    <row r="103" ht="12.75" customHeight="1">
      <c r="A103" s="69"/>
      <c r="B103" s="69"/>
      <c r="C103" s="69"/>
      <c r="D103" s="70"/>
      <c r="E103" s="70"/>
      <c r="F103" s="70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</row>
    <row r="104" ht="12.75" customHeight="1">
      <c r="A104" s="69"/>
      <c r="B104" s="69"/>
      <c r="C104" s="69"/>
      <c r="D104" s="70"/>
      <c r="E104" s="70"/>
      <c r="F104" s="70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</row>
    <row r="105" ht="12.75" customHeight="1">
      <c r="A105" s="69"/>
      <c r="B105" s="69"/>
      <c r="C105" s="69"/>
      <c r="D105" s="70"/>
      <c r="E105" s="70"/>
      <c r="F105" s="70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</row>
    <row r="106" ht="12.75" customHeight="1">
      <c r="A106" s="69"/>
      <c r="B106" s="69"/>
      <c r="C106" s="69"/>
      <c r="D106" s="70"/>
      <c r="E106" s="70"/>
      <c r="F106" s="70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</row>
    <row r="107" ht="12.75" customHeight="1">
      <c r="A107" s="69"/>
      <c r="B107" s="69"/>
      <c r="C107" s="69"/>
      <c r="D107" s="70"/>
      <c r="E107" s="70"/>
      <c r="F107" s="70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</row>
    <row r="108" ht="12.75" customHeight="1">
      <c r="A108" s="69"/>
      <c r="B108" s="69"/>
      <c r="C108" s="69"/>
      <c r="D108" s="70"/>
      <c r="E108" s="70"/>
      <c r="F108" s="70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</row>
    <row r="109" ht="12.75" customHeight="1">
      <c r="A109" s="69"/>
      <c r="B109" s="69"/>
      <c r="C109" s="69"/>
      <c r="D109" s="70"/>
      <c r="E109" s="70"/>
      <c r="F109" s="70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</row>
    <row r="110" ht="12.75" customHeight="1">
      <c r="A110" s="69"/>
      <c r="B110" s="69"/>
      <c r="C110" s="69"/>
      <c r="D110" s="70"/>
      <c r="E110" s="70"/>
      <c r="F110" s="70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</row>
    <row r="111" ht="12.75" customHeight="1">
      <c r="A111" s="69"/>
      <c r="B111" s="69"/>
      <c r="C111" s="69"/>
      <c r="D111" s="70"/>
      <c r="E111" s="70"/>
      <c r="F111" s="70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</row>
    <row r="112" ht="12.75" customHeight="1">
      <c r="A112" s="69"/>
      <c r="B112" s="69"/>
      <c r="C112" s="69"/>
      <c r="D112" s="70"/>
      <c r="E112" s="70"/>
      <c r="F112" s="70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</row>
    <row r="113" ht="12.75" customHeight="1">
      <c r="A113" s="69"/>
      <c r="B113" s="69"/>
      <c r="C113" s="69"/>
      <c r="D113" s="70"/>
      <c r="E113" s="70"/>
      <c r="F113" s="70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</row>
    <row r="114" ht="12.75" customHeight="1">
      <c r="A114" s="69"/>
      <c r="B114" s="69"/>
      <c r="C114" s="69"/>
      <c r="D114" s="70"/>
      <c r="E114" s="70"/>
      <c r="F114" s="70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</row>
    <row r="115" ht="12.75" customHeight="1">
      <c r="A115" s="69"/>
      <c r="B115" s="69"/>
      <c r="C115" s="69"/>
      <c r="D115" s="70"/>
      <c r="E115" s="70"/>
      <c r="F115" s="70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</row>
    <row r="116" ht="12.75" customHeight="1">
      <c r="A116" s="69"/>
      <c r="B116" s="69"/>
      <c r="C116" s="69"/>
      <c r="D116" s="70"/>
      <c r="E116" s="70"/>
      <c r="F116" s="70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</row>
    <row r="117" ht="12.75" customHeight="1">
      <c r="A117" s="69"/>
      <c r="B117" s="69"/>
      <c r="C117" s="69"/>
      <c r="D117" s="70"/>
      <c r="E117" s="70"/>
      <c r="F117" s="70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</row>
    <row r="118" ht="12.75" customHeight="1">
      <c r="A118" s="69"/>
      <c r="B118" s="69"/>
      <c r="C118" s="69"/>
      <c r="D118" s="70"/>
      <c r="E118" s="70"/>
      <c r="F118" s="70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</row>
    <row r="119" ht="12.75" customHeight="1">
      <c r="A119" s="69"/>
      <c r="B119" s="69"/>
      <c r="C119" s="69"/>
      <c r="D119" s="70"/>
      <c r="E119" s="70"/>
      <c r="F119" s="70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</row>
    <row r="120" ht="12.75" customHeight="1">
      <c r="A120" s="69"/>
      <c r="B120" s="69"/>
      <c r="C120" s="69"/>
      <c r="D120" s="70"/>
      <c r="E120" s="70"/>
      <c r="F120" s="70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</row>
    <row r="121" ht="12.75" customHeight="1">
      <c r="A121" s="69"/>
      <c r="B121" s="69"/>
      <c r="C121" s="69"/>
      <c r="D121" s="70"/>
      <c r="E121" s="70"/>
      <c r="F121" s="70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</row>
    <row r="122" ht="12.75" customHeight="1">
      <c r="A122" s="69"/>
      <c r="B122" s="69"/>
      <c r="C122" s="69"/>
      <c r="D122" s="70"/>
      <c r="E122" s="70"/>
      <c r="F122" s="70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</row>
    <row r="123" ht="12.75" customHeight="1">
      <c r="A123" s="69"/>
      <c r="B123" s="69"/>
      <c r="C123" s="69"/>
      <c r="D123" s="70"/>
      <c r="E123" s="70"/>
      <c r="F123" s="70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</row>
    <row r="124" ht="12.75" customHeight="1">
      <c r="A124" s="69"/>
      <c r="B124" s="69"/>
      <c r="C124" s="69"/>
      <c r="D124" s="70"/>
      <c r="E124" s="70"/>
      <c r="F124" s="70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</row>
    <row r="125" ht="12.75" customHeight="1">
      <c r="A125" s="69"/>
      <c r="B125" s="69"/>
      <c r="C125" s="69"/>
      <c r="D125" s="70"/>
      <c r="E125" s="70"/>
      <c r="F125" s="70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</row>
    <row r="126" ht="12.75" customHeight="1">
      <c r="A126" s="69"/>
      <c r="B126" s="69"/>
      <c r="C126" s="69"/>
      <c r="D126" s="70"/>
      <c r="E126" s="70"/>
      <c r="F126" s="70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</row>
    <row r="127" ht="12.75" customHeight="1">
      <c r="A127" s="69"/>
      <c r="B127" s="69"/>
      <c r="C127" s="69"/>
      <c r="D127" s="70"/>
      <c r="E127" s="70"/>
      <c r="F127" s="70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</row>
    <row r="128" ht="12.75" customHeight="1">
      <c r="A128" s="69"/>
      <c r="B128" s="69"/>
      <c r="C128" s="69"/>
      <c r="D128" s="70"/>
      <c r="E128" s="70"/>
      <c r="F128" s="70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 ht="12.75" customHeight="1">
      <c r="A129" s="69"/>
      <c r="B129" s="69"/>
      <c r="C129" s="69"/>
      <c r="D129" s="70"/>
      <c r="E129" s="70"/>
      <c r="F129" s="70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</row>
    <row r="130" ht="12.75" customHeight="1">
      <c r="A130" s="69"/>
      <c r="B130" s="69"/>
      <c r="C130" s="69"/>
      <c r="D130" s="70"/>
      <c r="E130" s="70"/>
      <c r="F130" s="70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</row>
    <row r="131" ht="12.75" customHeight="1">
      <c r="A131" s="69"/>
      <c r="B131" s="69"/>
      <c r="C131" s="69"/>
      <c r="D131" s="70"/>
      <c r="E131" s="70"/>
      <c r="F131" s="70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</row>
    <row r="132" ht="12.75" customHeight="1">
      <c r="A132" s="69"/>
      <c r="B132" s="69"/>
      <c r="C132" s="69"/>
      <c r="D132" s="70"/>
      <c r="E132" s="70"/>
      <c r="F132" s="70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</row>
    <row r="133" ht="12.75" customHeight="1">
      <c r="A133" s="69"/>
      <c r="B133" s="69"/>
      <c r="C133" s="69"/>
      <c r="D133" s="70"/>
      <c r="E133" s="70"/>
      <c r="F133" s="70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</row>
    <row r="134" ht="12.75" customHeight="1">
      <c r="A134" s="69"/>
      <c r="B134" s="69"/>
      <c r="C134" s="69"/>
      <c r="D134" s="70"/>
      <c r="E134" s="70"/>
      <c r="F134" s="70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</row>
    <row r="135" ht="12.75" customHeight="1">
      <c r="A135" s="69"/>
      <c r="B135" s="69"/>
      <c r="C135" s="69"/>
      <c r="D135" s="70"/>
      <c r="E135" s="70"/>
      <c r="F135" s="70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</row>
    <row r="136" ht="12.75" customHeight="1">
      <c r="A136" s="69"/>
      <c r="B136" s="69"/>
      <c r="C136" s="69"/>
      <c r="D136" s="70"/>
      <c r="E136" s="70"/>
      <c r="F136" s="70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</row>
    <row r="137" ht="12.75" customHeight="1">
      <c r="A137" s="69"/>
      <c r="B137" s="69"/>
      <c r="C137" s="69"/>
      <c r="D137" s="70"/>
      <c r="E137" s="70"/>
      <c r="F137" s="70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</row>
    <row r="138" ht="12.75" customHeight="1">
      <c r="A138" s="69"/>
      <c r="B138" s="69"/>
      <c r="C138" s="69"/>
      <c r="D138" s="70"/>
      <c r="E138" s="70"/>
      <c r="F138" s="70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</row>
    <row r="139" ht="12.75" customHeight="1">
      <c r="A139" s="69"/>
      <c r="B139" s="69"/>
      <c r="C139" s="69"/>
      <c r="D139" s="70"/>
      <c r="E139" s="70"/>
      <c r="F139" s="70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</row>
    <row r="140" ht="12.75" customHeight="1">
      <c r="A140" s="69"/>
      <c r="B140" s="69"/>
      <c r="C140" s="69"/>
      <c r="D140" s="70"/>
      <c r="E140" s="70"/>
      <c r="F140" s="70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</row>
    <row r="141" ht="12.75" customHeight="1">
      <c r="A141" s="69"/>
      <c r="B141" s="69"/>
      <c r="C141" s="69"/>
      <c r="D141" s="70"/>
      <c r="E141" s="70"/>
      <c r="F141" s="70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</row>
    <row r="142" ht="12.75" customHeight="1">
      <c r="A142" s="69"/>
      <c r="B142" s="69"/>
      <c r="C142" s="69"/>
      <c r="D142" s="70"/>
      <c r="E142" s="70"/>
      <c r="F142" s="70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</row>
    <row r="143" ht="12.75" customHeight="1">
      <c r="A143" s="69"/>
      <c r="B143" s="69"/>
      <c r="C143" s="69"/>
      <c r="D143" s="70"/>
      <c r="E143" s="70"/>
      <c r="F143" s="70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</row>
    <row r="144" ht="12.75" customHeight="1">
      <c r="A144" s="69"/>
      <c r="B144" s="69"/>
      <c r="C144" s="69"/>
      <c r="D144" s="70"/>
      <c r="E144" s="70"/>
      <c r="F144" s="70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</row>
    <row r="145" ht="12.75" customHeight="1">
      <c r="A145" s="69"/>
      <c r="B145" s="69"/>
      <c r="C145" s="69"/>
      <c r="D145" s="70"/>
      <c r="E145" s="70"/>
      <c r="F145" s="70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</row>
    <row r="146" ht="12.75" customHeight="1">
      <c r="A146" s="69"/>
      <c r="B146" s="69"/>
      <c r="C146" s="69"/>
      <c r="D146" s="70"/>
      <c r="E146" s="70"/>
      <c r="F146" s="70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</row>
    <row r="147" ht="12.75" customHeight="1">
      <c r="A147" s="69"/>
      <c r="B147" s="69"/>
      <c r="C147" s="69"/>
      <c r="D147" s="70"/>
      <c r="E147" s="70"/>
      <c r="F147" s="70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</row>
    <row r="148" ht="12.75" customHeight="1">
      <c r="A148" s="69"/>
      <c r="B148" s="69"/>
      <c r="C148" s="69"/>
      <c r="D148" s="70"/>
      <c r="E148" s="70"/>
      <c r="F148" s="70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</row>
    <row r="149" ht="12.75" customHeight="1">
      <c r="A149" s="69"/>
      <c r="B149" s="69"/>
      <c r="C149" s="69"/>
      <c r="D149" s="70"/>
      <c r="E149" s="70"/>
      <c r="F149" s="70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</row>
    <row r="150" ht="12.75" customHeight="1">
      <c r="A150" s="69"/>
      <c r="B150" s="69"/>
      <c r="C150" s="69"/>
      <c r="D150" s="70"/>
      <c r="E150" s="70"/>
      <c r="F150" s="70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</row>
    <row r="151" ht="12.75" customHeight="1">
      <c r="A151" s="69"/>
      <c r="B151" s="69"/>
      <c r="C151" s="69"/>
      <c r="D151" s="70"/>
      <c r="E151" s="70"/>
      <c r="F151" s="70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</row>
    <row r="152" ht="12.75" customHeight="1">
      <c r="A152" s="69"/>
      <c r="B152" s="69"/>
      <c r="C152" s="69"/>
      <c r="D152" s="70"/>
      <c r="E152" s="70"/>
      <c r="F152" s="70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</row>
    <row r="153" ht="12.75" customHeight="1">
      <c r="A153" s="69"/>
      <c r="B153" s="69"/>
      <c r="C153" s="69"/>
      <c r="D153" s="70"/>
      <c r="E153" s="70"/>
      <c r="F153" s="70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</row>
    <row r="154" ht="12.75" customHeight="1">
      <c r="A154" s="69"/>
      <c r="B154" s="69"/>
      <c r="C154" s="69"/>
      <c r="D154" s="70"/>
      <c r="E154" s="70"/>
      <c r="F154" s="70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</row>
    <row r="155" ht="12.75" customHeight="1">
      <c r="A155" s="69"/>
      <c r="B155" s="69"/>
      <c r="C155" s="69"/>
      <c r="D155" s="70"/>
      <c r="E155" s="70"/>
      <c r="F155" s="70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</row>
    <row r="156" ht="12.75" customHeight="1">
      <c r="A156" s="69"/>
      <c r="B156" s="69"/>
      <c r="C156" s="69"/>
      <c r="D156" s="70"/>
      <c r="E156" s="70"/>
      <c r="F156" s="70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</row>
    <row r="157" ht="12.75" customHeight="1">
      <c r="A157" s="69"/>
      <c r="B157" s="69"/>
      <c r="C157" s="69"/>
      <c r="D157" s="70"/>
      <c r="E157" s="70"/>
      <c r="F157" s="70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</row>
    <row r="158" ht="12.75" customHeight="1">
      <c r="A158" s="69"/>
      <c r="B158" s="69"/>
      <c r="C158" s="69"/>
      <c r="D158" s="70"/>
      <c r="E158" s="70"/>
      <c r="F158" s="70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</row>
    <row r="159" ht="12.75" customHeight="1">
      <c r="A159" s="69"/>
      <c r="B159" s="69"/>
      <c r="C159" s="69"/>
      <c r="D159" s="70"/>
      <c r="E159" s="70"/>
      <c r="F159" s="70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</row>
    <row r="160" ht="12.75" customHeight="1">
      <c r="A160" s="69"/>
      <c r="B160" s="69"/>
      <c r="C160" s="69"/>
      <c r="D160" s="70"/>
      <c r="E160" s="70"/>
      <c r="F160" s="70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</row>
    <row r="161" ht="12.75" customHeight="1">
      <c r="A161" s="69"/>
      <c r="B161" s="69"/>
      <c r="C161" s="69"/>
      <c r="D161" s="70"/>
      <c r="E161" s="70"/>
      <c r="F161" s="70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</row>
    <row r="162" ht="12.75" customHeight="1">
      <c r="A162" s="69"/>
      <c r="B162" s="69"/>
      <c r="C162" s="69"/>
      <c r="D162" s="70"/>
      <c r="E162" s="70"/>
      <c r="F162" s="70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</row>
    <row r="163" ht="12.75" customHeight="1">
      <c r="A163" s="69"/>
      <c r="B163" s="69"/>
      <c r="C163" s="69"/>
      <c r="D163" s="70"/>
      <c r="E163" s="70"/>
      <c r="F163" s="70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</row>
    <row r="164" ht="12.75" customHeight="1">
      <c r="A164" s="69"/>
      <c r="B164" s="69"/>
      <c r="C164" s="69"/>
      <c r="D164" s="70"/>
      <c r="E164" s="70"/>
      <c r="F164" s="70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</row>
    <row r="165" ht="12.75" customHeight="1">
      <c r="A165" s="69"/>
      <c r="B165" s="69"/>
      <c r="C165" s="69"/>
      <c r="D165" s="70"/>
      <c r="E165" s="70"/>
      <c r="F165" s="70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</row>
    <row r="166" ht="12.75" customHeight="1">
      <c r="A166" s="69"/>
      <c r="B166" s="69"/>
      <c r="C166" s="69"/>
      <c r="D166" s="70"/>
      <c r="E166" s="70"/>
      <c r="F166" s="70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</row>
    <row r="167" ht="12.75" customHeight="1">
      <c r="A167" s="69"/>
      <c r="B167" s="69"/>
      <c r="C167" s="69"/>
      <c r="D167" s="70"/>
      <c r="E167" s="70"/>
      <c r="F167" s="70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</row>
    <row r="168" ht="12.75" customHeight="1">
      <c r="A168" s="69"/>
      <c r="B168" s="69"/>
      <c r="C168" s="69"/>
      <c r="D168" s="70"/>
      <c r="E168" s="70"/>
      <c r="F168" s="70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</row>
    <row r="169" ht="12.75" customHeight="1">
      <c r="A169" s="69"/>
      <c r="B169" s="69"/>
      <c r="C169" s="69"/>
      <c r="D169" s="70"/>
      <c r="E169" s="70"/>
      <c r="F169" s="70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</row>
    <row r="170" ht="12.75" customHeight="1">
      <c r="A170" s="69"/>
      <c r="B170" s="69"/>
      <c r="C170" s="69"/>
      <c r="D170" s="70"/>
      <c r="E170" s="70"/>
      <c r="F170" s="70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</row>
    <row r="171" ht="12.75" customHeight="1">
      <c r="A171" s="69"/>
      <c r="B171" s="69"/>
      <c r="C171" s="69"/>
      <c r="D171" s="70"/>
      <c r="E171" s="70"/>
      <c r="F171" s="70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</row>
    <row r="172" ht="12.75" customHeight="1">
      <c r="A172" s="69"/>
      <c r="B172" s="69"/>
      <c r="C172" s="69"/>
      <c r="D172" s="70"/>
      <c r="E172" s="70"/>
      <c r="F172" s="70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</row>
    <row r="173" ht="12.75" customHeight="1">
      <c r="A173" s="69"/>
      <c r="B173" s="69"/>
      <c r="C173" s="69"/>
      <c r="D173" s="70"/>
      <c r="E173" s="70"/>
      <c r="F173" s="70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</row>
    <row r="174" ht="12.75" customHeight="1">
      <c r="A174" s="69"/>
      <c r="B174" s="69"/>
      <c r="C174" s="69"/>
      <c r="D174" s="70"/>
      <c r="E174" s="70"/>
      <c r="F174" s="70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</row>
    <row r="175" ht="12.75" customHeight="1">
      <c r="A175" s="69"/>
      <c r="B175" s="69"/>
      <c r="C175" s="69"/>
      <c r="D175" s="70"/>
      <c r="E175" s="70"/>
      <c r="F175" s="70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</row>
    <row r="176" ht="12.75" customHeight="1">
      <c r="A176" s="69"/>
      <c r="B176" s="69"/>
      <c r="C176" s="69"/>
      <c r="D176" s="70"/>
      <c r="E176" s="70"/>
      <c r="F176" s="70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</row>
    <row r="177" ht="12.75" customHeight="1">
      <c r="A177" s="69"/>
      <c r="B177" s="69"/>
      <c r="C177" s="69"/>
      <c r="D177" s="70"/>
      <c r="E177" s="70"/>
      <c r="F177" s="70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</row>
    <row r="178" ht="12.75" customHeight="1">
      <c r="A178" s="69"/>
      <c r="B178" s="69"/>
      <c r="C178" s="69"/>
      <c r="D178" s="70"/>
      <c r="E178" s="70"/>
      <c r="F178" s="70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</row>
    <row r="179" ht="12.75" customHeight="1">
      <c r="A179" s="69"/>
      <c r="B179" s="69"/>
      <c r="C179" s="69"/>
      <c r="D179" s="70"/>
      <c r="E179" s="70"/>
      <c r="F179" s="70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</row>
    <row r="180" ht="12.75" customHeight="1">
      <c r="A180" s="69"/>
      <c r="B180" s="69"/>
      <c r="C180" s="69"/>
      <c r="D180" s="70"/>
      <c r="E180" s="70"/>
      <c r="F180" s="70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</row>
    <row r="181" ht="12.75" customHeight="1">
      <c r="A181" s="69"/>
      <c r="B181" s="69"/>
      <c r="C181" s="69"/>
      <c r="D181" s="70"/>
      <c r="E181" s="70"/>
      <c r="F181" s="70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</row>
    <row r="182" ht="12.75" customHeight="1">
      <c r="A182" s="69"/>
      <c r="B182" s="69"/>
      <c r="C182" s="69"/>
      <c r="D182" s="70"/>
      <c r="E182" s="70"/>
      <c r="F182" s="70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</row>
    <row r="183" ht="12.75" customHeight="1">
      <c r="A183" s="69"/>
      <c r="B183" s="69"/>
      <c r="C183" s="69"/>
      <c r="D183" s="70"/>
      <c r="E183" s="70"/>
      <c r="F183" s="70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</row>
    <row r="184" ht="12.75" customHeight="1">
      <c r="A184" s="69"/>
      <c r="B184" s="69"/>
      <c r="C184" s="69"/>
      <c r="D184" s="70"/>
      <c r="E184" s="70"/>
      <c r="F184" s="70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</row>
    <row r="185" ht="12.75" customHeight="1">
      <c r="A185" s="69"/>
      <c r="B185" s="69"/>
      <c r="C185" s="69"/>
      <c r="D185" s="70"/>
      <c r="E185" s="70"/>
      <c r="F185" s="70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</row>
    <row r="186" ht="12.75" customHeight="1">
      <c r="A186" s="69"/>
      <c r="B186" s="69"/>
      <c r="C186" s="69"/>
      <c r="D186" s="70"/>
      <c r="E186" s="70"/>
      <c r="F186" s="70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</row>
    <row r="187" ht="12.75" customHeight="1">
      <c r="A187" s="69"/>
      <c r="B187" s="69"/>
      <c r="C187" s="69"/>
      <c r="D187" s="70"/>
      <c r="E187" s="70"/>
      <c r="F187" s="70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</row>
    <row r="188" ht="12.75" customHeight="1">
      <c r="A188" s="69"/>
      <c r="B188" s="69"/>
      <c r="C188" s="69"/>
      <c r="D188" s="70"/>
      <c r="E188" s="70"/>
      <c r="F188" s="70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</row>
    <row r="189" ht="12.75" customHeight="1">
      <c r="A189" s="69"/>
      <c r="B189" s="69"/>
      <c r="C189" s="69"/>
      <c r="D189" s="70"/>
      <c r="E189" s="70"/>
      <c r="F189" s="70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</row>
    <row r="190" ht="12.75" customHeight="1">
      <c r="A190" s="69"/>
      <c r="B190" s="69"/>
      <c r="C190" s="69"/>
      <c r="D190" s="70"/>
      <c r="E190" s="70"/>
      <c r="F190" s="70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</row>
    <row r="191" ht="12.75" customHeight="1">
      <c r="A191" s="69"/>
      <c r="B191" s="69"/>
      <c r="C191" s="69"/>
      <c r="D191" s="70"/>
      <c r="E191" s="70"/>
      <c r="F191" s="70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 ht="12.75" customHeight="1">
      <c r="A192" s="69"/>
      <c r="B192" s="69"/>
      <c r="C192" s="69"/>
      <c r="D192" s="70"/>
      <c r="E192" s="70"/>
      <c r="F192" s="70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</row>
    <row r="193" ht="12.75" customHeight="1">
      <c r="A193" s="69"/>
      <c r="B193" s="69"/>
      <c r="C193" s="69"/>
      <c r="D193" s="70"/>
      <c r="E193" s="70"/>
      <c r="F193" s="70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</row>
    <row r="194" ht="12.75" customHeight="1">
      <c r="A194" s="69"/>
      <c r="B194" s="69"/>
      <c r="C194" s="69"/>
      <c r="D194" s="70"/>
      <c r="E194" s="70"/>
      <c r="F194" s="70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</row>
    <row r="195" ht="12.75" customHeight="1">
      <c r="A195" s="69"/>
      <c r="B195" s="69"/>
      <c r="C195" s="69"/>
      <c r="D195" s="70"/>
      <c r="E195" s="70"/>
      <c r="F195" s="70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</row>
    <row r="196" ht="12.75" customHeight="1">
      <c r="A196" s="69"/>
      <c r="B196" s="69"/>
      <c r="C196" s="69"/>
      <c r="D196" s="70"/>
      <c r="E196" s="70"/>
      <c r="F196" s="70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</row>
    <row r="197" ht="12.75" customHeight="1">
      <c r="A197" s="69"/>
      <c r="B197" s="69"/>
      <c r="C197" s="69"/>
      <c r="D197" s="70"/>
      <c r="E197" s="70"/>
      <c r="F197" s="70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</row>
    <row r="198" ht="12.75" customHeight="1">
      <c r="A198" s="69"/>
      <c r="B198" s="69"/>
      <c r="C198" s="69"/>
      <c r="D198" s="70"/>
      <c r="E198" s="70"/>
      <c r="F198" s="70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</row>
    <row r="199" ht="12.75" customHeight="1">
      <c r="A199" s="69"/>
      <c r="B199" s="69"/>
      <c r="C199" s="69"/>
      <c r="D199" s="70"/>
      <c r="E199" s="70"/>
      <c r="F199" s="70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</row>
    <row r="200" ht="12.75" customHeight="1">
      <c r="A200" s="69"/>
      <c r="B200" s="69"/>
      <c r="C200" s="69"/>
      <c r="D200" s="70"/>
      <c r="E200" s="70"/>
      <c r="F200" s="70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</row>
    <row r="201" ht="12.75" customHeight="1">
      <c r="A201" s="69"/>
      <c r="B201" s="69"/>
      <c r="C201" s="69"/>
      <c r="D201" s="70"/>
      <c r="E201" s="70"/>
      <c r="F201" s="70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</row>
    <row r="202" ht="12.75" customHeight="1">
      <c r="A202" s="69"/>
      <c r="B202" s="69"/>
      <c r="C202" s="69"/>
      <c r="D202" s="70"/>
      <c r="E202" s="70"/>
      <c r="F202" s="70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</row>
    <row r="203" ht="12.75" customHeight="1">
      <c r="A203" s="69"/>
      <c r="B203" s="69"/>
      <c r="C203" s="69"/>
      <c r="D203" s="70"/>
      <c r="E203" s="70"/>
      <c r="F203" s="70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</row>
    <row r="204" ht="12.75" customHeight="1">
      <c r="A204" s="69"/>
      <c r="B204" s="69"/>
      <c r="C204" s="69"/>
      <c r="D204" s="70"/>
      <c r="E204" s="70"/>
      <c r="F204" s="70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</row>
    <row r="205" ht="12.75" customHeight="1">
      <c r="A205" s="69"/>
      <c r="B205" s="69"/>
      <c r="C205" s="69"/>
      <c r="D205" s="70"/>
      <c r="E205" s="70"/>
      <c r="F205" s="70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</row>
    <row r="206" ht="12.75" customHeight="1">
      <c r="A206" s="69"/>
      <c r="B206" s="69"/>
      <c r="C206" s="69"/>
      <c r="D206" s="70"/>
      <c r="E206" s="70"/>
      <c r="F206" s="70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</row>
    <row r="207" ht="12.75" customHeight="1">
      <c r="A207" s="69"/>
      <c r="B207" s="69"/>
      <c r="C207" s="69"/>
      <c r="D207" s="70"/>
      <c r="E207" s="70"/>
      <c r="F207" s="70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</row>
    <row r="208" ht="12.75" customHeight="1">
      <c r="A208" s="69"/>
      <c r="B208" s="69"/>
      <c r="C208" s="69"/>
      <c r="D208" s="70"/>
      <c r="E208" s="70"/>
      <c r="F208" s="70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</row>
    <row r="209" ht="12.75" customHeight="1">
      <c r="A209" s="69"/>
      <c r="B209" s="69"/>
      <c r="C209" s="69"/>
      <c r="D209" s="70"/>
      <c r="E209" s="70"/>
      <c r="F209" s="70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</row>
    <row r="210" ht="12.75" customHeight="1">
      <c r="A210" s="69"/>
      <c r="B210" s="69"/>
      <c r="C210" s="69"/>
      <c r="D210" s="70"/>
      <c r="E210" s="70"/>
      <c r="F210" s="70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</row>
    <row r="211" ht="12.75" customHeight="1">
      <c r="A211" s="69"/>
      <c r="B211" s="69"/>
      <c r="C211" s="69"/>
      <c r="D211" s="70"/>
      <c r="E211" s="70"/>
      <c r="F211" s="70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</row>
    <row r="212" ht="12.75" customHeight="1">
      <c r="A212" s="69"/>
      <c r="B212" s="69"/>
      <c r="C212" s="69"/>
      <c r="D212" s="70"/>
      <c r="E212" s="70"/>
      <c r="F212" s="70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</row>
    <row r="213" ht="12.75" customHeight="1">
      <c r="A213" s="69"/>
      <c r="B213" s="69"/>
      <c r="C213" s="69"/>
      <c r="D213" s="70"/>
      <c r="E213" s="70"/>
      <c r="F213" s="70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</row>
    <row r="214" ht="12.75" customHeight="1">
      <c r="A214" s="69"/>
      <c r="B214" s="69"/>
      <c r="C214" s="69"/>
      <c r="D214" s="70"/>
      <c r="E214" s="70"/>
      <c r="F214" s="70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</row>
    <row r="215" ht="12.75" customHeight="1">
      <c r="A215" s="69"/>
      <c r="B215" s="69"/>
      <c r="C215" s="69"/>
      <c r="D215" s="70"/>
      <c r="E215" s="70"/>
      <c r="F215" s="70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</row>
    <row r="216" ht="12.75" customHeight="1">
      <c r="A216" s="69"/>
      <c r="B216" s="69"/>
      <c r="C216" s="69"/>
      <c r="D216" s="70"/>
      <c r="E216" s="70"/>
      <c r="F216" s="70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</row>
    <row r="217" ht="12.75" customHeight="1">
      <c r="A217" s="69"/>
      <c r="B217" s="69"/>
      <c r="C217" s="69"/>
      <c r="D217" s="70"/>
      <c r="E217" s="70"/>
      <c r="F217" s="70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</row>
    <row r="218" ht="12.75" customHeight="1">
      <c r="A218" s="69"/>
      <c r="B218" s="69"/>
      <c r="C218" s="69"/>
      <c r="D218" s="70"/>
      <c r="E218" s="70"/>
      <c r="F218" s="70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</row>
    <row r="219" ht="12.75" customHeight="1">
      <c r="A219" s="69"/>
      <c r="B219" s="69"/>
      <c r="C219" s="69"/>
      <c r="D219" s="70"/>
      <c r="E219" s="70"/>
      <c r="F219" s="70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</row>
    <row r="220" ht="12.75" customHeight="1">
      <c r="A220" s="69"/>
      <c r="B220" s="69"/>
      <c r="C220" s="69"/>
      <c r="D220" s="70"/>
      <c r="E220" s="70"/>
      <c r="F220" s="70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</row>
    <row r="221" ht="12.75" customHeight="1">
      <c r="A221" s="69"/>
      <c r="B221" s="69"/>
      <c r="C221" s="69"/>
      <c r="D221" s="70"/>
      <c r="E221" s="70"/>
      <c r="F221" s="70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</row>
    <row r="222" ht="12.75" customHeight="1">
      <c r="A222" s="69"/>
      <c r="B222" s="69"/>
      <c r="C222" s="69"/>
      <c r="D222" s="70"/>
      <c r="E222" s="70"/>
      <c r="F222" s="70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</row>
    <row r="223" ht="12.75" customHeight="1">
      <c r="A223" s="69"/>
      <c r="B223" s="69"/>
      <c r="C223" s="69"/>
      <c r="D223" s="70"/>
      <c r="E223" s="70"/>
      <c r="F223" s="70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</row>
    <row r="224" ht="12.75" customHeight="1">
      <c r="A224" s="69"/>
      <c r="B224" s="69"/>
      <c r="C224" s="69"/>
      <c r="D224" s="70"/>
      <c r="E224" s="70"/>
      <c r="F224" s="70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</row>
    <row r="225" ht="12.75" customHeight="1">
      <c r="A225" s="69"/>
      <c r="B225" s="69"/>
      <c r="C225" s="69"/>
      <c r="D225" s="70"/>
      <c r="E225" s="70"/>
      <c r="F225" s="70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</row>
    <row r="226" ht="12.75" customHeight="1">
      <c r="A226" s="69"/>
      <c r="B226" s="69"/>
      <c r="C226" s="69"/>
      <c r="D226" s="70"/>
      <c r="E226" s="70"/>
      <c r="F226" s="70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</row>
    <row r="227" ht="12.75" customHeight="1">
      <c r="A227" s="69"/>
      <c r="B227" s="69"/>
      <c r="C227" s="69"/>
      <c r="D227" s="70"/>
      <c r="E227" s="70"/>
      <c r="F227" s="70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</row>
    <row r="228" ht="12.75" customHeight="1">
      <c r="A228" s="69"/>
      <c r="B228" s="69"/>
      <c r="C228" s="69"/>
      <c r="D228" s="70"/>
      <c r="E228" s="70"/>
      <c r="F228" s="70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</row>
    <row r="229" ht="12.75" customHeight="1">
      <c r="A229" s="69"/>
      <c r="B229" s="69"/>
      <c r="C229" s="69"/>
      <c r="D229" s="70"/>
      <c r="E229" s="70"/>
      <c r="F229" s="70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</row>
    <row r="230" ht="12.75" customHeight="1">
      <c r="A230" s="69"/>
      <c r="B230" s="69"/>
      <c r="C230" s="69"/>
      <c r="D230" s="70"/>
      <c r="E230" s="70"/>
      <c r="F230" s="70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</row>
    <row r="231" ht="12.75" customHeight="1">
      <c r="A231" s="69"/>
      <c r="B231" s="69"/>
      <c r="C231" s="69"/>
      <c r="D231" s="70"/>
      <c r="E231" s="70"/>
      <c r="F231" s="70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</row>
    <row r="232" ht="12.75" customHeight="1">
      <c r="A232" s="69"/>
      <c r="B232" s="69"/>
      <c r="C232" s="69"/>
      <c r="D232" s="70"/>
      <c r="E232" s="70"/>
      <c r="F232" s="70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</row>
    <row r="233" ht="12.75" customHeight="1">
      <c r="A233" s="69"/>
      <c r="B233" s="69"/>
      <c r="C233" s="69"/>
      <c r="D233" s="70"/>
      <c r="E233" s="70"/>
      <c r="F233" s="70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</row>
    <row r="234" ht="12.75" customHeight="1">
      <c r="A234" s="69"/>
      <c r="B234" s="69"/>
      <c r="C234" s="69"/>
      <c r="D234" s="70"/>
      <c r="E234" s="70"/>
      <c r="F234" s="70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</row>
    <row r="235" ht="12.75" customHeight="1">
      <c r="A235" s="69"/>
      <c r="B235" s="69"/>
      <c r="C235" s="69"/>
      <c r="D235" s="70"/>
      <c r="E235" s="70"/>
      <c r="F235" s="70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</row>
    <row r="236" ht="12.75" customHeight="1">
      <c r="A236" s="69"/>
      <c r="B236" s="69"/>
      <c r="C236" s="69"/>
      <c r="D236" s="70"/>
      <c r="E236" s="70"/>
      <c r="F236" s="70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</row>
    <row r="237" ht="12.75" customHeight="1">
      <c r="A237" s="69"/>
      <c r="B237" s="69"/>
      <c r="C237" s="69"/>
      <c r="D237" s="70"/>
      <c r="E237" s="70"/>
      <c r="F237" s="70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</row>
    <row r="238" ht="12.75" customHeight="1">
      <c r="A238" s="69"/>
      <c r="B238" s="69"/>
      <c r="C238" s="69"/>
      <c r="D238" s="70"/>
      <c r="E238" s="70"/>
      <c r="F238" s="70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14"/>
    <col customWidth="1" min="3" max="3" width="22.86"/>
    <col customWidth="1" min="4" max="4" width="27.86"/>
    <col customWidth="1" min="5" max="5" width="30.43"/>
    <col customWidth="1" min="6" max="6" width="29.14"/>
    <col customWidth="1" min="7" max="7" width="26.86"/>
    <col customWidth="1" min="8" max="8" width="30.14"/>
    <col customWidth="1" min="9" max="26" width="8.0"/>
  </cols>
  <sheetData>
    <row r="1" ht="12.75" customHeight="1">
      <c r="A1" s="69"/>
      <c r="B1" s="70"/>
      <c r="C1" s="70"/>
      <c r="D1" s="70"/>
      <c r="E1" s="70"/>
      <c r="F1" s="70"/>
      <c r="G1" s="70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2.25" customHeight="1">
      <c r="A2" s="69"/>
      <c r="B2" s="72"/>
      <c r="C2" s="126"/>
      <c r="D2" s="126"/>
      <c r="E2" s="126" t="s">
        <v>27</v>
      </c>
      <c r="F2" s="72"/>
      <c r="G2" s="7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2.75" customHeight="1">
      <c r="A4" s="73" t="s">
        <v>67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2.75" customHeight="1">
      <c r="A5" s="127" t="s">
        <v>68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2.75" customHeight="1">
      <c r="A6" s="128" t="s">
        <v>42</v>
      </c>
      <c r="B6" s="129" t="s">
        <v>46</v>
      </c>
      <c r="C6" s="130"/>
      <c r="D6" s="131" t="s">
        <v>21</v>
      </c>
      <c r="E6" s="132"/>
      <c r="F6" s="130"/>
      <c r="G6" s="133" t="s">
        <v>43</v>
      </c>
      <c r="H6" s="131" t="s">
        <v>22</v>
      </c>
      <c r="I6" s="134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ht="12.75" customHeight="1">
      <c r="A7" s="135">
        <v>1.0</v>
      </c>
      <c r="B7" s="136" t="s">
        <v>69</v>
      </c>
      <c r="C7" s="137"/>
      <c r="D7" s="138" t="s">
        <v>70</v>
      </c>
      <c r="E7" s="139"/>
      <c r="F7" s="137"/>
      <c r="G7" s="140" t="s">
        <v>71</v>
      </c>
      <c r="H7" s="141"/>
      <c r="I7" s="142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ht="12.75" customHeight="1">
      <c r="A8" s="135">
        <v>2.0</v>
      </c>
      <c r="B8" s="136" t="s">
        <v>72</v>
      </c>
      <c r="C8" s="137"/>
      <c r="D8" s="143" t="s">
        <v>73</v>
      </c>
      <c r="E8" s="139"/>
      <c r="F8" s="137"/>
      <c r="G8" s="140" t="s">
        <v>74</v>
      </c>
      <c r="H8" s="143"/>
      <c r="I8" s="142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ht="12.75" customHeight="1">
      <c r="A9" s="135">
        <v>3.0</v>
      </c>
      <c r="B9" s="138" t="s">
        <v>75</v>
      </c>
      <c r="C9" s="137"/>
      <c r="D9" s="143" t="s">
        <v>76</v>
      </c>
      <c r="E9" s="139"/>
      <c r="F9" s="137"/>
      <c r="G9" s="140" t="s">
        <v>74</v>
      </c>
      <c r="H9" s="143"/>
      <c r="I9" s="142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ht="12.75" customHeight="1">
      <c r="A10" s="135">
        <v>4.0</v>
      </c>
      <c r="B10" s="138" t="s">
        <v>77</v>
      </c>
      <c r="C10" s="137"/>
      <c r="D10" s="143" t="s">
        <v>78</v>
      </c>
      <c r="E10" s="139"/>
      <c r="F10" s="137"/>
      <c r="G10" s="140" t="s">
        <v>79</v>
      </c>
      <c r="H10" s="143"/>
      <c r="I10" s="142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ht="12.75" customHeight="1">
      <c r="A11" s="135">
        <v>5.0</v>
      </c>
      <c r="B11" s="136" t="s">
        <v>80</v>
      </c>
      <c r="C11" s="137"/>
      <c r="D11" s="143" t="s">
        <v>81</v>
      </c>
      <c r="E11" s="139"/>
      <c r="F11" s="137"/>
      <c r="G11" s="140" t="s">
        <v>79</v>
      </c>
      <c r="H11" s="143"/>
      <c r="I11" s="142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ht="12.75" customHeight="1">
      <c r="A12" s="135">
        <v>6.0</v>
      </c>
      <c r="B12" s="136" t="s">
        <v>82</v>
      </c>
      <c r="C12" s="137"/>
      <c r="D12" s="143" t="s">
        <v>83</v>
      </c>
      <c r="E12" s="139"/>
      <c r="F12" s="137"/>
      <c r="G12" s="140" t="s">
        <v>79</v>
      </c>
      <c r="H12" s="143"/>
      <c r="I12" s="142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ht="12.75" customHeight="1">
      <c r="A13" s="135">
        <v>7.0</v>
      </c>
      <c r="B13" s="144" t="s">
        <v>84</v>
      </c>
      <c r="C13" s="145"/>
      <c r="D13" s="143" t="s">
        <v>85</v>
      </c>
      <c r="E13" s="139"/>
      <c r="F13" s="137"/>
      <c r="G13" s="140" t="s">
        <v>71</v>
      </c>
      <c r="H13" s="146"/>
      <c r="I13" s="147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ht="12.75" customHeight="1">
      <c r="A14" s="69"/>
      <c r="B14" s="148"/>
      <c r="C14" s="14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2.75" customHeight="1">
      <c r="A15" s="73">
        <v>45597.0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2.75" customHeight="1">
      <c r="A16" s="127" t="s">
        <v>86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2.75" customHeight="1">
      <c r="A17" s="128" t="s">
        <v>42</v>
      </c>
      <c r="B17" s="129" t="s">
        <v>87</v>
      </c>
      <c r="C17" s="130"/>
      <c r="D17" s="133" t="s">
        <v>88</v>
      </c>
      <c r="E17" s="133" t="s">
        <v>89</v>
      </c>
      <c r="F17" s="133" t="s">
        <v>90</v>
      </c>
      <c r="G17" s="131" t="s">
        <v>22</v>
      </c>
      <c r="H17" s="1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7.25" customHeight="1">
      <c r="A18" s="140">
        <v>1.0</v>
      </c>
      <c r="B18" s="138" t="s">
        <v>91</v>
      </c>
      <c r="C18" s="137"/>
      <c r="D18" s="149">
        <v>45597.0</v>
      </c>
      <c r="E18" s="140" t="s">
        <v>92</v>
      </c>
      <c r="F18" s="140" t="s">
        <v>93</v>
      </c>
      <c r="G18" s="143" t="s">
        <v>94</v>
      </c>
      <c r="H18" s="137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4.25" customHeight="1">
      <c r="A19" s="150">
        <v>2.0</v>
      </c>
      <c r="B19" s="151" t="s">
        <v>95</v>
      </c>
      <c r="C19" s="152"/>
      <c r="D19" s="149">
        <v>45597.0</v>
      </c>
      <c r="E19" s="150" t="s">
        <v>92</v>
      </c>
      <c r="F19" s="150" t="s">
        <v>93</v>
      </c>
      <c r="G19" s="153"/>
      <c r="H19" s="152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7.25" customHeight="1">
      <c r="A20" s="140">
        <v>3.0</v>
      </c>
      <c r="B20" s="138" t="s">
        <v>96</v>
      </c>
      <c r="C20" s="137"/>
      <c r="D20" s="149">
        <v>45597.0</v>
      </c>
      <c r="E20" s="140" t="s">
        <v>92</v>
      </c>
      <c r="F20" s="140" t="s">
        <v>93</v>
      </c>
      <c r="G20" s="143"/>
      <c r="H20" s="137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7.25" customHeight="1">
      <c r="A21" s="140">
        <v>4.0</v>
      </c>
      <c r="B21" s="138" t="s">
        <v>97</v>
      </c>
      <c r="C21" s="137"/>
      <c r="D21" s="149">
        <v>45597.0</v>
      </c>
      <c r="E21" s="140" t="s">
        <v>92</v>
      </c>
      <c r="F21" s="140" t="s">
        <v>93</v>
      </c>
      <c r="G21" s="143"/>
      <c r="H21" s="137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2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2.75" customHeight="1">
      <c r="A23" s="73" t="s">
        <v>98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2.75" customHeight="1">
      <c r="A24" s="127" t="s">
        <v>99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2.75" customHeight="1">
      <c r="A25" s="154" t="s">
        <v>42</v>
      </c>
      <c r="B25" s="155" t="s">
        <v>100</v>
      </c>
      <c r="C25" s="21"/>
      <c r="D25" s="123" t="s">
        <v>101</v>
      </c>
      <c r="E25" s="20"/>
      <c r="F25" s="21"/>
      <c r="G25" s="123" t="s">
        <v>22</v>
      </c>
      <c r="H25" s="21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24.75" customHeight="1">
      <c r="A26" s="156">
        <v>1.0</v>
      </c>
      <c r="B26" s="157" t="s">
        <v>102</v>
      </c>
      <c r="C26" s="158"/>
      <c r="D26" s="159" t="s">
        <v>103</v>
      </c>
      <c r="E26" s="160"/>
      <c r="F26" s="158"/>
      <c r="G26" s="159" t="s">
        <v>104</v>
      </c>
      <c r="H26" s="158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2.75" customHeight="1">
      <c r="A27" s="161">
        <v>2.0</v>
      </c>
      <c r="B27" s="162" t="s">
        <v>105</v>
      </c>
      <c r="C27" s="163"/>
      <c r="D27" s="164" t="s">
        <v>106</v>
      </c>
      <c r="E27" s="165"/>
      <c r="F27" s="163"/>
      <c r="G27" s="166"/>
      <c r="H27" s="163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2.75" customHeight="1">
      <c r="A28" s="167">
        <v>3.0</v>
      </c>
      <c r="B28" s="168" t="s">
        <v>107</v>
      </c>
      <c r="C28" s="169"/>
      <c r="D28" s="170" t="s">
        <v>108</v>
      </c>
      <c r="E28" s="171"/>
      <c r="F28" s="169"/>
      <c r="G28" s="170" t="s">
        <v>109</v>
      </c>
      <c r="H28" s="1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2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2.75" customHeight="1">
      <c r="A30" s="73" t="s">
        <v>110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2.75" customHeight="1">
      <c r="A31" s="172" t="s">
        <v>111</v>
      </c>
      <c r="B31" s="173"/>
      <c r="C31" s="173"/>
      <c r="D31" s="173"/>
      <c r="E31" s="173"/>
      <c r="F31" s="173"/>
      <c r="G31" s="173"/>
      <c r="H31" s="17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2.75" customHeight="1">
      <c r="A32" s="175" t="s">
        <v>42</v>
      </c>
      <c r="B32" s="129" t="s">
        <v>112</v>
      </c>
      <c r="C32" s="132"/>
      <c r="D32" s="134"/>
      <c r="E32" s="129" t="s">
        <v>113</v>
      </c>
      <c r="F32" s="134"/>
      <c r="G32" s="129" t="s">
        <v>114</v>
      </c>
      <c r="H32" s="13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47.25" customHeight="1">
      <c r="A33" s="176">
        <v>1.0</v>
      </c>
      <c r="B33" s="143" t="s">
        <v>115</v>
      </c>
      <c r="C33" s="139"/>
      <c r="D33" s="137"/>
      <c r="E33" s="143" t="s">
        <v>116</v>
      </c>
      <c r="F33" s="137"/>
      <c r="G33" s="143" t="s">
        <v>117</v>
      </c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47.25" customHeight="1">
      <c r="A34" s="176">
        <v>2.0</v>
      </c>
      <c r="B34" s="143" t="s">
        <v>118</v>
      </c>
      <c r="C34" s="139"/>
      <c r="D34" s="137"/>
      <c r="E34" s="143" t="s">
        <v>119</v>
      </c>
      <c r="F34" s="137"/>
      <c r="G34" s="143" t="s">
        <v>120</v>
      </c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41.25" customHeight="1">
      <c r="A35" s="176">
        <v>3.0</v>
      </c>
      <c r="B35" s="143" t="s">
        <v>121</v>
      </c>
      <c r="C35" s="139"/>
      <c r="D35" s="137"/>
      <c r="E35" s="143" t="s">
        <v>122</v>
      </c>
      <c r="F35" s="137"/>
      <c r="G35" s="143" t="s">
        <v>123</v>
      </c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36.0" customHeight="1">
      <c r="A36" s="176">
        <v>4.0</v>
      </c>
      <c r="B36" s="143" t="s">
        <v>124</v>
      </c>
      <c r="C36" s="139"/>
      <c r="D36" s="137"/>
      <c r="E36" s="143" t="s">
        <v>125</v>
      </c>
      <c r="F36" s="137"/>
      <c r="G36" s="143" t="s">
        <v>126</v>
      </c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36.0" customHeight="1">
      <c r="A37" s="176">
        <v>5.0</v>
      </c>
      <c r="B37" s="143" t="s">
        <v>127</v>
      </c>
      <c r="C37" s="139"/>
      <c r="D37" s="137"/>
      <c r="E37" s="143" t="s">
        <v>119</v>
      </c>
      <c r="F37" s="137"/>
      <c r="G37" s="143" t="s">
        <v>128</v>
      </c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2.75" customHeight="1">
      <c r="A38" s="73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2.75" customHeight="1">
      <c r="A39" s="73" t="s">
        <v>129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2.75" customHeight="1">
      <c r="A40" s="127" t="s">
        <v>130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2.75" customHeight="1">
      <c r="A41" s="177" t="s">
        <v>42</v>
      </c>
      <c r="B41" s="178" t="s">
        <v>131</v>
      </c>
      <c r="C41" s="21"/>
      <c r="D41" s="123" t="s">
        <v>21</v>
      </c>
      <c r="E41" s="20"/>
      <c r="F41" s="20"/>
      <c r="G41" s="20"/>
      <c r="H41" s="21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179">
        <v>1.0</v>
      </c>
      <c r="B42" s="180" t="s">
        <v>132</v>
      </c>
      <c r="C42" s="142"/>
      <c r="D42" s="180" t="s">
        <v>133</v>
      </c>
      <c r="E42" s="139"/>
      <c r="F42" s="139"/>
      <c r="G42" s="139"/>
      <c r="H42" s="142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181">
        <v>2.0</v>
      </c>
      <c r="B43" s="182" t="s">
        <v>134</v>
      </c>
      <c r="C43" s="147"/>
      <c r="D43" s="182" t="s">
        <v>135</v>
      </c>
      <c r="E43" s="183"/>
      <c r="F43" s="183"/>
      <c r="G43" s="183"/>
      <c r="H43" s="147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2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2.75" customHeight="1">
      <c r="A45" s="73" t="s">
        <v>136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2.75" customHeight="1">
      <c r="A46" s="127" t="s">
        <v>137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2.75" customHeight="1">
      <c r="A47" s="177" t="s">
        <v>42</v>
      </c>
      <c r="B47" s="123" t="s">
        <v>138</v>
      </c>
      <c r="C47" s="21"/>
      <c r="D47" s="123" t="s">
        <v>21</v>
      </c>
      <c r="E47" s="21"/>
      <c r="F47" s="184" t="s">
        <v>43</v>
      </c>
      <c r="G47" s="184" t="s">
        <v>139</v>
      </c>
      <c r="H47" s="184" t="s">
        <v>140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2.75" customHeight="1">
      <c r="A48" s="185">
        <v>1.0</v>
      </c>
      <c r="B48" s="91" t="s">
        <v>141</v>
      </c>
      <c r="C48" s="186"/>
      <c r="D48" s="91" t="s">
        <v>142</v>
      </c>
      <c r="E48" s="186"/>
      <c r="F48" s="187" t="s">
        <v>143</v>
      </c>
      <c r="G48" s="188">
        <v>45551.0</v>
      </c>
      <c r="H48" s="188">
        <v>45558.0</v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2.75" customHeight="1">
      <c r="A49" s="189">
        <v>2.0</v>
      </c>
      <c r="B49" s="190" t="s">
        <v>144</v>
      </c>
      <c r="C49" s="142"/>
      <c r="D49" s="190" t="s">
        <v>145</v>
      </c>
      <c r="E49" s="142"/>
      <c r="F49" s="191" t="s">
        <v>146</v>
      </c>
      <c r="G49" s="188">
        <v>45551.0</v>
      </c>
      <c r="H49" s="188">
        <v>45558.0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5.75" customHeight="1">
      <c r="A50" s="185">
        <v>3.0</v>
      </c>
      <c r="B50" s="190" t="s">
        <v>147</v>
      </c>
      <c r="C50" s="142"/>
      <c r="D50" s="190" t="s">
        <v>148</v>
      </c>
      <c r="E50" s="142"/>
      <c r="F50" s="191" t="s">
        <v>149</v>
      </c>
      <c r="G50" s="188">
        <v>45551.0</v>
      </c>
      <c r="H50" s="188">
        <v>45558.0</v>
      </c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2.75" customHeight="1">
      <c r="A51" s="69"/>
      <c r="B51" s="69"/>
      <c r="C51" s="69"/>
      <c r="D51" s="69"/>
      <c r="E51" s="192"/>
      <c r="F51" s="192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2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2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2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2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2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2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2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2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2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2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2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2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2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2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2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2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2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2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2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2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2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2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2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2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2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2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2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2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2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2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2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2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2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2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2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2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2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2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2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2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2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2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2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2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2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2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2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2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2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2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2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2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2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2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2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2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2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2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2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2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2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2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2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2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2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2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2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2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2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2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2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2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2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2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2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2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2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2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2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2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2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2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2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2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2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2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2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2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2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2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2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2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2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2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2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2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2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2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2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2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2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2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2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2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2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2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2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2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2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2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2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2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2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2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2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2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2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2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2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2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2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2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2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2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2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2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2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2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2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2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2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2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2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2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2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2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2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2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2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2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2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2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2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2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2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2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2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2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2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2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2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2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2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2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2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2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2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2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2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2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2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2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2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2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2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2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2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2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2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2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2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2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2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2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2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2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2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2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2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2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2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2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D42:H42"/>
    <mergeCell ref="D43:H43"/>
    <mergeCell ref="B36:D36"/>
    <mergeCell ref="E36:F36"/>
    <mergeCell ref="G36:H36"/>
    <mergeCell ref="B37:D37"/>
    <mergeCell ref="E37:F37"/>
    <mergeCell ref="G37:H37"/>
    <mergeCell ref="D41:H41"/>
    <mergeCell ref="B49:C49"/>
    <mergeCell ref="D49:E49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B6:C6"/>
    <mergeCell ref="D6:F6"/>
    <mergeCell ref="H6:I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D12:F12"/>
    <mergeCell ref="D13:F13"/>
    <mergeCell ref="H7:I7"/>
    <mergeCell ref="H8:I8"/>
    <mergeCell ref="H9:I9"/>
    <mergeCell ref="H10:I10"/>
    <mergeCell ref="H11:I11"/>
    <mergeCell ref="H12:I12"/>
    <mergeCell ref="H13:I13"/>
    <mergeCell ref="B12:C12"/>
    <mergeCell ref="B13:C13"/>
    <mergeCell ref="B17:C17"/>
    <mergeCell ref="B18:C18"/>
    <mergeCell ref="B19:C19"/>
    <mergeCell ref="B20:C20"/>
    <mergeCell ref="B21:C21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D25:F25"/>
    <mergeCell ref="G25:H25"/>
    <mergeCell ref="B25:C25"/>
    <mergeCell ref="B26:C26"/>
    <mergeCell ref="B27:C27"/>
    <mergeCell ref="B28:C28"/>
    <mergeCell ref="B32:D32"/>
    <mergeCell ref="E32:F32"/>
    <mergeCell ref="G32:H32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9.0"/>
    <col customWidth="1" min="3" max="3" width="15.86"/>
    <col customWidth="1" min="4" max="4" width="32.14"/>
    <col customWidth="1" min="5" max="6" width="15.86"/>
    <col customWidth="1" min="7" max="7" width="19.86"/>
    <col customWidth="1" min="8" max="8" width="27.14"/>
    <col customWidth="1" min="9" max="26" width="8.0"/>
  </cols>
  <sheetData>
    <row r="1" ht="12.75" customHeight="1">
      <c r="A1" s="69"/>
      <c r="B1" s="69"/>
      <c r="C1" s="70"/>
      <c r="D1" s="70"/>
      <c r="E1" s="70"/>
      <c r="F1" s="70"/>
      <c r="G1" s="70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2.25" customHeight="1">
      <c r="A2" s="69"/>
      <c r="B2" s="69"/>
      <c r="C2" s="72"/>
      <c r="D2" s="126" t="s">
        <v>29</v>
      </c>
      <c r="E2" s="126"/>
      <c r="F2" s="126"/>
      <c r="G2" s="7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2.75" customHeight="1">
      <c r="A3" s="69"/>
      <c r="B3" s="69"/>
      <c r="C3" s="70"/>
      <c r="D3" s="70"/>
      <c r="E3" s="70"/>
      <c r="F3" s="70"/>
      <c r="G3" s="70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2.75" customHeight="1">
      <c r="A4" s="69"/>
      <c r="B4" s="73" t="s">
        <v>150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2.75" customHeight="1">
      <c r="A5" s="69"/>
      <c r="B5" s="75" t="s">
        <v>151</v>
      </c>
      <c r="C5" s="75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2.75" customHeight="1">
      <c r="A6" s="69"/>
      <c r="B6" s="76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2.75" customHeight="1">
      <c r="A7" s="69"/>
      <c r="B7" s="7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2.75" customHeight="1">
      <c r="A8" s="69"/>
      <c r="B8" s="73" t="s">
        <v>152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2.75" customHeight="1">
      <c r="A9" s="69"/>
      <c r="B9" s="75" t="s">
        <v>153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2.75" customHeight="1">
      <c r="A10" s="69"/>
      <c r="B10" s="193" t="s">
        <v>154</v>
      </c>
      <c r="C10" s="194" t="s">
        <v>155</v>
      </c>
      <c r="D10" s="195" t="s">
        <v>156</v>
      </c>
      <c r="E10" s="195" t="s">
        <v>157</v>
      </c>
      <c r="F10" s="196" t="s">
        <v>158</v>
      </c>
      <c r="G10" s="197"/>
      <c r="H10" s="198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2.5" customHeight="1">
      <c r="A11" s="69"/>
      <c r="B11" s="199" t="s">
        <v>159</v>
      </c>
      <c r="C11" s="200"/>
      <c r="D11" s="200"/>
      <c r="E11" s="200"/>
      <c r="F11" s="200"/>
      <c r="G11" s="201"/>
      <c r="H11" s="202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2.75" customHeight="1">
      <c r="A12" s="69"/>
      <c r="B12" s="203" t="s">
        <v>160</v>
      </c>
      <c r="C12" s="185" t="s">
        <v>161</v>
      </c>
      <c r="D12" s="185"/>
      <c r="E12" s="185" t="s">
        <v>161</v>
      </c>
      <c r="F12" s="185"/>
      <c r="G12" s="204"/>
      <c r="H12" s="205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2.75" customHeight="1">
      <c r="A13" s="69"/>
      <c r="B13" s="203" t="s">
        <v>162</v>
      </c>
      <c r="C13" s="189"/>
      <c r="D13" s="189" t="s">
        <v>161</v>
      </c>
      <c r="E13" s="189" t="s">
        <v>161</v>
      </c>
      <c r="F13" s="189" t="s">
        <v>161</v>
      </c>
      <c r="G13" s="206"/>
      <c r="H13" s="206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4.75" customHeight="1">
      <c r="A14" s="69"/>
      <c r="B14" s="207" t="s">
        <v>43</v>
      </c>
      <c r="C14" s="113" t="s">
        <v>163</v>
      </c>
      <c r="D14" s="113" t="s">
        <v>74</v>
      </c>
      <c r="E14" s="113" t="s">
        <v>74</v>
      </c>
      <c r="F14" s="113" t="s">
        <v>74</v>
      </c>
      <c r="G14" s="208"/>
      <c r="H14" s="20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2.75" customHeight="1">
      <c r="A15" s="69"/>
      <c r="B15" s="209"/>
      <c r="C15" s="209"/>
      <c r="D15" s="209"/>
      <c r="E15" s="209"/>
      <c r="F15" s="20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2.75" customHeight="1">
      <c r="A16" s="69"/>
      <c r="B16" s="209"/>
      <c r="C16" s="209"/>
      <c r="D16" s="209"/>
      <c r="E16" s="209"/>
      <c r="F16" s="20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2.75" customHeight="1">
      <c r="A17" s="69"/>
      <c r="B17" s="73" t="s">
        <v>164</v>
      </c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2.75" customHeight="1">
      <c r="A18" s="69"/>
      <c r="B18" s="75" t="s">
        <v>165</v>
      </c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123" t="s">
        <v>166</v>
      </c>
      <c r="C19" s="21"/>
      <c r="D19" s="123" t="s">
        <v>167</v>
      </c>
      <c r="E19" s="20"/>
      <c r="F19" s="210"/>
      <c r="G19" s="123" t="s">
        <v>22</v>
      </c>
      <c r="H19" s="21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51.0" customHeight="1">
      <c r="A20" s="70"/>
      <c r="B20" s="110" t="s">
        <v>168</v>
      </c>
      <c r="C20" s="21"/>
      <c r="D20" s="110" t="s">
        <v>169</v>
      </c>
      <c r="E20" s="20"/>
      <c r="F20" s="20"/>
      <c r="G20" s="211"/>
      <c r="H20" s="21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2.75" customHeight="1">
      <c r="A21" s="69"/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2.75" customHeight="1">
      <c r="A22" s="69"/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2.75" customHeight="1">
      <c r="A23" s="69"/>
      <c r="B23" s="73" t="s">
        <v>170</v>
      </c>
      <c r="C23" s="70"/>
      <c r="D23" s="70"/>
      <c r="E23" s="70"/>
      <c r="F23" s="70"/>
      <c r="G23" s="70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2.75" customHeight="1">
      <c r="A24" s="69"/>
      <c r="B24" s="75" t="s">
        <v>171</v>
      </c>
      <c r="C24" s="70"/>
      <c r="D24" s="70"/>
      <c r="E24" s="70"/>
      <c r="F24" s="70"/>
      <c r="G24" s="70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2.75" customHeight="1">
      <c r="A25" s="70"/>
      <c r="B25" s="177" t="s">
        <v>131</v>
      </c>
      <c r="C25" s="123" t="s">
        <v>172</v>
      </c>
      <c r="D25" s="20"/>
      <c r="E25" s="20"/>
      <c r="F25" s="21"/>
      <c r="G25" s="178" t="s">
        <v>22</v>
      </c>
      <c r="H25" s="21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2.75" customHeight="1">
      <c r="A26" s="69"/>
      <c r="B26" s="106" t="s">
        <v>173</v>
      </c>
      <c r="C26" s="212" t="s">
        <v>174</v>
      </c>
      <c r="D26" s="20"/>
      <c r="E26" s="20"/>
      <c r="F26" s="21"/>
      <c r="G26" s="213" t="s">
        <v>175</v>
      </c>
      <c r="H26" s="21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2.75" customHeight="1">
      <c r="A27" s="69"/>
      <c r="B27" s="106" t="s">
        <v>176</v>
      </c>
      <c r="C27" s="110" t="s">
        <v>177</v>
      </c>
      <c r="D27" s="20"/>
      <c r="E27" s="20"/>
      <c r="F27" s="21"/>
      <c r="G27" s="214"/>
      <c r="H27" s="21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2.75" customHeight="1">
      <c r="A28" s="69"/>
      <c r="B28" s="106" t="s">
        <v>178</v>
      </c>
      <c r="C28" s="110" t="s">
        <v>179</v>
      </c>
      <c r="D28" s="20"/>
      <c r="E28" s="20"/>
      <c r="F28" s="21"/>
      <c r="G28" s="213"/>
      <c r="H28" s="21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2.75" customHeight="1">
      <c r="A29" s="69"/>
      <c r="B29" s="215" t="s">
        <v>180</v>
      </c>
      <c r="C29" s="216" t="s">
        <v>181</v>
      </c>
      <c r="D29" s="20"/>
      <c r="E29" s="20"/>
      <c r="F29" s="21"/>
      <c r="G29" s="217"/>
      <c r="H29" s="21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2.75" customHeight="1">
      <c r="A30" s="69"/>
      <c r="B30" s="218" t="s">
        <v>182</v>
      </c>
      <c r="C30" s="219" t="s">
        <v>183</v>
      </c>
      <c r="D30" s="20"/>
      <c r="E30" s="20"/>
      <c r="F30" s="21"/>
      <c r="G30" s="217"/>
      <c r="H30" s="21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2.75" customHeight="1">
      <c r="A31" s="69"/>
      <c r="B31" s="215" t="s">
        <v>184</v>
      </c>
      <c r="C31" s="213" t="s">
        <v>185</v>
      </c>
      <c r="D31" s="20"/>
      <c r="E31" s="20"/>
      <c r="F31" s="21"/>
      <c r="G31" s="217"/>
      <c r="H31" s="21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2.75" customHeight="1">
      <c r="A32" s="69"/>
      <c r="B32" s="69"/>
      <c r="C32" s="70"/>
      <c r="D32" s="70"/>
      <c r="E32" s="70"/>
      <c r="F32" s="70"/>
      <c r="G32" s="70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2.75" customHeight="1">
      <c r="A33" s="69"/>
      <c r="B33" s="69"/>
      <c r="C33" s="70"/>
      <c r="D33" s="70"/>
      <c r="E33" s="70"/>
      <c r="F33" s="70"/>
      <c r="G33" s="70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2.75" customHeight="1">
      <c r="A34" s="69"/>
      <c r="B34" s="73"/>
      <c r="C34" s="70"/>
      <c r="D34" s="70"/>
      <c r="E34" s="70"/>
      <c r="F34" s="70"/>
      <c r="G34" s="70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2.75" customHeight="1">
      <c r="A35" s="69"/>
      <c r="B35" s="127"/>
      <c r="C35" s="220"/>
      <c r="D35" s="70"/>
      <c r="E35" s="70"/>
      <c r="F35" s="70"/>
      <c r="G35" s="70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2.75" customHeight="1">
      <c r="A36" s="69"/>
      <c r="B36" s="74"/>
      <c r="C36" s="70"/>
      <c r="D36" s="70"/>
      <c r="E36" s="70"/>
      <c r="F36" s="70"/>
      <c r="G36" s="7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2.75" customHeight="1">
      <c r="A37" s="69"/>
      <c r="B37" s="69"/>
      <c r="C37" s="70"/>
      <c r="D37" s="70"/>
      <c r="E37" s="70"/>
      <c r="F37" s="70"/>
      <c r="G37" s="70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2.75" customHeight="1">
      <c r="A38" s="69"/>
      <c r="B38" s="69"/>
      <c r="C38" s="220"/>
      <c r="D38" s="70"/>
      <c r="E38" s="70"/>
      <c r="F38" s="70"/>
      <c r="G38" s="70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2.75" customHeight="1">
      <c r="A39" s="69"/>
      <c r="B39" s="69"/>
      <c r="C39" s="70"/>
      <c r="D39" s="70"/>
      <c r="E39" s="70"/>
      <c r="F39" s="70"/>
      <c r="G39" s="70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2.75" customHeight="1">
      <c r="A40" s="69"/>
      <c r="B40" s="69"/>
      <c r="C40" s="70"/>
      <c r="D40" s="70"/>
      <c r="E40" s="70"/>
      <c r="F40" s="70"/>
      <c r="G40" s="70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2.75" customHeight="1">
      <c r="A41" s="69"/>
      <c r="B41" s="69"/>
      <c r="C41" s="70"/>
      <c r="D41" s="70"/>
      <c r="E41" s="70"/>
      <c r="F41" s="70"/>
      <c r="G41" s="70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2.75" customHeight="1">
      <c r="A42" s="69"/>
      <c r="B42" s="69"/>
      <c r="C42" s="70"/>
      <c r="D42" s="70"/>
      <c r="E42" s="70"/>
      <c r="F42" s="70"/>
      <c r="G42" s="70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2.75" customHeight="1">
      <c r="A43" s="69"/>
      <c r="B43" s="69"/>
      <c r="C43" s="70"/>
      <c r="D43" s="70"/>
      <c r="E43" s="70"/>
      <c r="F43" s="70"/>
      <c r="G43" s="70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2.75" customHeight="1">
      <c r="A44" s="69"/>
      <c r="B44" s="69"/>
      <c r="C44" s="70"/>
      <c r="D44" s="70"/>
      <c r="E44" s="70"/>
      <c r="F44" s="70"/>
      <c r="G44" s="70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2.75" customHeight="1">
      <c r="A45" s="69"/>
      <c r="B45" s="69"/>
      <c r="C45" s="70"/>
      <c r="D45" s="70"/>
      <c r="E45" s="70"/>
      <c r="F45" s="70"/>
      <c r="G45" s="70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2.75" customHeight="1">
      <c r="A46" s="69"/>
      <c r="B46" s="69"/>
      <c r="C46" s="70"/>
      <c r="D46" s="70"/>
      <c r="E46" s="70"/>
      <c r="F46" s="70"/>
      <c r="G46" s="70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2.75" customHeight="1">
      <c r="A47" s="69"/>
      <c r="B47" s="69"/>
      <c r="C47" s="70"/>
      <c r="D47" s="70"/>
      <c r="E47" s="70"/>
      <c r="F47" s="70"/>
      <c r="G47" s="70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2.75" customHeight="1">
      <c r="A48" s="69"/>
      <c r="B48" s="69"/>
      <c r="C48" s="70"/>
      <c r="D48" s="70"/>
      <c r="E48" s="70"/>
      <c r="F48" s="70"/>
      <c r="G48" s="70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2.75" customHeight="1">
      <c r="A49" s="69"/>
      <c r="B49" s="69"/>
      <c r="C49" s="70"/>
      <c r="D49" s="70"/>
      <c r="E49" s="70"/>
      <c r="F49" s="70"/>
      <c r="G49" s="70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2.75" customHeight="1">
      <c r="A50" s="69"/>
      <c r="B50" s="69"/>
      <c r="C50" s="70"/>
      <c r="D50" s="70"/>
      <c r="E50" s="70"/>
      <c r="F50" s="70"/>
      <c r="G50" s="70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2.75" customHeight="1">
      <c r="A51" s="69"/>
      <c r="B51" s="69"/>
      <c r="C51" s="70"/>
      <c r="D51" s="70"/>
      <c r="E51" s="70"/>
      <c r="F51" s="70"/>
      <c r="G51" s="70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2.75" customHeight="1">
      <c r="A52" s="69"/>
      <c r="B52" s="69"/>
      <c r="C52" s="70"/>
      <c r="D52" s="70"/>
      <c r="E52" s="70"/>
      <c r="F52" s="70"/>
      <c r="G52" s="70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2.75" customHeight="1">
      <c r="A53" s="69"/>
      <c r="B53" s="69"/>
      <c r="C53" s="70"/>
      <c r="D53" s="70"/>
      <c r="E53" s="70"/>
      <c r="F53" s="70"/>
      <c r="G53" s="70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2.75" customHeight="1">
      <c r="A54" s="69"/>
      <c r="B54" s="69"/>
      <c r="C54" s="70"/>
      <c r="D54" s="70"/>
      <c r="E54" s="70"/>
      <c r="F54" s="70"/>
      <c r="G54" s="70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2.75" customHeight="1">
      <c r="A55" s="69"/>
      <c r="B55" s="69"/>
      <c r="C55" s="70"/>
      <c r="D55" s="70"/>
      <c r="E55" s="70"/>
      <c r="F55" s="70"/>
      <c r="G55" s="70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2.75" customHeight="1">
      <c r="A56" s="69"/>
      <c r="B56" s="69"/>
      <c r="C56" s="70"/>
      <c r="D56" s="70"/>
      <c r="E56" s="70"/>
      <c r="F56" s="70"/>
      <c r="G56" s="70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2.75" customHeight="1">
      <c r="A57" s="69"/>
      <c r="B57" s="69"/>
      <c r="C57" s="70"/>
      <c r="D57" s="70"/>
      <c r="E57" s="70"/>
      <c r="F57" s="70"/>
      <c r="G57" s="70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2.75" customHeight="1">
      <c r="A58" s="69"/>
      <c r="B58" s="69"/>
      <c r="C58" s="70"/>
      <c r="D58" s="70"/>
      <c r="E58" s="70"/>
      <c r="F58" s="70"/>
      <c r="G58" s="70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2.75" customHeight="1">
      <c r="A59" s="69"/>
      <c r="B59" s="69"/>
      <c r="C59" s="70"/>
      <c r="D59" s="70"/>
      <c r="E59" s="70"/>
      <c r="F59" s="70"/>
      <c r="G59" s="70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2.75" customHeight="1">
      <c r="A60" s="69"/>
      <c r="B60" s="69"/>
      <c r="C60" s="70"/>
      <c r="D60" s="70"/>
      <c r="E60" s="70"/>
      <c r="F60" s="70"/>
      <c r="G60" s="70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2.75" customHeight="1">
      <c r="A61" s="69"/>
      <c r="B61" s="69"/>
      <c r="C61" s="70"/>
      <c r="D61" s="70"/>
      <c r="E61" s="70"/>
      <c r="F61" s="70"/>
      <c r="G61" s="70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2.75" customHeight="1">
      <c r="A62" s="69"/>
      <c r="B62" s="69"/>
      <c r="C62" s="70"/>
      <c r="D62" s="70"/>
      <c r="E62" s="70"/>
      <c r="F62" s="70"/>
      <c r="G62" s="70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2.75" customHeight="1">
      <c r="A63" s="69"/>
      <c r="B63" s="69"/>
      <c r="C63" s="70"/>
      <c r="D63" s="70"/>
      <c r="E63" s="70"/>
      <c r="F63" s="70"/>
      <c r="G63" s="70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2.75" customHeight="1">
      <c r="A64" s="69"/>
      <c r="B64" s="69"/>
      <c r="C64" s="70"/>
      <c r="D64" s="70"/>
      <c r="E64" s="70"/>
      <c r="F64" s="70"/>
      <c r="G64" s="70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2.75" customHeight="1">
      <c r="A65" s="69"/>
      <c r="B65" s="69"/>
      <c r="C65" s="70"/>
      <c r="D65" s="70"/>
      <c r="E65" s="70"/>
      <c r="F65" s="70"/>
      <c r="G65" s="70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2.75" customHeight="1">
      <c r="A66" s="69"/>
      <c r="B66" s="69"/>
      <c r="C66" s="70"/>
      <c r="D66" s="70"/>
      <c r="E66" s="70"/>
      <c r="F66" s="70"/>
      <c r="G66" s="70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2.75" customHeight="1">
      <c r="A67" s="69"/>
      <c r="B67" s="69"/>
      <c r="C67" s="70"/>
      <c r="D67" s="70"/>
      <c r="E67" s="70"/>
      <c r="F67" s="70"/>
      <c r="G67" s="70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2.75" customHeight="1">
      <c r="A68" s="69"/>
      <c r="B68" s="69"/>
      <c r="C68" s="70"/>
      <c r="D68" s="70"/>
      <c r="E68" s="70"/>
      <c r="F68" s="70"/>
      <c r="G68" s="70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2.75" customHeight="1">
      <c r="A69" s="69"/>
      <c r="B69" s="69"/>
      <c r="C69" s="70"/>
      <c r="D69" s="70"/>
      <c r="E69" s="70"/>
      <c r="F69" s="70"/>
      <c r="G69" s="70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2.75" customHeight="1">
      <c r="A70" s="69"/>
      <c r="B70" s="69"/>
      <c r="C70" s="70"/>
      <c r="D70" s="70"/>
      <c r="E70" s="70"/>
      <c r="F70" s="70"/>
      <c r="G70" s="70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2.75" customHeight="1">
      <c r="A71" s="69"/>
      <c r="B71" s="69"/>
      <c r="C71" s="70"/>
      <c r="D71" s="70"/>
      <c r="E71" s="70"/>
      <c r="F71" s="70"/>
      <c r="G71" s="70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2.75" customHeight="1">
      <c r="A72" s="69"/>
      <c r="B72" s="69"/>
      <c r="C72" s="70"/>
      <c r="D72" s="70"/>
      <c r="E72" s="70"/>
      <c r="F72" s="70"/>
      <c r="G72" s="70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2.75" customHeight="1">
      <c r="A73" s="69"/>
      <c r="B73" s="69"/>
      <c r="C73" s="70"/>
      <c r="D73" s="70"/>
      <c r="E73" s="70"/>
      <c r="F73" s="70"/>
      <c r="G73" s="70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2.75" customHeight="1">
      <c r="A74" s="69"/>
      <c r="B74" s="69"/>
      <c r="C74" s="70"/>
      <c r="D74" s="70"/>
      <c r="E74" s="70"/>
      <c r="F74" s="70"/>
      <c r="G74" s="70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2.75" customHeight="1">
      <c r="A75" s="69"/>
      <c r="B75" s="69"/>
      <c r="C75" s="70"/>
      <c r="D75" s="70"/>
      <c r="E75" s="70"/>
      <c r="F75" s="70"/>
      <c r="G75" s="70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2.75" customHeight="1">
      <c r="A76" s="69"/>
      <c r="B76" s="69"/>
      <c r="C76" s="70"/>
      <c r="D76" s="70"/>
      <c r="E76" s="70"/>
      <c r="F76" s="70"/>
      <c r="G76" s="70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2.75" customHeight="1">
      <c r="A77" s="69"/>
      <c r="B77" s="69"/>
      <c r="C77" s="70"/>
      <c r="D77" s="70"/>
      <c r="E77" s="70"/>
      <c r="F77" s="70"/>
      <c r="G77" s="70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2.75" customHeight="1">
      <c r="A78" s="69"/>
      <c r="B78" s="69"/>
      <c r="C78" s="70"/>
      <c r="D78" s="70"/>
      <c r="E78" s="70"/>
      <c r="F78" s="70"/>
      <c r="G78" s="70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2.75" customHeight="1">
      <c r="A79" s="69"/>
      <c r="B79" s="69"/>
      <c r="C79" s="70"/>
      <c r="D79" s="70"/>
      <c r="E79" s="70"/>
      <c r="F79" s="70"/>
      <c r="G79" s="70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2.75" customHeight="1">
      <c r="A80" s="69"/>
      <c r="B80" s="69"/>
      <c r="C80" s="70"/>
      <c r="D80" s="70"/>
      <c r="E80" s="70"/>
      <c r="F80" s="70"/>
      <c r="G80" s="70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2.75" customHeight="1">
      <c r="A81" s="69"/>
      <c r="B81" s="69"/>
      <c r="C81" s="70"/>
      <c r="D81" s="70"/>
      <c r="E81" s="70"/>
      <c r="F81" s="70"/>
      <c r="G81" s="70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2.75" customHeight="1">
      <c r="A82" s="69"/>
      <c r="B82" s="69"/>
      <c r="C82" s="70"/>
      <c r="D82" s="70"/>
      <c r="E82" s="70"/>
      <c r="F82" s="70"/>
      <c r="G82" s="70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2.75" customHeight="1">
      <c r="A83" s="69"/>
      <c r="B83" s="69"/>
      <c r="C83" s="70"/>
      <c r="D83" s="70"/>
      <c r="E83" s="70"/>
      <c r="F83" s="70"/>
      <c r="G83" s="70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2.75" customHeight="1">
      <c r="A84" s="69"/>
      <c r="B84" s="69"/>
      <c r="C84" s="70"/>
      <c r="D84" s="70"/>
      <c r="E84" s="70"/>
      <c r="F84" s="70"/>
      <c r="G84" s="70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2.75" customHeight="1">
      <c r="A85" s="69"/>
      <c r="B85" s="69"/>
      <c r="C85" s="70"/>
      <c r="D85" s="70"/>
      <c r="E85" s="70"/>
      <c r="F85" s="70"/>
      <c r="G85" s="70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2.75" customHeight="1">
      <c r="A86" s="69"/>
      <c r="B86" s="69"/>
      <c r="C86" s="70"/>
      <c r="D86" s="70"/>
      <c r="E86" s="70"/>
      <c r="F86" s="70"/>
      <c r="G86" s="70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2.75" customHeight="1">
      <c r="A87" s="69"/>
      <c r="B87" s="69"/>
      <c r="C87" s="70"/>
      <c r="D87" s="70"/>
      <c r="E87" s="70"/>
      <c r="F87" s="70"/>
      <c r="G87" s="70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2.75" customHeight="1">
      <c r="A88" s="69"/>
      <c r="B88" s="69"/>
      <c r="C88" s="70"/>
      <c r="D88" s="70"/>
      <c r="E88" s="70"/>
      <c r="F88" s="70"/>
      <c r="G88" s="70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2.75" customHeight="1">
      <c r="A89" s="69"/>
      <c r="B89" s="69"/>
      <c r="C89" s="70"/>
      <c r="D89" s="70"/>
      <c r="E89" s="70"/>
      <c r="F89" s="70"/>
      <c r="G89" s="70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2.75" customHeight="1">
      <c r="A90" s="69"/>
      <c r="B90" s="69"/>
      <c r="C90" s="70"/>
      <c r="D90" s="70"/>
      <c r="E90" s="70"/>
      <c r="F90" s="70"/>
      <c r="G90" s="70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2.75" customHeight="1">
      <c r="A91" s="69"/>
      <c r="B91" s="69"/>
      <c r="C91" s="70"/>
      <c r="D91" s="70"/>
      <c r="E91" s="70"/>
      <c r="F91" s="70"/>
      <c r="G91" s="70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2.75" customHeight="1">
      <c r="A92" s="69"/>
      <c r="B92" s="69"/>
      <c r="C92" s="70"/>
      <c r="D92" s="70"/>
      <c r="E92" s="70"/>
      <c r="F92" s="70"/>
      <c r="G92" s="70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2.75" customHeight="1">
      <c r="A93" s="69"/>
      <c r="B93" s="69"/>
      <c r="C93" s="70"/>
      <c r="D93" s="70"/>
      <c r="E93" s="70"/>
      <c r="F93" s="70"/>
      <c r="G93" s="70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2.75" customHeight="1">
      <c r="A94" s="69"/>
      <c r="B94" s="69"/>
      <c r="C94" s="70"/>
      <c r="D94" s="70"/>
      <c r="E94" s="70"/>
      <c r="F94" s="70"/>
      <c r="G94" s="70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2.75" customHeight="1">
      <c r="A95" s="69"/>
      <c r="B95" s="69"/>
      <c r="C95" s="70"/>
      <c r="D95" s="70"/>
      <c r="E95" s="70"/>
      <c r="F95" s="70"/>
      <c r="G95" s="70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2.75" customHeight="1">
      <c r="A96" s="69"/>
      <c r="B96" s="69"/>
      <c r="C96" s="70"/>
      <c r="D96" s="70"/>
      <c r="E96" s="70"/>
      <c r="F96" s="70"/>
      <c r="G96" s="70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2.75" customHeight="1">
      <c r="A97" s="69"/>
      <c r="B97" s="69"/>
      <c r="C97" s="70"/>
      <c r="D97" s="70"/>
      <c r="E97" s="70"/>
      <c r="F97" s="70"/>
      <c r="G97" s="70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2.75" customHeight="1">
      <c r="A98" s="69"/>
      <c r="B98" s="69"/>
      <c r="C98" s="70"/>
      <c r="D98" s="70"/>
      <c r="E98" s="70"/>
      <c r="F98" s="70"/>
      <c r="G98" s="70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2.75" customHeight="1">
      <c r="A99" s="69"/>
      <c r="B99" s="69"/>
      <c r="C99" s="70"/>
      <c r="D99" s="70"/>
      <c r="E99" s="70"/>
      <c r="F99" s="70"/>
      <c r="G99" s="70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2.75" customHeight="1">
      <c r="A100" s="69"/>
      <c r="B100" s="69"/>
      <c r="C100" s="70"/>
      <c r="D100" s="70"/>
      <c r="E100" s="70"/>
      <c r="F100" s="70"/>
      <c r="G100" s="70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2.75" customHeight="1">
      <c r="A101" s="69"/>
      <c r="B101" s="69"/>
      <c r="C101" s="70"/>
      <c r="D101" s="70"/>
      <c r="E101" s="70"/>
      <c r="F101" s="70"/>
      <c r="G101" s="70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2.75" customHeight="1">
      <c r="A102" s="69"/>
      <c r="B102" s="69"/>
      <c r="C102" s="70"/>
      <c r="D102" s="70"/>
      <c r="E102" s="70"/>
      <c r="F102" s="70"/>
      <c r="G102" s="70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2.75" customHeight="1">
      <c r="A103" s="69"/>
      <c r="B103" s="69"/>
      <c r="C103" s="70"/>
      <c r="D103" s="70"/>
      <c r="E103" s="70"/>
      <c r="F103" s="70"/>
      <c r="G103" s="70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2.75" customHeight="1">
      <c r="A104" s="69"/>
      <c r="B104" s="69"/>
      <c r="C104" s="70"/>
      <c r="D104" s="70"/>
      <c r="E104" s="70"/>
      <c r="F104" s="70"/>
      <c r="G104" s="70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2.75" customHeight="1">
      <c r="A105" s="69"/>
      <c r="B105" s="69"/>
      <c r="C105" s="70"/>
      <c r="D105" s="70"/>
      <c r="E105" s="70"/>
      <c r="F105" s="70"/>
      <c r="G105" s="70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2.75" customHeight="1">
      <c r="A106" s="69"/>
      <c r="B106" s="69"/>
      <c r="C106" s="70"/>
      <c r="D106" s="70"/>
      <c r="E106" s="70"/>
      <c r="F106" s="70"/>
      <c r="G106" s="70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2.75" customHeight="1">
      <c r="A107" s="69"/>
      <c r="B107" s="69"/>
      <c r="C107" s="70"/>
      <c r="D107" s="70"/>
      <c r="E107" s="70"/>
      <c r="F107" s="70"/>
      <c r="G107" s="70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2.75" customHeight="1">
      <c r="A108" s="69"/>
      <c r="B108" s="69"/>
      <c r="C108" s="70"/>
      <c r="D108" s="70"/>
      <c r="E108" s="70"/>
      <c r="F108" s="70"/>
      <c r="G108" s="70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2.75" customHeight="1">
      <c r="A109" s="69"/>
      <c r="B109" s="69"/>
      <c r="C109" s="70"/>
      <c r="D109" s="70"/>
      <c r="E109" s="70"/>
      <c r="F109" s="70"/>
      <c r="G109" s="70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2.75" customHeight="1">
      <c r="A110" s="69"/>
      <c r="B110" s="69"/>
      <c r="C110" s="70"/>
      <c r="D110" s="70"/>
      <c r="E110" s="70"/>
      <c r="F110" s="70"/>
      <c r="G110" s="70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2.75" customHeight="1">
      <c r="A111" s="69"/>
      <c r="B111" s="69"/>
      <c r="C111" s="70"/>
      <c r="D111" s="70"/>
      <c r="E111" s="70"/>
      <c r="F111" s="70"/>
      <c r="G111" s="70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2.75" customHeight="1">
      <c r="A112" s="69"/>
      <c r="B112" s="69"/>
      <c r="C112" s="70"/>
      <c r="D112" s="70"/>
      <c r="E112" s="70"/>
      <c r="F112" s="70"/>
      <c r="G112" s="70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2.75" customHeight="1">
      <c r="A113" s="69"/>
      <c r="B113" s="69"/>
      <c r="C113" s="70"/>
      <c r="D113" s="70"/>
      <c r="E113" s="70"/>
      <c r="F113" s="70"/>
      <c r="G113" s="70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2.75" customHeight="1">
      <c r="A114" s="69"/>
      <c r="B114" s="69"/>
      <c r="C114" s="70"/>
      <c r="D114" s="70"/>
      <c r="E114" s="70"/>
      <c r="F114" s="70"/>
      <c r="G114" s="70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2.75" customHeight="1">
      <c r="A115" s="69"/>
      <c r="B115" s="69"/>
      <c r="C115" s="70"/>
      <c r="D115" s="70"/>
      <c r="E115" s="70"/>
      <c r="F115" s="70"/>
      <c r="G115" s="70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2.75" customHeight="1">
      <c r="A116" s="69"/>
      <c r="B116" s="69"/>
      <c r="C116" s="70"/>
      <c r="D116" s="70"/>
      <c r="E116" s="70"/>
      <c r="F116" s="70"/>
      <c r="G116" s="70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2.75" customHeight="1">
      <c r="A117" s="69"/>
      <c r="B117" s="69"/>
      <c r="C117" s="70"/>
      <c r="D117" s="70"/>
      <c r="E117" s="70"/>
      <c r="F117" s="70"/>
      <c r="G117" s="70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2.75" customHeight="1">
      <c r="A118" s="69"/>
      <c r="B118" s="69"/>
      <c r="C118" s="70"/>
      <c r="D118" s="70"/>
      <c r="E118" s="70"/>
      <c r="F118" s="70"/>
      <c r="G118" s="70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2.75" customHeight="1">
      <c r="A119" s="69"/>
      <c r="B119" s="69"/>
      <c r="C119" s="70"/>
      <c r="D119" s="70"/>
      <c r="E119" s="70"/>
      <c r="F119" s="70"/>
      <c r="G119" s="70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2.75" customHeight="1">
      <c r="A120" s="69"/>
      <c r="B120" s="69"/>
      <c r="C120" s="70"/>
      <c r="D120" s="70"/>
      <c r="E120" s="70"/>
      <c r="F120" s="70"/>
      <c r="G120" s="70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2.75" customHeight="1">
      <c r="A121" s="69"/>
      <c r="B121" s="69"/>
      <c r="C121" s="70"/>
      <c r="D121" s="70"/>
      <c r="E121" s="70"/>
      <c r="F121" s="70"/>
      <c r="G121" s="70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2.75" customHeight="1">
      <c r="A122" s="69"/>
      <c r="B122" s="69"/>
      <c r="C122" s="70"/>
      <c r="D122" s="70"/>
      <c r="E122" s="70"/>
      <c r="F122" s="70"/>
      <c r="G122" s="70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2.75" customHeight="1">
      <c r="A123" s="69"/>
      <c r="B123" s="69"/>
      <c r="C123" s="70"/>
      <c r="D123" s="70"/>
      <c r="E123" s="70"/>
      <c r="F123" s="70"/>
      <c r="G123" s="70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2.75" customHeight="1">
      <c r="A124" s="69"/>
      <c r="B124" s="69"/>
      <c r="C124" s="70"/>
      <c r="D124" s="70"/>
      <c r="E124" s="70"/>
      <c r="F124" s="70"/>
      <c r="G124" s="70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2.75" customHeight="1">
      <c r="A125" s="69"/>
      <c r="B125" s="69"/>
      <c r="C125" s="70"/>
      <c r="D125" s="70"/>
      <c r="E125" s="70"/>
      <c r="F125" s="70"/>
      <c r="G125" s="70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2.75" customHeight="1">
      <c r="A126" s="69"/>
      <c r="B126" s="69"/>
      <c r="C126" s="70"/>
      <c r="D126" s="70"/>
      <c r="E126" s="70"/>
      <c r="F126" s="70"/>
      <c r="G126" s="70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2.75" customHeight="1">
      <c r="A127" s="69"/>
      <c r="B127" s="69"/>
      <c r="C127" s="70"/>
      <c r="D127" s="70"/>
      <c r="E127" s="70"/>
      <c r="F127" s="70"/>
      <c r="G127" s="70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2.75" customHeight="1">
      <c r="A128" s="69"/>
      <c r="B128" s="69"/>
      <c r="C128" s="70"/>
      <c r="D128" s="70"/>
      <c r="E128" s="70"/>
      <c r="F128" s="70"/>
      <c r="G128" s="70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2.75" customHeight="1">
      <c r="A129" s="69"/>
      <c r="B129" s="69"/>
      <c r="C129" s="70"/>
      <c r="D129" s="70"/>
      <c r="E129" s="70"/>
      <c r="F129" s="70"/>
      <c r="G129" s="70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2.75" customHeight="1">
      <c r="A130" s="69"/>
      <c r="B130" s="69"/>
      <c r="C130" s="70"/>
      <c r="D130" s="70"/>
      <c r="E130" s="70"/>
      <c r="F130" s="70"/>
      <c r="G130" s="70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2.75" customHeight="1">
      <c r="A131" s="69"/>
      <c r="B131" s="69"/>
      <c r="C131" s="70"/>
      <c r="D131" s="70"/>
      <c r="E131" s="70"/>
      <c r="F131" s="70"/>
      <c r="G131" s="70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2.75" customHeight="1">
      <c r="A132" s="69"/>
      <c r="B132" s="69"/>
      <c r="C132" s="70"/>
      <c r="D132" s="70"/>
      <c r="E132" s="70"/>
      <c r="F132" s="70"/>
      <c r="G132" s="70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2.75" customHeight="1">
      <c r="A133" s="69"/>
      <c r="B133" s="69"/>
      <c r="C133" s="70"/>
      <c r="D133" s="70"/>
      <c r="E133" s="70"/>
      <c r="F133" s="70"/>
      <c r="G133" s="70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2.75" customHeight="1">
      <c r="A134" s="69"/>
      <c r="B134" s="69"/>
      <c r="C134" s="70"/>
      <c r="D134" s="70"/>
      <c r="E134" s="70"/>
      <c r="F134" s="70"/>
      <c r="G134" s="70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2.75" customHeight="1">
      <c r="A135" s="69"/>
      <c r="B135" s="69"/>
      <c r="C135" s="70"/>
      <c r="D135" s="70"/>
      <c r="E135" s="70"/>
      <c r="F135" s="70"/>
      <c r="G135" s="70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2.75" customHeight="1">
      <c r="A136" s="69"/>
      <c r="B136" s="69"/>
      <c r="C136" s="70"/>
      <c r="D136" s="70"/>
      <c r="E136" s="70"/>
      <c r="F136" s="70"/>
      <c r="G136" s="70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2.75" customHeight="1">
      <c r="A137" s="69"/>
      <c r="B137" s="69"/>
      <c r="C137" s="70"/>
      <c r="D137" s="70"/>
      <c r="E137" s="70"/>
      <c r="F137" s="70"/>
      <c r="G137" s="70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2.75" customHeight="1">
      <c r="A138" s="69"/>
      <c r="B138" s="69"/>
      <c r="C138" s="70"/>
      <c r="D138" s="70"/>
      <c r="E138" s="70"/>
      <c r="F138" s="70"/>
      <c r="G138" s="70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2.75" customHeight="1">
      <c r="A139" s="69"/>
      <c r="B139" s="69"/>
      <c r="C139" s="70"/>
      <c r="D139" s="70"/>
      <c r="E139" s="70"/>
      <c r="F139" s="70"/>
      <c r="G139" s="70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2.75" customHeight="1">
      <c r="A140" s="69"/>
      <c r="B140" s="69"/>
      <c r="C140" s="70"/>
      <c r="D140" s="70"/>
      <c r="E140" s="70"/>
      <c r="F140" s="70"/>
      <c r="G140" s="70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2.75" customHeight="1">
      <c r="A141" s="69"/>
      <c r="B141" s="69"/>
      <c r="C141" s="70"/>
      <c r="D141" s="70"/>
      <c r="E141" s="70"/>
      <c r="F141" s="70"/>
      <c r="G141" s="70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2.75" customHeight="1">
      <c r="A142" s="69"/>
      <c r="B142" s="69"/>
      <c r="C142" s="70"/>
      <c r="D142" s="70"/>
      <c r="E142" s="70"/>
      <c r="F142" s="70"/>
      <c r="G142" s="70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2.75" customHeight="1">
      <c r="A143" s="69"/>
      <c r="B143" s="69"/>
      <c r="C143" s="70"/>
      <c r="D143" s="70"/>
      <c r="E143" s="70"/>
      <c r="F143" s="70"/>
      <c r="G143" s="70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2.75" customHeight="1">
      <c r="A144" s="69"/>
      <c r="B144" s="69"/>
      <c r="C144" s="70"/>
      <c r="D144" s="70"/>
      <c r="E144" s="70"/>
      <c r="F144" s="70"/>
      <c r="G144" s="70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2.75" customHeight="1">
      <c r="A145" s="69"/>
      <c r="B145" s="69"/>
      <c r="C145" s="70"/>
      <c r="D145" s="70"/>
      <c r="E145" s="70"/>
      <c r="F145" s="70"/>
      <c r="G145" s="70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2.75" customHeight="1">
      <c r="A146" s="69"/>
      <c r="B146" s="69"/>
      <c r="C146" s="70"/>
      <c r="D146" s="70"/>
      <c r="E146" s="70"/>
      <c r="F146" s="70"/>
      <c r="G146" s="70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2.75" customHeight="1">
      <c r="A147" s="69"/>
      <c r="B147" s="69"/>
      <c r="C147" s="70"/>
      <c r="D147" s="70"/>
      <c r="E147" s="70"/>
      <c r="F147" s="70"/>
      <c r="G147" s="70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2.75" customHeight="1">
      <c r="A148" s="69"/>
      <c r="B148" s="69"/>
      <c r="C148" s="70"/>
      <c r="D148" s="70"/>
      <c r="E148" s="70"/>
      <c r="F148" s="70"/>
      <c r="G148" s="70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2.75" customHeight="1">
      <c r="A149" s="69"/>
      <c r="B149" s="69"/>
      <c r="C149" s="70"/>
      <c r="D149" s="70"/>
      <c r="E149" s="70"/>
      <c r="F149" s="70"/>
      <c r="G149" s="70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2.75" customHeight="1">
      <c r="A150" s="69"/>
      <c r="B150" s="69"/>
      <c r="C150" s="70"/>
      <c r="D150" s="70"/>
      <c r="E150" s="70"/>
      <c r="F150" s="70"/>
      <c r="G150" s="70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2.75" customHeight="1">
      <c r="A151" s="69"/>
      <c r="B151" s="69"/>
      <c r="C151" s="70"/>
      <c r="D151" s="70"/>
      <c r="E151" s="70"/>
      <c r="F151" s="70"/>
      <c r="G151" s="70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2.75" customHeight="1">
      <c r="A152" s="69"/>
      <c r="B152" s="69"/>
      <c r="C152" s="70"/>
      <c r="D152" s="70"/>
      <c r="E152" s="70"/>
      <c r="F152" s="70"/>
      <c r="G152" s="70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2.75" customHeight="1">
      <c r="A153" s="69"/>
      <c r="B153" s="69"/>
      <c r="C153" s="70"/>
      <c r="D153" s="70"/>
      <c r="E153" s="70"/>
      <c r="F153" s="70"/>
      <c r="G153" s="70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2.75" customHeight="1">
      <c r="A154" s="69"/>
      <c r="B154" s="69"/>
      <c r="C154" s="70"/>
      <c r="D154" s="70"/>
      <c r="E154" s="70"/>
      <c r="F154" s="70"/>
      <c r="G154" s="70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2.75" customHeight="1">
      <c r="A155" s="69"/>
      <c r="B155" s="69"/>
      <c r="C155" s="70"/>
      <c r="D155" s="70"/>
      <c r="E155" s="70"/>
      <c r="F155" s="70"/>
      <c r="G155" s="70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2.75" customHeight="1">
      <c r="A156" s="69"/>
      <c r="B156" s="69"/>
      <c r="C156" s="70"/>
      <c r="D156" s="70"/>
      <c r="E156" s="70"/>
      <c r="F156" s="70"/>
      <c r="G156" s="70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2.75" customHeight="1">
      <c r="A157" s="69"/>
      <c r="B157" s="69"/>
      <c r="C157" s="70"/>
      <c r="D157" s="70"/>
      <c r="E157" s="70"/>
      <c r="F157" s="70"/>
      <c r="G157" s="70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2.75" customHeight="1">
      <c r="A158" s="69"/>
      <c r="B158" s="69"/>
      <c r="C158" s="70"/>
      <c r="D158" s="70"/>
      <c r="E158" s="70"/>
      <c r="F158" s="70"/>
      <c r="G158" s="70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2.75" customHeight="1">
      <c r="A159" s="69"/>
      <c r="B159" s="69"/>
      <c r="C159" s="70"/>
      <c r="D159" s="70"/>
      <c r="E159" s="70"/>
      <c r="F159" s="70"/>
      <c r="G159" s="70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2.75" customHeight="1">
      <c r="A160" s="69"/>
      <c r="B160" s="69"/>
      <c r="C160" s="70"/>
      <c r="D160" s="70"/>
      <c r="E160" s="70"/>
      <c r="F160" s="70"/>
      <c r="G160" s="70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2.75" customHeight="1">
      <c r="A161" s="69"/>
      <c r="B161" s="69"/>
      <c r="C161" s="70"/>
      <c r="D161" s="70"/>
      <c r="E161" s="70"/>
      <c r="F161" s="70"/>
      <c r="G161" s="70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2.75" customHeight="1">
      <c r="A162" s="69"/>
      <c r="B162" s="69"/>
      <c r="C162" s="70"/>
      <c r="D162" s="70"/>
      <c r="E162" s="70"/>
      <c r="F162" s="70"/>
      <c r="G162" s="70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2.75" customHeight="1">
      <c r="A163" s="69"/>
      <c r="B163" s="69"/>
      <c r="C163" s="70"/>
      <c r="D163" s="70"/>
      <c r="E163" s="70"/>
      <c r="F163" s="70"/>
      <c r="G163" s="70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2.75" customHeight="1">
      <c r="A164" s="69"/>
      <c r="B164" s="69"/>
      <c r="C164" s="70"/>
      <c r="D164" s="70"/>
      <c r="E164" s="70"/>
      <c r="F164" s="70"/>
      <c r="G164" s="70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2.75" customHeight="1">
      <c r="A165" s="69"/>
      <c r="B165" s="69"/>
      <c r="C165" s="70"/>
      <c r="D165" s="70"/>
      <c r="E165" s="70"/>
      <c r="F165" s="70"/>
      <c r="G165" s="70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2.75" customHeight="1">
      <c r="A166" s="69"/>
      <c r="B166" s="69"/>
      <c r="C166" s="70"/>
      <c r="D166" s="70"/>
      <c r="E166" s="70"/>
      <c r="F166" s="70"/>
      <c r="G166" s="70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2.75" customHeight="1">
      <c r="A167" s="69"/>
      <c r="B167" s="69"/>
      <c r="C167" s="70"/>
      <c r="D167" s="70"/>
      <c r="E167" s="70"/>
      <c r="F167" s="70"/>
      <c r="G167" s="70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2.75" customHeight="1">
      <c r="A168" s="69"/>
      <c r="B168" s="69"/>
      <c r="C168" s="70"/>
      <c r="D168" s="70"/>
      <c r="E168" s="70"/>
      <c r="F168" s="70"/>
      <c r="G168" s="70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2.75" customHeight="1">
      <c r="A169" s="69"/>
      <c r="B169" s="69"/>
      <c r="C169" s="70"/>
      <c r="D169" s="70"/>
      <c r="E169" s="70"/>
      <c r="F169" s="70"/>
      <c r="G169" s="70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2.75" customHeight="1">
      <c r="A170" s="69"/>
      <c r="B170" s="69"/>
      <c r="C170" s="70"/>
      <c r="D170" s="70"/>
      <c r="E170" s="70"/>
      <c r="F170" s="70"/>
      <c r="G170" s="70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2.75" customHeight="1">
      <c r="A171" s="69"/>
      <c r="B171" s="69"/>
      <c r="C171" s="70"/>
      <c r="D171" s="70"/>
      <c r="E171" s="70"/>
      <c r="F171" s="70"/>
      <c r="G171" s="70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2.75" customHeight="1">
      <c r="A172" s="69"/>
      <c r="B172" s="69"/>
      <c r="C172" s="70"/>
      <c r="D172" s="70"/>
      <c r="E172" s="70"/>
      <c r="F172" s="70"/>
      <c r="G172" s="70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2.75" customHeight="1">
      <c r="A173" s="69"/>
      <c r="B173" s="69"/>
      <c r="C173" s="70"/>
      <c r="D173" s="70"/>
      <c r="E173" s="70"/>
      <c r="F173" s="70"/>
      <c r="G173" s="70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2.75" customHeight="1">
      <c r="A174" s="69"/>
      <c r="B174" s="69"/>
      <c r="C174" s="70"/>
      <c r="D174" s="70"/>
      <c r="E174" s="70"/>
      <c r="F174" s="70"/>
      <c r="G174" s="70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2.75" customHeight="1">
      <c r="A175" s="69"/>
      <c r="B175" s="69"/>
      <c r="C175" s="70"/>
      <c r="D175" s="70"/>
      <c r="E175" s="70"/>
      <c r="F175" s="70"/>
      <c r="G175" s="70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2.75" customHeight="1">
      <c r="A176" s="69"/>
      <c r="B176" s="69"/>
      <c r="C176" s="70"/>
      <c r="D176" s="70"/>
      <c r="E176" s="70"/>
      <c r="F176" s="70"/>
      <c r="G176" s="70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2.75" customHeight="1">
      <c r="A177" s="69"/>
      <c r="B177" s="69"/>
      <c r="C177" s="70"/>
      <c r="D177" s="70"/>
      <c r="E177" s="70"/>
      <c r="F177" s="70"/>
      <c r="G177" s="70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2.75" customHeight="1">
      <c r="A178" s="69"/>
      <c r="B178" s="69"/>
      <c r="C178" s="70"/>
      <c r="D178" s="70"/>
      <c r="E178" s="70"/>
      <c r="F178" s="70"/>
      <c r="G178" s="70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2.75" customHeight="1">
      <c r="A179" s="69"/>
      <c r="B179" s="69"/>
      <c r="C179" s="70"/>
      <c r="D179" s="70"/>
      <c r="E179" s="70"/>
      <c r="F179" s="70"/>
      <c r="G179" s="70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2.75" customHeight="1">
      <c r="A180" s="69"/>
      <c r="B180" s="69"/>
      <c r="C180" s="70"/>
      <c r="D180" s="70"/>
      <c r="E180" s="70"/>
      <c r="F180" s="70"/>
      <c r="G180" s="70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2.75" customHeight="1">
      <c r="A181" s="69"/>
      <c r="B181" s="69"/>
      <c r="C181" s="70"/>
      <c r="D181" s="70"/>
      <c r="E181" s="70"/>
      <c r="F181" s="70"/>
      <c r="G181" s="70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2.75" customHeight="1">
      <c r="A182" s="69"/>
      <c r="B182" s="69"/>
      <c r="C182" s="70"/>
      <c r="D182" s="70"/>
      <c r="E182" s="70"/>
      <c r="F182" s="70"/>
      <c r="G182" s="70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2.75" customHeight="1">
      <c r="A183" s="69"/>
      <c r="B183" s="69"/>
      <c r="C183" s="70"/>
      <c r="D183" s="70"/>
      <c r="E183" s="70"/>
      <c r="F183" s="70"/>
      <c r="G183" s="70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2.75" customHeight="1">
      <c r="A184" s="69"/>
      <c r="B184" s="69"/>
      <c r="C184" s="70"/>
      <c r="D184" s="70"/>
      <c r="E184" s="70"/>
      <c r="F184" s="70"/>
      <c r="G184" s="70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2.75" customHeight="1">
      <c r="A185" s="69"/>
      <c r="B185" s="69"/>
      <c r="C185" s="70"/>
      <c r="D185" s="70"/>
      <c r="E185" s="70"/>
      <c r="F185" s="70"/>
      <c r="G185" s="70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2.75" customHeight="1">
      <c r="A186" s="69"/>
      <c r="B186" s="69"/>
      <c r="C186" s="70"/>
      <c r="D186" s="70"/>
      <c r="E186" s="70"/>
      <c r="F186" s="70"/>
      <c r="G186" s="70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2.75" customHeight="1">
      <c r="A187" s="69"/>
      <c r="B187" s="69"/>
      <c r="C187" s="70"/>
      <c r="D187" s="70"/>
      <c r="E187" s="70"/>
      <c r="F187" s="70"/>
      <c r="G187" s="70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2.75" customHeight="1">
      <c r="A188" s="69"/>
      <c r="B188" s="69"/>
      <c r="C188" s="70"/>
      <c r="D188" s="70"/>
      <c r="E188" s="70"/>
      <c r="F188" s="70"/>
      <c r="G188" s="70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2.75" customHeight="1">
      <c r="A189" s="69"/>
      <c r="B189" s="69"/>
      <c r="C189" s="70"/>
      <c r="D189" s="70"/>
      <c r="E189" s="70"/>
      <c r="F189" s="70"/>
      <c r="G189" s="70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2.75" customHeight="1">
      <c r="A190" s="69"/>
      <c r="B190" s="69"/>
      <c r="C190" s="70"/>
      <c r="D190" s="70"/>
      <c r="E190" s="70"/>
      <c r="F190" s="70"/>
      <c r="G190" s="70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2.75" customHeight="1">
      <c r="A191" s="69"/>
      <c r="B191" s="69"/>
      <c r="C191" s="70"/>
      <c r="D191" s="70"/>
      <c r="E191" s="70"/>
      <c r="F191" s="70"/>
      <c r="G191" s="70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2.75" customHeight="1">
      <c r="A192" s="69"/>
      <c r="B192" s="69"/>
      <c r="C192" s="70"/>
      <c r="D192" s="70"/>
      <c r="E192" s="70"/>
      <c r="F192" s="70"/>
      <c r="G192" s="70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2.75" customHeight="1">
      <c r="A193" s="69"/>
      <c r="B193" s="69"/>
      <c r="C193" s="70"/>
      <c r="D193" s="70"/>
      <c r="E193" s="70"/>
      <c r="F193" s="70"/>
      <c r="G193" s="70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2.75" customHeight="1">
      <c r="A194" s="69"/>
      <c r="B194" s="69"/>
      <c r="C194" s="70"/>
      <c r="D194" s="70"/>
      <c r="E194" s="70"/>
      <c r="F194" s="70"/>
      <c r="G194" s="70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2.75" customHeight="1">
      <c r="A195" s="69"/>
      <c r="B195" s="69"/>
      <c r="C195" s="70"/>
      <c r="D195" s="70"/>
      <c r="E195" s="70"/>
      <c r="F195" s="70"/>
      <c r="G195" s="70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2.75" customHeight="1">
      <c r="A196" s="69"/>
      <c r="B196" s="69"/>
      <c r="C196" s="70"/>
      <c r="D196" s="70"/>
      <c r="E196" s="70"/>
      <c r="F196" s="70"/>
      <c r="G196" s="70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2.75" customHeight="1">
      <c r="A197" s="69"/>
      <c r="B197" s="69"/>
      <c r="C197" s="70"/>
      <c r="D197" s="70"/>
      <c r="E197" s="70"/>
      <c r="F197" s="70"/>
      <c r="G197" s="70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2.75" customHeight="1">
      <c r="A198" s="69"/>
      <c r="B198" s="69"/>
      <c r="C198" s="70"/>
      <c r="D198" s="70"/>
      <c r="E198" s="70"/>
      <c r="F198" s="70"/>
      <c r="G198" s="70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2.75" customHeight="1">
      <c r="A199" s="69"/>
      <c r="B199" s="69"/>
      <c r="C199" s="70"/>
      <c r="D199" s="70"/>
      <c r="E199" s="70"/>
      <c r="F199" s="70"/>
      <c r="G199" s="70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2.75" customHeight="1">
      <c r="A200" s="69"/>
      <c r="B200" s="69"/>
      <c r="C200" s="70"/>
      <c r="D200" s="70"/>
      <c r="E200" s="70"/>
      <c r="F200" s="70"/>
      <c r="G200" s="70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2.75" customHeight="1">
      <c r="A201" s="69"/>
      <c r="B201" s="69"/>
      <c r="C201" s="70"/>
      <c r="D201" s="70"/>
      <c r="E201" s="70"/>
      <c r="F201" s="70"/>
      <c r="G201" s="70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2.75" customHeight="1">
      <c r="A202" s="69"/>
      <c r="B202" s="69"/>
      <c r="C202" s="70"/>
      <c r="D202" s="70"/>
      <c r="E202" s="70"/>
      <c r="F202" s="70"/>
      <c r="G202" s="70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2.75" customHeight="1">
      <c r="A203" s="69"/>
      <c r="B203" s="69"/>
      <c r="C203" s="70"/>
      <c r="D203" s="70"/>
      <c r="E203" s="70"/>
      <c r="F203" s="70"/>
      <c r="G203" s="70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2.75" customHeight="1">
      <c r="A204" s="69"/>
      <c r="B204" s="69"/>
      <c r="C204" s="70"/>
      <c r="D204" s="70"/>
      <c r="E204" s="70"/>
      <c r="F204" s="70"/>
      <c r="G204" s="70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2.75" customHeight="1">
      <c r="A205" s="69"/>
      <c r="B205" s="69"/>
      <c r="C205" s="70"/>
      <c r="D205" s="70"/>
      <c r="E205" s="70"/>
      <c r="F205" s="70"/>
      <c r="G205" s="70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2.75" customHeight="1">
      <c r="A206" s="69"/>
      <c r="B206" s="69"/>
      <c r="C206" s="70"/>
      <c r="D206" s="70"/>
      <c r="E206" s="70"/>
      <c r="F206" s="70"/>
      <c r="G206" s="70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2.75" customHeight="1">
      <c r="A207" s="69"/>
      <c r="B207" s="69"/>
      <c r="C207" s="70"/>
      <c r="D207" s="70"/>
      <c r="E207" s="70"/>
      <c r="F207" s="70"/>
      <c r="G207" s="70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2.75" customHeight="1">
      <c r="A208" s="69"/>
      <c r="B208" s="69"/>
      <c r="C208" s="70"/>
      <c r="D208" s="70"/>
      <c r="E208" s="70"/>
      <c r="F208" s="70"/>
      <c r="G208" s="70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2.75" customHeight="1">
      <c r="A209" s="69"/>
      <c r="B209" s="69"/>
      <c r="C209" s="70"/>
      <c r="D209" s="70"/>
      <c r="E209" s="70"/>
      <c r="F209" s="70"/>
      <c r="G209" s="70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2.75" customHeight="1">
      <c r="A210" s="69"/>
      <c r="B210" s="69"/>
      <c r="C210" s="70"/>
      <c r="D210" s="70"/>
      <c r="E210" s="70"/>
      <c r="F210" s="70"/>
      <c r="G210" s="70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2.75" customHeight="1">
      <c r="A211" s="69"/>
      <c r="B211" s="69"/>
      <c r="C211" s="70"/>
      <c r="D211" s="70"/>
      <c r="E211" s="70"/>
      <c r="F211" s="70"/>
      <c r="G211" s="70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2.75" customHeight="1">
      <c r="A212" s="69"/>
      <c r="B212" s="69"/>
      <c r="C212" s="70"/>
      <c r="D212" s="70"/>
      <c r="E212" s="70"/>
      <c r="F212" s="70"/>
      <c r="G212" s="70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2.75" customHeight="1">
      <c r="A213" s="69"/>
      <c r="B213" s="69"/>
      <c r="C213" s="70"/>
      <c r="D213" s="70"/>
      <c r="E213" s="70"/>
      <c r="F213" s="70"/>
      <c r="G213" s="70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2.75" customHeight="1">
      <c r="A214" s="69"/>
      <c r="B214" s="69"/>
      <c r="C214" s="70"/>
      <c r="D214" s="70"/>
      <c r="E214" s="70"/>
      <c r="F214" s="70"/>
      <c r="G214" s="70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2.75" customHeight="1">
      <c r="A215" s="69"/>
      <c r="B215" s="69"/>
      <c r="C215" s="70"/>
      <c r="D215" s="70"/>
      <c r="E215" s="70"/>
      <c r="F215" s="70"/>
      <c r="G215" s="70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2.75" customHeight="1">
      <c r="A216" s="69"/>
      <c r="B216" s="69"/>
      <c r="C216" s="70"/>
      <c r="D216" s="70"/>
      <c r="E216" s="70"/>
      <c r="F216" s="70"/>
      <c r="G216" s="70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2.75" customHeight="1">
      <c r="A217" s="69"/>
      <c r="B217" s="69"/>
      <c r="C217" s="70"/>
      <c r="D217" s="70"/>
      <c r="E217" s="70"/>
      <c r="F217" s="70"/>
      <c r="G217" s="70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2.75" customHeight="1">
      <c r="A218" s="69"/>
      <c r="B218" s="69"/>
      <c r="C218" s="70"/>
      <c r="D218" s="70"/>
      <c r="E218" s="70"/>
      <c r="F218" s="70"/>
      <c r="G218" s="70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2.75" customHeight="1">
      <c r="A219" s="69"/>
      <c r="B219" s="69"/>
      <c r="C219" s="70"/>
      <c r="D219" s="70"/>
      <c r="E219" s="70"/>
      <c r="F219" s="70"/>
      <c r="G219" s="70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2.75" customHeight="1">
      <c r="A220" s="69"/>
      <c r="B220" s="69"/>
      <c r="C220" s="70"/>
      <c r="D220" s="70"/>
      <c r="E220" s="70"/>
      <c r="F220" s="70"/>
      <c r="G220" s="70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2.75" customHeight="1">
      <c r="A221" s="69"/>
      <c r="B221" s="69"/>
      <c r="C221" s="70"/>
      <c r="D221" s="70"/>
      <c r="E221" s="70"/>
      <c r="F221" s="70"/>
      <c r="G221" s="70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2.75" customHeight="1">
      <c r="A222" s="69"/>
      <c r="B222" s="69"/>
      <c r="C222" s="70"/>
      <c r="D222" s="70"/>
      <c r="E222" s="70"/>
      <c r="F222" s="70"/>
      <c r="G222" s="70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2.75" customHeight="1">
      <c r="A223" s="69"/>
      <c r="B223" s="69"/>
      <c r="C223" s="70"/>
      <c r="D223" s="70"/>
      <c r="E223" s="70"/>
      <c r="F223" s="70"/>
      <c r="G223" s="70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2.75" customHeight="1">
      <c r="A224" s="69"/>
      <c r="B224" s="69"/>
      <c r="C224" s="70"/>
      <c r="D224" s="70"/>
      <c r="E224" s="70"/>
      <c r="F224" s="70"/>
      <c r="G224" s="70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2.75" customHeight="1">
      <c r="A225" s="69"/>
      <c r="B225" s="69"/>
      <c r="C225" s="70"/>
      <c r="D225" s="70"/>
      <c r="E225" s="70"/>
      <c r="F225" s="70"/>
      <c r="G225" s="70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2.75" customHeight="1">
      <c r="A226" s="69"/>
      <c r="B226" s="69"/>
      <c r="C226" s="70"/>
      <c r="D226" s="70"/>
      <c r="E226" s="70"/>
      <c r="F226" s="70"/>
      <c r="G226" s="70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2.75" customHeight="1">
      <c r="A227" s="69"/>
      <c r="B227" s="69"/>
      <c r="C227" s="70"/>
      <c r="D227" s="70"/>
      <c r="E227" s="70"/>
      <c r="F227" s="70"/>
      <c r="G227" s="70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2.75" customHeight="1">
      <c r="A228" s="69"/>
      <c r="B228" s="69"/>
      <c r="C228" s="70"/>
      <c r="D228" s="70"/>
      <c r="E228" s="70"/>
      <c r="F228" s="70"/>
      <c r="G228" s="70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2.75" customHeight="1">
      <c r="A229" s="69"/>
      <c r="B229" s="69"/>
      <c r="C229" s="70"/>
      <c r="D229" s="70"/>
      <c r="E229" s="70"/>
      <c r="F229" s="70"/>
      <c r="G229" s="70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2.75" customHeight="1">
      <c r="A230" s="69"/>
      <c r="B230" s="69"/>
      <c r="C230" s="70"/>
      <c r="D230" s="70"/>
      <c r="E230" s="70"/>
      <c r="F230" s="70"/>
      <c r="G230" s="70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2.75" customHeight="1">
      <c r="A231" s="69"/>
      <c r="B231" s="69"/>
      <c r="C231" s="70"/>
      <c r="D231" s="70"/>
      <c r="E231" s="70"/>
      <c r="F231" s="70"/>
      <c r="G231" s="70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rintOptions/>
  <pageMargins bottom="0.75" footer="0.0" header="0.0" left="0.7" right="0.7" top="0.75"/>
  <pageSetup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4.0"/>
    <col customWidth="1" min="3" max="3" width="20.14"/>
    <col customWidth="1" min="4" max="5" width="12.43"/>
    <col customWidth="1" min="6" max="6" width="9.14"/>
    <col customWidth="1" min="7" max="11" width="8.0"/>
    <col customWidth="1" min="12" max="12" width="48.86"/>
    <col customWidth="1" min="13" max="13" width="12.14"/>
    <col customWidth="1" min="14" max="24" width="8.0"/>
  </cols>
  <sheetData>
    <row r="1" ht="12.7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ht="30.0" customHeight="1">
      <c r="A2" s="69"/>
      <c r="B2" s="69"/>
      <c r="C2" s="126" t="s">
        <v>31</v>
      </c>
      <c r="D2" s="126"/>
      <c r="E2" s="126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ht="12.75" customHeight="1">
      <c r="A3" s="76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ht="12.75" customHeight="1">
      <c r="A4" s="73" t="s">
        <v>186</v>
      </c>
      <c r="B4" s="69"/>
      <c r="C4" s="69"/>
      <c r="D4" s="221"/>
      <c r="E4" s="221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ht="12.75" customHeight="1">
      <c r="A5" s="75" t="s">
        <v>187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ht="12.75" customHeight="1">
      <c r="A6" s="222" t="s">
        <v>42</v>
      </c>
      <c r="B6" s="223" t="s">
        <v>188</v>
      </c>
      <c r="C6" s="224" t="s">
        <v>189</v>
      </c>
      <c r="D6" s="123" t="s">
        <v>190</v>
      </c>
      <c r="E6" s="20"/>
      <c r="F6" s="20"/>
      <c r="G6" s="20"/>
      <c r="H6" s="20"/>
      <c r="I6" s="20"/>
      <c r="J6" s="21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>
      <c r="A7" s="225">
        <f t="shared" ref="A7:A11" si="1">ROW()-6</f>
        <v>1</v>
      </c>
      <c r="B7" s="226" t="str">
        <f>Appendix!C48</f>
        <v>Phạm Nhựt Tân</v>
      </c>
      <c r="C7" s="92" t="s">
        <v>191</v>
      </c>
      <c r="D7" s="227" t="s">
        <v>192</v>
      </c>
      <c r="J7" s="228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>
      <c r="A8" s="225">
        <f t="shared" si="1"/>
        <v>2</v>
      </c>
      <c r="B8" s="229" t="str">
        <f>Appendix!C49</f>
        <v>Nguyễn Quốc Anh Tuấn</v>
      </c>
      <c r="C8" s="96" t="s">
        <v>191</v>
      </c>
      <c r="D8" s="230" t="s">
        <v>193</v>
      </c>
      <c r="J8" s="22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>
      <c r="A9" s="225">
        <f t="shared" si="1"/>
        <v>3</v>
      </c>
      <c r="B9" s="206" t="str">
        <f>Appendix!C50</f>
        <v>Lâm Trạch Đông</v>
      </c>
      <c r="C9" s="96" t="s">
        <v>191</v>
      </c>
      <c r="D9" s="230" t="s">
        <v>194</v>
      </c>
      <c r="J9" s="228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>
      <c r="A10" s="225">
        <f t="shared" si="1"/>
        <v>4</v>
      </c>
      <c r="B10" s="206" t="str">
        <f>Appendix!C51</f>
        <v>Đỗ Việt Cường</v>
      </c>
      <c r="C10" s="96" t="s">
        <v>191</v>
      </c>
      <c r="D10" s="230" t="s">
        <v>195</v>
      </c>
      <c r="J10" s="228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>
      <c r="A11" s="225">
        <f t="shared" si="1"/>
        <v>5</v>
      </c>
      <c r="B11" s="231" t="str">
        <f>Appendix!C52</f>
        <v>Trần Văn Triều</v>
      </c>
      <c r="C11" s="96" t="s">
        <v>191</v>
      </c>
      <c r="D11" s="230" t="s">
        <v>196</v>
      </c>
      <c r="J11" s="228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>
      <c r="A12" s="98"/>
      <c r="B12" s="209"/>
      <c r="C12" s="232"/>
      <c r="D12" s="233"/>
      <c r="E12" s="233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>
      <c r="A13" s="73" t="s">
        <v>31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>
      <c r="A14" s="7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>
      <c r="A15" s="175" t="s">
        <v>42</v>
      </c>
      <c r="B15" s="175" t="s">
        <v>197</v>
      </c>
      <c r="C15" s="128" t="s">
        <v>139</v>
      </c>
      <c r="D15" s="123" t="s">
        <v>140</v>
      </c>
      <c r="E15" s="21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>
      <c r="A16" s="156">
        <v>1.0</v>
      </c>
      <c r="B16" s="234" t="s">
        <v>69</v>
      </c>
      <c r="C16" s="235">
        <v>45591.0</v>
      </c>
      <c r="D16" s="236">
        <v>45593.0</v>
      </c>
      <c r="E16" s="237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ht="12.75" customHeight="1">
      <c r="A17" s="161">
        <v>2.0</v>
      </c>
      <c r="B17" s="238" t="s">
        <v>72</v>
      </c>
      <c r="C17" s="239">
        <v>45594.0</v>
      </c>
      <c r="D17" s="240">
        <v>45597.0</v>
      </c>
      <c r="E17" s="142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ht="12.75" customHeight="1">
      <c r="A18" s="161">
        <v>3.0</v>
      </c>
      <c r="B18" s="238" t="s">
        <v>198</v>
      </c>
      <c r="C18" s="239">
        <v>45598.0</v>
      </c>
      <c r="D18" s="240">
        <v>45604.0</v>
      </c>
      <c r="E18" s="142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ht="12.75" customHeight="1">
      <c r="A19" s="241">
        <v>4.0</v>
      </c>
      <c r="B19" s="242" t="s">
        <v>199</v>
      </c>
      <c r="C19" s="243">
        <v>45605.0</v>
      </c>
      <c r="D19" s="240">
        <v>45616.0</v>
      </c>
      <c r="E19" s="142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ht="12.75" customHeight="1">
      <c r="A20" s="244">
        <v>5.0</v>
      </c>
      <c r="B20" s="245" t="s">
        <v>200</v>
      </c>
      <c r="C20" s="239">
        <v>45617.0</v>
      </c>
      <c r="D20" s="240">
        <v>45622.0</v>
      </c>
      <c r="E20" s="142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ht="12.0" customHeight="1">
      <c r="A21" s="246">
        <v>6.0</v>
      </c>
      <c r="B21" s="247" t="s">
        <v>201</v>
      </c>
      <c r="C21" s="248">
        <v>45623.0</v>
      </c>
      <c r="D21" s="249">
        <v>45631.0</v>
      </c>
      <c r="E21" s="147"/>
      <c r="F21" s="69"/>
      <c r="G21" s="69"/>
      <c r="H21" s="69"/>
      <c r="I21" s="69"/>
      <c r="J21" s="69"/>
      <c r="K21" s="69"/>
      <c r="L21" s="25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ht="12.7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ht="12.75" customHeight="1">
      <c r="A23" s="251"/>
      <c r="B23" s="175" t="s">
        <v>202</v>
      </c>
      <c r="C23" s="252" t="s">
        <v>203</v>
      </c>
      <c r="D23" s="128" t="s">
        <v>204</v>
      </c>
      <c r="E23" s="253"/>
      <c r="F23" s="69"/>
      <c r="G23" s="69"/>
      <c r="H23" s="69"/>
      <c r="I23" s="69"/>
      <c r="J23" s="69"/>
      <c r="K23" s="69"/>
      <c r="L23" s="25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ht="12.75" customHeight="1">
      <c r="A24" s="69"/>
      <c r="B24" s="254" t="s">
        <v>69</v>
      </c>
      <c r="C24" s="255">
        <f>INT(C16)-INT($C$16)</f>
        <v>0</v>
      </c>
      <c r="D24" s="255">
        <f t="shared" ref="D24:D28" si="2">(INT(D16)-INT($C$16))-(INT(C16)-INT($C$16))</f>
        <v>2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ht="12.75" customHeight="1">
      <c r="A25" s="69"/>
      <c r="B25" s="254" t="s">
        <v>72</v>
      </c>
      <c r="C25" s="255">
        <f>INT(C17)-INT($C$16)-1</f>
        <v>2</v>
      </c>
      <c r="D25" s="255">
        <f t="shared" si="2"/>
        <v>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ht="12.75" customHeight="1">
      <c r="A26" s="69"/>
      <c r="B26" s="254" t="s">
        <v>198</v>
      </c>
      <c r="C26" s="255">
        <f>INT(C18)-INT($C$16)-2</f>
        <v>5</v>
      </c>
      <c r="D26" s="255">
        <f t="shared" si="2"/>
        <v>6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ht="12.75" customHeight="1">
      <c r="A27" s="69"/>
      <c r="B27" s="254" t="s">
        <v>199</v>
      </c>
      <c r="C27" s="255">
        <f>INT(C19)-INT($C$16)-3</f>
        <v>11</v>
      </c>
      <c r="D27" s="255">
        <f t="shared" si="2"/>
        <v>11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ht="12.75" customHeight="1">
      <c r="A28" s="69"/>
      <c r="B28" s="254" t="s">
        <v>200</v>
      </c>
      <c r="C28" s="255">
        <f>INT(C20)-INT($C$16)-4</f>
        <v>22</v>
      </c>
      <c r="D28" s="255">
        <f t="shared" si="2"/>
        <v>5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ht="12.75" customHeight="1">
      <c r="A29" s="69"/>
      <c r="B29" s="254" t="s">
        <v>201</v>
      </c>
      <c r="C29" s="255">
        <f>INT(C21)-INT($C$16)-5</f>
        <v>27</v>
      </c>
      <c r="D29" s="255">
        <f>(INT(D21)-INT($C$16))-(INT(C21)-INT($C$16))+1</f>
        <v>9</v>
      </c>
      <c r="E29" s="69"/>
      <c r="F29" s="69"/>
      <c r="G29" s="69"/>
      <c r="H29" s="69"/>
      <c r="I29" s="69"/>
      <c r="J29" s="69"/>
      <c r="K29" s="69"/>
      <c r="L29" s="69"/>
      <c r="M29" s="256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ht="12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ht="12.75" customHeight="1">
      <c r="A31" s="73" t="s">
        <v>205</v>
      </c>
      <c r="B31" s="73"/>
      <c r="C31" s="69"/>
      <c r="D31" s="69"/>
      <c r="E31" s="69"/>
      <c r="F31" s="75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ht="12.75" customHeight="1">
      <c r="A32" s="69"/>
      <c r="B32" s="257" t="s">
        <v>206</v>
      </c>
      <c r="C32" s="69"/>
      <c r="D32" s="25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ht="12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ht="12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ht="12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ht="12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ht="12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ht="12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ht="12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ht="12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ht="12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ht="12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ht="12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ht="12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ht="12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ht="12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ht="12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ht="12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ht="12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ht="12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ht="12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ht="12.7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ht="12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ht="12.7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ht="12.7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ht="12.7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ht="12.7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ht="12.7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ht="12.7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ht="12.7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ht="12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ht="12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ht="12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ht="12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ht="12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ht="12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ht="12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ht="12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ht="12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12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ht="12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12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12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12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12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12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12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12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12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12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12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12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12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12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12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ht="12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ht="12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ht="12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ht="12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ht="12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ht="12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ht="12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ht="12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ht="12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ht="12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ht="12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ht="12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ht="12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ht="12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ht="12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ht="12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ht="12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ht="12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ht="12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ht="12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ht="12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ht="12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ht="12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ht="12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ht="12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ht="12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ht="12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ht="12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ht="12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ht="12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ht="12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ht="12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ht="12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ht="12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ht="12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ht="12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ht="12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ht="12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ht="12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ht="12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ht="12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ht="12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ht="12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ht="12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ht="12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ht="12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ht="12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ht="12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ht="12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ht="12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ht="12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ht="12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ht="12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ht="12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ht="12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ht="12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ht="12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ht="12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ht="12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ht="12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ht="12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ht="12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ht="12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ht="12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ht="12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ht="12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ht="12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ht="12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ht="12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ht="12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ht="12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ht="12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ht="12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ht="12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ht="12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ht="12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ht="12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ht="12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ht="12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ht="12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ht="12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ht="12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ht="12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ht="12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ht="12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ht="12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ht="12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ht="12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ht="12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ht="12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ht="12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ht="12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ht="12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ht="12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ht="12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ht="12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ht="12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ht="12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ht="12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ht="12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ht="12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ht="12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ht="12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ht="12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ht="12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ht="12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ht="12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ht="12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ht="12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ht="12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ht="12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ht="12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ht="12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ht="12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ht="12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ht="12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ht="12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2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ht="12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ht="12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ht="12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ht="12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ht="12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ht="12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ht="12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ht="12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ht="12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ht="12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ht="12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ht="12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ht="12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ht="12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ht="12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ht="12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ht="12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ht="12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ht="12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ht="12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ht="12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ht="12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ht="12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ht="12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ht="12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ht="12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ht="12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ht="12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6:E16"/>
    <mergeCell ref="D17:E17"/>
    <mergeCell ref="D18:E18"/>
    <mergeCell ref="D19:E19"/>
    <mergeCell ref="D20:E20"/>
    <mergeCell ref="D21:E21"/>
    <mergeCell ref="D6:J6"/>
    <mergeCell ref="D7:J7"/>
    <mergeCell ref="D8:J8"/>
    <mergeCell ref="D9:J9"/>
    <mergeCell ref="D10:J10"/>
    <mergeCell ref="D11:J11"/>
    <mergeCell ref="D15:E15"/>
  </mergeCells>
  <hyperlinks>
    <hyperlink display="Liên kết" location="'Detail Schedule'!A1" ref="B32"/>
  </hyperlink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 outlineLevelRow="1"/>
  <cols>
    <col customWidth="1" min="1" max="1" width="8.57"/>
    <col customWidth="1" min="2" max="2" width="41.86"/>
    <col customWidth="1" min="3" max="3" width="29.71"/>
    <col customWidth="1" min="4" max="4" width="3.43"/>
    <col customWidth="1" min="5" max="13" width="4.71"/>
    <col customWidth="1" min="14" max="14" width="3.57"/>
    <col customWidth="1" min="15" max="17" width="4.71"/>
    <col customWidth="1" min="18" max="18" width="3.57"/>
    <col customWidth="1" min="19" max="22" width="4.71"/>
    <col customWidth="1" min="23" max="23" width="3.86"/>
    <col customWidth="1" min="24" max="26" width="4.71"/>
  </cols>
  <sheetData>
    <row r="1" ht="12.75" customHeight="1">
      <c r="A1" s="259" t="s">
        <v>42</v>
      </c>
      <c r="B1" s="260" t="s">
        <v>197</v>
      </c>
      <c r="C1" s="261" t="s">
        <v>190</v>
      </c>
      <c r="D1" s="262" t="s">
        <v>207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4"/>
      <c r="AB1" s="69"/>
      <c r="AC1" s="69"/>
    </row>
    <row r="2" ht="12.0" customHeight="1">
      <c r="A2" s="265"/>
      <c r="B2" s="266"/>
      <c r="C2" s="267"/>
      <c r="D2" s="69">
        <v>9.0</v>
      </c>
      <c r="E2" s="69">
        <v>10.0</v>
      </c>
      <c r="F2" s="69">
        <v>11.0</v>
      </c>
      <c r="G2" s="69">
        <v>12.0</v>
      </c>
      <c r="H2" s="69">
        <v>13.0</v>
      </c>
      <c r="I2" s="69">
        <v>14.0</v>
      </c>
      <c r="J2" s="69">
        <v>15.0</v>
      </c>
      <c r="K2" s="69">
        <v>16.0</v>
      </c>
      <c r="L2" s="69">
        <v>17.0</v>
      </c>
      <c r="M2" s="69">
        <v>18.0</v>
      </c>
      <c r="N2" s="69">
        <v>19.0</v>
      </c>
      <c r="O2" s="69">
        <v>20.0</v>
      </c>
      <c r="P2" s="69">
        <v>21.0</v>
      </c>
      <c r="Q2" s="69">
        <v>22.0</v>
      </c>
      <c r="R2" s="69">
        <v>23.0</v>
      </c>
      <c r="S2" s="69">
        <v>24.0</v>
      </c>
      <c r="T2" s="69">
        <v>25.0</v>
      </c>
      <c r="U2" s="69">
        <v>26.0</v>
      </c>
      <c r="V2" s="69">
        <v>27.0</v>
      </c>
      <c r="W2" s="69">
        <v>28.0</v>
      </c>
      <c r="X2" s="69">
        <v>29.0</v>
      </c>
      <c r="Y2" s="69">
        <v>30.0</v>
      </c>
      <c r="Z2" s="69">
        <v>31.0</v>
      </c>
      <c r="AB2" s="69"/>
      <c r="AC2" s="69"/>
    </row>
    <row r="3" ht="14.25" customHeight="1">
      <c r="A3" s="268">
        <v>1.0</v>
      </c>
      <c r="B3" s="269" t="s">
        <v>69</v>
      </c>
      <c r="C3" s="254" t="s">
        <v>208</v>
      </c>
      <c r="D3" s="270"/>
      <c r="E3" s="10"/>
      <c r="F3" s="10"/>
      <c r="G3" s="10"/>
      <c r="H3" s="33"/>
      <c r="I3" s="69"/>
      <c r="J3" s="69"/>
      <c r="K3" s="69"/>
      <c r="L3" s="69"/>
      <c r="M3" s="69"/>
      <c r="N3" s="69"/>
      <c r="O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ht="12.75" customHeight="1">
      <c r="A4" s="268">
        <v>2.0</v>
      </c>
      <c r="B4" s="269" t="s">
        <v>72</v>
      </c>
      <c r="C4" s="271"/>
      <c r="D4" s="69"/>
      <c r="E4" s="69"/>
      <c r="F4" s="69"/>
      <c r="G4" s="69"/>
      <c r="H4" s="69"/>
      <c r="I4" s="270"/>
      <c r="J4" s="33"/>
      <c r="K4" s="69"/>
      <c r="L4" s="69"/>
      <c r="M4" s="69"/>
      <c r="N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ht="12.75" customHeight="1" outlineLevel="1">
      <c r="A5" s="272">
        <v>43467.0</v>
      </c>
      <c r="B5" s="273" t="s">
        <v>209</v>
      </c>
      <c r="C5" s="254" t="str">
        <f>Appendix!C48</f>
        <v>Phạm Nhựt Tân</v>
      </c>
      <c r="D5" s="69"/>
      <c r="E5" s="69"/>
      <c r="F5" s="69"/>
      <c r="G5" s="69"/>
      <c r="H5" s="69"/>
      <c r="I5" s="274"/>
      <c r="J5" s="69"/>
      <c r="K5" s="69"/>
      <c r="L5" s="69"/>
      <c r="M5" s="69"/>
      <c r="N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ht="12.75" customHeight="1" outlineLevel="1">
      <c r="A6" s="272">
        <v>43498.0</v>
      </c>
      <c r="B6" s="273" t="s">
        <v>210</v>
      </c>
      <c r="C6" s="254" t="str">
        <f>Appendix!C48</f>
        <v>Phạm Nhựt Tân</v>
      </c>
      <c r="D6" s="69"/>
      <c r="E6" s="69"/>
      <c r="F6" s="69"/>
      <c r="G6" s="69"/>
      <c r="H6" s="69"/>
      <c r="I6" s="274"/>
      <c r="J6" s="69"/>
      <c r="K6" s="69"/>
      <c r="L6" s="69"/>
      <c r="M6" s="69"/>
      <c r="N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ht="12.75" customHeight="1" outlineLevel="1">
      <c r="A7" s="272">
        <v>43526.0</v>
      </c>
      <c r="B7" s="273" t="s">
        <v>211</v>
      </c>
      <c r="C7" s="254" t="str">
        <f>Appendix!C48</f>
        <v>Phạm Nhựt Tân</v>
      </c>
      <c r="D7" s="69"/>
      <c r="E7" s="69"/>
      <c r="F7" s="69"/>
      <c r="G7" s="69"/>
      <c r="H7" s="69"/>
      <c r="I7" s="274"/>
      <c r="J7" s="69"/>
      <c r="K7" s="69"/>
      <c r="L7" s="69"/>
      <c r="M7" s="69"/>
      <c r="N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ht="12.75" customHeight="1" outlineLevel="1">
      <c r="A8" s="272">
        <v>43557.0</v>
      </c>
      <c r="B8" s="273" t="s">
        <v>212</v>
      </c>
      <c r="C8" s="254" t="str">
        <f>Appendix!C50</f>
        <v>Lâm Trạch Đông</v>
      </c>
      <c r="D8" s="275"/>
      <c r="E8" s="275"/>
      <c r="F8" s="275"/>
      <c r="G8" s="275"/>
      <c r="H8" s="275"/>
      <c r="I8" s="274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ht="12.75" customHeight="1" outlineLevel="1">
      <c r="A9" s="272">
        <v>43587.0</v>
      </c>
      <c r="B9" s="273" t="s">
        <v>213</v>
      </c>
      <c r="C9" s="254" t="str">
        <f>Appendix!C50</f>
        <v>Lâm Trạch Đông</v>
      </c>
      <c r="D9" s="69"/>
      <c r="E9" s="69"/>
      <c r="F9" s="75"/>
      <c r="G9" s="69"/>
      <c r="H9" s="69"/>
      <c r="I9" s="274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ht="12.75" customHeight="1" outlineLevel="1">
      <c r="A10" s="272">
        <v>43618.0</v>
      </c>
      <c r="B10" s="273" t="s">
        <v>214</v>
      </c>
      <c r="C10" s="254" t="str">
        <f>Appendix!C50</f>
        <v>Lâm Trạch Đông</v>
      </c>
      <c r="D10" s="69"/>
      <c r="E10" s="69"/>
      <c r="F10" s="69"/>
      <c r="G10" s="69"/>
      <c r="H10" s="69"/>
      <c r="I10" s="274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ht="12.75" customHeight="1" outlineLevel="1">
      <c r="A11" s="272">
        <v>43648.0</v>
      </c>
      <c r="B11" s="273" t="s">
        <v>215</v>
      </c>
      <c r="C11" s="254" t="str">
        <f>Appendix!C49</f>
        <v>Nguyễn Quốc Anh Tuấn</v>
      </c>
      <c r="D11" s="69"/>
      <c r="E11" s="69"/>
      <c r="F11" s="69"/>
      <c r="G11" s="69"/>
      <c r="H11" s="69"/>
      <c r="I11" s="274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ht="12.75" customHeight="1" outlineLevel="1">
      <c r="A12" s="272">
        <v>43679.0</v>
      </c>
      <c r="B12" s="273" t="s">
        <v>216</v>
      </c>
      <c r="C12" s="254" t="str">
        <f>Appendix!C52</f>
        <v>Trần Văn Triều</v>
      </c>
      <c r="D12" s="69"/>
      <c r="E12" s="69"/>
      <c r="F12" s="69"/>
      <c r="G12" s="69"/>
      <c r="H12" s="69"/>
      <c r="I12" s="274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ht="12.75" customHeight="1" outlineLevel="1">
      <c r="A13" s="272">
        <v>43710.0</v>
      </c>
      <c r="B13" s="273" t="s">
        <v>217</v>
      </c>
      <c r="C13" s="254" t="s">
        <v>208</v>
      </c>
      <c r="D13" s="69"/>
      <c r="E13" s="69"/>
      <c r="F13" s="69"/>
      <c r="G13" s="69"/>
      <c r="H13" s="69"/>
      <c r="I13" s="274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ht="12.75" customHeight="1" outlineLevel="1">
      <c r="A14" s="268">
        <v>3.0</v>
      </c>
      <c r="B14" s="269" t="s">
        <v>198</v>
      </c>
      <c r="C14" s="276"/>
      <c r="D14" s="69"/>
      <c r="E14" s="69"/>
      <c r="F14" s="69"/>
      <c r="G14" s="69"/>
      <c r="H14" s="69"/>
      <c r="I14" s="274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ht="12.75" customHeight="1" outlineLevel="1">
      <c r="A15" s="272">
        <v>43468.0</v>
      </c>
      <c r="B15" s="273" t="s">
        <v>209</v>
      </c>
      <c r="C15" s="254" t="str">
        <f>Appendix!C48</f>
        <v>Phạm Nhựt Tân</v>
      </c>
      <c r="D15" s="69"/>
      <c r="E15" s="69"/>
      <c r="F15" s="69"/>
      <c r="G15" s="69"/>
      <c r="H15" s="69"/>
      <c r="I15" s="69"/>
      <c r="J15" s="274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ht="12.75" customHeight="1">
      <c r="A16" s="272">
        <v>43499.0</v>
      </c>
      <c r="B16" s="273" t="s">
        <v>210</v>
      </c>
      <c r="C16" s="254" t="str">
        <f>Appendix!C48</f>
        <v>Phạm Nhựt Tân</v>
      </c>
      <c r="D16" s="69"/>
      <c r="E16" s="69"/>
      <c r="F16" s="69"/>
      <c r="G16" s="69"/>
      <c r="H16" s="69"/>
      <c r="I16" s="69"/>
      <c r="J16" s="69"/>
      <c r="K16" s="270"/>
      <c r="L16" s="10"/>
      <c r="M16" s="10"/>
      <c r="N16" s="33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ht="12.75" customHeight="1" outlineLevel="1">
      <c r="A17" s="272">
        <v>43527.0</v>
      </c>
      <c r="B17" s="273" t="s">
        <v>211</v>
      </c>
      <c r="C17" s="254" t="str">
        <f>Appendix!C48</f>
        <v>Phạm Nhựt Tân</v>
      </c>
      <c r="D17" s="69"/>
      <c r="E17" s="69"/>
      <c r="F17" s="69"/>
      <c r="G17" s="69"/>
      <c r="H17" s="69"/>
      <c r="I17" s="69"/>
      <c r="J17" s="69"/>
      <c r="K17" s="274"/>
      <c r="L17" s="274"/>
      <c r="M17" s="274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ht="12.75" customHeight="1" outlineLevel="1">
      <c r="A18" s="272">
        <v>43558.0</v>
      </c>
      <c r="B18" s="273" t="s">
        <v>212</v>
      </c>
      <c r="C18" s="254" t="str">
        <f>Appendix!C50</f>
        <v>Lâm Trạch Đông</v>
      </c>
      <c r="D18" s="69"/>
      <c r="E18" s="69"/>
      <c r="F18" s="69"/>
      <c r="G18" s="69"/>
      <c r="H18" s="69"/>
      <c r="I18" s="69"/>
      <c r="J18" s="69"/>
      <c r="K18" s="274"/>
      <c r="L18" s="274"/>
      <c r="M18" s="274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ht="12.75" customHeight="1" outlineLevel="1">
      <c r="A19" s="272">
        <v>43588.0</v>
      </c>
      <c r="B19" s="273" t="s">
        <v>213</v>
      </c>
      <c r="C19" s="254" t="str">
        <f>Appendix!C50</f>
        <v>Lâm Trạch Đông</v>
      </c>
      <c r="D19" s="69"/>
      <c r="E19" s="69"/>
      <c r="F19" s="69"/>
      <c r="G19" s="69"/>
      <c r="H19" s="69"/>
      <c r="I19" s="69"/>
      <c r="J19" s="69"/>
      <c r="K19" s="274"/>
      <c r="L19" s="274"/>
      <c r="M19" s="274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ht="12.75" customHeight="1" outlineLevel="1">
      <c r="A20" s="272">
        <v>43619.0</v>
      </c>
      <c r="B20" s="273" t="s">
        <v>214</v>
      </c>
      <c r="C20" s="254" t="str">
        <f>Appendix!C50</f>
        <v>Lâm Trạch Đông</v>
      </c>
      <c r="D20" s="69"/>
      <c r="E20" s="69"/>
      <c r="F20" s="69"/>
      <c r="G20" s="69"/>
      <c r="H20" s="69"/>
      <c r="I20" s="69"/>
      <c r="J20" s="69"/>
      <c r="K20" s="274"/>
      <c r="L20" s="274"/>
      <c r="M20" s="274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ht="12.75" customHeight="1" outlineLevel="1">
      <c r="A21" s="272">
        <v>43649.0</v>
      </c>
      <c r="B21" s="273" t="s">
        <v>215</v>
      </c>
      <c r="C21" s="254" t="str">
        <f>Appendix!C49</f>
        <v>Nguyễn Quốc Anh Tuấn</v>
      </c>
      <c r="D21" s="69"/>
      <c r="E21" s="69"/>
      <c r="F21" s="69"/>
      <c r="G21" s="69"/>
      <c r="H21" s="69"/>
      <c r="I21" s="69"/>
      <c r="J21" s="69"/>
      <c r="K21" s="274"/>
      <c r="L21" s="274"/>
      <c r="M21" s="274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ht="12.75" customHeight="1" outlineLevel="1">
      <c r="A22" s="272">
        <v>43680.0</v>
      </c>
      <c r="B22" s="273" t="s">
        <v>216</v>
      </c>
      <c r="C22" s="254" t="str">
        <f>Appendix!C52</f>
        <v>Trần Văn Triều</v>
      </c>
      <c r="D22" s="69"/>
      <c r="E22" s="69"/>
      <c r="F22" s="69"/>
      <c r="G22" s="69"/>
      <c r="H22" s="69"/>
      <c r="I22" s="69"/>
      <c r="J22" s="69"/>
      <c r="K22" s="274"/>
      <c r="L22" s="274"/>
      <c r="M22" s="274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ht="12.75" customHeight="1" outlineLevel="1">
      <c r="A23" s="272">
        <v>43711.0</v>
      </c>
      <c r="B23" s="273" t="s">
        <v>217</v>
      </c>
      <c r="C23" s="254" t="s">
        <v>208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274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ht="12.75" customHeight="1" outlineLevel="1">
      <c r="A24" s="268">
        <v>4.0</v>
      </c>
      <c r="B24" s="276" t="s">
        <v>218</v>
      </c>
      <c r="C24" s="277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278"/>
      <c r="P24" s="278"/>
      <c r="Q24" s="278"/>
      <c r="R24" s="278"/>
      <c r="S24" s="278"/>
      <c r="T24" s="278"/>
      <c r="U24" s="278"/>
      <c r="V24" s="278"/>
      <c r="W24" s="69"/>
      <c r="X24" s="69"/>
      <c r="Y24" s="69"/>
      <c r="Z24" s="69"/>
      <c r="AA24" s="69"/>
      <c r="AB24" s="69"/>
      <c r="AC24" s="69"/>
    </row>
    <row r="25" ht="12.75" customHeight="1" outlineLevel="1">
      <c r="A25" s="272">
        <v>43469.0</v>
      </c>
      <c r="B25" s="273" t="s">
        <v>209</v>
      </c>
      <c r="C25" s="254" t="str">
        <f>Appendix!C48</f>
        <v>Phạm Nhựt Tân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274"/>
      <c r="P25" s="274"/>
      <c r="Q25" s="274"/>
      <c r="R25" s="274"/>
      <c r="S25" s="274"/>
      <c r="T25" s="274"/>
      <c r="U25" s="274"/>
      <c r="V25" s="69"/>
      <c r="W25" s="69"/>
      <c r="X25" s="69"/>
      <c r="Y25" s="69"/>
      <c r="Z25" s="69"/>
      <c r="AA25" s="69"/>
      <c r="AB25" s="69"/>
      <c r="AC25" s="69"/>
    </row>
    <row r="26" ht="12.75" customHeight="1" outlineLevel="1">
      <c r="A26" s="279">
        <v>43500.0</v>
      </c>
      <c r="B26" s="273" t="s">
        <v>210</v>
      </c>
      <c r="C26" s="254" t="str">
        <f>Appendix!C48</f>
        <v>Phạm Nhựt Tân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274"/>
      <c r="P26" s="274"/>
      <c r="Q26" s="274"/>
      <c r="R26" s="274"/>
      <c r="S26" s="274"/>
      <c r="T26" s="274"/>
      <c r="U26" s="274"/>
      <c r="V26" s="69"/>
      <c r="W26" s="69"/>
      <c r="X26" s="69"/>
      <c r="Y26" s="69"/>
      <c r="Z26" s="69"/>
      <c r="AA26" s="69"/>
      <c r="AB26" s="69"/>
      <c r="AC26" s="69"/>
    </row>
    <row r="27" ht="12.75" customHeight="1" outlineLevel="1">
      <c r="A27" s="279">
        <v>43528.0</v>
      </c>
      <c r="B27" s="273" t="s">
        <v>211</v>
      </c>
      <c r="C27" s="254" t="str">
        <f>Appendix!C48</f>
        <v>Phạm Nhựt Tân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274"/>
      <c r="P27" s="274"/>
      <c r="Q27" s="274"/>
      <c r="R27" s="274"/>
      <c r="S27" s="274"/>
      <c r="T27" s="274"/>
      <c r="U27" s="274"/>
      <c r="V27" s="69"/>
      <c r="W27" s="69"/>
      <c r="X27" s="69"/>
      <c r="Y27" s="69"/>
      <c r="Z27" s="69"/>
      <c r="AA27" s="69"/>
      <c r="AB27" s="69"/>
      <c r="AC27" s="69"/>
    </row>
    <row r="28" ht="12.75" customHeight="1">
      <c r="A28" s="279">
        <v>43559.0</v>
      </c>
      <c r="B28" s="273" t="s">
        <v>212</v>
      </c>
      <c r="C28" s="254" t="str">
        <f>Appendix!C50</f>
        <v>Lâm Trạch Đông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274"/>
      <c r="P28" s="274"/>
      <c r="Q28" s="274"/>
      <c r="R28" s="274"/>
      <c r="S28" s="274"/>
      <c r="T28" s="274"/>
      <c r="U28" s="274"/>
      <c r="V28" s="69"/>
      <c r="W28" s="69"/>
      <c r="X28" s="69"/>
      <c r="Y28" s="69"/>
      <c r="Z28" s="69"/>
      <c r="AA28" s="69"/>
      <c r="AB28" s="69"/>
      <c r="AC28" s="69"/>
    </row>
    <row r="29" ht="12.75" customHeight="1" outlineLevel="1">
      <c r="A29" s="279">
        <v>43589.0</v>
      </c>
      <c r="B29" s="273" t="s">
        <v>213</v>
      </c>
      <c r="C29" s="280" t="str">
        <f>Appendix!C50</f>
        <v>Lâm Trạch Đông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274"/>
      <c r="P29" s="274"/>
      <c r="Q29" s="274"/>
      <c r="R29" s="274"/>
      <c r="S29" s="274"/>
      <c r="T29" s="274"/>
      <c r="U29" s="274"/>
      <c r="V29" s="69"/>
      <c r="W29" s="69"/>
      <c r="X29" s="69"/>
      <c r="Y29" s="69"/>
      <c r="Z29" s="69"/>
      <c r="AA29" s="69"/>
      <c r="AB29" s="69"/>
      <c r="AC29" s="69"/>
    </row>
    <row r="30" ht="12.75" customHeight="1" outlineLevel="1">
      <c r="A30" s="272">
        <v>43620.0</v>
      </c>
      <c r="B30" s="273" t="s">
        <v>214</v>
      </c>
      <c r="C30" s="254" t="str">
        <f>Appendix!C50</f>
        <v>Lâm Trạch Đông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274"/>
      <c r="P30" s="274"/>
      <c r="Q30" s="274"/>
      <c r="R30" s="274"/>
      <c r="S30" s="274"/>
      <c r="T30" s="274"/>
      <c r="U30" s="274"/>
      <c r="V30" s="69"/>
      <c r="W30" s="69"/>
      <c r="X30" s="69"/>
      <c r="Y30" s="69"/>
      <c r="Z30" s="69"/>
      <c r="AA30" s="69"/>
      <c r="AB30" s="69"/>
      <c r="AC30" s="69"/>
    </row>
    <row r="31" ht="12.75" customHeight="1" outlineLevel="1">
      <c r="A31" s="272">
        <v>43650.0</v>
      </c>
      <c r="B31" s="273" t="s">
        <v>215</v>
      </c>
      <c r="C31" s="254" t="str">
        <f>Appendix!C49</f>
        <v>Nguyễn Quốc Anh Tuấn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274"/>
      <c r="P31" s="274"/>
      <c r="Q31" s="274"/>
      <c r="R31" s="274"/>
      <c r="S31" s="274"/>
      <c r="T31" s="274"/>
      <c r="U31" s="274"/>
      <c r="V31" s="69"/>
      <c r="W31" s="69"/>
      <c r="X31" s="69"/>
      <c r="Y31" s="69"/>
      <c r="Z31" s="69"/>
      <c r="AA31" s="69"/>
      <c r="AB31" s="69"/>
      <c r="AC31" s="69"/>
    </row>
    <row r="32" ht="12.75" customHeight="1" outlineLevel="1">
      <c r="A32" s="272">
        <v>43681.0</v>
      </c>
      <c r="B32" s="273" t="s">
        <v>216</v>
      </c>
      <c r="C32" s="254" t="str">
        <f>Appendix!C52</f>
        <v>Trần Văn Triều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274"/>
      <c r="P32" s="274"/>
      <c r="Q32" s="274"/>
      <c r="R32" s="274"/>
      <c r="S32" s="274"/>
      <c r="T32" s="274"/>
      <c r="U32" s="274"/>
      <c r="V32" s="69"/>
      <c r="W32" s="69"/>
      <c r="X32" s="69"/>
      <c r="Y32" s="69"/>
      <c r="Z32" s="69"/>
      <c r="AA32" s="69"/>
      <c r="AB32" s="69"/>
      <c r="AC32" s="69"/>
    </row>
    <row r="33" ht="12.75" customHeight="1" outlineLevel="1">
      <c r="A33" s="272">
        <v>43712.0</v>
      </c>
      <c r="B33" s="273" t="s">
        <v>217</v>
      </c>
      <c r="C33" s="254" t="s">
        <v>208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274"/>
      <c r="Z33" s="69"/>
      <c r="AA33" s="69"/>
      <c r="AB33" s="69"/>
      <c r="AC33" s="69"/>
    </row>
    <row r="34" ht="12.75" customHeight="1" outlineLevel="1">
      <c r="A34" s="277">
        <v>5.0</v>
      </c>
      <c r="B34" s="276" t="s">
        <v>200</v>
      </c>
      <c r="C34" s="255" t="s">
        <v>208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270"/>
      <c r="X34" s="10"/>
      <c r="Y34" s="33"/>
      <c r="AA34" s="69"/>
      <c r="AB34" s="69"/>
      <c r="AC34" s="69"/>
    </row>
    <row r="35" ht="12.75" customHeight="1" outlineLevel="1">
      <c r="A35" s="281">
        <v>6.0</v>
      </c>
      <c r="B35" s="276" t="s">
        <v>217</v>
      </c>
      <c r="C35" s="282" t="s">
        <v>208</v>
      </c>
      <c r="D35" s="69"/>
      <c r="E35" s="69"/>
      <c r="F35" s="69"/>
      <c r="G35" s="69"/>
      <c r="H35" s="69"/>
      <c r="I35" s="69"/>
      <c r="J35" s="69"/>
      <c r="Z35" s="283" t="s">
        <v>161</v>
      </c>
      <c r="AB35" s="69"/>
      <c r="AC35" s="69"/>
    </row>
    <row r="36" ht="12.75" customHeight="1" outlineLevel="1">
      <c r="D36" s="69"/>
      <c r="E36" s="69"/>
      <c r="F36" s="69"/>
      <c r="G36" s="69"/>
      <c r="H36" s="69"/>
      <c r="I36" s="69"/>
      <c r="J36" s="69"/>
      <c r="AB36" s="69"/>
      <c r="AC36" s="69"/>
    </row>
    <row r="37" ht="12.75" customHeight="1" outlineLevel="1">
      <c r="AB37" s="69"/>
      <c r="AC37" s="69"/>
    </row>
    <row r="38" ht="12.75" customHeight="1" outlineLevel="1">
      <c r="AB38" s="69"/>
      <c r="AC38" s="69"/>
    </row>
    <row r="39" ht="12.75" customHeight="1" outlineLevel="1">
      <c r="AB39" s="69"/>
      <c r="AC39" s="69"/>
    </row>
    <row r="40" ht="12.75" customHeight="1">
      <c r="AB40" s="69"/>
      <c r="AC40" s="6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Z1"/>
    <mergeCell ref="D3:H3"/>
    <mergeCell ref="I4:J4"/>
    <mergeCell ref="K16:N16"/>
    <mergeCell ref="W34:Y3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.0"/>
    <col customWidth="1" min="3" max="3" width="34.14"/>
    <col customWidth="1" min="4" max="4" width="75.14"/>
    <col customWidth="1" min="5" max="5" width="16.14"/>
    <col customWidth="1" min="6" max="6" width="14.14"/>
    <col customWidth="1" min="7" max="24" width="8.0"/>
  </cols>
  <sheetData>
    <row r="1" ht="12.7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ht="26.25" customHeight="1">
      <c r="A2" s="63"/>
      <c r="B2" s="63"/>
      <c r="C2" s="63"/>
      <c r="D2" s="284" t="s">
        <v>33</v>
      </c>
      <c r="E2" s="285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ht="12.75" customHeight="1">
      <c r="A3" s="63"/>
      <c r="B3" s="286"/>
      <c r="C3" s="286"/>
      <c r="D3" s="286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ht="12.75" customHeight="1">
      <c r="A4" s="63"/>
      <c r="B4" s="73" t="s">
        <v>219</v>
      </c>
      <c r="C4" s="73"/>
      <c r="D4" s="286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ht="16.5" customHeight="1">
      <c r="A5" s="63"/>
      <c r="B5" s="287" t="s">
        <v>42</v>
      </c>
      <c r="C5" s="287" t="s">
        <v>220</v>
      </c>
      <c r="D5" s="288" t="s">
        <v>221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ht="14.25" customHeight="1">
      <c r="A6" s="63"/>
      <c r="B6" s="289">
        <v>1.0</v>
      </c>
      <c r="C6" s="289"/>
      <c r="D6" s="82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ht="14.25" customHeight="1">
      <c r="A7" s="63"/>
      <c r="B7" s="290">
        <v>2.0</v>
      </c>
      <c r="C7" s="290"/>
      <c r="D7" s="86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ht="14.25" customHeight="1">
      <c r="A8" s="63"/>
      <c r="B8" s="290">
        <v>3.0</v>
      </c>
      <c r="C8" s="290"/>
      <c r="D8" s="86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ht="14.25" customHeight="1">
      <c r="A9" s="63"/>
      <c r="B9" s="290">
        <v>4.0</v>
      </c>
      <c r="C9" s="290"/>
      <c r="D9" s="86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ht="14.25" customHeight="1">
      <c r="A10" s="63"/>
      <c r="B10" s="290">
        <v>5.0</v>
      </c>
      <c r="C10" s="290"/>
      <c r="D10" s="86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ht="14.25" customHeight="1">
      <c r="A11" s="63"/>
      <c r="B11" s="290">
        <v>6.0</v>
      </c>
      <c r="C11" s="290"/>
      <c r="D11" s="86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ht="14.25" customHeight="1">
      <c r="A12" s="63"/>
      <c r="B12" s="290">
        <v>7.0</v>
      </c>
      <c r="C12" s="290"/>
      <c r="D12" s="86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ht="14.25" customHeight="1">
      <c r="A13" s="63"/>
      <c r="B13" s="290">
        <v>8.0</v>
      </c>
      <c r="C13" s="290"/>
      <c r="D13" s="86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ht="14.25" customHeight="1">
      <c r="A14" s="63"/>
      <c r="B14" s="290">
        <v>9.0</v>
      </c>
      <c r="C14" s="290"/>
      <c r="D14" s="86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ht="14.25" customHeight="1">
      <c r="A15" s="63"/>
      <c r="B15" s="290">
        <v>10.0</v>
      </c>
      <c r="C15" s="290"/>
      <c r="D15" s="8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ht="14.25" customHeight="1">
      <c r="A16" s="63"/>
      <c r="B16" s="290">
        <v>11.0</v>
      </c>
      <c r="C16" s="290"/>
      <c r="D16" s="86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ht="14.25" customHeight="1">
      <c r="A17" s="63"/>
      <c r="B17" s="290">
        <v>12.0</v>
      </c>
      <c r="C17" s="290"/>
      <c r="D17" s="8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ht="14.25" customHeight="1">
      <c r="A18" s="63"/>
      <c r="B18" s="290">
        <v>13.0</v>
      </c>
      <c r="C18" s="290"/>
      <c r="D18" s="86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ht="14.25" customHeight="1">
      <c r="A19" s="63"/>
      <c r="B19" s="290">
        <v>14.0</v>
      </c>
      <c r="C19" s="290"/>
      <c r="D19" s="86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ht="14.25" customHeight="1">
      <c r="A20" s="63"/>
      <c r="B20" s="290">
        <v>15.0</v>
      </c>
      <c r="C20" s="290"/>
      <c r="D20" s="86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ht="14.25" customHeight="1">
      <c r="A21" s="63"/>
      <c r="B21" s="290">
        <v>17.0</v>
      </c>
      <c r="C21" s="290"/>
      <c r="D21" s="8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ht="12.75" customHeight="1">
      <c r="A22" s="63"/>
      <c r="B22" s="291"/>
      <c r="C22" s="292"/>
      <c r="D22" s="29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ht="12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ht="12.75" customHeight="1">
      <c r="A25" s="63"/>
      <c r="B25" s="73" t="s">
        <v>222</v>
      </c>
      <c r="C25" s="7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ht="12.75" customHeight="1">
      <c r="A26" s="63"/>
      <c r="B26" s="288" t="s">
        <v>42</v>
      </c>
      <c r="C26" s="288"/>
      <c r="D26" s="288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ht="12.75" customHeight="1">
      <c r="A27" s="63"/>
      <c r="B27" s="294">
        <v>1.0</v>
      </c>
      <c r="C27" s="290"/>
      <c r="D27" s="8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ht="12.75" customHeight="1">
      <c r="A28" s="63"/>
      <c r="B28" s="294">
        <v>1.0</v>
      </c>
      <c r="C28" s="290"/>
      <c r="D28" s="86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ht="69.75" customHeight="1">
      <c r="A29" s="63"/>
      <c r="B29" s="294">
        <v>2.0</v>
      </c>
      <c r="C29" s="290"/>
      <c r="D29" s="8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ht="45.75" customHeight="1">
      <c r="A30" s="63"/>
      <c r="B30" s="294">
        <v>3.0</v>
      </c>
      <c r="C30" s="290"/>
      <c r="D30" s="86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ht="12.75" customHeight="1">
      <c r="A31" s="63"/>
      <c r="B31" s="294">
        <v>4.0</v>
      </c>
      <c r="C31" s="290"/>
      <c r="D31" s="8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ht="12.75" customHeight="1">
      <c r="A32" s="63"/>
      <c r="B32" s="295"/>
      <c r="C32" s="296"/>
      <c r="D32" s="297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ht="12.75" customHeight="1">
      <c r="A33" s="63"/>
      <c r="B33" s="298" t="s">
        <v>42</v>
      </c>
      <c r="C33" s="298"/>
      <c r="D33" s="288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ht="12.75" customHeight="1">
      <c r="A34" s="63"/>
      <c r="B34" s="294">
        <v>4.0</v>
      </c>
      <c r="C34" s="206"/>
      <c r="D34" s="86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ht="12.75" customHeight="1">
      <c r="A35" s="63"/>
      <c r="B35" s="294">
        <v>5.0</v>
      </c>
      <c r="C35" s="206"/>
      <c r="D35" s="86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ht="12.75" customHeight="1">
      <c r="A36" s="63"/>
      <c r="B36" s="294">
        <v>6.0</v>
      </c>
      <c r="C36" s="206"/>
      <c r="D36" s="86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ht="12.75" customHeight="1">
      <c r="A37" s="63"/>
      <c r="B37" s="294">
        <v>7.0</v>
      </c>
      <c r="C37" s="206"/>
      <c r="D37" s="8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ht="12.75" customHeight="1">
      <c r="A38" s="63"/>
      <c r="B38" s="294">
        <v>8.0</v>
      </c>
      <c r="C38" s="206"/>
      <c r="D38" s="86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ht="12.75" customHeight="1">
      <c r="A39" s="63"/>
      <c r="B39" s="294">
        <v>9.0</v>
      </c>
      <c r="C39" s="206"/>
      <c r="D39" s="8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ht="12.75" customHeight="1">
      <c r="A40" s="63"/>
      <c r="B40" s="294">
        <v>10.0</v>
      </c>
      <c r="C40" s="206"/>
      <c r="D40" s="86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ht="12.75" customHeight="1">
      <c r="A41" s="63"/>
      <c r="B41" s="294">
        <v>11.0</v>
      </c>
      <c r="C41" s="206"/>
      <c r="D41" s="70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ht="12.75" customHeight="1">
      <c r="A42" s="63"/>
      <c r="B42" s="294">
        <v>12.0</v>
      </c>
      <c r="C42" s="206"/>
      <c r="D42" s="86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ht="12.75" customHeight="1">
      <c r="A43" s="63"/>
      <c r="B43" s="294">
        <v>13.0</v>
      </c>
      <c r="C43" s="206"/>
      <c r="D43" s="299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ht="12.75" customHeight="1">
      <c r="A44" s="63"/>
      <c r="B44" s="294">
        <v>14.0</v>
      </c>
      <c r="C44" s="206"/>
      <c r="D44" s="86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ht="12.75" customHeight="1">
      <c r="A45" s="63"/>
      <c r="B45" s="300"/>
      <c r="C45" s="301"/>
      <c r="D45" s="297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ht="12.75" customHeight="1">
      <c r="A47" s="63"/>
      <c r="B47" s="63" t="s">
        <v>223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ht="12.75" customHeight="1">
      <c r="A48" s="63"/>
      <c r="B48" s="63">
        <v>1.0</v>
      </c>
      <c r="C48" s="63" t="s">
        <v>224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ht="12.75" customHeight="1">
      <c r="A49" s="63"/>
      <c r="B49" s="63">
        <v>2.0</v>
      </c>
      <c r="C49" s="63" t="s">
        <v>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ht="12.75" customHeight="1">
      <c r="A50" s="63"/>
      <c r="B50" s="63">
        <v>3.0</v>
      </c>
      <c r="C50" s="206" t="s">
        <v>225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ht="12.75" customHeight="1">
      <c r="A51" s="63"/>
      <c r="B51" s="63">
        <v>4.0</v>
      </c>
      <c r="C51" s="63" t="s">
        <v>226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ht="12.75" customHeight="1">
      <c r="A52" s="63"/>
      <c r="B52" s="63">
        <v>5.0</v>
      </c>
      <c r="C52" s="63" t="s">
        <v>227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ht="12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ht="12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ht="12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ht="12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ht="12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ht="12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ht="12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ht="12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ht="12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ht="12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ht="12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 ht="12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 ht="12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 ht="12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 ht="12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 ht="12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 ht="12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 ht="12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 ht="12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 ht="12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 ht="12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 ht="12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 ht="12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 ht="12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 ht="12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 ht="12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 ht="12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ht="12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 ht="12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 ht="12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ht="12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 ht="12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 ht="12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 ht="12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 ht="12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 ht="12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 ht="12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 ht="12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 ht="12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 ht="12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 ht="12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 ht="12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 ht="12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 ht="12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 ht="12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ht="12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 ht="12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 ht="12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 ht="12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 ht="12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 ht="12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 ht="12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 ht="12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 ht="12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 ht="12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 ht="12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 ht="12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 ht="12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 ht="12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 ht="12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 ht="12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 ht="12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 ht="12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 ht="12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 ht="12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ht="12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ht="12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ht="12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ht="12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ht="12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ht="12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ht="12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ht="12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ht="12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ht="12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ht="12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ht="12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ht="12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ht="12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ht="12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ht="12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ht="12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ht="12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ht="12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ht="12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ht="12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ht="12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ht="12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ht="12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ht="12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ht="12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ht="12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ht="12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ht="12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ht="12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ht="12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ht="12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ht="12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ht="12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ht="12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ht="12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ht="12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ht="12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ht="12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ht="12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ht="12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ht="12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ht="12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ht="12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ht="12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ht="12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ht="12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ht="12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ht="12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ht="12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ht="12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ht="12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ht="12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ht="12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ht="12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ht="12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ht="12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ht="12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ht="12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ht="12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ht="12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ht="12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ht="12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ht="12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ht="12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ht="12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ht="12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ht="12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ht="12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ht="12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ht="12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ht="12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ht="12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ht="12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ht="12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ht="12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ht="12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ht="12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ht="12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ht="12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ht="12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ht="12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ht="12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ht="12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ht="12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ht="12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ht="12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ht="12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ht="12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ht="12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ht="12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ht="12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ht="12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ht="12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ht="12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ht="12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ht="12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ht="12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ht="12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ht="12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ht="12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ht="12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ht="12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&amp;LFsoft-HCM-G36TP&amp;C Internal use&amp;R &amp;P/</oddFooter>
  </headerFooter>
  <drawing r:id="rId1"/>
</worksheet>
</file>