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ocJava\202110_HCM\OJT\02.SD\"/>
    </mc:Choice>
  </mc:AlternateContent>
  <bookViews>
    <workbookView minimized="1" xWindow="0" yWindow="3375" windowWidth="13995" windowHeight="4830" activeTab="1"/>
  </bookViews>
  <sheets>
    <sheet name="改訂履歴" sheetId="6" r:id="rId1"/>
    <sheet name="対象学生一覧" sheetId="5" r:id="rId2"/>
    <sheet name="Chức năng" sheetId="11" r:id="rId3"/>
    <sheet name="参考資料_ログイン画面" sheetId="1" state="hidden" r:id="rId4"/>
    <sheet name="参考資料_メニュー画面" sheetId="10" state="hidden" r:id="rId5"/>
  </sheets>
  <definedNames>
    <definedName name="_xlnm._FilterDatabase" localSheetId="2" hidden="1">'Chức năng'!#REF!</definedName>
    <definedName name="_xlnm._FilterDatabase" localSheetId="1" hidden="1">対象学生一覧!#REF!</definedName>
    <definedName name="_xlnm._FilterDatabase" localSheetId="0" hidden="1">改訂履歴!#REF!</definedName>
    <definedName name="_xlnm.Print_Area" localSheetId="4">参考資料_メニュー画面!$A$1:$BD$41</definedName>
    <definedName name="_xlnm.Print_Titles" localSheetId="2">'Chức năng'!$1:$3</definedName>
    <definedName name="_xlnm.Print_Titles" localSheetId="1">対象学生一覧!$1:$3</definedName>
    <definedName name="_xlnm.Print_Titles" localSheetId="0">改訂履歴!$1:$3</definedName>
  </definedNames>
  <calcPr calcId="162913"/>
</workbook>
</file>

<file path=xl/calcChain.xml><?xml version="1.0" encoding="utf-8"?>
<calcChain xmlns="http://schemas.openxmlformats.org/spreadsheetml/2006/main">
  <c r="AY2" i="11" l="1"/>
  <c r="AU2" i="11"/>
  <c r="AQ2" i="11"/>
  <c r="W2" i="11"/>
  <c r="O2" i="11"/>
  <c r="A1" i="11"/>
  <c r="AQ2" i="6" l="1"/>
  <c r="B58" i="5" l="1"/>
  <c r="B59" i="5" s="1"/>
  <c r="B60" i="5" s="1"/>
  <c r="B61" i="5" s="1"/>
  <c r="B62" i="5" s="1"/>
  <c r="B51" i="5" l="1"/>
  <c r="B52" i="5" s="1"/>
  <c r="B53" i="5" s="1"/>
  <c r="O2" i="5" l="1"/>
  <c r="A1" i="5"/>
  <c r="W2" i="5"/>
  <c r="W2" i="6" l="1"/>
  <c r="AY2" i="5" l="1"/>
  <c r="AU2" i="6"/>
  <c r="AQ2" i="5"/>
  <c r="B7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AU2" i="5"/>
</calcChain>
</file>

<file path=xl/sharedStrings.xml><?xml version="1.0" encoding="utf-8"?>
<sst xmlns="http://schemas.openxmlformats.org/spreadsheetml/2006/main" count="213" uniqueCount="145">
  <si>
    <t>画面構成</t>
    <rPh sb="0" eb="2">
      <t>ガメン</t>
    </rPh>
    <rPh sb="2" eb="4">
      <t>コウセイ</t>
    </rPh>
    <phoneticPr fontId="3"/>
  </si>
  <si>
    <t>画面説明</t>
    <rPh sb="0" eb="2">
      <t>ガメン</t>
    </rPh>
    <rPh sb="2" eb="4">
      <t>セツメイ</t>
    </rPh>
    <phoneticPr fontId="3"/>
  </si>
  <si>
    <t>部署名</t>
    <rPh sb="0" eb="2">
      <t>ブショ</t>
    </rPh>
    <rPh sb="2" eb="3">
      <t>メイ</t>
    </rPh>
    <phoneticPr fontId="2"/>
  </si>
  <si>
    <t>処理名</t>
    <rPh sb="0" eb="2">
      <t>ショリ</t>
    </rPh>
    <rPh sb="2" eb="3">
      <t>メイ</t>
    </rPh>
    <phoneticPr fontId="2"/>
  </si>
  <si>
    <t>作成日</t>
    <rPh sb="0" eb="3">
      <t>サクセイビ</t>
    </rPh>
    <phoneticPr fontId="2"/>
  </si>
  <si>
    <t>修正日</t>
    <rPh sb="0" eb="2">
      <t>シュウセイ</t>
    </rPh>
    <rPh sb="2" eb="3">
      <t>ビ</t>
    </rPh>
    <phoneticPr fontId="2"/>
  </si>
  <si>
    <t>作成者</t>
    <rPh sb="0" eb="2">
      <t>サクセイ</t>
    </rPh>
    <rPh sb="2" eb="3">
      <t>タントウシャ</t>
    </rPh>
    <phoneticPr fontId="2"/>
  </si>
  <si>
    <t>画面を開いた時</t>
    <rPh sb="0" eb="2">
      <t>ガメン</t>
    </rPh>
    <rPh sb="3" eb="4">
      <t>ヒラ</t>
    </rPh>
    <rPh sb="6" eb="7">
      <t>トキ</t>
    </rPh>
    <phoneticPr fontId="28"/>
  </si>
  <si>
    <t>-</t>
    <phoneticPr fontId="28"/>
  </si>
  <si>
    <t>①</t>
    <phoneticPr fontId="28"/>
  </si>
  <si>
    <t>画面レイアウト</t>
    <rPh sb="0" eb="2">
      <t>ガメン</t>
    </rPh>
    <phoneticPr fontId="28"/>
  </si>
  <si>
    <t>②</t>
    <phoneticPr fontId="28"/>
  </si>
  <si>
    <t>起動タイミング</t>
    <rPh sb="0" eb="2">
      <t>キドウ</t>
    </rPh>
    <phoneticPr fontId="28"/>
  </si>
  <si>
    <t>③</t>
    <phoneticPr fontId="28"/>
  </si>
  <si>
    <t>機能説明</t>
    <rPh sb="0" eb="2">
      <t>キノウ</t>
    </rPh>
    <rPh sb="2" eb="4">
      <t>セツメイ</t>
    </rPh>
    <phoneticPr fontId="28"/>
  </si>
  <si>
    <t>ヘッダー部、ボディ部の入力可否</t>
  </si>
  <si>
    <t>④</t>
    <phoneticPr fontId="28"/>
  </si>
  <si>
    <t>⑤</t>
    <phoneticPr fontId="28"/>
  </si>
  <si>
    <t>項目説明</t>
    <rPh sb="0" eb="2">
      <t>コウモク</t>
    </rPh>
    <rPh sb="2" eb="4">
      <t>セツメイ</t>
    </rPh>
    <phoneticPr fontId="28"/>
  </si>
  <si>
    <t>項目名</t>
  </si>
  <si>
    <t>種別</t>
  </si>
  <si>
    <t>必須</t>
  </si>
  <si>
    <t>ボタン名</t>
    <rPh sb="3" eb="4">
      <t>メイ</t>
    </rPh>
    <phoneticPr fontId="2"/>
  </si>
  <si>
    <t>処理概要</t>
    <rPh sb="0" eb="2">
      <t>ショリ</t>
    </rPh>
    <rPh sb="2" eb="4">
      <t>ガイヨウ</t>
    </rPh>
    <phoneticPr fontId="2"/>
  </si>
  <si>
    <t>機能概要</t>
    <rPh sb="0" eb="2">
      <t>キノウ</t>
    </rPh>
    <rPh sb="2" eb="4">
      <t>ガイヨウ</t>
    </rPh>
    <phoneticPr fontId="28"/>
  </si>
  <si>
    <t>(日本語名)</t>
    <rPh sb="1" eb="4">
      <t>ニホンゴ</t>
    </rPh>
    <rPh sb="4" eb="5">
      <t>メイ</t>
    </rPh>
    <phoneticPr fontId="28"/>
  </si>
  <si>
    <t>⑥</t>
    <phoneticPr fontId="28"/>
  </si>
  <si>
    <t>P：プロテクト(入力不可)　-：入力可能</t>
    <rPh sb="8" eb="10">
      <t>ニュウリョク</t>
    </rPh>
    <rPh sb="10" eb="12">
      <t>フカ</t>
    </rPh>
    <rPh sb="16" eb="18">
      <t>ニュウリョク</t>
    </rPh>
    <rPh sb="18" eb="20">
      <t>カノウ</t>
    </rPh>
    <phoneticPr fontId="28"/>
  </si>
  <si>
    <t>表示形式</t>
  </si>
  <si>
    <t>TB</t>
    <phoneticPr fontId="2"/>
  </si>
  <si>
    <t>文字種:0:任意  1:半角 2:数字</t>
    <rPh sb="0" eb="2">
      <t>モジ</t>
    </rPh>
    <rPh sb="2" eb="3">
      <t>シュ</t>
    </rPh>
    <rPh sb="6" eb="8">
      <t>ニンイ</t>
    </rPh>
    <rPh sb="12" eb="14">
      <t>ハンカク</t>
    </rPh>
    <rPh sb="17" eb="19">
      <t>スウジ</t>
    </rPh>
    <phoneticPr fontId="28"/>
  </si>
  <si>
    <t>改訂日</t>
    <rPh sb="0" eb="2">
      <t>カイテイ</t>
    </rPh>
    <rPh sb="2" eb="3">
      <t>ビ</t>
    </rPh>
    <phoneticPr fontId="2"/>
  </si>
  <si>
    <t>変更者</t>
    <rPh sb="0" eb="2">
      <t>ヘンコウ</t>
    </rPh>
    <rPh sb="2" eb="3">
      <t>シャ</t>
    </rPh>
    <phoneticPr fontId="2"/>
  </si>
  <si>
    <t>版数</t>
    <rPh sb="0" eb="2">
      <t>ハンスウ</t>
    </rPh>
    <phoneticPr fontId="2"/>
  </si>
  <si>
    <t>改定内容</t>
    <rPh sb="0" eb="4">
      <t>カイテイナイヨウ</t>
    </rPh>
    <phoneticPr fontId="2"/>
  </si>
  <si>
    <t>　</t>
    <phoneticPr fontId="28"/>
  </si>
  <si>
    <t>メッセージ</t>
    <phoneticPr fontId="2"/>
  </si>
  <si>
    <t>状態</t>
    <rPh sb="0" eb="2">
      <t>ジョウタイ</t>
    </rPh>
    <phoneticPr fontId="2"/>
  </si>
  <si>
    <t>ボタン</t>
    <phoneticPr fontId="2"/>
  </si>
  <si>
    <t>OK</t>
    <phoneticPr fontId="2"/>
  </si>
  <si>
    <t>Container Management System Login</t>
    <phoneticPr fontId="2"/>
  </si>
  <si>
    <t>LoginID：         Date：2019/08/08　11:12</t>
    <phoneticPr fontId="3"/>
  </si>
  <si>
    <r>
      <t>User ID</t>
    </r>
    <r>
      <rPr>
        <sz val="11"/>
        <color indexed="10"/>
        <rFont val="ＭＳ Ｐゴシック"/>
        <family val="3"/>
        <charset val="128"/>
      </rPr>
      <t>*</t>
    </r>
    <phoneticPr fontId="2"/>
  </si>
  <si>
    <r>
      <t>Password</t>
    </r>
    <r>
      <rPr>
        <sz val="11"/>
        <color indexed="10"/>
        <rFont val="ＭＳ Ｐゴシック"/>
        <family val="3"/>
        <charset val="128"/>
      </rPr>
      <t>*</t>
    </r>
    <phoneticPr fontId="2"/>
  </si>
  <si>
    <t>Login</t>
    <phoneticPr fontId="3"/>
  </si>
  <si>
    <t>　ログイン画面</t>
    <rPh sb="5" eb="7">
      <t>ガメン</t>
    </rPh>
    <phoneticPr fontId="28"/>
  </si>
  <si>
    <t>ログインIDとパスワードを入力してシステムにログインする。</t>
  </si>
  <si>
    <t>フッター部には画像を表示可能とする。</t>
    <rPh sb="4" eb="5">
      <t>ブ</t>
    </rPh>
    <rPh sb="7" eb="9">
      <t>ガゾウ</t>
    </rPh>
    <rPh sb="10" eb="12">
      <t>ヒョウジ</t>
    </rPh>
    <rPh sb="12" eb="14">
      <t>カノウ</t>
    </rPh>
    <phoneticPr fontId="2"/>
  </si>
  <si>
    <t>ログインした担当者に紐づくメニューを表示する。</t>
    <rPh sb="6" eb="9">
      <t>タントウシャ</t>
    </rPh>
    <rPh sb="10" eb="11">
      <t>ヒモ</t>
    </rPh>
    <rPh sb="18" eb="20">
      <t>ヒョウジ</t>
    </rPh>
    <phoneticPr fontId="34"/>
  </si>
  <si>
    <t>Container Management System Menu</t>
    <phoneticPr fontId="2"/>
  </si>
  <si>
    <t>LoginID：53199    Date：2019/08/08　11:12</t>
    <phoneticPr fontId="2"/>
  </si>
  <si>
    <t>Main menu</t>
    <phoneticPr fontId="34"/>
  </si>
  <si>
    <t>Tokuyama Administrator Menu</t>
    <phoneticPr fontId="34"/>
  </si>
  <si>
    <t>Current Status Menu</t>
    <phoneticPr fontId="34"/>
  </si>
  <si>
    <t>Filling Data Registration</t>
    <phoneticPr fontId="34"/>
  </si>
  <si>
    <t>History Menu</t>
    <phoneticPr fontId="34"/>
  </si>
  <si>
    <t>&gt;</t>
    <phoneticPr fontId="34"/>
  </si>
  <si>
    <t>&lt;</t>
    <phoneticPr fontId="34"/>
  </si>
  <si>
    <t>Master Maintenance menu</t>
    <phoneticPr fontId="34"/>
  </si>
  <si>
    <t>Container Master Maintenance</t>
    <phoneticPr fontId="34"/>
  </si>
  <si>
    <t>Departure Data Registration</t>
    <phoneticPr fontId="34"/>
  </si>
  <si>
    <t>Arrival Data Registration</t>
    <phoneticPr fontId="34"/>
  </si>
  <si>
    <t>Unloading Data Registration</t>
    <phoneticPr fontId="34"/>
  </si>
  <si>
    <t>社会人基礎力プロト</t>
    <rPh sb="0" eb="2">
      <t>シャカイ</t>
    </rPh>
    <rPh sb="2" eb="3">
      <t>ジン</t>
    </rPh>
    <rPh sb="3" eb="6">
      <t>キソリョク</t>
    </rPh>
    <phoneticPr fontId="2"/>
  </si>
  <si>
    <t>新規作成</t>
  </si>
  <si>
    <t>AIT</t>
    <phoneticPr fontId="2"/>
  </si>
  <si>
    <t>AIT.Tantq</t>
    <phoneticPr fontId="2"/>
  </si>
  <si>
    <t xml:space="preserve"> </t>
    <phoneticPr fontId="33"/>
  </si>
  <si>
    <t>画面</t>
    <rPh sb="0" eb="2">
      <t>ガメン</t>
    </rPh>
    <phoneticPr fontId="28"/>
  </si>
  <si>
    <r>
      <t>Khởi động từ đ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ờng dẫn /studentlist</t>
    </r>
    <phoneticPr fontId="28"/>
  </si>
  <si>
    <t>1. Hiển thị danh sách của học sinh</t>
    <phoneticPr fontId="28"/>
  </si>
  <si>
    <t>ヘッダー部</t>
    <rPh sb="4" eb="5">
      <t>ブ</t>
    </rPh>
    <phoneticPr fontId="2"/>
  </si>
  <si>
    <t>(日本語名)</t>
    <rPh sb="1" eb="4">
      <t>ニホンゴ</t>
    </rPh>
    <rPh sb="4" eb="5">
      <t>メイ</t>
    </rPh>
    <phoneticPr fontId="2"/>
  </si>
  <si>
    <t>文字数</t>
    <rPh sb="0" eb="3">
      <t>モジスウ</t>
    </rPh>
    <phoneticPr fontId="2"/>
  </si>
  <si>
    <t>文字種</t>
    <rPh sb="0" eb="2">
      <t>モジ</t>
    </rPh>
    <rPh sb="2" eb="3">
      <t>シュ</t>
    </rPh>
    <phoneticPr fontId="2"/>
  </si>
  <si>
    <t>初期表示値</t>
    <phoneticPr fontId="2"/>
  </si>
  <si>
    <t>POPUP</t>
    <phoneticPr fontId="2"/>
  </si>
  <si>
    <t>その他</t>
    <rPh sb="2" eb="3">
      <t>タ</t>
    </rPh>
    <phoneticPr fontId="2"/>
  </si>
  <si>
    <t>CB</t>
  </si>
  <si>
    <t>-</t>
    <phoneticPr fontId="2"/>
  </si>
  <si>
    <t>表示</t>
    <rPh sb="0" eb="2">
      <t>ヒョウジ</t>
    </rPh>
    <phoneticPr fontId="2"/>
  </si>
  <si>
    <t>(空白)</t>
    <rPh sb="1" eb="3">
      <t>クウハク</t>
    </rPh>
    <phoneticPr fontId="2"/>
  </si>
  <si>
    <t>TB</t>
    <phoneticPr fontId="28"/>
  </si>
  <si>
    <t>100</t>
    <phoneticPr fontId="28"/>
  </si>
  <si>
    <t>Student Name</t>
    <phoneticPr fontId="28"/>
  </si>
  <si>
    <t>学生の名前</t>
  </si>
  <si>
    <t>Class Name</t>
    <phoneticPr fontId="28"/>
  </si>
  <si>
    <t>イベント</t>
  </si>
  <si>
    <t>Event Name</t>
    <phoneticPr fontId="28"/>
  </si>
  <si>
    <t>ハッシュタグ</t>
    <phoneticPr fontId="28"/>
  </si>
  <si>
    <t>HashTag</t>
    <phoneticPr fontId="28"/>
  </si>
  <si>
    <t>Search</t>
    <phoneticPr fontId="28"/>
  </si>
  <si>
    <t>ヘッダー部の検索条件に従い、一致するデータを表示する。</t>
  </si>
  <si>
    <t>ボディ部</t>
    <rPh sb="3" eb="4">
      <t>ブ</t>
    </rPh>
    <phoneticPr fontId="2"/>
  </si>
  <si>
    <t>文字種</t>
    <phoneticPr fontId="2"/>
  </si>
  <si>
    <t>文字数</t>
    <phoneticPr fontId="2"/>
  </si>
  <si>
    <t>学生コード</t>
    <phoneticPr fontId="28"/>
  </si>
  <si>
    <t>Student Code</t>
    <phoneticPr fontId="28"/>
  </si>
  <si>
    <t>学生の名前</t>
    <phoneticPr fontId="28"/>
  </si>
  <si>
    <t>イベント</t>
    <phoneticPr fontId="28"/>
  </si>
  <si>
    <t>トラッキング</t>
    <phoneticPr fontId="28"/>
  </si>
  <si>
    <t>Tracking</t>
  </si>
  <si>
    <t>⑦</t>
    <phoneticPr fontId="28"/>
  </si>
  <si>
    <t>CB</t>
    <phoneticPr fontId="28"/>
  </si>
  <si>
    <t>Class Name</t>
    <phoneticPr fontId="28"/>
  </si>
  <si>
    <t>クラス名</t>
    <phoneticPr fontId="28"/>
  </si>
  <si>
    <t>クラス名</t>
  </si>
  <si>
    <t>3. Thứ tự sắp xếp của danh sách: Tăng dần theo 学生コード</t>
    <phoneticPr fontId="28"/>
  </si>
  <si>
    <t>4. Hiển thị danh sách của phần body trong 1 trang, tối đa 10 dòng.</t>
    <phoneticPr fontId="28"/>
  </si>
  <si>
    <r>
      <t>2. Click vào icon của cột tracking sẽ di chuyển đến [màn hình trachking] của student t</t>
    </r>
    <r>
      <rPr>
        <sz val="11"/>
        <rFont val="Arial"/>
        <family val="2"/>
      </rPr>
      <t>ươ</t>
    </r>
    <r>
      <rPr>
        <sz val="11"/>
        <rFont val="Meiryo UI"/>
        <family val="3"/>
        <charset val="128"/>
      </rPr>
      <t>ng ứng</t>
    </r>
    <phoneticPr fontId="28"/>
  </si>
  <si>
    <r>
      <t>1. Click double vào 1 dòng của phần table sẽ di chuyển đến [màn hình StudentEvent] của student t</t>
    </r>
    <r>
      <rPr>
        <sz val="11"/>
        <rFont val="Arial"/>
        <family val="2"/>
      </rPr>
      <t>ươ</t>
    </r>
    <r>
      <rPr>
        <sz val="11"/>
        <rFont val="Meiryo UI"/>
        <family val="3"/>
        <charset val="128"/>
      </rPr>
      <t>ng ứng</t>
    </r>
    <phoneticPr fontId="28"/>
  </si>
  <si>
    <t>Searchボタン押下時</t>
  </si>
  <si>
    <t>Không có dữ liệu kết quả search</t>
    <phoneticPr fontId="28"/>
  </si>
  <si>
    <t>Không tồn tại dữ liệu tìm kiếm</t>
    <phoneticPr fontId="28"/>
  </si>
  <si>
    <t>Mục lục</t>
    <phoneticPr fontId="59"/>
  </si>
  <si>
    <t>Các chức năng chính của màn hình</t>
    <phoneticPr fontId="59"/>
  </si>
  <si>
    <t>Giao diện hiển thị ban đầu</t>
    <phoneticPr fontId="59"/>
  </si>
  <si>
    <t>I. Đăng nhập với quyền là カウンセラー (Role = '004') hoặc 先生 (Role = '002')</t>
    <phoneticPr fontId="59"/>
  </si>
  <si>
    <t>1. Điều kiện tìm kiếm</t>
    <phoneticPr fontId="59"/>
  </si>
  <si>
    <t>a. Tìm kiếm theo tên học sinh</t>
    <phoneticPr fontId="59"/>
  </si>
  <si>
    <t>Nhập tên của học sinh để tìm kiếm</t>
    <phoneticPr fontId="59"/>
  </si>
  <si>
    <t>b. Tìm kiếm theo năm học</t>
    <phoneticPr fontId="59"/>
  </si>
  <si>
    <t>Danh sách tất cả các năm của học sinh từ năm thứ 1 đến năm học hiện tại</t>
  </si>
  <si>
    <t>c. Tìm kiếm theo event</t>
    <phoneticPr fontId="59"/>
  </si>
  <si>
    <t>Danh sách tất cả các event</t>
  </si>
  <si>
    <t>d. Tìm kiếm theo năng lực của học sinh</t>
    <phoneticPr fontId="59"/>
  </si>
  <si>
    <t>Khi nhập vào textbox giá trị "#" sẽ hiển thị danh sách tất cả các năng lực của học sinh</t>
    <phoneticPr fontId="59"/>
  </si>
  <si>
    <t>2. Tìm kiếm</t>
    <phoneticPr fontId="59"/>
  </si>
  <si>
    <t>Nhập điều kiện tìm kiếm và chọn icon search để tìm kiếm</t>
  </si>
  <si>
    <t>Kết quả tìm kiếm được hiển thị trên table và được phân trang bao gồm các hạng mục:</t>
    <phoneticPr fontId="59"/>
  </si>
  <si>
    <r>
      <t xml:space="preserve"> + </t>
    </r>
    <r>
      <rPr>
        <sz val="11"/>
        <color theme="1"/>
        <rFont val="ＭＳ Ｐゴシック"/>
        <family val="3"/>
        <charset val="128"/>
      </rPr>
      <t>学年</t>
    </r>
    <phoneticPr fontId="59"/>
  </si>
  <si>
    <r>
      <t xml:space="preserve"> + </t>
    </r>
    <r>
      <rPr>
        <sz val="11"/>
        <color theme="1"/>
        <rFont val="ＭＳ Ｐゴシック"/>
        <family val="3"/>
        <charset val="128"/>
      </rPr>
      <t>イベント</t>
    </r>
    <phoneticPr fontId="59"/>
  </si>
  <si>
    <r>
      <t xml:space="preserve"> + </t>
    </r>
    <r>
      <rPr>
        <sz val="11"/>
        <color theme="1"/>
        <rFont val="ＭＳ Ｐゴシック"/>
        <family val="3"/>
        <charset val="128"/>
      </rPr>
      <t>学生コード</t>
    </r>
    <phoneticPr fontId="59"/>
  </si>
  <si>
    <r>
      <t xml:space="preserve"> +  </t>
    </r>
    <r>
      <rPr>
        <sz val="11"/>
        <color theme="1"/>
        <rFont val="ＭＳ Ｐゴシック"/>
        <family val="3"/>
        <charset val="128"/>
      </rPr>
      <t>学生の名前</t>
    </r>
    <phoneticPr fontId="59"/>
  </si>
  <si>
    <r>
      <t xml:space="preserve"> + </t>
    </r>
    <r>
      <rPr>
        <sz val="11"/>
        <color theme="1"/>
        <rFont val="ＭＳ Ｐゴシック"/>
        <family val="3"/>
        <charset val="128"/>
      </rPr>
      <t>ハッシュタグ</t>
    </r>
    <phoneticPr fontId="59"/>
  </si>
  <si>
    <r>
      <t xml:space="preserve"> + </t>
    </r>
    <r>
      <rPr>
        <sz val="11"/>
        <color theme="1"/>
        <rFont val="ＭＳ Ｐゴシック"/>
        <family val="3"/>
        <charset val="128"/>
      </rPr>
      <t>トラッキング</t>
    </r>
    <phoneticPr fontId="59"/>
  </si>
  <si>
    <t>3. Xem thống kê các năng lực của student</t>
    <phoneticPr fontId="59"/>
  </si>
  <si>
    <r>
      <t xml:space="preserve">Click chọn icon chart để chuyển hướng đến [màn hình </t>
    </r>
    <r>
      <rPr>
        <sz val="11"/>
        <color theme="1"/>
        <rFont val="ＭＳ Ｐゴシック"/>
        <family val="3"/>
        <charset val="128"/>
      </rPr>
      <t>トラッキング機能</t>
    </r>
    <r>
      <rPr>
        <sz val="11"/>
        <color theme="1"/>
        <rFont val="Arial"/>
        <family val="2"/>
      </rPr>
      <t>]</t>
    </r>
    <phoneticPr fontId="59"/>
  </si>
  <si>
    <t>II. Đăng nhập với quyền là 家族 (Role = '003')</t>
  </si>
  <si>
    <t>II. Đăng nhập với quyền là 家族 (Role = '003')</t>
    <phoneticPr fontId="59"/>
  </si>
  <si>
    <t>Giao diện hiển thị ban đầu</t>
  </si>
  <si>
    <t>4. Xem thông tin của học sinh</t>
    <phoneticPr fontId="59"/>
  </si>
  <si>
    <r>
      <t>Bao gồm các chức năng t</t>
    </r>
    <r>
      <rPr>
        <sz val="11"/>
        <rFont val="Arial"/>
        <family val="2"/>
      </rPr>
      <t>ươ</t>
    </r>
    <r>
      <rPr>
        <sz val="11"/>
        <rFont val="Meiryo UI"/>
        <family val="3"/>
        <charset val="128"/>
      </rPr>
      <t>ng tự: I.1, I.2, I.4</t>
    </r>
    <phoneticPr fontId="59"/>
  </si>
  <si>
    <r>
      <t>L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u ý: Học sinh không đ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ợc phép vào [màn hình 対象学生一覧]</t>
    </r>
    <phoneticPr fontId="59"/>
  </si>
  <si>
    <r>
      <t>Click vào hàng hiện tại của học sinh trên table sẽ chuyển h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ớng đến [màn hình 学生の入力一覧]</t>
    </r>
    <phoneticPr fontId="5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</si>
</sst>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[$-F800]dddd\,\ mmmm\ dd\,\ yyyy"/>
    <numFmt numFmtId="166" formatCode="0.0_ "/>
  </numFmts>
  <fonts count="62"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Microsoft Sans Serif"/>
      <family val="2"/>
    </font>
    <font>
      <sz val="8"/>
      <name val="Microsoft Sans Serif"/>
      <family val="2"/>
      <charset val="204"/>
    </font>
    <font>
      <sz val="8"/>
      <name val="Microsoft Sans Serif"/>
      <family val="2"/>
    </font>
    <font>
      <b/>
      <sz val="14"/>
      <color indexed="9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b/>
      <sz val="8"/>
      <name val="Meiryo UI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theme="1" tint="0.499984740745262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6"/>
      <color theme="1"/>
      <name val="Calibri"/>
      <family val="3"/>
      <charset val="128"/>
      <scheme val="minor"/>
    </font>
    <font>
      <b/>
      <sz val="8"/>
      <color theme="9" tint="-0.249977111117893"/>
      <name val="Meiryo UI"/>
      <family val="3"/>
      <charset val="128"/>
    </font>
    <font>
      <sz val="11"/>
      <color theme="9" tint="-0.249977111117893"/>
      <name val="Calibri"/>
      <family val="3"/>
      <charset val="128"/>
      <scheme val="minor"/>
    </font>
    <font>
      <sz val="11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indexed="42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89">
    <xf numFmtId="0" fontId="0" fillId="0" borderId="0">
      <alignment vertical="center"/>
    </xf>
    <xf numFmtId="0" fontId="4" fillId="0" borderId="0"/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9" fillId="21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8" fillId="23" borderId="7" applyNumberFormat="0" applyFon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9" borderId="24" applyNumberFormat="0" applyAlignment="0" applyProtection="0">
      <alignment vertical="center"/>
    </xf>
    <xf numFmtId="0" fontId="38" fillId="49" borderId="24" applyNumberFormat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5" fillId="51" borderId="25" applyNumberFormat="0" applyFont="0" applyAlignment="0" applyProtection="0">
      <alignment vertical="center"/>
    </xf>
    <xf numFmtId="0" fontId="35" fillId="51" borderId="25" applyNumberFormat="0" applyFont="0" applyAlignment="0" applyProtection="0">
      <alignment vertical="center"/>
    </xf>
    <xf numFmtId="0" fontId="1" fillId="51" borderId="25" applyNumberFormat="0" applyFont="0" applyAlignment="0" applyProtection="0">
      <alignment vertical="center"/>
    </xf>
    <xf numFmtId="0" fontId="35" fillId="51" borderId="25" applyNumberFormat="0" applyFont="0" applyAlignment="0" applyProtection="0">
      <alignment vertical="center"/>
    </xf>
    <xf numFmtId="0" fontId="35" fillId="51" borderId="25" applyNumberFormat="0" applyFont="0" applyAlignment="0" applyProtection="0">
      <alignment vertical="center"/>
    </xf>
    <xf numFmtId="0" fontId="1" fillId="51" borderId="25" applyNumberFormat="0" applyFont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53" borderId="27" applyNumberFormat="0" applyAlignment="0" applyProtection="0">
      <alignment vertical="center"/>
    </xf>
    <xf numFmtId="0" fontId="42" fillId="53" borderId="27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35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/>
    <xf numFmtId="0" fontId="44" fillId="0" borderId="28" applyNumberFormat="0" applyFill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5" fillId="0" borderId="29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3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31" applyNumberFormat="0" applyFill="0" applyAlignment="0" applyProtection="0">
      <alignment vertical="center"/>
    </xf>
    <xf numFmtId="0" fontId="47" fillId="0" borderId="31" applyNumberFormat="0" applyFill="0" applyAlignment="0" applyProtection="0">
      <alignment vertical="center"/>
    </xf>
    <xf numFmtId="0" fontId="48" fillId="53" borderId="32" applyNumberFormat="0" applyAlignment="0" applyProtection="0">
      <alignment vertical="center"/>
    </xf>
    <xf numFmtId="0" fontId="48" fillId="53" borderId="32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54" borderId="27" applyNumberFormat="0" applyAlignment="0" applyProtection="0">
      <alignment vertical="center"/>
    </xf>
    <xf numFmtId="0" fontId="50" fillId="54" borderId="27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3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>
      <alignment vertical="center"/>
    </xf>
    <xf numFmtId="0" fontId="35" fillId="0" borderId="0">
      <alignment vertical="center"/>
    </xf>
    <xf numFmtId="0" fontId="24" fillId="0" borderId="0"/>
    <xf numFmtId="0" fontId="35" fillId="0" borderId="0"/>
    <xf numFmtId="0" fontId="3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5" fillId="0" borderId="0"/>
    <xf numFmtId="0" fontId="25" fillId="0" borderId="0"/>
    <xf numFmtId="0" fontId="26" fillId="0" borderId="0"/>
    <xf numFmtId="0" fontId="4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0" xfId="0" applyFill="1" applyBorder="1">
      <alignment vertical="center"/>
    </xf>
    <xf numFmtId="0" fontId="47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56" borderId="18" xfId="0" applyFill="1" applyBorder="1">
      <alignment vertical="center"/>
    </xf>
    <xf numFmtId="0" fontId="0" fillId="56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quotePrefix="1" applyFill="1" applyBorder="1">
      <alignment vertical="center"/>
    </xf>
    <xf numFmtId="0" fontId="0" fillId="0" borderId="15" xfId="0" applyFont="1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>
      <alignment vertical="center"/>
    </xf>
    <xf numFmtId="0" fontId="43" fillId="0" borderId="12" xfId="0" applyFont="1" applyBorder="1">
      <alignment vertical="center"/>
    </xf>
    <xf numFmtId="0" fontId="47" fillId="56" borderId="19" xfId="0" applyFont="1" applyFill="1" applyBorder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3" fillId="0" borderId="14" xfId="0" applyFont="1" applyBorder="1">
      <alignment vertical="center"/>
    </xf>
    <xf numFmtId="0" fontId="53" fillId="0" borderId="15" xfId="0" applyFont="1" applyBorder="1">
      <alignment vertical="center"/>
    </xf>
    <xf numFmtId="0" fontId="54" fillId="0" borderId="0" xfId="268" applyFont="1">
      <alignment vertical="center"/>
    </xf>
    <xf numFmtId="0" fontId="29" fillId="0" borderId="15" xfId="268" applyFont="1" applyBorder="1">
      <alignment vertical="center"/>
    </xf>
    <xf numFmtId="0" fontId="32" fillId="0" borderId="0" xfId="268" applyFont="1" applyBorder="1" applyAlignment="1">
      <alignment vertical="center"/>
    </xf>
    <xf numFmtId="0" fontId="29" fillId="0" borderId="0" xfId="268" applyFont="1" applyBorder="1" applyAlignment="1">
      <alignment vertical="center"/>
    </xf>
    <xf numFmtId="0" fontId="29" fillId="0" borderId="14" xfId="268" applyFont="1" applyBorder="1">
      <alignment vertical="center"/>
    </xf>
    <xf numFmtId="0" fontId="29" fillId="0" borderId="15" xfId="268" applyFont="1" applyFill="1" applyBorder="1">
      <alignment vertical="center"/>
    </xf>
    <xf numFmtId="0" fontId="29" fillId="0" borderId="0" xfId="268" applyFont="1" applyFill="1" applyBorder="1">
      <alignment vertical="center"/>
    </xf>
    <xf numFmtId="0" fontId="29" fillId="0" borderId="0" xfId="268" applyFont="1" applyBorder="1">
      <alignment vertical="center"/>
    </xf>
    <xf numFmtId="0" fontId="54" fillId="0" borderId="0" xfId="268" applyFont="1" applyBorder="1">
      <alignment vertical="center"/>
    </xf>
    <xf numFmtId="0" fontId="29" fillId="0" borderId="10" xfId="268" applyFont="1" applyFill="1" applyBorder="1">
      <alignment vertical="center"/>
    </xf>
    <xf numFmtId="0" fontId="54" fillId="0" borderId="10" xfId="268" applyFont="1" applyBorder="1">
      <alignment vertical="center"/>
    </xf>
    <xf numFmtId="0" fontId="29" fillId="57" borderId="19" xfId="268" applyFont="1" applyFill="1" applyBorder="1">
      <alignment vertical="center"/>
    </xf>
    <xf numFmtId="0" fontId="29" fillId="57" borderId="10" xfId="268" applyFont="1" applyFill="1" applyBorder="1">
      <alignment vertical="center"/>
    </xf>
    <xf numFmtId="0" fontId="29" fillId="57" borderId="18" xfId="268" applyFont="1" applyFill="1" applyBorder="1">
      <alignment vertical="center"/>
    </xf>
    <xf numFmtId="0" fontId="29" fillId="0" borderId="14" xfId="268" applyFont="1" applyFill="1" applyBorder="1">
      <alignment vertical="center"/>
    </xf>
    <xf numFmtId="0" fontId="54" fillId="0" borderId="15" xfId="268" applyFont="1" applyBorder="1">
      <alignment vertical="center"/>
    </xf>
    <xf numFmtId="0" fontId="54" fillId="0" borderId="14" xfId="268" applyFont="1" applyBorder="1">
      <alignment vertical="center"/>
    </xf>
    <xf numFmtId="0" fontId="54" fillId="0" borderId="13" xfId="268" applyFont="1" applyBorder="1">
      <alignment vertical="center"/>
    </xf>
    <xf numFmtId="0" fontId="54" fillId="0" borderId="12" xfId="268" applyFont="1" applyBorder="1">
      <alignment vertical="center"/>
    </xf>
    <xf numFmtId="0" fontId="54" fillId="0" borderId="11" xfId="268" applyFont="1" applyBorder="1">
      <alignment vertical="center"/>
    </xf>
    <xf numFmtId="0" fontId="29" fillId="0" borderId="19" xfId="269" applyFont="1" applyBorder="1" applyAlignment="1">
      <alignment horizontal="left" vertical="center"/>
    </xf>
    <xf numFmtId="0" fontId="29" fillId="0" borderId="10" xfId="269" applyFont="1" applyBorder="1" applyAlignment="1">
      <alignment horizontal="left" vertical="center"/>
    </xf>
    <xf numFmtId="0" fontId="29" fillId="0" borderId="18" xfId="269" applyFont="1" applyBorder="1" applyAlignment="1">
      <alignment horizontal="left" vertical="center"/>
    </xf>
    <xf numFmtId="0" fontId="29" fillId="0" borderId="21" xfId="269" applyFont="1" applyFill="1" applyBorder="1" applyAlignment="1">
      <alignment horizontal="right" vertical="center" shrinkToFit="1"/>
    </xf>
    <xf numFmtId="0" fontId="54" fillId="0" borderId="19" xfId="268" applyFont="1" applyBorder="1">
      <alignment vertical="center"/>
    </xf>
    <xf numFmtId="0" fontId="54" fillId="0" borderId="18" xfId="268" applyFont="1" applyBorder="1">
      <alignment vertical="center"/>
    </xf>
    <xf numFmtId="0" fontId="29" fillId="0" borderId="18" xfId="268" applyFont="1" applyFill="1" applyBorder="1">
      <alignment vertical="center"/>
    </xf>
    <xf numFmtId="0" fontId="29" fillId="57" borderId="19" xfId="269" applyFont="1" applyFill="1" applyBorder="1" applyAlignment="1">
      <alignment vertical="center"/>
    </xf>
    <xf numFmtId="0" fontId="29" fillId="57" borderId="10" xfId="269" applyFont="1" applyFill="1" applyBorder="1" applyAlignment="1">
      <alignment vertical="center"/>
    </xf>
    <xf numFmtId="0" fontId="29" fillId="57" borderId="18" xfId="269" applyFont="1" applyFill="1" applyBorder="1" applyAlignment="1">
      <alignment vertical="center"/>
    </xf>
    <xf numFmtId="0" fontId="54" fillId="57" borderId="19" xfId="268" applyFont="1" applyFill="1" applyBorder="1">
      <alignment vertical="center"/>
    </xf>
    <xf numFmtId="0" fontId="54" fillId="57" borderId="18" xfId="268" applyFont="1" applyFill="1" applyBorder="1">
      <alignment vertical="center"/>
    </xf>
    <xf numFmtId="0" fontId="54" fillId="57" borderId="10" xfId="268" applyFont="1" applyFill="1" applyBorder="1">
      <alignment vertical="center"/>
    </xf>
    <xf numFmtId="0" fontId="29" fillId="0" borderId="0" xfId="268" applyFont="1" applyFill="1" applyBorder="1" applyAlignment="1">
      <alignment horizontal="center" vertical="center"/>
    </xf>
    <xf numFmtId="0" fontId="29" fillId="0" borderId="16" xfId="268" applyFont="1" applyFill="1" applyBorder="1">
      <alignment vertical="center"/>
    </xf>
    <xf numFmtId="0" fontId="0" fillId="0" borderId="16" xfId="0" quotePrefix="1" applyBorder="1">
      <alignment vertical="center"/>
    </xf>
    <xf numFmtId="0" fontId="29" fillId="0" borderId="19" xfId="269" applyFont="1" applyFill="1" applyBorder="1" applyAlignment="1">
      <alignment horizontal="left" vertical="top"/>
    </xf>
    <xf numFmtId="0" fontId="29" fillId="0" borderId="13" xfId="268" applyFont="1" applyFill="1" applyBorder="1">
      <alignment vertical="center"/>
    </xf>
    <xf numFmtId="0" fontId="29" fillId="0" borderId="12" xfId="268" applyFont="1" applyFill="1" applyBorder="1">
      <alignment vertical="center"/>
    </xf>
    <xf numFmtId="0" fontId="29" fillId="0" borderId="12" xfId="268" applyFont="1" applyBorder="1">
      <alignment vertical="center"/>
    </xf>
    <xf numFmtId="0" fontId="29" fillId="0" borderId="11" xfId="268" applyFont="1" applyBorder="1">
      <alignment vertical="center"/>
    </xf>
    <xf numFmtId="0" fontId="29" fillId="0" borderId="17" xfId="268" applyFont="1" applyFill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2" fillId="0" borderId="0" xfId="268" applyFont="1">
      <alignment vertical="center"/>
    </xf>
    <xf numFmtId="0" fontId="29" fillId="0" borderId="0" xfId="268" applyFont="1">
      <alignment vertical="center"/>
    </xf>
    <xf numFmtId="0" fontId="29" fillId="57" borderId="22" xfId="269" applyFont="1" applyFill="1" applyBorder="1" applyAlignment="1">
      <alignment horizontal="center" vertical="center" wrapText="1"/>
    </xf>
    <xf numFmtId="0" fontId="29" fillId="0" borderId="21" xfId="269" applyFont="1" applyBorder="1" applyAlignment="1">
      <alignment horizontal="right" vertical="center" shrinkToFit="1"/>
    </xf>
    <xf numFmtId="0" fontId="29" fillId="0" borderId="13" xfId="268" applyFont="1" applyBorder="1">
      <alignment vertical="center"/>
    </xf>
    <xf numFmtId="0" fontId="29" fillId="57" borderId="19" xfId="0" applyFont="1" applyFill="1" applyBorder="1">
      <alignment vertical="center"/>
    </xf>
    <xf numFmtId="0" fontId="29" fillId="57" borderId="10" xfId="0" applyFont="1" applyFill="1" applyBorder="1">
      <alignment vertical="center"/>
    </xf>
    <xf numFmtId="0" fontId="29" fillId="57" borderId="18" xfId="0" applyFont="1" applyFill="1" applyBorder="1">
      <alignment vertical="center"/>
    </xf>
    <xf numFmtId="0" fontId="54" fillId="0" borderId="22" xfId="268" applyFont="1" applyFill="1" applyBorder="1" applyAlignment="1">
      <alignment vertical="center" shrinkToFit="1"/>
    </xf>
    <xf numFmtId="0" fontId="54" fillId="0" borderId="19" xfId="268" applyFont="1" applyFill="1" applyBorder="1">
      <alignment vertical="center"/>
    </xf>
    <xf numFmtId="0" fontId="54" fillId="0" borderId="10" xfId="268" applyFont="1" applyFill="1" applyBorder="1">
      <alignment vertical="center"/>
    </xf>
    <xf numFmtId="0" fontId="29" fillId="58" borderId="19" xfId="0" applyFont="1" applyFill="1" applyBorder="1">
      <alignment vertical="center"/>
    </xf>
    <xf numFmtId="0" fontId="29" fillId="58" borderId="10" xfId="0" applyFont="1" applyFill="1" applyBorder="1">
      <alignment vertical="center"/>
    </xf>
    <xf numFmtId="0" fontId="29" fillId="58" borderId="18" xfId="0" applyFont="1" applyFill="1" applyBorder="1">
      <alignment vertical="center"/>
    </xf>
    <xf numFmtId="0" fontId="54" fillId="0" borderId="21" xfId="268" applyFont="1" applyFill="1" applyBorder="1">
      <alignment vertical="center"/>
    </xf>
    <xf numFmtId="0" fontId="29" fillId="0" borderId="19" xfId="0" applyFont="1" applyFill="1" applyBorder="1">
      <alignment vertical="center"/>
    </xf>
    <xf numFmtId="0" fontId="29" fillId="0" borderId="10" xfId="0" applyFont="1" applyFill="1" applyBorder="1">
      <alignment vertical="center"/>
    </xf>
    <xf numFmtId="0" fontId="29" fillId="0" borderId="18" xfId="0" applyFont="1" applyFill="1" applyBorder="1">
      <alignment vertical="center"/>
    </xf>
    <xf numFmtId="0" fontId="54" fillId="0" borderId="23" xfId="268" applyFont="1" applyFill="1" applyBorder="1" applyAlignment="1">
      <alignment vertical="center" shrinkToFit="1"/>
    </xf>
    <xf numFmtId="0" fontId="54" fillId="57" borderId="21" xfId="268" applyFont="1" applyFill="1" applyBorder="1">
      <alignment vertical="center"/>
    </xf>
    <xf numFmtId="0" fontId="36" fillId="59" borderId="10" xfId="0" applyFont="1" applyFill="1" applyBorder="1">
      <alignment vertical="center"/>
    </xf>
    <xf numFmtId="0" fontId="36" fillId="59" borderId="18" xfId="0" applyFont="1" applyFill="1" applyBorder="1">
      <alignment vertical="center"/>
    </xf>
    <xf numFmtId="0" fontId="36" fillId="59" borderId="19" xfId="0" applyFont="1" applyFill="1" applyBorder="1">
      <alignment vertical="center"/>
    </xf>
    <xf numFmtId="0" fontId="55" fillId="0" borderId="0" xfId="0" applyFont="1" applyBorder="1" applyAlignment="1">
      <alignment horizontal="left" vertical="center"/>
    </xf>
    <xf numFmtId="0" fontId="38" fillId="59" borderId="10" xfId="0" applyFont="1" applyFill="1" applyBorder="1">
      <alignment vertical="center"/>
    </xf>
    <xf numFmtId="0" fontId="29" fillId="0" borderId="0" xfId="269" applyFont="1" applyFill="1" applyBorder="1" applyAlignment="1">
      <alignment horizontal="right" vertical="center" shrinkToFit="1"/>
    </xf>
    <xf numFmtId="0" fontId="29" fillId="0" borderId="0" xfId="269" applyFont="1" applyBorder="1" applyAlignment="1">
      <alignment horizontal="left" vertical="center"/>
    </xf>
    <xf numFmtId="0" fontId="29" fillId="0" borderId="0" xfId="269" applyFont="1" applyFill="1" applyBorder="1" applyAlignment="1">
      <alignment horizontal="left" vertical="center"/>
    </xf>
    <xf numFmtId="49" fontId="29" fillId="0" borderId="0" xfId="269" applyNumberFormat="1" applyFont="1" applyFill="1" applyBorder="1" applyAlignment="1">
      <alignment horizontal="right" vertical="center"/>
    </xf>
    <xf numFmtId="0" fontId="29" fillId="0" borderId="0" xfId="269" applyFont="1" applyFill="1" applyBorder="1" applyAlignment="1">
      <alignment horizontal="center" vertical="center"/>
    </xf>
    <xf numFmtId="0" fontId="29" fillId="0" borderId="0" xfId="269" applyFont="1" applyFill="1" applyBorder="1" applyAlignment="1">
      <alignment horizontal="left" vertical="top"/>
    </xf>
    <xf numFmtId="0" fontId="29" fillId="0" borderId="0" xfId="268" quotePrefix="1" applyFont="1" applyFill="1" applyBorder="1" applyAlignment="1">
      <alignment horizontal="center" vertical="center"/>
    </xf>
    <xf numFmtId="0" fontId="29" fillId="0" borderId="0" xfId="269" applyFont="1" applyBorder="1" applyAlignment="1">
      <alignment horizontal="left" vertical="top" wrapText="1"/>
    </xf>
    <xf numFmtId="0" fontId="29" fillId="0" borderId="19" xfId="268" applyFont="1" applyBorder="1">
      <alignment vertical="center"/>
    </xf>
    <xf numFmtId="0" fontId="29" fillId="0" borderId="10" xfId="268" applyFont="1" applyBorder="1">
      <alignment vertical="center"/>
    </xf>
    <xf numFmtId="0" fontId="29" fillId="0" borderId="18" xfId="268" applyFont="1" applyBorder="1">
      <alignment vertical="center"/>
    </xf>
    <xf numFmtId="0" fontId="29" fillId="0" borderId="10" xfId="0" applyFont="1" applyBorder="1">
      <alignment vertical="center"/>
    </xf>
    <xf numFmtId="0" fontId="54" fillId="0" borderId="0" xfId="268" applyFont="1" applyFill="1" applyBorder="1" applyAlignment="1">
      <alignment vertical="center" shrinkToFit="1"/>
    </xf>
    <xf numFmtId="0" fontId="54" fillId="0" borderId="0" xfId="268" applyFont="1" applyFill="1" applyBorder="1">
      <alignment vertical="center"/>
    </xf>
    <xf numFmtId="0" fontId="29" fillId="0" borderId="0" xfId="0" applyFont="1" applyFill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1" fillId="60" borderId="34" xfId="0" applyFont="1" applyFill="1" applyBorder="1" applyAlignment="1">
      <alignment vertical="center"/>
    </xf>
    <xf numFmtId="0" fontId="31" fillId="60" borderId="35" xfId="0" applyFont="1" applyFill="1" applyBorder="1" applyAlignment="1">
      <alignment vertical="center"/>
    </xf>
    <xf numFmtId="0" fontId="32" fillId="0" borderId="15" xfId="268" applyFont="1" applyFill="1" applyBorder="1">
      <alignment vertical="center"/>
    </xf>
    <xf numFmtId="0" fontId="32" fillId="60" borderId="33" xfId="0" applyFont="1" applyFill="1" applyBorder="1" applyAlignment="1">
      <alignment vertical="center"/>
    </xf>
    <xf numFmtId="0" fontId="60" fillId="0" borderId="0" xfId="268" applyFont="1" applyBorder="1">
      <alignment vertical="center"/>
    </xf>
    <xf numFmtId="0" fontId="60" fillId="0" borderId="0" xfId="268" quotePrefix="1" applyFont="1" applyBorder="1">
      <alignment vertical="center"/>
    </xf>
    <xf numFmtId="0" fontId="60" fillId="0" borderId="0" xfId="268" quotePrefix="1" applyFont="1" applyBorder="1" applyAlignment="1">
      <alignment vertical="center"/>
    </xf>
    <xf numFmtId="0" fontId="27" fillId="24" borderId="17" xfId="268" applyFont="1" applyFill="1" applyBorder="1" applyAlignment="1">
      <alignment horizontal="center" vertical="center"/>
    </xf>
    <xf numFmtId="0" fontId="27" fillId="24" borderId="16" xfId="268" applyFont="1" applyFill="1" applyBorder="1" applyAlignment="1">
      <alignment horizontal="center" vertical="center"/>
    </xf>
    <xf numFmtId="0" fontId="27" fillId="24" borderId="20" xfId="268" applyFont="1" applyFill="1" applyBorder="1" applyAlignment="1">
      <alignment horizontal="center" vertical="center"/>
    </xf>
    <xf numFmtId="0" fontId="27" fillId="24" borderId="15" xfId="268" applyFont="1" applyFill="1" applyBorder="1" applyAlignment="1">
      <alignment horizontal="center" vertical="center"/>
    </xf>
    <xf numFmtId="0" fontId="27" fillId="24" borderId="0" xfId="268" applyFont="1" applyFill="1" applyAlignment="1">
      <alignment horizontal="center" vertical="center"/>
    </xf>
    <xf numFmtId="0" fontId="27" fillId="24" borderId="14" xfId="268" applyFont="1" applyFill="1" applyBorder="1" applyAlignment="1">
      <alignment horizontal="center" vertical="center"/>
    </xf>
    <xf numFmtId="0" fontId="27" fillId="24" borderId="13" xfId="268" applyFont="1" applyFill="1" applyBorder="1" applyAlignment="1">
      <alignment horizontal="center" vertical="center"/>
    </xf>
    <xf numFmtId="0" fontId="27" fillId="24" borderId="12" xfId="268" applyFont="1" applyFill="1" applyBorder="1" applyAlignment="1">
      <alignment horizontal="center" vertical="center"/>
    </xf>
    <xf numFmtId="0" fontId="27" fillId="24" borderId="11" xfId="268" applyFont="1" applyFill="1" applyBorder="1" applyAlignment="1">
      <alignment horizontal="center" vertical="center"/>
    </xf>
    <xf numFmtId="0" fontId="29" fillId="0" borderId="17" xfId="268" applyFont="1" applyBorder="1" applyAlignment="1">
      <alignment horizontal="left" vertical="center"/>
    </xf>
    <xf numFmtId="0" fontId="29" fillId="0" borderId="16" xfId="268" applyFont="1" applyBorder="1" applyAlignment="1">
      <alignment horizontal="left" vertical="center"/>
    </xf>
    <xf numFmtId="0" fontId="29" fillId="0" borderId="20" xfId="268" applyFont="1" applyBorder="1" applyAlignment="1">
      <alignment horizontal="left" vertical="center"/>
    </xf>
    <xf numFmtId="0" fontId="29" fillId="0" borderId="17" xfId="268" applyFont="1" applyBorder="1">
      <alignment vertical="center"/>
    </xf>
    <xf numFmtId="0" fontId="29" fillId="0" borderId="16" xfId="268" applyFont="1" applyBorder="1">
      <alignment vertical="center"/>
    </xf>
    <xf numFmtId="0" fontId="29" fillId="0" borderId="20" xfId="268" applyFont="1" applyBorder="1">
      <alignment vertical="center"/>
    </xf>
    <xf numFmtId="0" fontId="30" fillId="0" borderId="15" xfId="268" applyFont="1" applyBorder="1" applyAlignment="1">
      <alignment horizontal="center" vertical="center"/>
    </xf>
    <xf numFmtId="0" fontId="30" fillId="0" borderId="0" xfId="268" applyFont="1" applyAlignment="1">
      <alignment horizontal="center" vertical="center"/>
    </xf>
    <xf numFmtId="0" fontId="30" fillId="0" borderId="14" xfId="268" applyFont="1" applyBorder="1" applyAlignment="1">
      <alignment horizontal="center" vertical="center"/>
    </xf>
    <xf numFmtId="0" fontId="30" fillId="0" borderId="13" xfId="268" applyFont="1" applyBorder="1" applyAlignment="1">
      <alignment horizontal="center" vertical="center"/>
    </xf>
    <xf numFmtId="0" fontId="30" fillId="0" borderId="12" xfId="268" applyFont="1" applyBorder="1" applyAlignment="1">
      <alignment horizontal="center" vertical="center"/>
    </xf>
    <xf numFmtId="0" fontId="30" fillId="0" borderId="11" xfId="268" applyFont="1" applyBorder="1" applyAlignment="1">
      <alignment horizontal="center" vertical="center"/>
    </xf>
    <xf numFmtId="0" fontId="30" fillId="0" borderId="19" xfId="268" applyFont="1" applyBorder="1" applyAlignment="1">
      <alignment horizontal="center" vertical="center" wrapText="1" shrinkToFit="1"/>
    </xf>
    <xf numFmtId="0" fontId="30" fillId="0" borderId="10" xfId="268" applyFont="1" applyBorder="1" applyAlignment="1">
      <alignment horizontal="center" vertical="center" wrapText="1" shrinkToFit="1"/>
    </xf>
    <xf numFmtId="0" fontId="30" fillId="0" borderId="18" xfId="268" applyFont="1" applyBorder="1" applyAlignment="1">
      <alignment horizontal="center" vertical="center" wrapText="1" shrinkToFit="1"/>
    </xf>
    <xf numFmtId="164" fontId="31" fillId="0" borderId="15" xfId="268" applyNumberFormat="1" applyFont="1" applyBorder="1" applyAlignment="1">
      <alignment horizontal="center" vertical="center" wrapText="1" shrinkToFit="1"/>
    </xf>
    <xf numFmtId="0" fontId="35" fillId="0" borderId="0" xfId="268">
      <alignment vertical="center"/>
    </xf>
    <xf numFmtId="0" fontId="35" fillId="0" borderId="14" xfId="268" applyBorder="1">
      <alignment vertical="center"/>
    </xf>
    <xf numFmtId="0" fontId="35" fillId="0" borderId="13" xfId="268" applyBorder="1">
      <alignment vertical="center"/>
    </xf>
    <xf numFmtId="0" fontId="35" fillId="0" borderId="12" xfId="268" applyBorder="1">
      <alignment vertical="center"/>
    </xf>
    <xf numFmtId="0" fontId="35" fillId="0" borderId="11" xfId="268" applyBorder="1">
      <alignment vertical="center"/>
    </xf>
    <xf numFmtId="164" fontId="56" fillId="0" borderId="15" xfId="268" applyNumberFormat="1" applyFont="1" applyBorder="1" applyAlignment="1">
      <alignment horizontal="center" vertical="center" wrapText="1" shrinkToFit="1"/>
    </xf>
    <xf numFmtId="0" fontId="57" fillId="0" borderId="0" xfId="268" applyFont="1">
      <alignment vertical="center"/>
    </xf>
    <xf numFmtId="0" fontId="57" fillId="0" borderId="14" xfId="268" applyFont="1" applyBorder="1">
      <alignment vertical="center"/>
    </xf>
    <xf numFmtId="0" fontId="57" fillId="0" borderId="13" xfId="268" applyFont="1" applyBorder="1">
      <alignment vertical="center"/>
    </xf>
    <xf numFmtId="0" fontId="57" fillId="0" borderId="12" xfId="268" applyFont="1" applyBorder="1">
      <alignment vertical="center"/>
    </xf>
    <xf numFmtId="0" fontId="57" fillId="0" borderId="11" xfId="268" applyFont="1" applyBorder="1">
      <alignment vertical="center"/>
    </xf>
    <xf numFmtId="0" fontId="31" fillId="0" borderId="15" xfId="268" applyFont="1" applyBorder="1" applyAlignment="1">
      <alignment horizontal="center" vertical="center" wrapText="1"/>
    </xf>
    <xf numFmtId="0" fontId="31" fillId="0" borderId="0" xfId="268" applyFont="1" applyAlignment="1">
      <alignment horizontal="center" vertical="center"/>
    </xf>
    <xf numFmtId="0" fontId="31" fillId="0" borderId="14" xfId="268" applyFont="1" applyBorder="1" applyAlignment="1">
      <alignment horizontal="center" vertical="center"/>
    </xf>
    <xf numFmtId="0" fontId="31" fillId="0" borderId="13" xfId="268" applyFont="1" applyBorder="1" applyAlignment="1">
      <alignment horizontal="center" vertical="center"/>
    </xf>
    <xf numFmtId="0" fontId="31" fillId="0" borderId="12" xfId="268" applyFont="1" applyBorder="1" applyAlignment="1">
      <alignment horizontal="center" vertical="center"/>
    </xf>
    <xf numFmtId="0" fontId="31" fillId="0" borderId="11" xfId="268" applyFont="1" applyBorder="1" applyAlignment="1">
      <alignment horizontal="center" vertical="center"/>
    </xf>
    <xf numFmtId="0" fontId="29" fillId="0" borderId="19" xfId="268" applyFont="1" applyBorder="1" applyAlignment="1">
      <alignment horizontal="center" vertical="center" wrapText="1"/>
    </xf>
    <xf numFmtId="0" fontId="29" fillId="0" borderId="10" xfId="268" applyFont="1" applyBorder="1" applyAlignment="1">
      <alignment horizontal="center" vertical="center" wrapText="1"/>
    </xf>
    <xf numFmtId="0" fontId="29" fillId="0" borderId="18" xfId="268" applyFont="1" applyBorder="1" applyAlignment="1">
      <alignment horizontal="center" vertical="center" wrapText="1"/>
    </xf>
    <xf numFmtId="0" fontId="29" fillId="57" borderId="19" xfId="269" applyFont="1" applyFill="1" applyBorder="1" applyAlignment="1">
      <alignment horizontal="center" vertical="center" wrapText="1"/>
    </xf>
    <xf numFmtId="0" fontId="29" fillId="57" borderId="10" xfId="269" applyFont="1" applyFill="1" applyBorder="1" applyAlignment="1">
      <alignment horizontal="center" vertical="center" wrapText="1"/>
    </xf>
    <xf numFmtId="0" fontId="29" fillId="57" borderId="19" xfId="269" applyFont="1" applyFill="1" applyBorder="1" applyAlignment="1">
      <alignment horizontal="center" vertical="center"/>
    </xf>
    <xf numFmtId="0" fontId="29" fillId="57" borderId="10" xfId="269" applyFont="1" applyFill="1" applyBorder="1" applyAlignment="1">
      <alignment horizontal="center" vertical="center"/>
    </xf>
    <xf numFmtId="0" fontId="29" fillId="57" borderId="18" xfId="269" applyFont="1" applyFill="1" applyBorder="1" applyAlignment="1">
      <alignment horizontal="center" vertical="center"/>
    </xf>
    <xf numFmtId="165" fontId="29" fillId="0" borderId="19" xfId="269" applyNumberFormat="1" applyFont="1" applyBorder="1" applyAlignment="1">
      <alignment horizontal="center" vertical="center"/>
    </xf>
    <xf numFmtId="165" fontId="29" fillId="0" borderId="10" xfId="269" applyNumberFormat="1" applyFont="1" applyBorder="1" applyAlignment="1">
      <alignment horizontal="center" vertical="center"/>
    </xf>
    <xf numFmtId="166" fontId="54" fillId="0" borderId="19" xfId="268" applyNumberFormat="1" applyFont="1" applyBorder="1" applyAlignment="1">
      <alignment horizontal="center" vertical="center"/>
    </xf>
    <xf numFmtId="166" fontId="54" fillId="0" borderId="10" xfId="268" applyNumberFormat="1" applyFont="1" applyBorder="1" applyAlignment="1">
      <alignment horizontal="center" vertical="center"/>
    </xf>
    <xf numFmtId="166" fontId="54" fillId="0" borderId="18" xfId="268" applyNumberFormat="1" applyFont="1" applyBorder="1" applyAlignment="1">
      <alignment horizontal="center" vertical="center"/>
    </xf>
    <xf numFmtId="165" fontId="29" fillId="0" borderId="18" xfId="269" applyNumberFormat="1" applyFont="1" applyBorder="1" applyAlignment="1">
      <alignment horizontal="center" vertical="center"/>
    </xf>
    <xf numFmtId="0" fontId="54" fillId="0" borderId="19" xfId="268" applyFont="1" applyBorder="1" applyAlignment="1">
      <alignment horizontal="center" vertical="center"/>
    </xf>
    <xf numFmtId="0" fontId="54" fillId="0" borderId="10" xfId="268" applyFont="1" applyBorder="1" applyAlignment="1">
      <alignment horizontal="center" vertical="center"/>
    </xf>
    <xf numFmtId="0" fontId="54" fillId="0" borderId="18" xfId="268" applyFont="1" applyBorder="1" applyAlignment="1">
      <alignment horizontal="center" vertical="center"/>
    </xf>
    <xf numFmtId="0" fontId="29" fillId="57" borderId="19" xfId="269" applyFont="1" applyFill="1" applyBorder="1" applyAlignment="1">
      <alignment horizontal="center"/>
    </xf>
    <xf numFmtId="0" fontId="29" fillId="57" borderId="10" xfId="269" applyFont="1" applyFill="1" applyBorder="1" applyAlignment="1">
      <alignment horizontal="center"/>
    </xf>
    <xf numFmtId="0" fontId="29" fillId="57" borderId="18" xfId="269" applyFont="1" applyFill="1" applyBorder="1" applyAlignment="1">
      <alignment horizontal="center"/>
    </xf>
    <xf numFmtId="0" fontId="29" fillId="0" borderId="19" xfId="268" quotePrefix="1" applyFont="1" applyFill="1" applyBorder="1" applyAlignment="1">
      <alignment horizontal="center" vertical="center"/>
    </xf>
    <xf numFmtId="0" fontId="29" fillId="0" borderId="10" xfId="268" applyFont="1" applyFill="1" applyBorder="1" applyAlignment="1">
      <alignment horizontal="center" vertical="center"/>
    </xf>
    <xf numFmtId="0" fontId="29" fillId="0" borderId="18" xfId="268" applyFont="1" applyFill="1" applyBorder="1" applyAlignment="1">
      <alignment horizontal="center" vertical="center"/>
    </xf>
    <xf numFmtId="0" fontId="29" fillId="0" borderId="19" xfId="269" applyFont="1" applyFill="1" applyBorder="1" applyAlignment="1">
      <alignment horizontal="center" vertical="center"/>
    </xf>
    <xf numFmtId="0" fontId="29" fillId="0" borderId="18" xfId="269" applyFont="1" applyFill="1" applyBorder="1" applyAlignment="1">
      <alignment horizontal="center" vertical="center"/>
    </xf>
    <xf numFmtId="0" fontId="29" fillId="0" borderId="19" xfId="269" applyFont="1" applyFill="1" applyBorder="1" applyAlignment="1">
      <alignment vertical="center"/>
    </xf>
    <xf numFmtId="0" fontId="29" fillId="0" borderId="18" xfId="269" applyFont="1" applyFill="1" applyBorder="1" applyAlignment="1">
      <alignment vertical="center"/>
    </xf>
    <xf numFmtId="0" fontId="29" fillId="0" borderId="19" xfId="269" applyNumberFormat="1" applyFont="1" applyFill="1" applyBorder="1" applyAlignment="1">
      <alignment horizontal="right" vertical="center"/>
    </xf>
    <xf numFmtId="0" fontId="29" fillId="0" borderId="18" xfId="269" applyNumberFormat="1" applyFont="1" applyFill="1" applyBorder="1" applyAlignment="1">
      <alignment horizontal="right" vertical="center"/>
    </xf>
    <xf numFmtId="0" fontId="29" fillId="0" borderId="19" xfId="269" applyFont="1" applyBorder="1" applyAlignment="1">
      <alignment horizontal="left" vertical="top" wrapText="1"/>
    </xf>
    <xf numFmtId="0" fontId="29" fillId="0" borderId="10" xfId="269" applyFont="1" applyBorder="1" applyAlignment="1">
      <alignment horizontal="left" vertical="top" wrapText="1"/>
    </xf>
    <xf numFmtId="0" fontId="29" fillId="0" borderId="18" xfId="269" applyFont="1" applyBorder="1" applyAlignment="1">
      <alignment horizontal="left" vertical="top" wrapText="1"/>
    </xf>
    <xf numFmtId="0" fontId="29" fillId="57" borderId="21" xfId="269" applyFont="1" applyFill="1" applyBorder="1" applyAlignment="1">
      <alignment horizontal="center" vertical="center"/>
    </xf>
    <xf numFmtId="0" fontId="29" fillId="0" borderId="19" xfId="269" applyFont="1" applyBorder="1" applyAlignment="1">
      <alignment horizontal="left" vertical="top"/>
    </xf>
    <xf numFmtId="0" fontId="29" fillId="0" borderId="10" xfId="269" applyFont="1" applyBorder="1" applyAlignment="1">
      <alignment horizontal="left" vertical="top"/>
    </xf>
    <xf numFmtId="0" fontId="29" fillId="0" borderId="18" xfId="269" applyFont="1" applyBorder="1" applyAlignment="1">
      <alignment horizontal="left" vertical="top"/>
    </xf>
    <xf numFmtId="0" fontId="29" fillId="57" borderId="17" xfId="269" applyFont="1" applyFill="1" applyBorder="1" applyAlignment="1">
      <alignment horizontal="center" vertical="center"/>
    </xf>
    <xf numFmtId="0" fontId="29" fillId="57" borderId="20" xfId="269" applyFont="1" applyFill="1" applyBorder="1" applyAlignment="1">
      <alignment horizontal="center" vertical="center"/>
    </xf>
    <xf numFmtId="0" fontId="29" fillId="0" borderId="10" xfId="268" quotePrefix="1" applyFont="1" applyFill="1" applyBorder="1" applyAlignment="1">
      <alignment horizontal="center" vertical="center"/>
    </xf>
    <xf numFmtId="0" fontId="29" fillId="0" borderId="18" xfId="268" quotePrefix="1" applyFont="1" applyFill="1" applyBorder="1" applyAlignment="1">
      <alignment horizontal="center" vertical="center"/>
    </xf>
    <xf numFmtId="0" fontId="29" fillId="57" borderId="16" xfId="269" applyFont="1" applyFill="1" applyBorder="1" applyAlignment="1">
      <alignment horizontal="center" vertical="center"/>
    </xf>
    <xf numFmtId="0" fontId="29" fillId="57" borderId="17" xfId="268" applyFont="1" applyFill="1" applyBorder="1" applyAlignment="1">
      <alignment horizontal="center" vertical="center"/>
    </xf>
    <xf numFmtId="0" fontId="29" fillId="57" borderId="16" xfId="268" applyFont="1" applyFill="1" applyBorder="1" applyAlignment="1">
      <alignment horizontal="center" vertical="center"/>
    </xf>
    <xf numFmtId="0" fontId="29" fillId="57" borderId="20" xfId="268" applyFont="1" applyFill="1" applyBorder="1" applyAlignment="1">
      <alignment horizontal="center" vertical="center"/>
    </xf>
    <xf numFmtId="0" fontId="29" fillId="57" borderId="19" xfId="269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9" fillId="0" borderId="17" xfId="268" applyFont="1" applyBorder="1" applyAlignment="1">
      <alignment vertical="center"/>
    </xf>
    <xf numFmtId="0" fontId="29" fillId="0" borderId="16" xfId="268" applyFont="1" applyBorder="1" applyAlignment="1">
      <alignment vertical="center"/>
    </xf>
    <xf numFmtId="0" fontId="29" fillId="0" borderId="20" xfId="268" applyFont="1" applyBorder="1" applyAlignment="1">
      <alignment vertical="center"/>
    </xf>
    <xf numFmtId="0" fontId="30" fillId="0" borderId="15" xfId="268" applyFont="1" applyFill="1" applyBorder="1" applyAlignment="1">
      <alignment horizontal="center" vertical="center"/>
    </xf>
    <xf numFmtId="0" fontId="30" fillId="0" borderId="0" xfId="268" applyFont="1" applyFill="1" applyBorder="1" applyAlignment="1">
      <alignment horizontal="center" vertical="center"/>
    </xf>
    <xf numFmtId="0" fontId="30" fillId="0" borderId="14" xfId="268" applyFont="1" applyFill="1" applyBorder="1" applyAlignment="1">
      <alignment horizontal="center" vertical="center"/>
    </xf>
    <xf numFmtId="0" fontId="30" fillId="0" borderId="13" xfId="268" applyFont="1" applyFill="1" applyBorder="1" applyAlignment="1">
      <alignment horizontal="center" vertical="center"/>
    </xf>
    <xf numFmtId="0" fontId="30" fillId="0" borderId="12" xfId="268" applyFont="1" applyFill="1" applyBorder="1" applyAlignment="1">
      <alignment horizontal="center" vertical="center"/>
    </xf>
    <xf numFmtId="0" fontId="30" fillId="0" borderId="11" xfId="268" applyFont="1" applyFill="1" applyBorder="1" applyAlignment="1">
      <alignment horizontal="center" vertical="center"/>
    </xf>
    <xf numFmtId="0" fontId="35" fillId="0" borderId="0" xfId="268" applyBorder="1">
      <alignment vertical="center"/>
    </xf>
    <xf numFmtId="0" fontId="57" fillId="0" borderId="0" xfId="268" applyFont="1" applyBorder="1">
      <alignment vertical="center"/>
    </xf>
    <xf numFmtId="0" fontId="31" fillId="0" borderId="0" xfId="268" applyFont="1" applyBorder="1" applyAlignment="1">
      <alignment horizontal="center" vertical="center"/>
    </xf>
    <xf numFmtId="0" fontId="27" fillId="24" borderId="0" xfId="268" applyFont="1" applyFill="1" applyBorder="1" applyAlignment="1">
      <alignment horizontal="center" vertical="center"/>
    </xf>
    <xf numFmtId="0" fontId="29" fillId="0" borderId="17" xfId="268" applyFont="1" applyFill="1" applyBorder="1" applyAlignment="1">
      <alignment horizontal="left" vertical="center"/>
    </xf>
    <xf numFmtId="0" fontId="29" fillId="0" borderId="16" xfId="268" applyFont="1" applyFill="1" applyBorder="1" applyAlignment="1">
      <alignment horizontal="left" vertical="center"/>
    </xf>
    <xf numFmtId="0" fontId="29" fillId="0" borderId="20" xfId="268" applyFont="1" applyFill="1" applyBorder="1" applyAlignment="1">
      <alignment horizontal="left" vertical="center"/>
    </xf>
    <xf numFmtId="49" fontId="29" fillId="0" borderId="19" xfId="269" quotePrefix="1" applyNumberFormat="1" applyFont="1" applyFill="1" applyBorder="1" applyAlignment="1">
      <alignment horizontal="center" vertical="center"/>
    </xf>
    <xf numFmtId="49" fontId="29" fillId="0" borderId="18" xfId="269" applyNumberFormat="1" applyFont="1" applyFill="1" applyBorder="1" applyAlignment="1">
      <alignment horizontal="center" vertical="center"/>
    </xf>
    <xf numFmtId="0" fontId="54" fillId="57" borderId="17" xfId="268" applyFont="1" applyFill="1" applyBorder="1" applyAlignment="1">
      <alignment horizontal="center" vertical="center"/>
    </xf>
    <xf numFmtId="0" fontId="54" fillId="57" borderId="16" xfId="268" applyFont="1" applyFill="1" applyBorder="1" applyAlignment="1">
      <alignment horizontal="center" vertical="center"/>
    </xf>
    <xf numFmtId="0" fontId="54" fillId="57" borderId="20" xfId="268" applyFont="1" applyFill="1" applyBorder="1" applyAlignment="1">
      <alignment horizontal="center" vertical="center"/>
    </xf>
    <xf numFmtId="0" fontId="29" fillId="57" borderId="17" xfId="269" applyFont="1" applyFill="1" applyBorder="1" applyAlignment="1">
      <alignment horizontal="center" vertical="center" wrapText="1"/>
    </xf>
    <xf numFmtId="0" fontId="29" fillId="57" borderId="16" xfId="269" applyFont="1" applyFill="1" applyBorder="1" applyAlignment="1">
      <alignment horizontal="center" vertical="center" wrapText="1"/>
    </xf>
    <xf numFmtId="0" fontId="29" fillId="57" borderId="20" xfId="269" applyFont="1" applyFill="1" applyBorder="1" applyAlignment="1">
      <alignment horizontal="center" vertical="center" wrapText="1"/>
    </xf>
    <xf numFmtId="0" fontId="29" fillId="57" borderId="19" xfId="268" applyFont="1" applyFill="1" applyBorder="1" applyAlignment="1">
      <alignment horizontal="center" vertical="center"/>
    </xf>
    <xf numFmtId="0" fontId="29" fillId="57" borderId="10" xfId="268" applyFont="1" applyFill="1" applyBorder="1" applyAlignment="1">
      <alignment horizontal="center" vertical="center"/>
    </xf>
    <xf numFmtId="0" fontId="29" fillId="57" borderId="18" xfId="268" applyFont="1" applyFill="1" applyBorder="1" applyAlignment="1">
      <alignment horizontal="center" vertical="center"/>
    </xf>
    <xf numFmtId="0" fontId="29" fillId="0" borderId="19" xfId="269" applyFont="1" applyBorder="1" applyAlignment="1">
      <alignment horizontal="center" vertical="top" wrapText="1"/>
    </xf>
    <xf numFmtId="0" fontId="29" fillId="0" borderId="10" xfId="269" applyFont="1" applyBorder="1" applyAlignment="1">
      <alignment horizontal="center" vertical="top" wrapText="1"/>
    </xf>
    <xf numFmtId="0" fontId="29" fillId="0" borderId="18" xfId="269" applyFont="1" applyBorder="1" applyAlignment="1">
      <alignment horizontal="center" vertical="top" wrapText="1"/>
    </xf>
    <xf numFmtId="0" fontId="0" fillId="56" borderId="19" xfId="0" applyFill="1" applyBorder="1" applyAlignment="1">
      <alignment horizontal="center" vertical="center"/>
    </xf>
    <xf numFmtId="0" fontId="0" fillId="56" borderId="10" xfId="0" applyFill="1" applyBorder="1" applyAlignment="1">
      <alignment horizontal="center" vertical="center"/>
    </xf>
    <xf numFmtId="0" fontId="0" fillId="56" borderId="18" xfId="0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55" fillId="0" borderId="0" xfId="0" applyFont="1" applyBorder="1" applyAlignment="1">
      <alignment horizontal="left" vertical="center"/>
    </xf>
  </cellXfs>
  <cellStyles count="289">
    <cellStyle name="0,0_x000d__x000a_NA_x000d__x000a_" xfId="1"/>
    <cellStyle name="20% - Accent1" xfId="2"/>
    <cellStyle name="20% - Accent1 2" xfId="3"/>
    <cellStyle name="20% - Accent1 2 2" xfId="4"/>
    <cellStyle name="20% - Accent1 3" xfId="5"/>
    <cellStyle name="20% - Accent1 3 2" xfId="6"/>
    <cellStyle name="20% - Accent1 4" xfId="7"/>
    <cellStyle name="20% - Accent1 4 2" xfId="8"/>
    <cellStyle name="20% - Accent1 5" xfId="9"/>
    <cellStyle name="20% - Accent2" xfId="10"/>
    <cellStyle name="20% - Accent2 2" xfId="11"/>
    <cellStyle name="20% - Accent2 2 2" xfId="12"/>
    <cellStyle name="20% - Accent2 3" xfId="13"/>
    <cellStyle name="20% - Accent2 3 2" xfId="14"/>
    <cellStyle name="20% - Accent2 4" xfId="15"/>
    <cellStyle name="20% - Accent2 4 2" xfId="16"/>
    <cellStyle name="20% - Accent2 5" xfId="17"/>
    <cellStyle name="20% - Accent3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4 2" xfId="24"/>
    <cellStyle name="20% - Accent3 5" xfId="25"/>
    <cellStyle name="20% - Accent4" xfId="26"/>
    <cellStyle name="20% - Accent4 2" xfId="27"/>
    <cellStyle name="20% - Accent4 2 2" xfId="28"/>
    <cellStyle name="20% - Accent4 3" xfId="29"/>
    <cellStyle name="20% - Accent4 3 2" xfId="30"/>
    <cellStyle name="20% - Accent4 4" xfId="31"/>
    <cellStyle name="20% - Accent4 4 2" xfId="32"/>
    <cellStyle name="20% - Accent4 5" xfId="33"/>
    <cellStyle name="20% - Accent5" xfId="34"/>
    <cellStyle name="20% - Accent5 2" xfId="35"/>
    <cellStyle name="20% - Accent5 2 2" xfId="36"/>
    <cellStyle name="20% - Accent5 3" xfId="37"/>
    <cellStyle name="20% - Accent5 3 2" xfId="38"/>
    <cellStyle name="20% - Accent5 4" xfId="39"/>
    <cellStyle name="20% - Accent5 4 2" xfId="40"/>
    <cellStyle name="20% - Accent5 5" xfId="41"/>
    <cellStyle name="20% - Accent6" xfId="42"/>
    <cellStyle name="20% - Accent6 2" xfId="43"/>
    <cellStyle name="20% - Accent6 2 2" xfId="44"/>
    <cellStyle name="20% - Accent6 3" xfId="45"/>
    <cellStyle name="20% - Accent6 3 2" xfId="46"/>
    <cellStyle name="20% - Accent6 4" xfId="47"/>
    <cellStyle name="20% - Accent6 4 2" xfId="48"/>
    <cellStyle name="20% - Accent6 5" xfId="49"/>
    <cellStyle name="20% - アクセント 1 2" xfId="50"/>
    <cellStyle name="20% - アクセント 1 3" xfId="51"/>
    <cellStyle name="20% - アクセント 2 2" xfId="52"/>
    <cellStyle name="20% - アクセント 2 3" xfId="53"/>
    <cellStyle name="20% - アクセント 3 2" xfId="54"/>
    <cellStyle name="20% - アクセント 3 3" xfId="55"/>
    <cellStyle name="20% - アクセント 4 2" xfId="56"/>
    <cellStyle name="20% - アクセント 4 3" xfId="57"/>
    <cellStyle name="20% - アクセント 5 2" xfId="58"/>
    <cellStyle name="20% - アクセント 5 3" xfId="59"/>
    <cellStyle name="20% - アクセント 6 2" xfId="60"/>
    <cellStyle name="20% - アクセント 6 3" xfId="61"/>
    <cellStyle name="40% - Accent1" xfId="62"/>
    <cellStyle name="40% - Accent1 2" xfId="63"/>
    <cellStyle name="40% - Accent1 2 2" xfId="64"/>
    <cellStyle name="40% - Accent1 3" xfId="65"/>
    <cellStyle name="40% - Accent1 3 2" xfId="66"/>
    <cellStyle name="40% - Accent1 4" xfId="67"/>
    <cellStyle name="40% - Accent1 4 2" xfId="68"/>
    <cellStyle name="40% - Accent1 5" xfId="69"/>
    <cellStyle name="40% - Accent2" xfId="70"/>
    <cellStyle name="40% - Accent2 2" xfId="71"/>
    <cellStyle name="40% - Accent2 2 2" xfId="72"/>
    <cellStyle name="40% - Accent2 3" xfId="73"/>
    <cellStyle name="40% - Accent2 3 2" xfId="74"/>
    <cellStyle name="40% - Accent2 4" xfId="75"/>
    <cellStyle name="40% - Accent2 4 2" xfId="76"/>
    <cellStyle name="40% - Accent2 5" xfId="77"/>
    <cellStyle name="40% - Accent3" xfId="78"/>
    <cellStyle name="40% - Accent3 2" xfId="79"/>
    <cellStyle name="40% - Accent3 2 2" xfId="80"/>
    <cellStyle name="40% - Accent3 3" xfId="81"/>
    <cellStyle name="40% - Accent3 3 2" xfId="82"/>
    <cellStyle name="40% - Accent3 4" xfId="83"/>
    <cellStyle name="40% - Accent3 4 2" xfId="84"/>
    <cellStyle name="40% - Accent3 5" xfId="85"/>
    <cellStyle name="40% - Accent4" xfId="86"/>
    <cellStyle name="40% - Accent4 2" xfId="87"/>
    <cellStyle name="40% - Accent4 2 2" xfId="88"/>
    <cellStyle name="40% - Accent4 3" xfId="89"/>
    <cellStyle name="40% - Accent4 3 2" xfId="90"/>
    <cellStyle name="40% - Accent4 4" xfId="91"/>
    <cellStyle name="40% - Accent4 4 2" xfId="92"/>
    <cellStyle name="40% - Accent4 5" xfId="93"/>
    <cellStyle name="40% - Accent5" xfId="94"/>
    <cellStyle name="40% - Accent5 2" xfId="95"/>
    <cellStyle name="40% - Accent5 2 2" xfId="96"/>
    <cellStyle name="40% - Accent5 3" xfId="97"/>
    <cellStyle name="40% - Accent5 3 2" xfId="98"/>
    <cellStyle name="40% - Accent5 4" xfId="99"/>
    <cellStyle name="40% - Accent5 4 2" xfId="100"/>
    <cellStyle name="40% - Accent5 5" xfId="101"/>
    <cellStyle name="40% - Accent6" xfId="102"/>
    <cellStyle name="40% - Accent6 2" xfId="103"/>
    <cellStyle name="40% - Accent6 2 2" xfId="104"/>
    <cellStyle name="40% - Accent6 3" xfId="105"/>
    <cellStyle name="40% - Accent6 3 2" xfId="106"/>
    <cellStyle name="40% - Accent6 4" xfId="107"/>
    <cellStyle name="40% - Accent6 4 2" xfId="108"/>
    <cellStyle name="40% - Accent6 5" xfId="109"/>
    <cellStyle name="40% - アクセント 1 2" xfId="110"/>
    <cellStyle name="40% - アクセント 1 3" xfId="111"/>
    <cellStyle name="40% - アクセント 2 2" xfId="112"/>
    <cellStyle name="40% - アクセント 2 3" xfId="113"/>
    <cellStyle name="40% - アクセント 3 2" xfId="114"/>
    <cellStyle name="40% - アクセント 3 3" xfId="115"/>
    <cellStyle name="40% - アクセント 4 2" xfId="116"/>
    <cellStyle name="40% - アクセント 4 3" xfId="117"/>
    <cellStyle name="40% - アクセント 5 2" xfId="118"/>
    <cellStyle name="40% - アクセント 5 3" xfId="119"/>
    <cellStyle name="40% - アクセント 6 2" xfId="120"/>
    <cellStyle name="40% - アクセント 6 3" xfId="121"/>
    <cellStyle name="60% - Accent1" xfId="122"/>
    <cellStyle name="60% - Accent1 2" xfId="123"/>
    <cellStyle name="60% - Accent2" xfId="124"/>
    <cellStyle name="60% - Accent2 2" xfId="125"/>
    <cellStyle name="60% - Accent3" xfId="126"/>
    <cellStyle name="60% - Accent3 2" xfId="127"/>
    <cellStyle name="60% - Accent4" xfId="128"/>
    <cellStyle name="60% - Accent4 2" xfId="129"/>
    <cellStyle name="60% - Accent5" xfId="130"/>
    <cellStyle name="60% - Accent5 2" xfId="131"/>
    <cellStyle name="60% - Accent6" xfId="132"/>
    <cellStyle name="60% - Accent6 2" xfId="133"/>
    <cellStyle name="60% - アクセント 1 2" xfId="134"/>
    <cellStyle name="60% - アクセント 1 3" xfId="135"/>
    <cellStyle name="60% - アクセント 2 2" xfId="136"/>
    <cellStyle name="60% - アクセント 2 3" xfId="137"/>
    <cellStyle name="60% - アクセント 3 2" xfId="138"/>
    <cellStyle name="60% - アクセント 3 3" xfId="139"/>
    <cellStyle name="60% - アクセント 4 2" xfId="140"/>
    <cellStyle name="60% - アクセント 4 3" xfId="141"/>
    <cellStyle name="60% - アクセント 5 2" xfId="142"/>
    <cellStyle name="60% - アクセント 5 3" xfId="143"/>
    <cellStyle name="60% - アクセント 6 2" xfId="144"/>
    <cellStyle name="60% - アクセント 6 3" xfId="145"/>
    <cellStyle name="Accent1" xfId="146"/>
    <cellStyle name="Accent1 2" xfId="147"/>
    <cellStyle name="Accent2" xfId="148"/>
    <cellStyle name="Accent2 2" xfId="149"/>
    <cellStyle name="Accent3" xfId="150"/>
    <cellStyle name="Accent3 2" xfId="151"/>
    <cellStyle name="Accent4" xfId="152"/>
    <cellStyle name="Accent4 2" xfId="153"/>
    <cellStyle name="Accent5" xfId="154"/>
    <cellStyle name="Accent5 2" xfId="155"/>
    <cellStyle name="Accent6" xfId="156"/>
    <cellStyle name="Accent6 2" xfId="157"/>
    <cellStyle name="Bad" xfId="158"/>
    <cellStyle name="Bad 2" xfId="159"/>
    <cellStyle name="Calculation" xfId="160"/>
    <cellStyle name="Calculation 2" xfId="161"/>
    <cellStyle name="Calculation 2 2" xfId="162"/>
    <cellStyle name="Calculation 3" xfId="163"/>
    <cellStyle name="Calculation 3 2" xfId="164"/>
    <cellStyle name="Calculation 4" xfId="165"/>
    <cellStyle name="Check Cell" xfId="166"/>
    <cellStyle name="Check Cell 2" xfId="167"/>
    <cellStyle name="Explanatory Text" xfId="168"/>
    <cellStyle name="Explanatory Text 2" xfId="169"/>
    <cellStyle name="Good" xfId="170"/>
    <cellStyle name="Good 2" xfId="171"/>
    <cellStyle name="Heading 1" xfId="172"/>
    <cellStyle name="Heading 1 2" xfId="173"/>
    <cellStyle name="Heading 2" xfId="174"/>
    <cellStyle name="Heading 2 2" xfId="175"/>
    <cellStyle name="Heading 3" xfId="176"/>
    <cellStyle name="Heading 3 2" xfId="177"/>
    <cellStyle name="Heading 4" xfId="178"/>
    <cellStyle name="Heading 4 2" xfId="179"/>
    <cellStyle name="Input" xfId="180"/>
    <cellStyle name="Input 2" xfId="181"/>
    <cellStyle name="Input 2 2" xfId="182"/>
    <cellStyle name="Input 3" xfId="183"/>
    <cellStyle name="Input 3 2" xfId="184"/>
    <cellStyle name="Input 4" xfId="185"/>
    <cellStyle name="Linked Cell" xfId="186"/>
    <cellStyle name="Linked Cell 2" xfId="187"/>
    <cellStyle name="Neutral" xfId="188"/>
    <cellStyle name="Neutral 2" xfId="189"/>
    <cellStyle name="Normal" xfId="0" builtinId="0"/>
    <cellStyle name="Note" xfId="190"/>
    <cellStyle name="Note 2" xfId="191"/>
    <cellStyle name="Note 2 2" xfId="192"/>
    <cellStyle name="Note 3" xfId="193"/>
    <cellStyle name="Note 3 2" xfId="194"/>
    <cellStyle name="Note 4" xfId="195"/>
    <cellStyle name="Output" xfId="196"/>
    <cellStyle name="Output 2" xfId="197"/>
    <cellStyle name="Output 2 2" xfId="198"/>
    <cellStyle name="Output 3" xfId="199"/>
    <cellStyle name="Output 3 2" xfId="200"/>
    <cellStyle name="Output 4" xfId="201"/>
    <cellStyle name="Title" xfId="202"/>
    <cellStyle name="Title 2" xfId="203"/>
    <cellStyle name="Total" xfId="204"/>
    <cellStyle name="Total 2" xfId="205"/>
    <cellStyle name="Total 2 2" xfId="206"/>
    <cellStyle name="Total 3" xfId="207"/>
    <cellStyle name="Total 3 2" xfId="208"/>
    <cellStyle name="Total 4" xfId="209"/>
    <cellStyle name="Warning Text" xfId="210"/>
    <cellStyle name="Warning Text 2" xfId="211"/>
    <cellStyle name="アクセント 1 2" xfId="212"/>
    <cellStyle name="アクセント 1 3" xfId="213"/>
    <cellStyle name="アクセント 2 2" xfId="214"/>
    <cellStyle name="アクセント 2 3" xfId="215"/>
    <cellStyle name="アクセント 3 2" xfId="216"/>
    <cellStyle name="アクセント 3 3" xfId="217"/>
    <cellStyle name="アクセント 4 2" xfId="218"/>
    <cellStyle name="アクセント 4 3" xfId="219"/>
    <cellStyle name="アクセント 5 2" xfId="220"/>
    <cellStyle name="アクセント 5 3" xfId="221"/>
    <cellStyle name="アクセント 6 2" xfId="222"/>
    <cellStyle name="アクセント 6 3" xfId="223"/>
    <cellStyle name="タイトル 2" xfId="224"/>
    <cellStyle name="タイトル 3" xfId="225"/>
    <cellStyle name="チェック セル 2" xfId="226"/>
    <cellStyle name="チェック セル 3" xfId="227"/>
    <cellStyle name="どちらでもない 2" xfId="228"/>
    <cellStyle name="どちらでもない 3" xfId="229"/>
    <cellStyle name="メモ 2" xfId="230"/>
    <cellStyle name="メモ 2 2" xfId="231"/>
    <cellStyle name="メモ 2 3" xfId="232"/>
    <cellStyle name="メモ 3" xfId="233"/>
    <cellStyle name="メモ 3 2" xfId="234"/>
    <cellStyle name="メモ 3 3" xfId="235"/>
    <cellStyle name="リンク セル 2" xfId="236"/>
    <cellStyle name="リンク セル 3" xfId="237"/>
    <cellStyle name="入力 2" xfId="265"/>
    <cellStyle name="入力 3" xfId="266"/>
    <cellStyle name="出力 2" xfId="261"/>
    <cellStyle name="出力 3" xfId="262"/>
    <cellStyle name="悪い 2" xfId="238"/>
    <cellStyle name="悪い 3" xfId="239"/>
    <cellStyle name="桁区切り 2" xfId="244"/>
    <cellStyle name="桁区切り 2 2" xfId="245"/>
    <cellStyle name="桁区切り 2 3" xfId="246"/>
    <cellStyle name="桁区切り 3" xfId="247"/>
    <cellStyle name="桁区切り 3 2" xfId="248"/>
    <cellStyle name="桁区切り 3 3" xfId="249"/>
    <cellStyle name="桁区切り 4" xfId="250"/>
    <cellStyle name="標準 10" xfId="267"/>
    <cellStyle name="標準 2" xfId="268"/>
    <cellStyle name="標準 2 2" xfId="269"/>
    <cellStyle name="標準 2 3" xfId="270"/>
    <cellStyle name="標準 2 3 2" xfId="271"/>
    <cellStyle name="標準 2 3 2 2" xfId="272"/>
    <cellStyle name="標準 2 3 3" xfId="273"/>
    <cellStyle name="標準 2 4" xfId="274"/>
    <cellStyle name="標準 2 5" xfId="275"/>
    <cellStyle name="標準 2 6" xfId="276"/>
    <cellStyle name="標準 3" xfId="277"/>
    <cellStyle name="標準 3 2" xfId="278"/>
    <cellStyle name="標準 3 2 2" xfId="279"/>
    <cellStyle name="標準 4" xfId="280"/>
    <cellStyle name="標準 5" xfId="281"/>
    <cellStyle name="標準 5 2" xfId="282"/>
    <cellStyle name="標準 6" xfId="283"/>
    <cellStyle name="標準 7" xfId="284"/>
    <cellStyle name="標準 8" xfId="285"/>
    <cellStyle name="標準 9" xfId="286"/>
    <cellStyle name="良い 2" xfId="287"/>
    <cellStyle name="良い 3" xfId="288"/>
    <cellStyle name="見出し 1 2" xfId="251"/>
    <cellStyle name="見出し 1 3" xfId="252"/>
    <cellStyle name="見出し 2 2" xfId="253"/>
    <cellStyle name="見出し 2 3" xfId="254"/>
    <cellStyle name="見出し 3 2" xfId="255"/>
    <cellStyle name="見出し 3 3" xfId="256"/>
    <cellStyle name="見出し 4 2" xfId="257"/>
    <cellStyle name="見出し 4 3" xfId="258"/>
    <cellStyle name="計算 2" xfId="240"/>
    <cellStyle name="計算 3" xfId="241"/>
    <cellStyle name="説明文 2" xfId="263"/>
    <cellStyle name="説明文 3" xfId="264"/>
    <cellStyle name="警告文 2" xfId="242"/>
    <cellStyle name="警告文 3" xfId="243"/>
    <cellStyle name="集計 2" xfId="259"/>
    <cellStyle name="集計 3" xfId="26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30</xdr:row>
      <xdr:rowOff>142875</xdr:rowOff>
    </xdr:from>
    <xdr:to>
      <xdr:col>6</xdr:col>
      <xdr:colOff>123825</xdr:colOff>
      <xdr:row>33</xdr:row>
      <xdr:rowOff>114300</xdr:rowOff>
    </xdr:to>
    <xdr:pic>
      <xdr:nvPicPr>
        <xdr:cNvPr id="20412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5810250"/>
          <a:ext cx="8191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126310</xdr:colOff>
      <xdr:row>8</xdr:row>
      <xdr:rowOff>38100</xdr:rowOff>
    </xdr:from>
    <xdr:to>
      <xdr:col>47</xdr:col>
      <xdr:colOff>65378</xdr:colOff>
      <xdr:row>10</xdr:row>
      <xdr:rowOff>71642</xdr:rowOff>
    </xdr:to>
    <xdr:sp macro="" textlink="">
      <xdr:nvSpPr>
        <xdr:cNvPr id="8" name="右中かっこ 5">
          <a:extLst/>
        </xdr:cNvPr>
        <xdr:cNvSpPr/>
      </xdr:nvSpPr>
      <xdr:spPr>
        <a:xfrm>
          <a:off x="9127435" y="1704975"/>
          <a:ext cx="339118" cy="433592"/>
        </a:xfrm>
        <a:prstGeom prst="rightBrace">
          <a:avLst>
            <a:gd name="adj1" fmla="val 18118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47</xdr:col>
      <xdr:colOff>191077</xdr:colOff>
      <xdr:row>8</xdr:row>
      <xdr:rowOff>154187</xdr:rowOff>
    </xdr:from>
    <xdr:ext cx="828304" cy="275717"/>
    <xdr:sp macro="" textlink="">
      <xdr:nvSpPr>
        <xdr:cNvPr id="9" name="テキスト ボックス 6">
          <a:extLst/>
        </xdr:cNvPr>
        <xdr:cNvSpPr txBox="1"/>
      </xdr:nvSpPr>
      <xdr:spPr>
        <a:xfrm>
          <a:off x="9533860" y="1810709"/>
          <a:ext cx="828304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ヘッダー部</a:t>
          </a:r>
        </a:p>
      </xdr:txBody>
    </xdr:sp>
    <xdr:clientData/>
  </xdr:oneCellAnchor>
  <xdr:twoCellAnchor>
    <xdr:from>
      <xdr:col>45</xdr:col>
      <xdr:colOff>114299</xdr:colOff>
      <xdr:row>11</xdr:row>
      <xdr:rowOff>16565</xdr:rowOff>
    </xdr:from>
    <xdr:to>
      <xdr:col>47</xdr:col>
      <xdr:colOff>45552</xdr:colOff>
      <xdr:row>24</xdr:row>
      <xdr:rowOff>47625</xdr:rowOff>
    </xdr:to>
    <xdr:sp macro="" textlink="">
      <xdr:nvSpPr>
        <xdr:cNvPr id="10" name="右中かっこ 13">
          <a:extLst>
            <a:ext uri="{FF2B5EF4-FFF2-40B4-BE49-F238E27FC236}">
              <a16:creationId xmlns:a16="http://schemas.microsoft.com/office/drawing/2014/main" id="{FD04A3D0-C55F-468F-B57B-D5D84750C365}"/>
            </a:ext>
          </a:extLst>
        </xdr:cNvPr>
        <xdr:cNvSpPr/>
      </xdr:nvSpPr>
      <xdr:spPr>
        <a:xfrm>
          <a:off x="9115424" y="2283515"/>
          <a:ext cx="331303" cy="2631385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47</xdr:col>
      <xdr:colOff>157782</xdr:colOff>
      <xdr:row>17</xdr:row>
      <xdr:rowOff>28988</xdr:rowOff>
    </xdr:from>
    <xdr:ext cx="687752" cy="275717"/>
    <xdr:sp macro="" textlink="">
      <xdr:nvSpPr>
        <xdr:cNvPr id="11" name="テキスト ボックス 14">
          <a:extLst>
            <a:ext uri="{FF2B5EF4-FFF2-40B4-BE49-F238E27FC236}">
              <a16:creationId xmlns:a16="http://schemas.microsoft.com/office/drawing/2014/main" id="{67C3289F-B570-4428-A3C3-46250F2CC9CD}"/>
            </a:ext>
          </a:extLst>
        </xdr:cNvPr>
        <xdr:cNvSpPr txBox="1"/>
      </xdr:nvSpPr>
      <xdr:spPr>
        <a:xfrm>
          <a:off x="9558957" y="3496088"/>
          <a:ext cx="687752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ボディ部</a:t>
          </a:r>
        </a:p>
      </xdr:txBody>
    </xdr:sp>
    <xdr:clientData/>
  </xdr:oneCellAnchor>
  <xdr:twoCellAnchor editAs="oneCell">
    <xdr:from>
      <xdr:col>1</xdr:col>
      <xdr:colOff>114300</xdr:colOff>
      <xdr:row>6</xdr:row>
      <xdr:rowOff>1</xdr:rowOff>
    </xdr:from>
    <xdr:to>
      <xdr:col>44</xdr:col>
      <xdr:colOff>123825</xdr:colOff>
      <xdr:row>25</xdr:row>
      <xdr:rowOff>177814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1266826"/>
          <a:ext cx="8610600" cy="39782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11208</xdr:colOff>
      <xdr:row>15</xdr:row>
      <xdr:rowOff>78442</xdr:rowOff>
    </xdr:from>
    <xdr:to>
      <xdr:col>47</xdr:col>
      <xdr:colOff>168090</xdr:colOff>
      <xdr:row>44</xdr:row>
      <xdr:rowOff>19439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14" y="3204883"/>
          <a:ext cx="9435352" cy="5790468"/>
        </a:xfrm>
        <a:prstGeom prst="rect">
          <a:avLst/>
        </a:prstGeom>
      </xdr:spPr>
    </xdr:pic>
    <xdr:clientData/>
  </xdr:twoCellAnchor>
  <xdr:twoCellAnchor editAs="oneCell">
    <xdr:from>
      <xdr:col>3</xdr:col>
      <xdr:colOff>22413</xdr:colOff>
      <xdr:row>47</xdr:row>
      <xdr:rowOff>145678</xdr:rowOff>
    </xdr:from>
    <xdr:to>
      <xdr:col>8</xdr:col>
      <xdr:colOff>100854</xdr:colOff>
      <xdr:row>49</xdr:row>
      <xdr:rowOff>199716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531" y="9726707"/>
          <a:ext cx="1086970" cy="45745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</xdr:row>
      <xdr:rowOff>0</xdr:rowOff>
    </xdr:from>
    <xdr:to>
      <xdr:col>21</xdr:col>
      <xdr:colOff>78441</xdr:colOff>
      <xdr:row>60</xdr:row>
      <xdr:rowOff>190500</xdr:rowOff>
    </xdr:to>
    <xdr:grpSp>
      <xdr:nvGrpSpPr>
        <xdr:cNvPr id="13" name="Group 12"/>
        <xdr:cNvGrpSpPr/>
      </xdr:nvGrpSpPr>
      <xdr:grpSpPr>
        <a:xfrm>
          <a:off x="521804" y="9558130"/>
          <a:ext cx="3209267" cy="1215059"/>
          <a:chOff x="605118" y="10992971"/>
          <a:chExt cx="3709147" cy="1400735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5118" y="10992971"/>
            <a:ext cx="3709147" cy="1334557"/>
          </a:xfrm>
          <a:prstGeom prst="rect">
            <a:avLst/>
          </a:prstGeom>
        </xdr:spPr>
      </xdr:pic>
      <xdr:sp macro="" textlink="">
        <xdr:nvSpPr>
          <xdr:cNvPr id="12" name="Rectangle 11"/>
          <xdr:cNvSpPr/>
        </xdr:nvSpPr>
        <xdr:spPr>
          <a:xfrm>
            <a:off x="1680882" y="11116235"/>
            <a:ext cx="874059" cy="1277471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65</xdr:row>
      <xdr:rowOff>0</xdr:rowOff>
    </xdr:from>
    <xdr:to>
      <xdr:col>25</xdr:col>
      <xdr:colOff>11206</xdr:colOff>
      <xdr:row>73</xdr:row>
      <xdr:rowOff>61562</xdr:rowOff>
    </xdr:to>
    <xdr:grpSp>
      <xdr:nvGrpSpPr>
        <xdr:cNvPr id="16" name="Group 15"/>
        <xdr:cNvGrpSpPr/>
      </xdr:nvGrpSpPr>
      <xdr:grpSpPr>
        <a:xfrm>
          <a:off x="521804" y="11471413"/>
          <a:ext cx="3837772" cy="1453040"/>
          <a:chOff x="605118" y="13211735"/>
          <a:chExt cx="4448735" cy="1675209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05118" y="13211735"/>
            <a:ext cx="4448735" cy="1675209"/>
          </a:xfrm>
          <a:prstGeom prst="rect">
            <a:avLst/>
          </a:prstGeom>
        </xdr:spPr>
      </xdr:pic>
      <xdr:sp macro="" textlink="">
        <xdr:nvSpPr>
          <xdr:cNvPr id="15" name="Rectangle 14"/>
          <xdr:cNvSpPr/>
        </xdr:nvSpPr>
        <xdr:spPr>
          <a:xfrm>
            <a:off x="2913529" y="13435853"/>
            <a:ext cx="930089" cy="140073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67236</xdr:colOff>
      <xdr:row>79</xdr:row>
      <xdr:rowOff>22411</xdr:rowOff>
    </xdr:from>
    <xdr:to>
      <xdr:col>30</xdr:col>
      <xdr:colOff>44825</xdr:colOff>
      <xdr:row>87</xdr:row>
      <xdr:rowOff>185191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48" y="16058029"/>
          <a:ext cx="5625353" cy="1776427"/>
        </a:xfrm>
        <a:prstGeom prst="rect">
          <a:avLst/>
        </a:prstGeom>
      </xdr:spPr>
    </xdr:pic>
    <xdr:clientData/>
  </xdr:twoCellAnchor>
  <xdr:twoCellAnchor>
    <xdr:from>
      <xdr:col>22</xdr:col>
      <xdr:colOff>56030</xdr:colOff>
      <xdr:row>80</xdr:row>
      <xdr:rowOff>134470</xdr:rowOff>
    </xdr:from>
    <xdr:to>
      <xdr:col>29</xdr:col>
      <xdr:colOff>134470</xdr:colOff>
      <xdr:row>87</xdr:row>
      <xdr:rowOff>168088</xdr:rowOff>
    </xdr:to>
    <xdr:sp macro="" textlink="">
      <xdr:nvSpPr>
        <xdr:cNvPr id="21" name="Rectangle 20"/>
        <xdr:cNvSpPr/>
      </xdr:nvSpPr>
      <xdr:spPr>
        <a:xfrm>
          <a:off x="4493559" y="16371794"/>
          <a:ext cx="1490382" cy="144555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11206</xdr:colOff>
      <xdr:row>86</xdr:row>
      <xdr:rowOff>67236</xdr:rowOff>
    </xdr:from>
    <xdr:to>
      <xdr:col>20</xdr:col>
      <xdr:colOff>100853</xdr:colOff>
      <xdr:row>88</xdr:row>
      <xdr:rowOff>168088</xdr:rowOff>
    </xdr:to>
    <xdr:sp macro="" textlink="">
      <xdr:nvSpPr>
        <xdr:cNvPr id="22" name="Rectangular Callout 21"/>
        <xdr:cNvSpPr/>
      </xdr:nvSpPr>
      <xdr:spPr>
        <a:xfrm>
          <a:off x="2028265" y="17514795"/>
          <a:ext cx="2106706" cy="504264"/>
        </a:xfrm>
        <a:prstGeom prst="wedgeRectCallout">
          <a:avLst>
            <a:gd name="adj1" fmla="val -64462"/>
            <a:gd name="adj2" fmla="val -161471"/>
          </a:avLst>
        </a:prstGeom>
        <a:solidFill>
          <a:srgbClr val="0070C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danh sách năng lực của học sinh</a:t>
          </a:r>
        </a:p>
        <a:p>
          <a:pPr algn="l"/>
          <a:r>
            <a:rPr kumimoji="1" lang="en-US" altLang="ja-JP" sz="1100"/>
            <a:t>đã</a:t>
          </a:r>
          <a:r>
            <a:rPr kumimoji="1" lang="en-US" altLang="ja-JP" sz="1100" baseline="0"/>
            <a:t> được chọn</a:t>
          </a:r>
          <a:endParaRPr kumimoji="1" lang="ja-JP" altLang="en-US" sz="1100"/>
        </a:p>
      </xdr:txBody>
    </xdr:sp>
    <xdr:clientData/>
  </xdr:twoCellAnchor>
  <xdr:twoCellAnchor>
    <xdr:from>
      <xdr:col>3</xdr:col>
      <xdr:colOff>56029</xdr:colOff>
      <xdr:row>82</xdr:row>
      <xdr:rowOff>33618</xdr:rowOff>
    </xdr:from>
    <xdr:to>
      <xdr:col>8</xdr:col>
      <xdr:colOff>78441</xdr:colOff>
      <xdr:row>83</xdr:row>
      <xdr:rowOff>179294</xdr:rowOff>
    </xdr:to>
    <xdr:sp macro="" textlink="">
      <xdr:nvSpPr>
        <xdr:cNvPr id="23" name="Rectangle 22"/>
        <xdr:cNvSpPr/>
      </xdr:nvSpPr>
      <xdr:spPr>
        <a:xfrm>
          <a:off x="661147" y="16674353"/>
          <a:ext cx="1030941" cy="34738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174812</xdr:colOff>
      <xdr:row>79</xdr:row>
      <xdr:rowOff>118782</xdr:rowOff>
    </xdr:from>
    <xdr:to>
      <xdr:col>38</xdr:col>
      <xdr:colOff>174812</xdr:colOff>
      <xdr:row>81</xdr:row>
      <xdr:rowOff>119482</xdr:rowOff>
    </xdr:to>
    <xdr:sp macro="" textlink="">
      <xdr:nvSpPr>
        <xdr:cNvPr id="24" name="Rectangular Callout 23"/>
        <xdr:cNvSpPr/>
      </xdr:nvSpPr>
      <xdr:spPr>
        <a:xfrm>
          <a:off x="6024283" y="16154400"/>
          <a:ext cx="1815353" cy="404111"/>
        </a:xfrm>
        <a:prstGeom prst="wedgeRectCallout">
          <a:avLst>
            <a:gd name="adj1" fmla="val -51499"/>
            <a:gd name="adj2" fmla="val 179306"/>
          </a:avLst>
        </a:prstGeom>
        <a:solidFill>
          <a:srgbClr val="0070C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danh sách năng lực của học sinh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94</xdr:row>
      <xdr:rowOff>1</xdr:rowOff>
    </xdr:from>
    <xdr:to>
      <xdr:col>49</xdr:col>
      <xdr:colOff>148851</xdr:colOff>
      <xdr:row>128</xdr:row>
      <xdr:rowOff>173183</xdr:rowOff>
    </xdr:to>
    <xdr:grpSp>
      <xdr:nvGrpSpPr>
        <xdr:cNvPr id="27" name="Group 26"/>
        <xdr:cNvGrpSpPr/>
      </xdr:nvGrpSpPr>
      <xdr:grpSpPr>
        <a:xfrm>
          <a:off x="347870" y="16515523"/>
          <a:ext cx="8323785" cy="6086964"/>
          <a:chOff x="415636" y="19586865"/>
          <a:chExt cx="9916306" cy="7239000"/>
        </a:xfrm>
      </xdr:grpSpPr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15636" y="19586865"/>
            <a:ext cx="9916306" cy="7239000"/>
          </a:xfrm>
          <a:prstGeom prst="rect">
            <a:avLst/>
          </a:prstGeom>
        </xdr:spPr>
      </xdr:pic>
      <xdr:sp macro="" textlink="">
        <xdr:nvSpPr>
          <xdr:cNvPr id="26" name="Rectangle 25"/>
          <xdr:cNvSpPr/>
        </xdr:nvSpPr>
        <xdr:spPr>
          <a:xfrm>
            <a:off x="4831773" y="20747182"/>
            <a:ext cx="277091" cy="346364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51954</xdr:colOff>
      <xdr:row>129</xdr:row>
      <xdr:rowOff>86591</xdr:rowOff>
    </xdr:from>
    <xdr:to>
      <xdr:col>23</xdr:col>
      <xdr:colOff>18336</xdr:colOff>
      <xdr:row>131</xdr:row>
      <xdr:rowOff>153826</xdr:rowOff>
    </xdr:to>
    <xdr:cxnSp macro="">
      <xdr:nvCxnSpPr>
        <xdr:cNvPr id="28" name="Straight Arrow Connector 27"/>
        <xdr:cNvCxnSpPr/>
      </xdr:nvCxnSpPr>
      <xdr:spPr>
        <a:xfrm flipH="1">
          <a:off x="4623954" y="26947091"/>
          <a:ext cx="174200" cy="48287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132</xdr:row>
      <xdr:rowOff>1</xdr:rowOff>
    </xdr:from>
    <xdr:to>
      <xdr:col>49</xdr:col>
      <xdr:colOff>86592</xdr:colOff>
      <xdr:row>157</xdr:row>
      <xdr:rowOff>142954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5637" y="27483956"/>
          <a:ext cx="9854046" cy="5338407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169</xdr:row>
      <xdr:rowOff>0</xdr:rowOff>
    </xdr:from>
    <xdr:to>
      <xdr:col>48</xdr:col>
      <xdr:colOff>47625</xdr:colOff>
      <xdr:row>197</xdr:row>
      <xdr:rowOff>68005</xdr:rowOff>
    </xdr:to>
    <xdr:grpSp>
      <xdr:nvGrpSpPr>
        <xdr:cNvPr id="33" name="Group 32"/>
        <xdr:cNvGrpSpPr/>
      </xdr:nvGrpSpPr>
      <xdr:grpSpPr>
        <a:xfrm>
          <a:off x="347871" y="29643457"/>
          <a:ext cx="8048624" cy="4938178"/>
          <a:chOff x="415637" y="35173227"/>
          <a:chExt cx="9607261" cy="5886914"/>
        </a:xfrm>
      </xdr:grpSpPr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15637" y="35173227"/>
            <a:ext cx="9607261" cy="5886914"/>
          </a:xfrm>
          <a:prstGeom prst="rect">
            <a:avLst/>
          </a:prstGeom>
        </xdr:spPr>
      </xdr:pic>
      <xdr:sp macro="" textlink="">
        <xdr:nvSpPr>
          <xdr:cNvPr id="32" name="Rectangle 31"/>
          <xdr:cNvSpPr/>
        </xdr:nvSpPr>
        <xdr:spPr>
          <a:xfrm>
            <a:off x="8988137" y="37095545"/>
            <a:ext cx="277091" cy="311728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69272</xdr:colOff>
      <xdr:row>197</xdr:row>
      <xdr:rowOff>155864</xdr:rowOff>
    </xdr:from>
    <xdr:to>
      <xdr:col>23</xdr:col>
      <xdr:colOff>35654</xdr:colOff>
      <xdr:row>200</xdr:row>
      <xdr:rowOff>15280</xdr:rowOff>
    </xdr:to>
    <xdr:cxnSp macro="">
      <xdr:nvCxnSpPr>
        <xdr:cNvPr id="34" name="Straight Arrow Connector 33"/>
        <xdr:cNvCxnSpPr/>
      </xdr:nvCxnSpPr>
      <xdr:spPr>
        <a:xfrm flipH="1">
          <a:off x="4641272" y="41148000"/>
          <a:ext cx="174200" cy="48287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201</xdr:row>
      <xdr:rowOff>0</xdr:rowOff>
    </xdr:from>
    <xdr:to>
      <xdr:col>48</xdr:col>
      <xdr:colOff>0</xdr:colOff>
      <xdr:row>225</xdr:row>
      <xdr:rowOff>193199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5637" y="41823409"/>
          <a:ext cx="9559636" cy="5180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230</xdr:row>
      <xdr:rowOff>103909</xdr:rowOff>
    </xdr:from>
    <xdr:to>
      <xdr:col>49</xdr:col>
      <xdr:colOff>155864</xdr:colOff>
      <xdr:row>259</xdr:row>
      <xdr:rowOff>161742</xdr:rowOff>
    </xdr:to>
    <xdr:grpSp>
      <xdr:nvGrpSpPr>
        <xdr:cNvPr id="38" name="Group 37"/>
        <xdr:cNvGrpSpPr/>
      </xdr:nvGrpSpPr>
      <xdr:grpSpPr>
        <a:xfrm>
          <a:off x="347870" y="40365670"/>
          <a:ext cx="8330798" cy="5101942"/>
          <a:chOff x="415636" y="47954045"/>
          <a:chExt cx="9923319" cy="6084561"/>
        </a:xfrm>
      </xdr:grpSpPr>
      <xdr:pic>
        <xdr:nvPicPr>
          <xdr:cNvPr id="36" name="Picture 3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15636" y="47954045"/>
            <a:ext cx="9923319" cy="6084561"/>
          </a:xfrm>
          <a:prstGeom prst="rect">
            <a:avLst/>
          </a:prstGeom>
        </xdr:spPr>
      </xdr:pic>
      <xdr:sp macro="" textlink="">
        <xdr:nvSpPr>
          <xdr:cNvPr id="37" name="Rectangle 36"/>
          <xdr:cNvSpPr/>
        </xdr:nvSpPr>
        <xdr:spPr>
          <a:xfrm>
            <a:off x="831273" y="49911000"/>
            <a:ext cx="9057409" cy="43295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31</xdr:col>
      <xdr:colOff>86590</xdr:colOff>
      <xdr:row>235</xdr:row>
      <xdr:rowOff>173182</xdr:rowOff>
    </xdr:from>
    <xdr:to>
      <xdr:col>35</xdr:col>
      <xdr:colOff>173182</xdr:colOff>
      <xdr:row>237</xdr:row>
      <xdr:rowOff>173881</xdr:rowOff>
    </xdr:to>
    <xdr:sp macro="" textlink="">
      <xdr:nvSpPr>
        <xdr:cNvPr id="39" name="Rectangular Callout 38"/>
        <xdr:cNvSpPr/>
      </xdr:nvSpPr>
      <xdr:spPr>
        <a:xfrm>
          <a:off x="6528954" y="49062409"/>
          <a:ext cx="917864" cy="416336"/>
        </a:xfrm>
        <a:prstGeom prst="wedgeRectCallout">
          <a:avLst>
            <a:gd name="adj1" fmla="val -51499"/>
            <a:gd name="adj2" fmla="val 179306"/>
          </a:avLst>
        </a:prstGeom>
        <a:solidFill>
          <a:srgbClr val="0070C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Click chọn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173182</xdr:colOff>
      <xdr:row>260</xdr:row>
      <xdr:rowOff>103908</xdr:rowOff>
    </xdr:from>
    <xdr:to>
      <xdr:col>24</xdr:col>
      <xdr:colOff>139564</xdr:colOff>
      <xdr:row>262</xdr:row>
      <xdr:rowOff>171143</xdr:rowOff>
    </xdr:to>
    <xdr:cxnSp macro="">
      <xdr:nvCxnSpPr>
        <xdr:cNvPr id="40" name="Straight Arrow Connector 39"/>
        <xdr:cNvCxnSpPr/>
      </xdr:nvCxnSpPr>
      <xdr:spPr>
        <a:xfrm flipH="1">
          <a:off x="4953000" y="54188590"/>
          <a:ext cx="174200" cy="48287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263</xdr:row>
      <xdr:rowOff>1</xdr:rowOff>
    </xdr:from>
    <xdr:to>
      <xdr:col>49</xdr:col>
      <xdr:colOff>173182</xdr:colOff>
      <xdr:row>290</xdr:row>
      <xdr:rowOff>128320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5636" y="54708137"/>
          <a:ext cx="9940637" cy="57394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50</xdr:col>
      <xdr:colOff>0</xdr:colOff>
      <xdr:row>320</xdr:row>
      <xdr:rowOff>2816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5636" y="61150500"/>
          <a:ext cx="9975273" cy="54060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6</xdr:row>
      <xdr:rowOff>87797</xdr:rowOff>
    </xdr:from>
    <xdr:to>
      <xdr:col>52</xdr:col>
      <xdr:colOff>9524</xdr:colOff>
      <xdr:row>9</xdr:row>
      <xdr:rowOff>87797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976663DF-8F44-4D3C-BCE2-78F6DBC4D8C3}"/>
            </a:ext>
          </a:extLst>
        </xdr:cNvPr>
        <xdr:cNvSpPr/>
      </xdr:nvSpPr>
      <xdr:spPr>
        <a:xfrm>
          <a:off x="8210550" y="2830997"/>
          <a:ext cx="323849" cy="514350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47624</xdr:colOff>
      <xdr:row>7</xdr:row>
      <xdr:rowOff>132936</xdr:rowOff>
    </xdr:from>
    <xdr:ext cx="687239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B8305CF-79C8-4BD4-B800-185DB9478DA5}"/>
            </a:ext>
          </a:extLst>
        </xdr:cNvPr>
        <xdr:cNvSpPr txBox="1"/>
      </xdr:nvSpPr>
      <xdr:spPr>
        <a:xfrm>
          <a:off x="8572499" y="1333086"/>
          <a:ext cx="687239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ヘッダー</a:t>
          </a:r>
        </a:p>
      </xdr:txBody>
    </xdr:sp>
    <xdr:clientData/>
  </xdr:oneCellAnchor>
  <xdr:twoCellAnchor>
    <xdr:from>
      <xdr:col>50</xdr:col>
      <xdr:colOff>9525</xdr:colOff>
      <xdr:row>9</xdr:row>
      <xdr:rowOff>87797</xdr:rowOff>
    </xdr:from>
    <xdr:to>
      <xdr:col>52</xdr:col>
      <xdr:colOff>9524</xdr:colOff>
      <xdr:row>27</xdr:row>
      <xdr:rowOff>87796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E4685AEE-5006-43C8-83D4-73B74BF4261A}"/>
            </a:ext>
          </a:extLst>
        </xdr:cNvPr>
        <xdr:cNvSpPr/>
      </xdr:nvSpPr>
      <xdr:spPr>
        <a:xfrm>
          <a:off x="8210550" y="3345347"/>
          <a:ext cx="323849" cy="3086099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143288</xdr:colOff>
      <xdr:row>17</xdr:row>
      <xdr:rowOff>99393</xdr:rowOff>
    </xdr:from>
    <xdr:ext cx="645305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887F5829-AC2E-423B-BCF9-40C3BAD47DD5}"/>
            </a:ext>
          </a:extLst>
        </xdr:cNvPr>
        <xdr:cNvSpPr txBox="1"/>
      </xdr:nvSpPr>
      <xdr:spPr>
        <a:xfrm>
          <a:off x="8668163" y="3014043"/>
          <a:ext cx="645305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フッター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6</xdr:row>
      <xdr:rowOff>28576</xdr:rowOff>
    </xdr:from>
    <xdr:to>
      <xdr:col>52</xdr:col>
      <xdr:colOff>9524</xdr:colOff>
      <xdr:row>32</xdr:row>
      <xdr:rowOff>0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F1FBBDCB-891A-4B8C-9FA8-D0AE3555566E}"/>
            </a:ext>
          </a:extLst>
        </xdr:cNvPr>
        <xdr:cNvSpPr/>
      </xdr:nvSpPr>
      <xdr:spPr>
        <a:xfrm>
          <a:off x="8210550" y="1057276"/>
          <a:ext cx="323849" cy="3571874"/>
        </a:xfrm>
        <a:prstGeom prst="rightBrace">
          <a:avLst>
            <a:gd name="adj1" fmla="val 23039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oneCellAnchor>
    <xdr:from>
      <xdr:col>52</xdr:col>
      <xdr:colOff>28574</xdr:colOff>
      <xdr:row>19</xdr:row>
      <xdr:rowOff>7457</xdr:rowOff>
    </xdr:from>
    <xdr:ext cx="546688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16C5F6F-BB34-47FC-AB81-F17A4BABDD59}"/>
            </a:ext>
          </a:extLst>
        </xdr:cNvPr>
        <xdr:cNvSpPr txBox="1"/>
      </xdr:nvSpPr>
      <xdr:spPr>
        <a:xfrm>
          <a:off x="8741878" y="3088587"/>
          <a:ext cx="546688" cy="275717"/>
        </a:xfrm>
        <a:prstGeom prst="rect">
          <a:avLst/>
        </a:prstGeom>
        <a:solidFill>
          <a:schemeClr val="accent6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100"/>
            <a:t>ボディ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8100">
          <a:solidFill>
            <a:srgbClr val="FF0000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view="pageBreakPreview" zoomScaleNormal="100" zoomScaleSheetLayoutView="100" workbookViewId="0">
      <pane ySplit="3" topLeftCell="A4" activePane="bottomLeft" state="frozen"/>
      <selection sqref="A1:N3"/>
      <selection pane="bottomLeft" activeCell="A4" sqref="A4"/>
    </sheetView>
  </sheetViews>
  <sheetFormatPr defaultColWidth="2.5703125" defaultRowHeight="13.5"/>
  <cols>
    <col min="1" max="53" width="2.5703125" style="24" customWidth="1"/>
    <col min="54" max="16384" width="2.5703125" style="24"/>
  </cols>
  <sheetData>
    <row r="1" spans="1:53" ht="15.75" customHeight="1">
      <c r="A1" s="117" t="s">
        <v>63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126" t="s">
        <v>2</v>
      </c>
      <c r="P1" s="127"/>
      <c r="Q1" s="127"/>
      <c r="R1" s="127"/>
      <c r="S1" s="127"/>
      <c r="T1" s="127"/>
      <c r="U1" s="127"/>
      <c r="V1" s="128"/>
      <c r="W1" s="159" t="s">
        <v>3</v>
      </c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1"/>
      <c r="AQ1" s="129" t="s">
        <v>4</v>
      </c>
      <c r="AR1" s="130"/>
      <c r="AS1" s="130"/>
      <c r="AT1" s="131"/>
      <c r="AU1" s="129" t="s">
        <v>5</v>
      </c>
      <c r="AV1" s="130"/>
      <c r="AW1" s="130"/>
      <c r="AX1" s="131"/>
      <c r="AY1" s="129" t="s">
        <v>6</v>
      </c>
      <c r="AZ1" s="130"/>
      <c r="BA1" s="131"/>
    </row>
    <row r="2" spans="1:53" ht="15.75" customHeight="1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132" t="s">
        <v>67</v>
      </c>
      <c r="P2" s="133"/>
      <c r="Q2" s="133"/>
      <c r="R2" s="133"/>
      <c r="S2" s="133"/>
      <c r="T2" s="133"/>
      <c r="U2" s="133"/>
      <c r="V2" s="134"/>
      <c r="W2" s="138" t="str">
        <f ca="1">MID(CELL("filename",A1),FIND("]",CELL("filename",A1))+1,255)</f>
        <v>改訂履歴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40"/>
      <c r="AQ2" s="141">
        <f>C6</f>
        <v>44091</v>
      </c>
      <c r="AR2" s="142"/>
      <c r="AS2" s="142"/>
      <c r="AT2" s="143"/>
      <c r="AU2" s="147">
        <f>MAX(C6:H30)</f>
        <v>44091</v>
      </c>
      <c r="AV2" s="148"/>
      <c r="AW2" s="148"/>
      <c r="AX2" s="149"/>
      <c r="AY2" s="153" t="s">
        <v>66</v>
      </c>
      <c r="AZ2" s="154"/>
      <c r="BA2" s="155"/>
    </row>
    <row r="3" spans="1:53" ht="21" customHeight="1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135"/>
      <c r="P3" s="136"/>
      <c r="Q3" s="136"/>
      <c r="R3" s="136"/>
      <c r="S3" s="136"/>
      <c r="T3" s="136"/>
      <c r="U3" s="136"/>
      <c r="V3" s="137"/>
      <c r="W3" s="138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40"/>
      <c r="AQ3" s="144"/>
      <c r="AR3" s="145"/>
      <c r="AS3" s="145"/>
      <c r="AT3" s="146"/>
      <c r="AU3" s="150"/>
      <c r="AV3" s="151"/>
      <c r="AW3" s="151"/>
      <c r="AX3" s="152"/>
      <c r="AY3" s="156"/>
      <c r="AZ3" s="157"/>
      <c r="BA3" s="158"/>
    </row>
    <row r="4" spans="1:53">
      <c r="A4" s="25"/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28"/>
    </row>
    <row r="5" spans="1:53" ht="15.75" customHeight="1">
      <c r="A5" s="25"/>
      <c r="B5" s="70"/>
      <c r="C5" s="162" t="s">
        <v>31</v>
      </c>
      <c r="D5" s="163"/>
      <c r="E5" s="163"/>
      <c r="F5" s="163"/>
      <c r="G5" s="163"/>
      <c r="H5" s="163"/>
      <c r="I5" s="164" t="s">
        <v>32</v>
      </c>
      <c r="J5" s="165"/>
      <c r="K5" s="165"/>
      <c r="L5" s="165"/>
      <c r="M5" s="165"/>
      <c r="N5" s="165"/>
      <c r="O5" s="166"/>
      <c r="P5" s="164" t="s">
        <v>33</v>
      </c>
      <c r="Q5" s="165"/>
      <c r="R5" s="166"/>
      <c r="S5" s="52" t="s">
        <v>34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3"/>
      <c r="BA5" s="28"/>
    </row>
    <row r="6" spans="1:53">
      <c r="A6" s="25"/>
      <c r="B6" s="71">
        <v>1</v>
      </c>
      <c r="C6" s="167">
        <v>44091</v>
      </c>
      <c r="D6" s="168"/>
      <c r="E6" s="168"/>
      <c r="F6" s="168"/>
      <c r="G6" s="168"/>
      <c r="H6" s="168"/>
      <c r="I6" s="48" t="s">
        <v>65</v>
      </c>
      <c r="J6" s="34"/>
      <c r="K6" s="34"/>
      <c r="L6" s="34"/>
      <c r="M6" s="34"/>
      <c r="N6" s="34"/>
      <c r="O6" s="49"/>
      <c r="P6" s="169">
        <v>1</v>
      </c>
      <c r="Q6" s="170"/>
      <c r="R6" s="171"/>
      <c r="S6" s="34" t="s">
        <v>64</v>
      </c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49"/>
      <c r="BA6" s="28"/>
    </row>
    <row r="7" spans="1:53">
      <c r="A7" s="25"/>
      <c r="B7" s="71">
        <f>B6+1</f>
        <v>2</v>
      </c>
      <c r="C7" s="167"/>
      <c r="D7" s="168"/>
      <c r="E7" s="168"/>
      <c r="F7" s="168"/>
      <c r="G7" s="168"/>
      <c r="H7" s="172"/>
      <c r="I7" s="48"/>
      <c r="J7" s="34"/>
      <c r="K7" s="34"/>
      <c r="L7" s="34"/>
      <c r="M7" s="34"/>
      <c r="N7" s="34"/>
      <c r="O7" s="49"/>
      <c r="P7" s="173"/>
      <c r="Q7" s="174"/>
      <c r="R7" s="175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49"/>
      <c r="BA7" s="28"/>
    </row>
    <row r="8" spans="1:53">
      <c r="A8" s="25"/>
      <c r="B8" s="71">
        <f t="shared" ref="B8:B25" si="0">B7+1</f>
        <v>3</v>
      </c>
      <c r="C8" s="167"/>
      <c r="D8" s="168"/>
      <c r="E8" s="168"/>
      <c r="F8" s="168"/>
      <c r="G8" s="168"/>
      <c r="H8" s="172"/>
      <c r="I8" s="48"/>
      <c r="J8" s="34"/>
      <c r="K8" s="34"/>
      <c r="L8" s="34"/>
      <c r="M8" s="34"/>
      <c r="N8" s="34"/>
      <c r="O8" s="49"/>
      <c r="P8" s="173"/>
      <c r="Q8" s="174"/>
      <c r="R8" s="175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49"/>
      <c r="BA8" s="28"/>
    </row>
    <row r="9" spans="1:53">
      <c r="A9" s="25"/>
      <c r="B9" s="71">
        <f t="shared" si="0"/>
        <v>4</v>
      </c>
      <c r="C9" s="167"/>
      <c r="D9" s="168"/>
      <c r="E9" s="168"/>
      <c r="F9" s="168"/>
      <c r="G9" s="168"/>
      <c r="H9" s="172"/>
      <c r="I9" s="48"/>
      <c r="J9" s="34"/>
      <c r="K9" s="34"/>
      <c r="L9" s="34"/>
      <c r="M9" s="34"/>
      <c r="N9" s="34"/>
      <c r="O9" s="49"/>
      <c r="P9" s="173"/>
      <c r="Q9" s="174"/>
      <c r="R9" s="175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49"/>
      <c r="BA9" s="28"/>
    </row>
    <row r="10" spans="1:53">
      <c r="A10" s="25"/>
      <c r="B10" s="71">
        <f t="shared" si="0"/>
        <v>5</v>
      </c>
      <c r="C10" s="167"/>
      <c r="D10" s="168"/>
      <c r="E10" s="168"/>
      <c r="F10" s="168"/>
      <c r="G10" s="168"/>
      <c r="H10" s="172"/>
      <c r="I10" s="48"/>
      <c r="J10" s="34"/>
      <c r="K10" s="34"/>
      <c r="L10" s="34"/>
      <c r="M10" s="34"/>
      <c r="N10" s="34"/>
      <c r="O10" s="49"/>
      <c r="P10" s="173"/>
      <c r="Q10" s="174"/>
      <c r="R10" s="175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49"/>
      <c r="BA10" s="28"/>
    </row>
    <row r="11" spans="1:53">
      <c r="A11" s="25"/>
      <c r="B11" s="71">
        <f t="shared" si="0"/>
        <v>6</v>
      </c>
      <c r="C11" s="167"/>
      <c r="D11" s="168"/>
      <c r="E11" s="168"/>
      <c r="F11" s="168"/>
      <c r="G11" s="168"/>
      <c r="H11" s="172"/>
      <c r="I11" s="48"/>
      <c r="J11" s="34"/>
      <c r="K11" s="34"/>
      <c r="L11" s="34"/>
      <c r="M11" s="34"/>
      <c r="N11" s="34"/>
      <c r="O11" s="49"/>
      <c r="P11" s="173"/>
      <c r="Q11" s="174"/>
      <c r="R11" s="175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49"/>
      <c r="BA11" s="28"/>
    </row>
    <row r="12" spans="1:53">
      <c r="A12" s="25"/>
      <c r="B12" s="71">
        <f t="shared" si="0"/>
        <v>7</v>
      </c>
      <c r="C12" s="167"/>
      <c r="D12" s="168"/>
      <c r="E12" s="168"/>
      <c r="F12" s="168"/>
      <c r="G12" s="168"/>
      <c r="H12" s="172"/>
      <c r="I12" s="48"/>
      <c r="J12" s="34"/>
      <c r="K12" s="34"/>
      <c r="L12" s="34"/>
      <c r="M12" s="34"/>
      <c r="N12" s="34"/>
      <c r="O12" s="49"/>
      <c r="P12" s="173"/>
      <c r="Q12" s="174"/>
      <c r="R12" s="175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49"/>
      <c r="BA12" s="28"/>
    </row>
    <row r="13" spans="1:53">
      <c r="A13" s="25"/>
      <c r="B13" s="71">
        <f t="shared" si="0"/>
        <v>8</v>
      </c>
      <c r="C13" s="167"/>
      <c r="D13" s="168"/>
      <c r="E13" s="168"/>
      <c r="F13" s="168"/>
      <c r="G13" s="168"/>
      <c r="H13" s="172"/>
      <c r="I13" s="48"/>
      <c r="J13" s="34"/>
      <c r="K13" s="34"/>
      <c r="L13" s="34"/>
      <c r="M13" s="34"/>
      <c r="N13" s="34"/>
      <c r="O13" s="49"/>
      <c r="P13" s="173"/>
      <c r="Q13" s="174"/>
      <c r="R13" s="175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49"/>
      <c r="BA13" s="28"/>
    </row>
    <row r="14" spans="1:53">
      <c r="A14" s="25"/>
      <c r="B14" s="71">
        <f t="shared" si="0"/>
        <v>9</v>
      </c>
      <c r="C14" s="167"/>
      <c r="D14" s="168"/>
      <c r="E14" s="168"/>
      <c r="F14" s="168"/>
      <c r="G14" s="168"/>
      <c r="H14" s="172"/>
      <c r="I14" s="48"/>
      <c r="J14" s="34"/>
      <c r="K14" s="34"/>
      <c r="L14" s="34"/>
      <c r="M14" s="34"/>
      <c r="N14" s="34"/>
      <c r="O14" s="49"/>
      <c r="P14" s="173"/>
      <c r="Q14" s="174"/>
      <c r="R14" s="175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49"/>
      <c r="BA14" s="28"/>
    </row>
    <row r="15" spans="1:53">
      <c r="A15" s="25"/>
      <c r="B15" s="71">
        <f t="shared" si="0"/>
        <v>10</v>
      </c>
      <c r="C15" s="167"/>
      <c r="D15" s="168"/>
      <c r="E15" s="168"/>
      <c r="F15" s="168"/>
      <c r="G15" s="168"/>
      <c r="H15" s="172"/>
      <c r="I15" s="48"/>
      <c r="J15" s="34"/>
      <c r="K15" s="34"/>
      <c r="L15" s="34"/>
      <c r="M15" s="34"/>
      <c r="N15" s="34"/>
      <c r="O15" s="49"/>
      <c r="P15" s="173"/>
      <c r="Q15" s="174"/>
      <c r="R15" s="175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49"/>
      <c r="BA15" s="28"/>
    </row>
    <row r="16" spans="1:53">
      <c r="A16" s="25"/>
      <c r="B16" s="71">
        <f t="shared" si="0"/>
        <v>11</v>
      </c>
      <c r="C16" s="167"/>
      <c r="D16" s="168"/>
      <c r="E16" s="168"/>
      <c r="F16" s="168"/>
      <c r="G16" s="168"/>
      <c r="H16" s="172"/>
      <c r="I16" s="48"/>
      <c r="J16" s="34"/>
      <c r="K16" s="34"/>
      <c r="L16" s="34"/>
      <c r="M16" s="34"/>
      <c r="N16" s="34"/>
      <c r="O16" s="49"/>
      <c r="P16" s="173"/>
      <c r="Q16" s="174"/>
      <c r="R16" s="175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49"/>
      <c r="BA16" s="28"/>
    </row>
    <row r="17" spans="1:53">
      <c r="A17" s="25"/>
      <c r="B17" s="71">
        <f t="shared" si="0"/>
        <v>12</v>
      </c>
      <c r="C17" s="167"/>
      <c r="D17" s="168"/>
      <c r="E17" s="168"/>
      <c r="F17" s="168"/>
      <c r="G17" s="168"/>
      <c r="H17" s="172"/>
      <c r="I17" s="48"/>
      <c r="J17" s="34"/>
      <c r="K17" s="34"/>
      <c r="L17" s="34"/>
      <c r="M17" s="34"/>
      <c r="N17" s="34"/>
      <c r="O17" s="49"/>
      <c r="P17" s="173"/>
      <c r="Q17" s="174"/>
      <c r="R17" s="175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49"/>
      <c r="BA17" s="28"/>
    </row>
    <row r="18" spans="1:53">
      <c r="A18" s="25"/>
      <c r="B18" s="71">
        <f t="shared" si="0"/>
        <v>13</v>
      </c>
      <c r="C18" s="167"/>
      <c r="D18" s="168"/>
      <c r="E18" s="168"/>
      <c r="F18" s="168"/>
      <c r="G18" s="168"/>
      <c r="H18" s="172"/>
      <c r="I18" s="48"/>
      <c r="J18" s="34"/>
      <c r="K18" s="34"/>
      <c r="L18" s="34"/>
      <c r="M18" s="34"/>
      <c r="N18" s="34"/>
      <c r="O18" s="49"/>
      <c r="P18" s="173"/>
      <c r="Q18" s="174"/>
      <c r="R18" s="175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49"/>
      <c r="BA18" s="28"/>
    </row>
    <row r="19" spans="1:53">
      <c r="A19" s="25"/>
      <c r="B19" s="71">
        <f t="shared" si="0"/>
        <v>14</v>
      </c>
      <c r="C19" s="167"/>
      <c r="D19" s="168"/>
      <c r="E19" s="168"/>
      <c r="F19" s="168"/>
      <c r="G19" s="168"/>
      <c r="H19" s="172"/>
      <c r="I19" s="48"/>
      <c r="J19" s="34"/>
      <c r="K19" s="34"/>
      <c r="L19" s="34"/>
      <c r="M19" s="34"/>
      <c r="N19" s="34"/>
      <c r="O19" s="49"/>
      <c r="P19" s="173"/>
      <c r="Q19" s="174"/>
      <c r="R19" s="175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49"/>
      <c r="BA19" s="28"/>
    </row>
    <row r="20" spans="1:53">
      <c r="A20" s="25"/>
      <c r="B20" s="71">
        <f t="shared" si="0"/>
        <v>15</v>
      </c>
      <c r="C20" s="167"/>
      <c r="D20" s="168"/>
      <c r="E20" s="168"/>
      <c r="F20" s="168"/>
      <c r="G20" s="168"/>
      <c r="H20" s="172"/>
      <c r="I20" s="48"/>
      <c r="J20" s="34"/>
      <c r="K20" s="34"/>
      <c r="L20" s="34"/>
      <c r="M20" s="34"/>
      <c r="N20" s="34"/>
      <c r="O20" s="49"/>
      <c r="P20" s="173"/>
      <c r="Q20" s="174"/>
      <c r="R20" s="175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49"/>
      <c r="BA20" s="28"/>
    </row>
    <row r="21" spans="1:53">
      <c r="A21" s="25"/>
      <c r="B21" s="71">
        <f t="shared" si="0"/>
        <v>16</v>
      </c>
      <c r="C21" s="167"/>
      <c r="D21" s="168"/>
      <c r="E21" s="168"/>
      <c r="F21" s="168"/>
      <c r="G21" s="168"/>
      <c r="H21" s="172"/>
      <c r="I21" s="48"/>
      <c r="J21" s="34"/>
      <c r="K21" s="34"/>
      <c r="L21" s="34"/>
      <c r="M21" s="34"/>
      <c r="N21" s="34"/>
      <c r="O21" s="49"/>
      <c r="P21" s="173"/>
      <c r="Q21" s="174"/>
      <c r="R21" s="175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49"/>
      <c r="BA21" s="28"/>
    </row>
    <row r="22" spans="1:53">
      <c r="A22" s="25"/>
      <c r="B22" s="71">
        <f t="shared" si="0"/>
        <v>17</v>
      </c>
      <c r="C22" s="167"/>
      <c r="D22" s="168"/>
      <c r="E22" s="168"/>
      <c r="F22" s="168"/>
      <c r="G22" s="168"/>
      <c r="H22" s="172"/>
      <c r="I22" s="48"/>
      <c r="J22" s="34"/>
      <c r="K22" s="34"/>
      <c r="L22" s="34"/>
      <c r="M22" s="34"/>
      <c r="N22" s="34"/>
      <c r="O22" s="49"/>
      <c r="P22" s="173"/>
      <c r="Q22" s="174"/>
      <c r="R22" s="175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49"/>
      <c r="BA22" s="28"/>
    </row>
    <row r="23" spans="1:53">
      <c r="A23" s="25"/>
      <c r="B23" s="71">
        <f t="shared" si="0"/>
        <v>18</v>
      </c>
      <c r="C23" s="167"/>
      <c r="D23" s="168"/>
      <c r="E23" s="168"/>
      <c r="F23" s="168"/>
      <c r="G23" s="168"/>
      <c r="H23" s="172"/>
      <c r="I23" s="48"/>
      <c r="J23" s="34"/>
      <c r="K23" s="34"/>
      <c r="L23" s="34"/>
      <c r="M23" s="34"/>
      <c r="N23" s="34"/>
      <c r="O23" s="49"/>
      <c r="P23" s="173"/>
      <c r="Q23" s="174"/>
      <c r="R23" s="175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49"/>
      <c r="BA23" s="28"/>
    </row>
    <row r="24" spans="1:53">
      <c r="A24" s="25"/>
      <c r="B24" s="71">
        <f t="shared" si="0"/>
        <v>19</v>
      </c>
      <c r="C24" s="167"/>
      <c r="D24" s="168"/>
      <c r="E24" s="168"/>
      <c r="F24" s="168"/>
      <c r="G24" s="168"/>
      <c r="H24" s="172"/>
      <c r="I24" s="48"/>
      <c r="J24" s="34"/>
      <c r="K24" s="34"/>
      <c r="L24" s="34"/>
      <c r="M24" s="34"/>
      <c r="N24" s="34"/>
      <c r="O24" s="49"/>
      <c r="P24" s="173"/>
      <c r="Q24" s="174"/>
      <c r="R24" s="175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49"/>
      <c r="BA24" s="28"/>
    </row>
    <row r="25" spans="1:53">
      <c r="A25" s="25"/>
      <c r="B25" s="71">
        <f t="shared" si="0"/>
        <v>20</v>
      </c>
      <c r="C25" s="167"/>
      <c r="D25" s="168"/>
      <c r="E25" s="168"/>
      <c r="F25" s="168"/>
      <c r="G25" s="168"/>
      <c r="H25" s="172"/>
      <c r="I25" s="48"/>
      <c r="J25" s="34"/>
      <c r="K25" s="34"/>
      <c r="L25" s="34"/>
      <c r="M25" s="34"/>
      <c r="N25" s="34"/>
      <c r="O25" s="49"/>
      <c r="P25" s="173"/>
      <c r="Q25" s="174"/>
      <c r="R25" s="175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49"/>
      <c r="BA25" s="28"/>
    </row>
    <row r="26" spans="1:53">
      <c r="A26" s="25"/>
      <c r="B26" s="71">
        <f>B25+1</f>
        <v>21</v>
      </c>
      <c r="C26" s="167"/>
      <c r="D26" s="168"/>
      <c r="E26" s="168"/>
      <c r="F26" s="168"/>
      <c r="G26" s="168"/>
      <c r="H26" s="172"/>
      <c r="I26" s="48"/>
      <c r="J26" s="34"/>
      <c r="K26" s="34"/>
      <c r="L26" s="34"/>
      <c r="M26" s="34"/>
      <c r="N26" s="34"/>
      <c r="O26" s="49"/>
      <c r="P26" s="173"/>
      <c r="Q26" s="174"/>
      <c r="R26" s="175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49"/>
      <c r="BA26" s="28"/>
    </row>
    <row r="27" spans="1:53">
      <c r="A27" s="25"/>
      <c r="B27" s="71">
        <f>B26+1</f>
        <v>22</v>
      </c>
      <c r="C27" s="167"/>
      <c r="D27" s="168"/>
      <c r="E27" s="168"/>
      <c r="F27" s="168"/>
      <c r="G27" s="168"/>
      <c r="H27" s="172"/>
      <c r="I27" s="48"/>
      <c r="J27" s="34"/>
      <c r="K27" s="34"/>
      <c r="L27" s="34"/>
      <c r="M27" s="34"/>
      <c r="N27" s="34"/>
      <c r="O27" s="49"/>
      <c r="P27" s="173"/>
      <c r="Q27" s="174"/>
      <c r="R27" s="175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49"/>
      <c r="BA27" s="28"/>
    </row>
    <row r="28" spans="1:53">
      <c r="A28" s="25"/>
      <c r="B28" s="71">
        <f>B27+1</f>
        <v>23</v>
      </c>
      <c r="C28" s="167"/>
      <c r="D28" s="168"/>
      <c r="E28" s="168"/>
      <c r="F28" s="168"/>
      <c r="G28" s="168"/>
      <c r="H28" s="172"/>
      <c r="I28" s="48"/>
      <c r="J28" s="34"/>
      <c r="K28" s="34"/>
      <c r="L28" s="34"/>
      <c r="M28" s="34"/>
      <c r="N28" s="34"/>
      <c r="O28" s="49"/>
      <c r="P28" s="173"/>
      <c r="Q28" s="174"/>
      <c r="R28" s="175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49"/>
      <c r="BA28" s="28"/>
    </row>
    <row r="29" spans="1:53">
      <c r="A29" s="25"/>
      <c r="B29" s="71">
        <f>B28+1</f>
        <v>24</v>
      </c>
      <c r="C29" s="167"/>
      <c r="D29" s="168"/>
      <c r="E29" s="168"/>
      <c r="F29" s="168"/>
      <c r="G29" s="168"/>
      <c r="H29" s="172"/>
      <c r="I29" s="48"/>
      <c r="J29" s="34"/>
      <c r="K29" s="34"/>
      <c r="L29" s="34"/>
      <c r="M29" s="34"/>
      <c r="N29" s="34"/>
      <c r="O29" s="49"/>
      <c r="P29" s="173"/>
      <c r="Q29" s="174"/>
      <c r="R29" s="175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49"/>
      <c r="BA29" s="28"/>
    </row>
    <row r="30" spans="1:53">
      <c r="A30" s="25"/>
      <c r="B30" s="71">
        <f>B29+1</f>
        <v>25</v>
      </c>
      <c r="C30" s="167"/>
      <c r="D30" s="168"/>
      <c r="E30" s="168"/>
      <c r="F30" s="168"/>
      <c r="G30" s="168"/>
      <c r="H30" s="172"/>
      <c r="I30" s="48"/>
      <c r="J30" s="34"/>
      <c r="K30" s="34"/>
      <c r="L30" s="34"/>
      <c r="M30" s="34"/>
      <c r="N30" s="34"/>
      <c r="O30" s="49"/>
      <c r="P30" s="173"/>
      <c r="Q30" s="174"/>
      <c r="R30" s="175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49"/>
      <c r="BA30" s="28"/>
    </row>
    <row r="31" spans="1:53">
      <c r="A31" s="25"/>
      <c r="B31" s="68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28"/>
    </row>
    <row r="32" spans="1:53">
      <c r="A32" s="25"/>
      <c r="B32" s="68"/>
      <c r="C32" s="69"/>
      <c r="D32" s="69"/>
      <c r="E32" s="69"/>
      <c r="F32" s="69"/>
      <c r="G32" s="69"/>
      <c r="H32" s="69"/>
      <c r="I32" s="69"/>
      <c r="J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28"/>
    </row>
    <row r="33" spans="1:53">
      <c r="A33" s="25"/>
      <c r="B33" s="68"/>
      <c r="C33" s="69"/>
      <c r="D33" s="69"/>
      <c r="E33" s="69"/>
      <c r="F33" s="69"/>
      <c r="G33" s="69"/>
      <c r="H33" s="69"/>
      <c r="I33" s="69"/>
      <c r="J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28"/>
    </row>
    <row r="34" spans="1:53">
      <c r="A34" s="25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28"/>
    </row>
    <row r="35" spans="1:53">
      <c r="A35" s="25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28"/>
    </row>
    <row r="36" spans="1:53">
      <c r="A36" s="7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4"/>
    </row>
  </sheetData>
  <mergeCells count="64">
    <mergeCell ref="C28:H28"/>
    <mergeCell ref="P28:R28"/>
    <mergeCell ref="C29:H29"/>
    <mergeCell ref="P29:R29"/>
    <mergeCell ref="C30:H30"/>
    <mergeCell ref="P30:R30"/>
    <mergeCell ref="C25:H25"/>
    <mergeCell ref="P25:R25"/>
    <mergeCell ref="C26:H26"/>
    <mergeCell ref="P26:R26"/>
    <mergeCell ref="C27:H27"/>
    <mergeCell ref="P27:R27"/>
    <mergeCell ref="C22:H22"/>
    <mergeCell ref="P22:R22"/>
    <mergeCell ref="C23:H23"/>
    <mergeCell ref="P23:R23"/>
    <mergeCell ref="C24:H24"/>
    <mergeCell ref="P24:R24"/>
    <mergeCell ref="C19:H19"/>
    <mergeCell ref="P19:R19"/>
    <mergeCell ref="C20:H20"/>
    <mergeCell ref="P20:R20"/>
    <mergeCell ref="C21:H21"/>
    <mergeCell ref="P21:R21"/>
    <mergeCell ref="C16:H16"/>
    <mergeCell ref="P16:R16"/>
    <mergeCell ref="C17:H17"/>
    <mergeCell ref="P17:R17"/>
    <mergeCell ref="C18:H18"/>
    <mergeCell ref="P18:R18"/>
    <mergeCell ref="C13:H13"/>
    <mergeCell ref="P13:R13"/>
    <mergeCell ref="C14:H14"/>
    <mergeCell ref="P14:R14"/>
    <mergeCell ref="C15:H15"/>
    <mergeCell ref="P15:R15"/>
    <mergeCell ref="C10:H10"/>
    <mergeCell ref="P10:R10"/>
    <mergeCell ref="C11:H11"/>
    <mergeCell ref="P11:R11"/>
    <mergeCell ref="C12:H12"/>
    <mergeCell ref="P12:R12"/>
    <mergeCell ref="C7:H7"/>
    <mergeCell ref="P7:R7"/>
    <mergeCell ref="C8:H8"/>
    <mergeCell ref="P8:R8"/>
    <mergeCell ref="C9:H9"/>
    <mergeCell ref="P9:R9"/>
    <mergeCell ref="C5:H5"/>
    <mergeCell ref="I5:O5"/>
    <mergeCell ref="P5:R5"/>
    <mergeCell ref="C6:H6"/>
    <mergeCell ref="P6:R6"/>
    <mergeCell ref="A1:N3"/>
    <mergeCell ref="O1:V1"/>
    <mergeCell ref="AU1:AX1"/>
    <mergeCell ref="AY1:BA1"/>
    <mergeCell ref="O2:V3"/>
    <mergeCell ref="W2:AP3"/>
    <mergeCell ref="AQ2:AT3"/>
    <mergeCell ref="AU2:AX3"/>
    <mergeCell ref="AY2:BA3"/>
    <mergeCell ref="W1:AP1"/>
    <mergeCell ref="AQ1:AT1"/>
  </mergeCells>
  <phoneticPr fontId="33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2"/>
  <sheetViews>
    <sheetView tabSelected="1" view="pageBreakPreview" zoomScale="130" zoomScaleNormal="100" zoomScaleSheetLayoutView="130" workbookViewId="0">
      <pane ySplit="3" topLeftCell="A46" activePane="bottomLeft" state="frozen"/>
      <selection sqref="A1:N3"/>
      <selection pane="bottomLeft" activeCell="V50" sqref="V50"/>
    </sheetView>
  </sheetViews>
  <sheetFormatPr defaultColWidth="2.5703125" defaultRowHeight="13.5"/>
  <cols>
    <col min="1" max="53" width="2.5703125" style="24" customWidth="1"/>
    <col min="54" max="16384" width="2.5703125" style="24"/>
  </cols>
  <sheetData>
    <row r="1" spans="1:53" ht="15.75" customHeight="1">
      <c r="A1" s="117" t="str">
        <f>改訂履歴!A1:N3</f>
        <v>社会人基礎力プロト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219" t="s">
        <v>2</v>
      </c>
      <c r="P1" s="220"/>
      <c r="Q1" s="220"/>
      <c r="R1" s="220"/>
      <c r="S1" s="220"/>
      <c r="T1" s="220"/>
      <c r="U1" s="220"/>
      <c r="V1" s="221"/>
      <c r="W1" s="159" t="s">
        <v>3</v>
      </c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1"/>
      <c r="AQ1" s="206" t="s">
        <v>4</v>
      </c>
      <c r="AR1" s="207"/>
      <c r="AS1" s="207"/>
      <c r="AT1" s="208"/>
      <c r="AU1" s="206" t="s">
        <v>5</v>
      </c>
      <c r="AV1" s="207"/>
      <c r="AW1" s="207"/>
      <c r="AX1" s="208"/>
      <c r="AY1" s="206" t="s">
        <v>6</v>
      </c>
      <c r="AZ1" s="207"/>
      <c r="BA1" s="208"/>
    </row>
    <row r="2" spans="1:53" ht="15.75" customHeight="1">
      <c r="A2" s="120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122"/>
      <c r="O2" s="209" t="str">
        <f>改訂履歴!O1:V3</f>
        <v xml:space="preserve"> </v>
      </c>
      <c r="P2" s="210"/>
      <c r="Q2" s="210"/>
      <c r="R2" s="210"/>
      <c r="S2" s="210"/>
      <c r="T2" s="210"/>
      <c r="U2" s="210"/>
      <c r="V2" s="211"/>
      <c r="W2" s="138" t="str">
        <f ca="1">MID(CELL("filename",A1),FIND("]",CELL("filename",A1))+1,255)</f>
        <v>対象学生一覧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40"/>
      <c r="AQ2" s="141">
        <f>改訂履歴!AQ2</f>
        <v>44091</v>
      </c>
      <c r="AR2" s="215"/>
      <c r="AS2" s="215"/>
      <c r="AT2" s="143"/>
      <c r="AU2" s="147">
        <f>改訂履歴!AU2</f>
        <v>44091</v>
      </c>
      <c r="AV2" s="216"/>
      <c r="AW2" s="216"/>
      <c r="AX2" s="149"/>
      <c r="AY2" s="153" t="str">
        <f>改訂履歴!AY2</f>
        <v>AIT.Tantq</v>
      </c>
      <c r="AZ2" s="217"/>
      <c r="BA2" s="155"/>
    </row>
    <row r="3" spans="1:53" ht="21" customHeight="1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212"/>
      <c r="P3" s="213"/>
      <c r="Q3" s="213"/>
      <c r="R3" s="213"/>
      <c r="S3" s="213"/>
      <c r="T3" s="213"/>
      <c r="U3" s="213"/>
      <c r="V3" s="214"/>
      <c r="W3" s="138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40"/>
      <c r="AQ3" s="144"/>
      <c r="AR3" s="145"/>
      <c r="AS3" s="145"/>
      <c r="AT3" s="146"/>
      <c r="AU3" s="150"/>
      <c r="AV3" s="151"/>
      <c r="AW3" s="151"/>
      <c r="AX3" s="152"/>
      <c r="AY3" s="156"/>
      <c r="AZ3" s="157"/>
      <c r="BA3" s="158"/>
    </row>
    <row r="4" spans="1:53">
      <c r="A4" s="25"/>
      <c r="B4" s="26" t="s">
        <v>35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8"/>
    </row>
    <row r="5" spans="1:53">
      <c r="A5" s="29"/>
      <c r="B5" s="30" t="s">
        <v>9</v>
      </c>
      <c r="C5" s="31" t="s">
        <v>10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28"/>
    </row>
    <row r="6" spans="1:53">
      <c r="A6" s="29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28"/>
    </row>
    <row r="7" spans="1:53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28"/>
    </row>
    <row r="8" spans="1:53">
      <c r="A8" s="29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28"/>
    </row>
    <row r="9" spans="1:53">
      <c r="A9" s="29"/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28"/>
    </row>
    <row r="10" spans="1:53">
      <c r="A10" s="29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28"/>
    </row>
    <row r="11" spans="1:53">
      <c r="A11" s="29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28"/>
    </row>
    <row r="12" spans="1:53">
      <c r="A12" s="29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28"/>
    </row>
    <row r="13" spans="1:53">
      <c r="A13" s="29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28"/>
    </row>
    <row r="14" spans="1:53">
      <c r="A14" s="29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28"/>
    </row>
    <row r="15" spans="1:53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28"/>
    </row>
    <row r="16" spans="1:53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28"/>
    </row>
    <row r="17" spans="1:53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28"/>
    </row>
    <row r="18" spans="1:53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28"/>
    </row>
    <row r="19" spans="1:53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28"/>
    </row>
    <row r="20" spans="1:53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28"/>
    </row>
    <row r="21" spans="1:53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28"/>
    </row>
    <row r="22" spans="1:53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28"/>
    </row>
    <row r="23" spans="1:53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28"/>
    </row>
    <row r="24" spans="1:53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28"/>
    </row>
    <row r="25" spans="1:53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28"/>
    </row>
    <row r="26" spans="1:53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28"/>
    </row>
    <row r="27" spans="1:53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28"/>
    </row>
    <row r="28" spans="1:53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28"/>
    </row>
    <row r="29" spans="1:53">
      <c r="A29" s="25"/>
      <c r="B29" s="30" t="s">
        <v>11</v>
      </c>
      <c r="C29" s="31" t="s">
        <v>12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32"/>
      <c r="S29" s="32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8"/>
    </row>
    <row r="30" spans="1:53" ht="14.25">
      <c r="A30" s="25"/>
      <c r="B30" s="30"/>
      <c r="C30" s="31" t="s">
        <v>69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32"/>
      <c r="S30" s="32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8"/>
    </row>
    <row r="31" spans="1:53">
      <c r="A31" s="29"/>
      <c r="B31" s="30"/>
      <c r="C31" s="32"/>
      <c r="D31" s="27"/>
      <c r="E31" s="27"/>
      <c r="F31" s="27"/>
      <c r="G31" s="27"/>
      <c r="H31" s="27"/>
      <c r="I31" s="27"/>
      <c r="J31" s="27"/>
      <c r="K31" s="27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28"/>
    </row>
    <row r="32" spans="1:53">
      <c r="A32" s="2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32"/>
      <c r="S32" s="32"/>
      <c r="T32" s="27"/>
      <c r="U32" s="32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8"/>
    </row>
    <row r="33" spans="1:55">
      <c r="A33" s="2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8"/>
    </row>
    <row r="34" spans="1:55">
      <c r="A34" s="25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8"/>
    </row>
    <row r="35" spans="1:55">
      <c r="A35" s="25"/>
      <c r="B35" s="26"/>
      <c r="C35" s="27" t="s">
        <v>45</v>
      </c>
      <c r="D35" s="27"/>
      <c r="E35" s="27"/>
      <c r="F35" s="27"/>
      <c r="G35" s="27"/>
      <c r="H35" s="27"/>
      <c r="I35" s="27"/>
      <c r="J35" s="27"/>
      <c r="K35" s="32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8"/>
    </row>
    <row r="36" spans="1:55">
      <c r="A36" s="25"/>
      <c r="B36" s="32"/>
      <c r="C36" s="32"/>
      <c r="D36" s="31"/>
      <c r="E36" s="31"/>
      <c r="F36" s="31"/>
      <c r="G36" s="31"/>
      <c r="H36" s="31"/>
      <c r="I36" s="31"/>
      <c r="J36" s="31"/>
      <c r="K36" s="31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32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8"/>
    </row>
    <row r="37" spans="1:55">
      <c r="A37" s="61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4"/>
    </row>
    <row r="38" spans="1:55">
      <c r="A38" s="65"/>
      <c r="B38" s="58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7"/>
    </row>
    <row r="39" spans="1:55">
      <c r="A39" s="29"/>
      <c r="B39" s="30" t="s">
        <v>13</v>
      </c>
      <c r="C39" s="31" t="s">
        <v>24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28"/>
    </row>
    <row r="40" spans="1:55">
      <c r="A40" s="29"/>
      <c r="B40" s="30"/>
      <c r="C40" s="32" t="s">
        <v>70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2"/>
      <c r="AD40" s="32"/>
      <c r="AE40" s="32"/>
      <c r="AF40" s="32"/>
      <c r="AG40" s="32"/>
      <c r="AH40" s="32"/>
      <c r="AI40" s="32"/>
      <c r="AJ40" s="32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28"/>
    </row>
    <row r="41" spans="1:55">
      <c r="A41" s="29"/>
      <c r="B41" s="30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2"/>
      <c r="AD41" s="32"/>
      <c r="AE41" s="32"/>
      <c r="AF41" s="32"/>
      <c r="AG41" s="32"/>
      <c r="AH41" s="32"/>
      <c r="AI41" s="32"/>
      <c r="AJ41" s="32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28"/>
    </row>
    <row r="42" spans="1:55">
      <c r="A42" s="29"/>
      <c r="B42" s="30" t="s">
        <v>16</v>
      </c>
      <c r="C42" s="30" t="s">
        <v>15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2"/>
      <c r="AD42" s="32"/>
      <c r="AE42" s="32"/>
      <c r="AF42" s="32"/>
      <c r="AG42" s="32"/>
      <c r="AH42" s="32"/>
      <c r="AI42" s="32"/>
      <c r="AJ42" s="32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8"/>
      <c r="BB42" s="30"/>
      <c r="BC42" s="30"/>
    </row>
    <row r="43" spans="1:55">
      <c r="A43" s="29"/>
      <c r="B43" s="30"/>
      <c r="C43" s="32"/>
      <c r="D43" s="30"/>
      <c r="E43" s="30"/>
      <c r="F43" s="30"/>
      <c r="G43" s="30"/>
      <c r="H43" s="30"/>
      <c r="I43" s="30"/>
      <c r="J43" s="230" t="s">
        <v>68</v>
      </c>
      <c r="K43" s="231"/>
      <c r="L43" s="231"/>
      <c r="M43" s="232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2"/>
      <c r="AB43" s="30"/>
      <c r="AC43" s="32"/>
      <c r="AD43" s="32"/>
      <c r="AE43" s="32"/>
      <c r="AF43" s="32"/>
      <c r="AG43" s="32"/>
      <c r="AH43" s="32"/>
      <c r="AI43" s="32"/>
      <c r="AJ43" s="32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8"/>
      <c r="BB43" s="30"/>
      <c r="BC43" s="30"/>
    </row>
    <row r="44" spans="1:55">
      <c r="A44" s="29"/>
      <c r="B44" s="30"/>
      <c r="C44" s="35" t="s">
        <v>7</v>
      </c>
      <c r="D44" s="36"/>
      <c r="E44" s="36"/>
      <c r="F44" s="36"/>
      <c r="G44" s="36"/>
      <c r="H44" s="36"/>
      <c r="I44" s="37"/>
      <c r="J44" s="179" t="s">
        <v>8</v>
      </c>
      <c r="K44" s="197"/>
      <c r="L44" s="197"/>
      <c r="M44" s="198"/>
      <c r="N44" s="32"/>
      <c r="O44" s="32"/>
      <c r="P44" s="32"/>
      <c r="Q44" s="32"/>
      <c r="R44" s="30"/>
      <c r="S44" s="30"/>
      <c r="T44" s="32"/>
      <c r="U44" s="32"/>
      <c r="V44" s="32"/>
      <c r="W44" s="32"/>
      <c r="X44" s="32"/>
      <c r="Y44" s="30"/>
      <c r="Z44" s="30"/>
      <c r="AA44" s="32"/>
      <c r="AB44" s="30"/>
      <c r="AC44" s="32"/>
      <c r="AD44" s="32"/>
      <c r="AE44" s="32"/>
      <c r="AF44" s="32"/>
      <c r="AG44" s="32"/>
      <c r="AH44" s="32"/>
      <c r="AI44" s="32"/>
      <c r="AJ44" s="32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8"/>
      <c r="BB44" s="30"/>
      <c r="BC44" s="30"/>
    </row>
    <row r="45" spans="1:55">
      <c r="A45" s="29"/>
      <c r="B45" s="30"/>
      <c r="C45" s="30" t="s">
        <v>27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57"/>
      <c r="Q45" s="57"/>
      <c r="R45" s="30"/>
      <c r="S45" s="30"/>
      <c r="T45" s="30"/>
      <c r="U45" s="30"/>
      <c r="V45" s="30"/>
      <c r="W45" s="30"/>
      <c r="X45" s="30"/>
      <c r="Y45" s="30"/>
      <c r="Z45" s="30"/>
      <c r="AA45" s="32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8"/>
      <c r="BB45" s="30"/>
      <c r="BC45" s="30"/>
    </row>
    <row r="46" spans="1:55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57"/>
      <c r="Q46" s="57"/>
      <c r="R46" s="30"/>
      <c r="S46" s="30"/>
      <c r="T46" s="30"/>
      <c r="U46" s="30"/>
      <c r="V46" s="30"/>
      <c r="W46" s="30"/>
      <c r="X46" s="30"/>
      <c r="Y46" s="30"/>
      <c r="Z46" s="30"/>
      <c r="AA46" s="32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</row>
    <row r="47" spans="1:55">
      <c r="A47" s="29"/>
      <c r="B47" s="30" t="s">
        <v>17</v>
      </c>
      <c r="C47" s="30" t="s">
        <v>18</v>
      </c>
      <c r="D47" s="32"/>
      <c r="E47" s="32"/>
      <c r="F47" s="32"/>
      <c r="G47" s="32" t="s">
        <v>30</v>
      </c>
      <c r="H47" s="32"/>
      <c r="I47" s="32"/>
      <c r="J47" s="32"/>
      <c r="K47" s="32"/>
      <c r="L47" s="32"/>
      <c r="M47" s="32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0"/>
      <c r="AZ47" s="30"/>
      <c r="BA47" s="30"/>
    </row>
    <row r="48" spans="1:55" ht="15.75" customHeight="1">
      <c r="A48" s="29"/>
      <c r="B48" s="203" t="s">
        <v>71</v>
      </c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5"/>
      <c r="AY48" s="30"/>
      <c r="AZ48" s="30"/>
      <c r="BA48" s="30"/>
    </row>
    <row r="49" spans="1:53" ht="15.75" customHeight="1">
      <c r="A49" s="29"/>
      <c r="B49" s="70"/>
      <c r="C49" s="227" t="s">
        <v>19</v>
      </c>
      <c r="D49" s="228"/>
      <c r="E49" s="228"/>
      <c r="F49" s="228"/>
      <c r="G49" s="228"/>
      <c r="H49" s="228"/>
      <c r="I49" s="229"/>
      <c r="J49" s="195" t="s">
        <v>72</v>
      </c>
      <c r="K49" s="199"/>
      <c r="L49" s="199"/>
      <c r="M49" s="196"/>
      <c r="N49" s="195" t="s">
        <v>20</v>
      </c>
      <c r="O49" s="196"/>
      <c r="P49" s="191" t="s">
        <v>73</v>
      </c>
      <c r="Q49" s="191"/>
      <c r="R49" s="195" t="s">
        <v>74</v>
      </c>
      <c r="S49" s="196"/>
      <c r="T49" s="195" t="s">
        <v>21</v>
      </c>
      <c r="U49" s="196"/>
      <c r="V49" s="195" t="s">
        <v>75</v>
      </c>
      <c r="W49" s="199"/>
      <c r="X49" s="199"/>
      <c r="Y49" s="199"/>
      <c r="Z49" s="199"/>
      <c r="AA49" s="199"/>
      <c r="AB49" s="199"/>
      <c r="AC49" s="196"/>
      <c r="AD49" s="224" t="s">
        <v>28</v>
      </c>
      <c r="AE49" s="225"/>
      <c r="AF49" s="225"/>
      <c r="AG49" s="225"/>
      <c r="AH49" s="226"/>
      <c r="AI49" s="200" t="s">
        <v>76</v>
      </c>
      <c r="AJ49" s="201"/>
      <c r="AK49" s="202"/>
      <c r="AL49" s="195" t="s">
        <v>77</v>
      </c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6"/>
    </row>
    <row r="50" spans="1:53" ht="15.75" customHeight="1">
      <c r="A50" s="29"/>
      <c r="B50" s="47">
        <v>1</v>
      </c>
      <c r="C50" s="44" t="s">
        <v>84</v>
      </c>
      <c r="D50" s="45"/>
      <c r="E50" s="45"/>
      <c r="F50" s="45"/>
      <c r="G50" s="45"/>
      <c r="H50" s="45"/>
      <c r="I50" s="46"/>
      <c r="J50" s="101" t="s">
        <v>85</v>
      </c>
      <c r="K50" s="102"/>
      <c r="L50" s="102"/>
      <c r="M50" s="103"/>
      <c r="N50" s="184" t="s">
        <v>82</v>
      </c>
      <c r="O50" s="185"/>
      <c r="P50" s="222" t="s">
        <v>83</v>
      </c>
      <c r="Q50" s="223"/>
      <c r="R50" s="182" t="s">
        <v>79</v>
      </c>
      <c r="S50" s="183"/>
      <c r="T50" s="182" t="s">
        <v>79</v>
      </c>
      <c r="U50" s="183"/>
      <c r="V50" s="60" t="s">
        <v>81</v>
      </c>
      <c r="W50" s="102"/>
      <c r="X50" s="102"/>
      <c r="Y50" s="102"/>
      <c r="Z50" s="102"/>
      <c r="AA50" s="102"/>
      <c r="AB50" s="102"/>
      <c r="AC50" s="102"/>
      <c r="AD50" s="101"/>
      <c r="AE50" s="102"/>
      <c r="AF50" s="102"/>
      <c r="AG50" s="102"/>
      <c r="AH50" s="103"/>
      <c r="AI50" s="179" t="s">
        <v>79</v>
      </c>
      <c r="AJ50" s="180"/>
      <c r="AK50" s="181"/>
      <c r="AL50" s="188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90"/>
      <c r="AY50" s="30"/>
      <c r="AZ50" s="31"/>
    </row>
    <row r="51" spans="1:53" ht="15.75" customHeight="1">
      <c r="A51" s="29"/>
      <c r="B51" s="47">
        <f>B50+1</f>
        <v>2</v>
      </c>
      <c r="C51" s="44" t="s">
        <v>86</v>
      </c>
      <c r="D51" s="45"/>
      <c r="E51" s="45"/>
      <c r="F51" s="45"/>
      <c r="G51" s="45"/>
      <c r="H51" s="45"/>
      <c r="I51" s="45"/>
      <c r="J51" s="101" t="s">
        <v>106</v>
      </c>
      <c r="K51" s="102"/>
      <c r="L51" s="102"/>
      <c r="M51" s="103"/>
      <c r="N51" s="184" t="s">
        <v>103</v>
      </c>
      <c r="O51" s="185"/>
      <c r="P51" s="182" t="s">
        <v>79</v>
      </c>
      <c r="Q51" s="183"/>
      <c r="R51" s="182" t="s">
        <v>79</v>
      </c>
      <c r="S51" s="183"/>
      <c r="T51" s="182" t="s">
        <v>79</v>
      </c>
      <c r="U51" s="183"/>
      <c r="V51" s="60" t="s">
        <v>81</v>
      </c>
      <c r="W51" s="102"/>
      <c r="X51" s="102"/>
      <c r="Y51" s="102"/>
      <c r="Z51" s="102"/>
      <c r="AA51" s="102"/>
      <c r="AB51" s="102"/>
      <c r="AC51" s="102"/>
      <c r="AD51" s="101"/>
      <c r="AE51" s="102"/>
      <c r="AF51" s="102"/>
      <c r="AG51" s="102"/>
      <c r="AH51" s="103"/>
      <c r="AI51" s="179" t="s">
        <v>79</v>
      </c>
      <c r="AJ51" s="180"/>
      <c r="AK51" s="181"/>
      <c r="AL51" s="192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4"/>
      <c r="AY51" s="30"/>
      <c r="AZ51" s="31"/>
    </row>
    <row r="52" spans="1:53" ht="15.75" customHeight="1">
      <c r="A52" s="29"/>
      <c r="B52" s="47">
        <f t="shared" ref="B52:B53" si="0">B51+1</f>
        <v>3</v>
      </c>
      <c r="C52" s="44" t="s">
        <v>88</v>
      </c>
      <c r="D52" s="45"/>
      <c r="E52" s="45"/>
      <c r="F52" s="45"/>
      <c r="G52" s="45"/>
      <c r="H52" s="45"/>
      <c r="I52" s="45"/>
      <c r="J52" s="101" t="s">
        <v>87</v>
      </c>
      <c r="K52" s="102"/>
      <c r="L52" s="102"/>
      <c r="M52" s="103"/>
      <c r="N52" s="184" t="s">
        <v>78</v>
      </c>
      <c r="O52" s="185"/>
      <c r="P52" s="182" t="s">
        <v>79</v>
      </c>
      <c r="Q52" s="183"/>
      <c r="R52" s="182" t="s">
        <v>79</v>
      </c>
      <c r="S52" s="183"/>
      <c r="T52" s="182" t="s">
        <v>79</v>
      </c>
      <c r="U52" s="183"/>
      <c r="V52" s="60" t="s">
        <v>81</v>
      </c>
      <c r="W52" s="102"/>
      <c r="X52" s="102"/>
      <c r="Y52" s="102"/>
      <c r="Z52" s="102"/>
      <c r="AA52" s="102"/>
      <c r="AB52" s="102"/>
      <c r="AC52" s="102"/>
      <c r="AD52" s="101"/>
      <c r="AE52" s="102"/>
      <c r="AF52" s="102"/>
      <c r="AG52" s="102"/>
      <c r="AH52" s="103"/>
      <c r="AI52" s="179" t="s">
        <v>79</v>
      </c>
      <c r="AJ52" s="180"/>
      <c r="AK52" s="181"/>
      <c r="AL52" s="192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4"/>
      <c r="AY52" s="30"/>
      <c r="AZ52" s="30"/>
    </row>
    <row r="53" spans="1:53" ht="15.75" customHeight="1">
      <c r="A53" s="29"/>
      <c r="B53" s="47">
        <f t="shared" si="0"/>
        <v>4</v>
      </c>
      <c r="C53" s="44" t="s">
        <v>90</v>
      </c>
      <c r="D53" s="45"/>
      <c r="E53" s="45"/>
      <c r="F53" s="45"/>
      <c r="G53" s="45"/>
      <c r="H53" s="45"/>
      <c r="I53" s="46"/>
      <c r="J53" s="101" t="s">
        <v>89</v>
      </c>
      <c r="K53" s="102"/>
      <c r="L53" s="102"/>
      <c r="M53" s="103"/>
      <c r="N53" s="184" t="s">
        <v>29</v>
      </c>
      <c r="O53" s="185"/>
      <c r="P53" s="182" t="s">
        <v>79</v>
      </c>
      <c r="Q53" s="183"/>
      <c r="R53" s="182" t="s">
        <v>79</v>
      </c>
      <c r="S53" s="183"/>
      <c r="T53" s="182" t="s">
        <v>79</v>
      </c>
      <c r="U53" s="183"/>
      <c r="V53" s="60" t="s">
        <v>81</v>
      </c>
      <c r="W53" s="102"/>
      <c r="X53" s="102"/>
      <c r="Y53" s="102"/>
      <c r="Z53" s="102"/>
      <c r="AA53" s="102"/>
      <c r="AB53" s="102"/>
      <c r="AC53" s="102"/>
      <c r="AD53" s="101"/>
      <c r="AE53" s="102"/>
      <c r="AF53" s="102"/>
      <c r="AG53" s="102"/>
      <c r="AH53" s="103"/>
      <c r="AI53" s="179" t="s">
        <v>79</v>
      </c>
      <c r="AJ53" s="180"/>
      <c r="AK53" s="181"/>
      <c r="AL53" s="188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90"/>
      <c r="AY53" s="30"/>
      <c r="AZ53" s="32"/>
    </row>
    <row r="54" spans="1:53" ht="15.75" customHeight="1">
      <c r="A54" s="29"/>
      <c r="B54" s="93"/>
      <c r="C54" s="94"/>
      <c r="D54" s="94"/>
      <c r="E54" s="94"/>
      <c r="F54" s="94"/>
      <c r="G54" s="94"/>
      <c r="H54" s="94"/>
      <c r="I54" s="94"/>
      <c r="J54" s="32"/>
      <c r="K54" s="32"/>
      <c r="L54" s="32"/>
      <c r="M54" s="32"/>
      <c r="N54" s="95"/>
      <c r="O54" s="95"/>
      <c r="P54" s="96"/>
      <c r="Q54" s="96"/>
      <c r="R54" s="96"/>
      <c r="S54" s="96"/>
      <c r="T54" s="97"/>
      <c r="U54" s="97"/>
      <c r="V54" s="97"/>
      <c r="W54" s="97"/>
      <c r="X54" s="98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99"/>
      <c r="AL54" s="57"/>
      <c r="AM54" s="57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38"/>
    </row>
    <row r="55" spans="1:53" ht="15.75" customHeight="1">
      <c r="A55" s="30"/>
      <c r="B55" s="203" t="s">
        <v>93</v>
      </c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  <c r="AS55" s="204"/>
      <c r="AT55" s="204"/>
      <c r="AU55" s="204"/>
      <c r="AV55" s="204"/>
      <c r="AW55" s="204"/>
      <c r="AX55" s="205"/>
      <c r="AY55" s="100"/>
      <c r="AZ55" s="100"/>
      <c r="BA55" s="30"/>
    </row>
    <row r="56" spans="1:53" ht="15.75" customHeight="1">
      <c r="A56" s="30"/>
      <c r="B56" s="70"/>
      <c r="C56" s="227" t="s">
        <v>19</v>
      </c>
      <c r="D56" s="228"/>
      <c r="E56" s="228"/>
      <c r="F56" s="228"/>
      <c r="G56" s="228"/>
      <c r="H56" s="228"/>
      <c r="I56" s="229"/>
      <c r="J56" s="195" t="s">
        <v>72</v>
      </c>
      <c r="K56" s="199"/>
      <c r="L56" s="199"/>
      <c r="M56" s="196"/>
      <c r="N56" s="195" t="s">
        <v>20</v>
      </c>
      <c r="O56" s="196"/>
      <c r="P56" s="195" t="s">
        <v>95</v>
      </c>
      <c r="Q56" s="196"/>
      <c r="R56" s="195" t="s">
        <v>94</v>
      </c>
      <c r="S56" s="196"/>
      <c r="T56" s="195" t="s">
        <v>21</v>
      </c>
      <c r="U56" s="196"/>
      <c r="V56" s="195" t="s">
        <v>75</v>
      </c>
      <c r="W56" s="199"/>
      <c r="X56" s="199"/>
      <c r="Y56" s="199"/>
      <c r="Z56" s="199"/>
      <c r="AA56" s="199"/>
      <c r="AB56" s="199"/>
      <c r="AC56" s="196"/>
      <c r="AD56" s="200" t="s">
        <v>28</v>
      </c>
      <c r="AE56" s="201"/>
      <c r="AF56" s="201"/>
      <c r="AG56" s="201"/>
      <c r="AH56" s="202"/>
      <c r="AI56" s="200" t="s">
        <v>76</v>
      </c>
      <c r="AJ56" s="201"/>
      <c r="AK56" s="202"/>
      <c r="AL56" s="195" t="s">
        <v>77</v>
      </c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6"/>
      <c r="AY56" s="30"/>
    </row>
    <row r="57" spans="1:53" ht="15.75" customHeight="1">
      <c r="A57" s="30"/>
      <c r="B57" s="47">
        <v>1</v>
      </c>
      <c r="C57" s="45" t="s">
        <v>97</v>
      </c>
      <c r="D57" s="45"/>
      <c r="E57" s="45"/>
      <c r="F57" s="45"/>
      <c r="G57" s="45"/>
      <c r="H57" s="45"/>
      <c r="I57" s="45"/>
      <c r="J57" s="101" t="s">
        <v>96</v>
      </c>
      <c r="K57" s="102"/>
      <c r="L57" s="102"/>
      <c r="M57" s="103"/>
      <c r="N57" s="184" t="s">
        <v>80</v>
      </c>
      <c r="O57" s="185"/>
      <c r="P57" s="186"/>
      <c r="Q57" s="187"/>
      <c r="R57" s="182" t="s">
        <v>79</v>
      </c>
      <c r="S57" s="183"/>
      <c r="T57" s="182" t="s">
        <v>79</v>
      </c>
      <c r="U57" s="183"/>
      <c r="V57" s="60"/>
      <c r="W57" s="102"/>
      <c r="X57" s="102"/>
      <c r="Y57" s="102"/>
      <c r="Z57" s="102"/>
      <c r="AA57" s="102"/>
      <c r="AB57" s="102"/>
      <c r="AC57" s="102"/>
      <c r="AD57" s="101"/>
      <c r="AE57" s="102"/>
      <c r="AF57" s="102"/>
      <c r="AG57" s="102"/>
      <c r="AH57" s="103"/>
      <c r="AI57" s="179" t="s">
        <v>79</v>
      </c>
      <c r="AJ57" s="180"/>
      <c r="AK57" s="181"/>
      <c r="AL57" s="192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4"/>
      <c r="AY57" s="30"/>
    </row>
    <row r="58" spans="1:53" ht="15.75" customHeight="1">
      <c r="A58" s="30"/>
      <c r="B58" s="47">
        <f t="shared" ref="B58:B62" si="1">B57+1</f>
        <v>2</v>
      </c>
      <c r="C58" s="44" t="s">
        <v>84</v>
      </c>
      <c r="D58" s="45"/>
      <c r="E58" s="45"/>
      <c r="F58" s="45"/>
      <c r="G58" s="45"/>
      <c r="H58" s="45"/>
      <c r="I58" s="46"/>
      <c r="J58" s="101" t="s">
        <v>98</v>
      </c>
      <c r="K58" s="102"/>
      <c r="L58" s="102"/>
      <c r="M58" s="103"/>
      <c r="N58" s="184" t="s">
        <v>80</v>
      </c>
      <c r="O58" s="185"/>
      <c r="P58" s="186"/>
      <c r="Q58" s="187"/>
      <c r="R58" s="182" t="s">
        <v>79</v>
      </c>
      <c r="S58" s="183"/>
      <c r="T58" s="182" t="s">
        <v>79</v>
      </c>
      <c r="U58" s="183"/>
      <c r="V58" s="60"/>
      <c r="W58" s="102"/>
      <c r="X58" s="102"/>
      <c r="Y58" s="102"/>
      <c r="Z58" s="102"/>
      <c r="AA58" s="102"/>
      <c r="AB58" s="102"/>
      <c r="AC58" s="102"/>
      <c r="AD58" s="101"/>
      <c r="AE58" s="102"/>
      <c r="AF58" s="102"/>
      <c r="AG58" s="102"/>
      <c r="AH58" s="103"/>
      <c r="AI58" s="179" t="s">
        <v>79</v>
      </c>
      <c r="AJ58" s="180"/>
      <c r="AK58" s="181"/>
      <c r="AL58" s="233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4"/>
      <c r="AX58" s="235"/>
      <c r="AY58" s="30"/>
    </row>
    <row r="59" spans="1:53" ht="15.75" customHeight="1">
      <c r="A59" s="30"/>
      <c r="B59" s="47">
        <f t="shared" si="1"/>
        <v>3</v>
      </c>
      <c r="C59" s="45" t="s">
        <v>104</v>
      </c>
      <c r="D59" s="45"/>
      <c r="E59" s="45"/>
      <c r="F59" s="45"/>
      <c r="G59" s="45"/>
      <c r="H59" s="45"/>
      <c r="I59" s="45"/>
      <c r="J59" s="101" t="s">
        <v>105</v>
      </c>
      <c r="K59" s="102"/>
      <c r="L59" s="102"/>
      <c r="M59" s="103"/>
      <c r="N59" s="184" t="s">
        <v>80</v>
      </c>
      <c r="O59" s="185"/>
      <c r="P59" s="186"/>
      <c r="Q59" s="187"/>
      <c r="R59" s="182" t="s">
        <v>79</v>
      </c>
      <c r="S59" s="183"/>
      <c r="T59" s="182" t="s">
        <v>79</v>
      </c>
      <c r="U59" s="183"/>
      <c r="V59" s="60"/>
      <c r="W59" s="102"/>
      <c r="X59" s="102"/>
      <c r="Y59" s="102"/>
      <c r="Z59" s="102"/>
      <c r="AA59" s="102"/>
      <c r="AB59" s="102"/>
      <c r="AC59" s="102"/>
      <c r="AD59" s="101"/>
      <c r="AE59" s="102"/>
      <c r="AF59" s="102"/>
      <c r="AG59" s="102"/>
      <c r="AH59" s="103"/>
      <c r="AI59" s="179" t="s">
        <v>79</v>
      </c>
      <c r="AJ59" s="180"/>
      <c r="AK59" s="181"/>
      <c r="AL59" s="233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4"/>
      <c r="AX59" s="235"/>
      <c r="AY59" s="30"/>
    </row>
    <row r="60" spans="1:53" ht="15.75" customHeight="1">
      <c r="A60" s="30"/>
      <c r="B60" s="47">
        <f t="shared" si="1"/>
        <v>4</v>
      </c>
      <c r="C60" s="45" t="s">
        <v>88</v>
      </c>
      <c r="D60" s="45"/>
      <c r="E60" s="45"/>
      <c r="F60" s="45"/>
      <c r="G60" s="45"/>
      <c r="H60" s="45"/>
      <c r="I60" s="45"/>
      <c r="J60" s="101" t="s">
        <v>99</v>
      </c>
      <c r="K60" s="102"/>
      <c r="L60" s="102"/>
      <c r="M60" s="103"/>
      <c r="N60" s="184" t="s">
        <v>80</v>
      </c>
      <c r="O60" s="185"/>
      <c r="P60" s="186"/>
      <c r="Q60" s="187"/>
      <c r="R60" s="182" t="s">
        <v>79</v>
      </c>
      <c r="S60" s="183"/>
      <c r="T60" s="182" t="s">
        <v>79</v>
      </c>
      <c r="U60" s="183"/>
      <c r="V60" s="60"/>
      <c r="W60" s="102"/>
      <c r="X60" s="102"/>
      <c r="Y60" s="102"/>
      <c r="Z60" s="102"/>
      <c r="AA60" s="102"/>
      <c r="AB60" s="102"/>
      <c r="AC60" s="102"/>
      <c r="AD60" s="101"/>
      <c r="AE60" s="102"/>
      <c r="AF60" s="102"/>
      <c r="AG60" s="102"/>
      <c r="AH60" s="103"/>
      <c r="AI60" s="179" t="s">
        <v>79</v>
      </c>
      <c r="AJ60" s="180"/>
      <c r="AK60" s="181"/>
      <c r="AL60" s="192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4"/>
      <c r="AY60" s="30"/>
    </row>
    <row r="61" spans="1:53" ht="15.75" customHeight="1">
      <c r="A61" s="30"/>
      <c r="B61" s="47">
        <f t="shared" si="1"/>
        <v>5</v>
      </c>
      <c r="C61" s="104" t="s">
        <v>90</v>
      </c>
      <c r="D61" s="45"/>
      <c r="E61" s="45"/>
      <c r="F61" s="45"/>
      <c r="G61" s="45"/>
      <c r="H61" s="45"/>
      <c r="I61" s="46"/>
      <c r="J61" s="104" t="s">
        <v>89</v>
      </c>
      <c r="K61" s="102"/>
      <c r="L61" s="102"/>
      <c r="M61" s="103"/>
      <c r="N61" s="184" t="s">
        <v>80</v>
      </c>
      <c r="O61" s="185"/>
      <c r="P61" s="186"/>
      <c r="Q61" s="187"/>
      <c r="R61" s="182" t="s">
        <v>79</v>
      </c>
      <c r="S61" s="183"/>
      <c r="T61" s="182" t="s">
        <v>79</v>
      </c>
      <c r="U61" s="183"/>
      <c r="V61" s="60"/>
      <c r="W61" s="102"/>
      <c r="X61" s="102"/>
      <c r="Y61" s="102"/>
      <c r="Z61" s="102"/>
      <c r="AA61" s="102"/>
      <c r="AB61" s="102"/>
      <c r="AC61" s="102"/>
      <c r="AD61" s="101"/>
      <c r="AE61" s="102"/>
      <c r="AF61" s="102"/>
      <c r="AG61" s="102"/>
      <c r="AH61" s="103"/>
      <c r="AI61" s="179" t="s">
        <v>79</v>
      </c>
      <c r="AJ61" s="180"/>
      <c r="AK61" s="181"/>
      <c r="AL61" s="233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4"/>
      <c r="AX61" s="235"/>
      <c r="AY61" s="30"/>
    </row>
    <row r="62" spans="1:53" ht="15.75" customHeight="1">
      <c r="A62" s="30"/>
      <c r="B62" s="47">
        <f t="shared" si="1"/>
        <v>6</v>
      </c>
      <c r="C62" s="44" t="s">
        <v>101</v>
      </c>
      <c r="D62" s="45"/>
      <c r="E62" s="45"/>
      <c r="F62" s="45"/>
      <c r="G62" s="45"/>
      <c r="H62" s="45"/>
      <c r="I62" s="46"/>
      <c r="J62" s="101" t="s">
        <v>100</v>
      </c>
      <c r="K62" s="102"/>
      <c r="L62" s="102"/>
      <c r="M62" s="103"/>
      <c r="N62" s="184" t="s">
        <v>80</v>
      </c>
      <c r="O62" s="185"/>
      <c r="P62" s="186"/>
      <c r="Q62" s="187"/>
      <c r="R62" s="182" t="s">
        <v>79</v>
      </c>
      <c r="S62" s="183"/>
      <c r="T62" s="182" t="s">
        <v>79</v>
      </c>
      <c r="U62" s="183"/>
      <c r="V62" s="60"/>
      <c r="W62" s="102"/>
      <c r="X62" s="102"/>
      <c r="Y62" s="102"/>
      <c r="Z62" s="102"/>
      <c r="AA62" s="102"/>
      <c r="AB62" s="102"/>
      <c r="AC62" s="102"/>
      <c r="AD62" s="101"/>
      <c r="AE62" s="102"/>
      <c r="AF62" s="102"/>
      <c r="AG62" s="102"/>
      <c r="AH62" s="103"/>
      <c r="AI62" s="179" t="s">
        <v>79</v>
      </c>
      <c r="AJ62" s="180"/>
      <c r="AK62" s="181"/>
      <c r="AL62" s="233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4"/>
      <c r="AX62" s="235"/>
      <c r="AY62" s="30"/>
    </row>
    <row r="63" spans="1:53" ht="15.75" customHeight="1">
      <c r="A63" s="30"/>
      <c r="B63" s="93"/>
      <c r="C63" s="94"/>
      <c r="D63" s="94"/>
      <c r="E63" s="94"/>
      <c r="F63" s="94"/>
      <c r="G63" s="94"/>
      <c r="H63" s="94"/>
      <c r="I63" s="94"/>
      <c r="J63" s="32"/>
      <c r="K63" s="32"/>
      <c r="L63" s="32"/>
      <c r="M63" s="32"/>
      <c r="N63" s="95"/>
      <c r="O63" s="95"/>
      <c r="P63" s="96"/>
      <c r="Q63" s="96"/>
      <c r="R63" s="96"/>
      <c r="S63" s="96"/>
      <c r="T63" s="97"/>
      <c r="U63" s="97"/>
      <c r="V63" s="97"/>
      <c r="W63" s="97"/>
      <c r="X63" s="98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99"/>
      <c r="AL63" s="57"/>
      <c r="AM63" s="57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30"/>
    </row>
    <row r="64" spans="1:53" s="32" customForma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1"/>
      <c r="BA64" s="30"/>
    </row>
    <row r="65" spans="1:53">
      <c r="A65" s="29"/>
      <c r="B65" s="51" t="s">
        <v>22</v>
      </c>
      <c r="C65" s="52"/>
      <c r="D65" s="52"/>
      <c r="E65" s="52"/>
      <c r="F65" s="52"/>
      <c r="G65" s="52"/>
      <c r="H65" s="52"/>
      <c r="I65" s="52"/>
      <c r="J65" s="176" t="s">
        <v>25</v>
      </c>
      <c r="K65" s="177"/>
      <c r="L65" s="177"/>
      <c r="M65" s="178"/>
      <c r="N65" s="51" t="s">
        <v>23</v>
      </c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3"/>
      <c r="BA65" s="38"/>
    </row>
    <row r="66" spans="1:53">
      <c r="A66" s="29"/>
      <c r="B66" s="47">
        <v>1</v>
      </c>
      <c r="C66" s="33" t="s">
        <v>91</v>
      </c>
      <c r="D66" s="33"/>
      <c r="E66" s="33"/>
      <c r="F66" s="33"/>
      <c r="G66" s="33"/>
      <c r="H66" s="33"/>
      <c r="I66" s="33"/>
      <c r="J66" s="48"/>
      <c r="K66" s="34"/>
      <c r="L66" s="34"/>
      <c r="M66" s="34"/>
      <c r="N66" s="48" t="s">
        <v>92</v>
      </c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3"/>
      <c r="AZ66" s="50"/>
      <c r="BA66" s="28"/>
    </row>
    <row r="67" spans="1:53">
      <c r="A67" s="29"/>
      <c r="B67" s="30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0"/>
      <c r="AZ67" s="31"/>
      <c r="BA67" s="28"/>
    </row>
    <row r="68" spans="1:53">
      <c r="A68" s="39"/>
      <c r="B68" s="30" t="s">
        <v>26</v>
      </c>
      <c r="C68" s="31" t="s">
        <v>14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40"/>
    </row>
    <row r="69" spans="1:53" ht="14.25">
      <c r="A69" s="39"/>
      <c r="B69" s="30"/>
      <c r="C69" s="31" t="s">
        <v>110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40"/>
    </row>
    <row r="70" spans="1:53" ht="14.25">
      <c r="A70" s="39"/>
      <c r="B70" s="30"/>
      <c r="C70" s="31" t="s">
        <v>109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40"/>
    </row>
    <row r="71" spans="1:53">
      <c r="A71" s="39"/>
      <c r="B71" s="30"/>
      <c r="C71" s="31" t="s">
        <v>107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40"/>
    </row>
    <row r="72" spans="1:53">
      <c r="A72" s="39"/>
      <c r="B72" s="30"/>
      <c r="C72" s="31" t="s">
        <v>108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40"/>
    </row>
    <row r="73" spans="1:53">
      <c r="A73" s="39"/>
      <c r="B73" s="30"/>
      <c r="C73" s="31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40"/>
    </row>
    <row r="74" spans="1:53">
      <c r="A74" s="39"/>
      <c r="B74" s="30"/>
      <c r="C74" s="31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40"/>
    </row>
    <row r="75" spans="1:53">
      <c r="A75" s="39"/>
      <c r="B75" s="31" t="s">
        <v>102</v>
      </c>
      <c r="C75" s="31" t="s">
        <v>36</v>
      </c>
      <c r="D75" s="31"/>
      <c r="E75" s="31"/>
      <c r="F75" s="31"/>
      <c r="G75" s="31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40"/>
    </row>
    <row r="76" spans="1:53">
      <c r="A76" s="39"/>
      <c r="B76" s="32"/>
      <c r="C76" s="87"/>
      <c r="D76" s="54" t="s">
        <v>37</v>
      </c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5"/>
      <c r="T76" s="73" t="s">
        <v>36</v>
      </c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3" t="s">
        <v>38</v>
      </c>
      <c r="AX76" s="74"/>
      <c r="AY76" s="74"/>
      <c r="AZ76" s="75"/>
      <c r="BA76" s="40"/>
    </row>
    <row r="77" spans="1:53">
      <c r="A77" s="39"/>
      <c r="B77" s="32"/>
      <c r="C77" s="76">
        <v>1</v>
      </c>
      <c r="D77" s="77" t="s">
        <v>111</v>
      </c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9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79"/>
      <c r="AX77" s="80"/>
      <c r="AY77" s="80"/>
      <c r="AZ77" s="81"/>
      <c r="BA77" s="40"/>
    </row>
    <row r="78" spans="1:53">
      <c r="A78" s="39"/>
      <c r="B78" s="32"/>
      <c r="C78" s="86"/>
      <c r="D78" s="82">
        <v>1</v>
      </c>
      <c r="E78" s="77" t="s">
        <v>112</v>
      </c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83" t="s">
        <v>113</v>
      </c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3" t="s">
        <v>39</v>
      </c>
      <c r="AX78" s="84"/>
      <c r="AY78" s="84"/>
      <c r="AZ78" s="85"/>
      <c r="BA78" s="40"/>
    </row>
    <row r="79" spans="1:53">
      <c r="A79" s="39"/>
      <c r="B79" s="32"/>
      <c r="C79" s="105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40"/>
    </row>
    <row r="80" spans="1:53">
      <c r="A80" s="39"/>
      <c r="B80" s="32"/>
      <c r="C80" s="105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40"/>
    </row>
    <row r="81" spans="1:53">
      <c r="A81" s="39"/>
      <c r="B81" s="32"/>
      <c r="C81" s="105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40"/>
    </row>
    <row r="82" spans="1:53">
      <c r="A82" s="41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3"/>
    </row>
  </sheetData>
  <mergeCells count="96">
    <mergeCell ref="C56:I56"/>
    <mergeCell ref="J56:M56"/>
    <mergeCell ref="N56:O56"/>
    <mergeCell ref="P56:Q56"/>
    <mergeCell ref="R56:S56"/>
    <mergeCell ref="T56:U56"/>
    <mergeCell ref="V56:AC56"/>
    <mergeCell ref="AD56:AH56"/>
    <mergeCell ref="AI56:AK56"/>
    <mergeCell ref="AL56:AX56"/>
    <mergeCell ref="B55:AX55"/>
    <mergeCell ref="AI61:AK61"/>
    <mergeCell ref="AL61:AX61"/>
    <mergeCell ref="N62:O62"/>
    <mergeCell ref="P62:Q62"/>
    <mergeCell ref="R62:S62"/>
    <mergeCell ref="T62:U62"/>
    <mergeCell ref="AI62:AK62"/>
    <mergeCell ref="AL62:AX62"/>
    <mergeCell ref="N61:O61"/>
    <mergeCell ref="P61:Q61"/>
    <mergeCell ref="R61:S61"/>
    <mergeCell ref="T61:U61"/>
    <mergeCell ref="AL58:AX58"/>
    <mergeCell ref="N60:O60"/>
    <mergeCell ref="P60:Q60"/>
    <mergeCell ref="R60:S60"/>
    <mergeCell ref="T60:U60"/>
    <mergeCell ref="AI60:AK60"/>
    <mergeCell ref="AL60:AX60"/>
    <mergeCell ref="N58:O58"/>
    <mergeCell ref="P58:Q58"/>
    <mergeCell ref="R58:S58"/>
    <mergeCell ref="T58:U58"/>
    <mergeCell ref="AL59:AX59"/>
    <mergeCell ref="P57:Q57"/>
    <mergeCell ref="R57:S57"/>
    <mergeCell ref="T57:U57"/>
    <mergeCell ref="AI57:AK57"/>
    <mergeCell ref="AI58:AK58"/>
    <mergeCell ref="AL57:AX57"/>
    <mergeCell ref="AL52:AX52"/>
    <mergeCell ref="A1:N3"/>
    <mergeCell ref="O1:V1"/>
    <mergeCell ref="W1:AP1"/>
    <mergeCell ref="P50:Q50"/>
    <mergeCell ref="AU1:AX1"/>
    <mergeCell ref="AL49:AX49"/>
    <mergeCell ref="AQ1:AT1"/>
    <mergeCell ref="AD49:AH49"/>
    <mergeCell ref="C49:I49"/>
    <mergeCell ref="N50:O50"/>
    <mergeCell ref="J43:M43"/>
    <mergeCell ref="R49:S49"/>
    <mergeCell ref="V49:AC49"/>
    <mergeCell ref="T49:U49"/>
    <mergeCell ref="AY1:BA1"/>
    <mergeCell ref="O2:V3"/>
    <mergeCell ref="W2:AP3"/>
    <mergeCell ref="AQ2:AT3"/>
    <mergeCell ref="AU2:AX3"/>
    <mergeCell ref="AY2:BA3"/>
    <mergeCell ref="N49:O49"/>
    <mergeCell ref="J44:M44"/>
    <mergeCell ref="J49:M49"/>
    <mergeCell ref="AI49:AK49"/>
    <mergeCell ref="B48:AX48"/>
    <mergeCell ref="AL53:AX53"/>
    <mergeCell ref="R53:S53"/>
    <mergeCell ref="P53:Q53"/>
    <mergeCell ref="P49:Q49"/>
    <mergeCell ref="T50:U50"/>
    <mergeCell ref="AL50:AX50"/>
    <mergeCell ref="AI50:AK50"/>
    <mergeCell ref="P51:Q51"/>
    <mergeCell ref="R51:S51"/>
    <mergeCell ref="T51:U51"/>
    <mergeCell ref="AI51:AK51"/>
    <mergeCell ref="AL51:AX51"/>
    <mergeCell ref="P52:Q52"/>
    <mergeCell ref="J65:M65"/>
    <mergeCell ref="AI53:AK53"/>
    <mergeCell ref="R50:S50"/>
    <mergeCell ref="T53:U53"/>
    <mergeCell ref="N51:O51"/>
    <mergeCell ref="N52:O52"/>
    <mergeCell ref="R52:S52"/>
    <mergeCell ref="T52:U52"/>
    <mergeCell ref="AI52:AK52"/>
    <mergeCell ref="N53:O53"/>
    <mergeCell ref="N59:O59"/>
    <mergeCell ref="P59:Q59"/>
    <mergeCell ref="R59:S59"/>
    <mergeCell ref="T59:U59"/>
    <mergeCell ref="AI59:AK59"/>
    <mergeCell ref="N57:O57"/>
  </mergeCells>
  <phoneticPr fontId="28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0"/>
  <sheetViews>
    <sheetView view="pageBreakPreview" zoomScale="115" zoomScaleNormal="100" zoomScaleSheetLayoutView="115" workbookViewId="0">
      <pane ySplit="3" topLeftCell="A4" activePane="bottomLeft" state="frozen"/>
      <selection sqref="A1:N3"/>
      <selection pane="bottomLeft" activeCell="A4" sqref="A4"/>
    </sheetView>
  </sheetViews>
  <sheetFormatPr defaultColWidth="2.5703125" defaultRowHeight="13.5"/>
  <cols>
    <col min="1" max="53" width="2.5703125" style="24" customWidth="1"/>
    <col min="54" max="16384" width="2.5703125" style="24"/>
  </cols>
  <sheetData>
    <row r="1" spans="1:53" ht="15.75" customHeight="1">
      <c r="A1" s="117" t="str">
        <f>改訂履歴!A1:N3</f>
        <v>社会人基礎力プロト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9"/>
      <c r="O1" s="219" t="s">
        <v>2</v>
      </c>
      <c r="P1" s="220"/>
      <c r="Q1" s="220"/>
      <c r="R1" s="220"/>
      <c r="S1" s="220"/>
      <c r="T1" s="220"/>
      <c r="U1" s="220"/>
      <c r="V1" s="221"/>
      <c r="W1" s="159" t="s">
        <v>3</v>
      </c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1"/>
      <c r="AQ1" s="206" t="s">
        <v>4</v>
      </c>
      <c r="AR1" s="207"/>
      <c r="AS1" s="207"/>
      <c r="AT1" s="208"/>
      <c r="AU1" s="206" t="s">
        <v>5</v>
      </c>
      <c r="AV1" s="207"/>
      <c r="AW1" s="207"/>
      <c r="AX1" s="208"/>
      <c r="AY1" s="206" t="s">
        <v>6</v>
      </c>
      <c r="AZ1" s="207"/>
      <c r="BA1" s="208"/>
    </row>
    <row r="2" spans="1:53" ht="15.75" customHeight="1">
      <c r="A2" s="120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122"/>
      <c r="O2" s="209" t="str">
        <f>改訂履歴!O1:V3</f>
        <v xml:space="preserve"> </v>
      </c>
      <c r="P2" s="210"/>
      <c r="Q2" s="210"/>
      <c r="R2" s="210"/>
      <c r="S2" s="210"/>
      <c r="T2" s="210"/>
      <c r="U2" s="210"/>
      <c r="V2" s="211"/>
      <c r="W2" s="138" t="str">
        <f ca="1">MID(CELL("filename",A1),FIND("]",CELL("filename",A1))+1,255)</f>
        <v>Chức năng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40"/>
      <c r="AQ2" s="141">
        <f>改訂履歴!AQ2</f>
        <v>44091</v>
      </c>
      <c r="AR2" s="215"/>
      <c r="AS2" s="215"/>
      <c r="AT2" s="143"/>
      <c r="AU2" s="147">
        <f>改訂履歴!AU2</f>
        <v>44091</v>
      </c>
      <c r="AV2" s="216"/>
      <c r="AW2" s="216"/>
      <c r="AX2" s="149"/>
      <c r="AY2" s="153" t="str">
        <f>改訂履歴!AY2</f>
        <v>AIT.Tantq</v>
      </c>
      <c r="AZ2" s="217"/>
      <c r="BA2" s="155"/>
    </row>
    <row r="3" spans="1:53" ht="21" customHeight="1" thickBot="1">
      <c r="A3" s="123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5"/>
      <c r="O3" s="212"/>
      <c r="P3" s="213"/>
      <c r="Q3" s="213"/>
      <c r="R3" s="213"/>
      <c r="S3" s="213"/>
      <c r="T3" s="213"/>
      <c r="U3" s="213"/>
      <c r="V3" s="214"/>
      <c r="W3" s="138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40"/>
      <c r="AQ3" s="144"/>
      <c r="AR3" s="145"/>
      <c r="AS3" s="145"/>
      <c r="AT3" s="146"/>
      <c r="AU3" s="150"/>
      <c r="AV3" s="151"/>
      <c r="AW3" s="151"/>
      <c r="AX3" s="152"/>
      <c r="AY3" s="156"/>
      <c r="AZ3" s="157"/>
      <c r="BA3" s="158"/>
    </row>
    <row r="4" spans="1:53" ht="14.25" thickBot="1">
      <c r="A4" s="113" t="s">
        <v>114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1"/>
    </row>
    <row r="5" spans="1:53">
      <c r="A5" s="25"/>
      <c r="B5" s="27" t="s">
        <v>117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8"/>
    </row>
    <row r="6" spans="1:53">
      <c r="A6" s="25"/>
      <c r="B6" s="27" t="s">
        <v>139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8"/>
    </row>
    <row r="7" spans="1:53">
      <c r="A7" s="25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8"/>
    </row>
    <row r="8" spans="1:53">
      <c r="A8" s="25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8"/>
    </row>
    <row r="9" spans="1:53">
      <c r="A9" s="25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8"/>
    </row>
    <row r="10" spans="1:53">
      <c r="A10" s="25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8"/>
    </row>
    <row r="11" spans="1:53">
      <c r="A11" s="25"/>
      <c r="B11" s="26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8"/>
    </row>
    <row r="12" spans="1:53" ht="14.25" thickBot="1">
      <c r="A12" s="25"/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8"/>
    </row>
    <row r="13" spans="1:53" ht="14.25" thickBot="1">
      <c r="A13" s="113" t="s">
        <v>115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1"/>
    </row>
    <row r="14" spans="1:53">
      <c r="A14" s="112" t="s">
        <v>117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28"/>
    </row>
    <row r="15" spans="1:53">
      <c r="A15" s="29"/>
      <c r="B15" s="30" t="s">
        <v>116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28"/>
    </row>
    <row r="16" spans="1:53">
      <c r="A16" s="29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28"/>
    </row>
    <row r="17" spans="1:53">
      <c r="A17" s="29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28"/>
    </row>
    <row r="18" spans="1:53">
      <c r="A18" s="29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28"/>
    </row>
    <row r="19" spans="1:53">
      <c r="A19" s="29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28"/>
    </row>
    <row r="20" spans="1:53">
      <c r="A20" s="29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28"/>
    </row>
    <row r="21" spans="1:53">
      <c r="A21" s="29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28"/>
    </row>
    <row r="22" spans="1:53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28"/>
    </row>
    <row r="23" spans="1:53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28"/>
    </row>
    <row r="24" spans="1:53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28"/>
    </row>
    <row r="25" spans="1:53">
      <c r="A25" s="29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28"/>
    </row>
    <row r="26" spans="1:53">
      <c r="A26" s="29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28"/>
    </row>
    <row r="27" spans="1:53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28"/>
    </row>
    <row r="28" spans="1:53">
      <c r="A28" s="29"/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28"/>
    </row>
    <row r="29" spans="1:53">
      <c r="A29" s="29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28"/>
    </row>
    <row r="30" spans="1:53">
      <c r="A30" s="29"/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28"/>
    </row>
    <row r="31" spans="1:53">
      <c r="A31" s="29"/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28"/>
    </row>
    <row r="32" spans="1:53">
      <c r="A32" s="29"/>
      <c r="B32" s="30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28"/>
    </row>
    <row r="33" spans="1:53">
      <c r="A33" s="29"/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28"/>
    </row>
    <row r="34" spans="1:53">
      <c r="A34" s="29"/>
      <c r="B34" s="30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28"/>
    </row>
    <row r="35" spans="1:53">
      <c r="A35" s="29"/>
      <c r="B35" s="30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28"/>
    </row>
    <row r="36" spans="1:53">
      <c r="A36" s="29"/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28"/>
    </row>
    <row r="37" spans="1:53">
      <c r="A37" s="29"/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28"/>
    </row>
    <row r="38" spans="1:53">
      <c r="A38" s="29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28"/>
    </row>
    <row r="39" spans="1:53">
      <c r="A39" s="29"/>
      <c r="B39" s="30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28"/>
    </row>
    <row r="40" spans="1:53">
      <c r="A40" s="29"/>
      <c r="B40" s="30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28"/>
    </row>
    <row r="41" spans="1:53">
      <c r="A41" s="29"/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28"/>
    </row>
    <row r="42" spans="1:53">
      <c r="A42" s="29"/>
      <c r="B42" s="30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28"/>
    </row>
    <row r="43" spans="1:53">
      <c r="A43" s="29"/>
      <c r="B43" s="30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28"/>
    </row>
    <row r="44" spans="1:53">
      <c r="A44" s="29"/>
      <c r="B44" s="30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28"/>
    </row>
    <row r="45" spans="1:53">
      <c r="A45" s="29"/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28"/>
    </row>
    <row r="46" spans="1:53">
      <c r="A46" s="29"/>
      <c r="B46" s="30" t="s">
        <v>118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28"/>
    </row>
    <row r="47" spans="1:53">
      <c r="A47" s="29"/>
      <c r="B47" s="30"/>
      <c r="C47" s="31" t="s">
        <v>119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28"/>
    </row>
    <row r="48" spans="1:53">
      <c r="A48" s="29"/>
      <c r="B48" s="30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28"/>
    </row>
    <row r="49" spans="1:53">
      <c r="A49" s="29"/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28"/>
    </row>
    <row r="50" spans="1:53">
      <c r="A50" s="29"/>
      <c r="B50" s="30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28"/>
    </row>
    <row r="51" spans="1:53">
      <c r="A51" s="29"/>
      <c r="B51" s="30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28"/>
    </row>
    <row r="52" spans="1:53">
      <c r="A52" s="29"/>
      <c r="B52" s="30"/>
      <c r="C52" s="31"/>
      <c r="D52" s="31" t="s">
        <v>120</v>
      </c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28"/>
    </row>
    <row r="53" spans="1:53">
      <c r="A53" s="29"/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28"/>
    </row>
    <row r="54" spans="1:53">
      <c r="A54" s="29"/>
      <c r="B54" s="30"/>
      <c r="C54" s="31" t="s">
        <v>121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28"/>
    </row>
    <row r="55" spans="1:53">
      <c r="A55" s="29"/>
      <c r="B55" s="30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28"/>
    </row>
    <row r="56" spans="1:53">
      <c r="A56" s="29"/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28"/>
    </row>
    <row r="57" spans="1:53">
      <c r="A57" s="29"/>
      <c r="B57" s="30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28"/>
    </row>
    <row r="58" spans="1:53">
      <c r="A58" s="29"/>
      <c r="B58" s="30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28"/>
    </row>
    <row r="59" spans="1:53">
      <c r="A59" s="29"/>
      <c r="B59" s="30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28"/>
    </row>
    <row r="60" spans="1:53">
      <c r="A60" s="29"/>
      <c r="B60" s="30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28"/>
    </row>
    <row r="61" spans="1:53">
      <c r="A61" s="29"/>
      <c r="B61" s="30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28"/>
    </row>
    <row r="62" spans="1:53">
      <c r="A62" s="29"/>
      <c r="B62" s="30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28"/>
    </row>
    <row r="63" spans="1:53">
      <c r="A63" s="29"/>
      <c r="B63" s="30"/>
      <c r="C63" s="31"/>
      <c r="D63" s="31" t="s">
        <v>122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28"/>
    </row>
    <row r="64" spans="1:53">
      <c r="A64" s="29"/>
      <c r="B64" s="30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28"/>
    </row>
    <row r="65" spans="1:53">
      <c r="A65" s="29"/>
      <c r="B65" s="30"/>
      <c r="C65" s="31" t="s">
        <v>123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28"/>
    </row>
    <row r="66" spans="1:53">
      <c r="A66" s="29"/>
      <c r="B66" s="30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28"/>
    </row>
    <row r="67" spans="1:53">
      <c r="A67" s="29"/>
      <c r="B67" s="30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28"/>
    </row>
    <row r="68" spans="1:53">
      <c r="A68" s="29"/>
      <c r="B68" s="3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28"/>
    </row>
    <row r="69" spans="1:53">
      <c r="A69" s="29"/>
      <c r="B69" s="30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28"/>
    </row>
    <row r="70" spans="1:53">
      <c r="A70" s="29"/>
      <c r="B70" s="30"/>
      <c r="C70" s="31"/>
      <c r="D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28"/>
    </row>
    <row r="71" spans="1:53">
      <c r="A71" s="29"/>
      <c r="B71" s="30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28"/>
    </row>
    <row r="72" spans="1:53">
      <c r="A72" s="29"/>
      <c r="B72" s="30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28"/>
    </row>
    <row r="73" spans="1:53">
      <c r="A73" s="29"/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28"/>
    </row>
    <row r="74" spans="1:53">
      <c r="A74" s="29"/>
      <c r="B74" s="30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28"/>
    </row>
    <row r="75" spans="1:53">
      <c r="A75" s="29"/>
      <c r="B75" s="30"/>
      <c r="C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28"/>
    </row>
    <row r="76" spans="1:53">
      <c r="A76" s="29"/>
      <c r="B76" s="30"/>
      <c r="C76" s="31"/>
      <c r="D76" s="31" t="s">
        <v>124</v>
      </c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28"/>
    </row>
    <row r="77" spans="1:53">
      <c r="A77" s="29"/>
      <c r="B77" s="30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28"/>
    </row>
    <row r="78" spans="1:53">
      <c r="A78" s="29"/>
      <c r="B78" s="30"/>
      <c r="C78" s="31" t="s">
        <v>125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28"/>
    </row>
    <row r="79" spans="1:53">
      <c r="A79" s="29"/>
      <c r="B79" s="30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28"/>
    </row>
    <row r="80" spans="1:53">
      <c r="A80" s="29"/>
      <c r="B80" s="30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28"/>
    </row>
    <row r="81" spans="1:53">
      <c r="A81" s="29"/>
      <c r="B81" s="3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28"/>
    </row>
    <row r="82" spans="1:53">
      <c r="A82" s="29"/>
      <c r="B82" s="30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28"/>
    </row>
    <row r="83" spans="1:53">
      <c r="A83" s="29"/>
      <c r="B83" s="30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28"/>
    </row>
    <row r="84" spans="1:53">
      <c r="A84" s="29"/>
      <c r="B84" s="30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28"/>
    </row>
    <row r="85" spans="1:53">
      <c r="A85" s="29"/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28"/>
    </row>
    <row r="86" spans="1:53">
      <c r="A86" s="29"/>
      <c r="B86" s="30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28"/>
    </row>
    <row r="87" spans="1:53">
      <c r="A87" s="29"/>
      <c r="B87" s="30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28"/>
    </row>
    <row r="88" spans="1:53">
      <c r="A88" s="29"/>
      <c r="B88" s="30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28"/>
    </row>
    <row r="89" spans="1:53">
      <c r="A89" s="29"/>
      <c r="B89" s="30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28"/>
    </row>
    <row r="90" spans="1:53">
      <c r="A90" s="29"/>
      <c r="B90" s="30"/>
      <c r="C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28"/>
    </row>
    <row r="91" spans="1:53">
      <c r="A91" s="29"/>
      <c r="B91" s="30"/>
      <c r="C91" s="31"/>
      <c r="D91" s="31" t="s">
        <v>126</v>
      </c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28"/>
    </row>
    <row r="92" spans="1:53">
      <c r="A92" s="29"/>
      <c r="B92" s="30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28"/>
    </row>
    <row r="93" spans="1:53">
      <c r="A93" s="29"/>
      <c r="B93" s="30" t="s">
        <v>127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28"/>
    </row>
    <row r="94" spans="1:53">
      <c r="A94" s="29"/>
      <c r="B94" s="30"/>
      <c r="C94" s="31" t="s">
        <v>128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28"/>
    </row>
    <row r="95" spans="1:53">
      <c r="A95" s="29"/>
      <c r="B95" s="30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28"/>
    </row>
    <row r="96" spans="1:53">
      <c r="A96" s="29"/>
      <c r="B96" s="30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28"/>
    </row>
    <row r="97" spans="1:53">
      <c r="A97" s="29"/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28"/>
    </row>
    <row r="98" spans="1:53">
      <c r="A98" s="29"/>
      <c r="B98" s="30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28"/>
    </row>
    <row r="99" spans="1:53">
      <c r="A99" s="29"/>
      <c r="B99" s="30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28"/>
    </row>
    <row r="100" spans="1:53">
      <c r="A100" s="29"/>
      <c r="B100" s="30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28"/>
    </row>
    <row r="101" spans="1:53">
      <c r="A101" s="29"/>
      <c r="B101" s="30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28"/>
    </row>
    <row r="102" spans="1:53">
      <c r="A102" s="29"/>
      <c r="B102" s="30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28"/>
    </row>
    <row r="103" spans="1:53">
      <c r="A103" s="29"/>
      <c r="B103" s="30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28"/>
    </row>
    <row r="104" spans="1:53">
      <c r="A104" s="29"/>
      <c r="B104" s="30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28"/>
    </row>
    <row r="105" spans="1:53">
      <c r="A105" s="29"/>
      <c r="B105" s="30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28"/>
    </row>
    <row r="106" spans="1:53">
      <c r="A106" s="29"/>
      <c r="B106" s="30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28"/>
    </row>
    <row r="107" spans="1:53">
      <c r="A107" s="29"/>
      <c r="B107" s="30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28"/>
    </row>
    <row r="108" spans="1:53">
      <c r="A108" s="29"/>
      <c r="B108" s="30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28"/>
    </row>
    <row r="109" spans="1:53">
      <c r="A109" s="29"/>
      <c r="B109" s="30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28"/>
    </row>
    <row r="110" spans="1:53">
      <c r="A110" s="29"/>
      <c r="B110" s="30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28"/>
    </row>
    <row r="111" spans="1:53">
      <c r="A111" s="29"/>
      <c r="B111" s="30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28"/>
    </row>
    <row r="112" spans="1:53">
      <c r="A112" s="29"/>
      <c r="B112" s="30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28"/>
    </row>
    <row r="113" spans="1:53">
      <c r="A113" s="29"/>
      <c r="B113" s="30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28"/>
    </row>
    <row r="114" spans="1:53">
      <c r="A114" s="29"/>
      <c r="B114" s="30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28"/>
    </row>
    <row r="115" spans="1:53">
      <c r="A115" s="29"/>
      <c r="B115" s="30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28"/>
    </row>
    <row r="116" spans="1:53">
      <c r="A116" s="29"/>
      <c r="B116" s="30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28"/>
    </row>
    <row r="117" spans="1:53">
      <c r="A117" s="29"/>
      <c r="B117" s="30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28"/>
    </row>
    <row r="118" spans="1:53">
      <c r="A118" s="29"/>
      <c r="B118" s="30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28"/>
    </row>
    <row r="119" spans="1:53">
      <c r="A119" s="29"/>
      <c r="B119" s="30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28"/>
    </row>
    <row r="120" spans="1:53">
      <c r="A120" s="29"/>
      <c r="B120" s="30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28"/>
    </row>
    <row r="121" spans="1:53">
      <c r="A121" s="29"/>
      <c r="B121" s="3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28"/>
    </row>
    <row r="122" spans="1:53">
      <c r="A122" s="29"/>
      <c r="B122" s="30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28"/>
    </row>
    <row r="123" spans="1:53">
      <c r="A123" s="29"/>
      <c r="B123" s="30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28"/>
    </row>
    <row r="124" spans="1:53">
      <c r="A124" s="29"/>
      <c r="B124" s="30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28"/>
    </row>
    <row r="125" spans="1:53">
      <c r="A125" s="29"/>
      <c r="B125" s="30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28"/>
    </row>
    <row r="126" spans="1:53">
      <c r="A126" s="29"/>
      <c r="B126" s="30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28"/>
    </row>
    <row r="127" spans="1:53">
      <c r="A127" s="29"/>
      <c r="B127" s="30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28"/>
    </row>
    <row r="128" spans="1:53">
      <c r="A128" s="29"/>
      <c r="B128" s="30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28"/>
    </row>
    <row r="129" spans="1:53">
      <c r="A129" s="29"/>
      <c r="B129" s="30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28"/>
    </row>
    <row r="130" spans="1:53">
      <c r="A130" s="29"/>
      <c r="B130" s="30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28"/>
    </row>
    <row r="131" spans="1:53">
      <c r="A131" s="29"/>
      <c r="B131" s="30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28"/>
    </row>
    <row r="132" spans="1:53">
      <c r="A132" s="29"/>
      <c r="B132" s="30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28"/>
    </row>
    <row r="133" spans="1:53">
      <c r="A133" s="29"/>
      <c r="B133" s="30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28"/>
    </row>
    <row r="134" spans="1:53">
      <c r="A134" s="29"/>
      <c r="B134" s="30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28"/>
    </row>
    <row r="135" spans="1:53">
      <c r="A135" s="29"/>
      <c r="B135" s="30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28"/>
    </row>
    <row r="136" spans="1:53">
      <c r="A136" s="29"/>
      <c r="B136" s="30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28"/>
    </row>
    <row r="137" spans="1:53">
      <c r="A137" s="29"/>
      <c r="B137" s="30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28"/>
    </row>
    <row r="138" spans="1:53">
      <c r="A138" s="29"/>
      <c r="B138" s="30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28"/>
    </row>
    <row r="139" spans="1:53">
      <c r="A139" s="29"/>
      <c r="B139" s="30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28"/>
    </row>
    <row r="140" spans="1:53">
      <c r="A140" s="29"/>
      <c r="B140" s="30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28"/>
    </row>
    <row r="141" spans="1:53">
      <c r="A141" s="29"/>
      <c r="B141" s="30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28"/>
    </row>
    <row r="142" spans="1:53">
      <c r="A142" s="29"/>
      <c r="B142" s="30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28"/>
    </row>
    <row r="143" spans="1:53">
      <c r="A143" s="29"/>
      <c r="B143" s="30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28"/>
    </row>
    <row r="144" spans="1:53">
      <c r="A144" s="29"/>
      <c r="B144" s="30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28"/>
    </row>
    <row r="145" spans="1:53">
      <c r="A145" s="29"/>
      <c r="B145" s="30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28"/>
    </row>
    <row r="146" spans="1:53">
      <c r="A146" s="29"/>
      <c r="B146" s="30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28"/>
    </row>
    <row r="147" spans="1:53">
      <c r="A147" s="29"/>
      <c r="B147" s="30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28"/>
    </row>
    <row r="148" spans="1:53">
      <c r="A148" s="29"/>
      <c r="B148" s="30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28"/>
    </row>
    <row r="149" spans="1:53">
      <c r="A149" s="29"/>
      <c r="B149" s="30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28"/>
    </row>
    <row r="150" spans="1:53">
      <c r="A150" s="29"/>
      <c r="B150" s="30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28"/>
    </row>
    <row r="151" spans="1:53">
      <c r="A151" s="29"/>
      <c r="B151" s="30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28"/>
    </row>
    <row r="152" spans="1:53">
      <c r="A152" s="29"/>
      <c r="B152" s="30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28"/>
    </row>
    <row r="153" spans="1:53">
      <c r="A153" s="29"/>
      <c r="B153" s="30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28"/>
    </row>
    <row r="154" spans="1:53">
      <c r="A154" s="29"/>
      <c r="B154" s="30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28"/>
    </row>
    <row r="155" spans="1:53">
      <c r="A155" s="29"/>
      <c r="B155" s="30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28"/>
    </row>
    <row r="156" spans="1:53">
      <c r="A156" s="29"/>
      <c r="B156" s="30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28"/>
    </row>
    <row r="157" spans="1:53">
      <c r="A157" s="29"/>
      <c r="B157" s="30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28"/>
    </row>
    <row r="158" spans="1:53">
      <c r="A158" s="29"/>
      <c r="B158" s="30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28"/>
    </row>
    <row r="159" spans="1:53">
      <c r="A159" s="29"/>
      <c r="B159" s="30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28"/>
    </row>
    <row r="160" spans="1:53" ht="14.25">
      <c r="A160" s="29"/>
      <c r="B160" s="30"/>
      <c r="C160" s="31"/>
      <c r="D160" s="114" t="s">
        <v>129</v>
      </c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28"/>
    </row>
    <row r="161" spans="1:53" ht="14.25">
      <c r="A161" s="29"/>
      <c r="B161" s="30"/>
      <c r="C161" s="31"/>
      <c r="E161" s="114"/>
      <c r="F161" s="115" t="s">
        <v>132</v>
      </c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28"/>
    </row>
    <row r="162" spans="1:53" ht="14.25">
      <c r="A162" s="29"/>
      <c r="B162" s="30"/>
      <c r="C162" s="31"/>
      <c r="D162" s="114"/>
      <c r="E162" s="114"/>
      <c r="F162" s="115" t="s">
        <v>133</v>
      </c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28"/>
    </row>
    <row r="163" spans="1:53" ht="14.25">
      <c r="A163" s="29"/>
      <c r="B163" s="30"/>
      <c r="C163" s="31"/>
      <c r="D163" s="114"/>
      <c r="E163" s="114"/>
      <c r="F163" s="116" t="s">
        <v>130</v>
      </c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28"/>
    </row>
    <row r="164" spans="1:53" ht="14.25">
      <c r="A164" s="29"/>
      <c r="B164" s="30"/>
      <c r="C164" s="31"/>
      <c r="D164" s="114"/>
      <c r="E164" s="114"/>
      <c r="F164" s="116" t="s">
        <v>131</v>
      </c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28"/>
    </row>
    <row r="165" spans="1:53" ht="14.25">
      <c r="A165" s="29"/>
      <c r="B165" s="30"/>
      <c r="C165" s="31"/>
      <c r="D165" s="114"/>
      <c r="E165" s="114"/>
      <c r="F165" s="116" t="s">
        <v>134</v>
      </c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28"/>
    </row>
    <row r="166" spans="1:53" ht="14.25">
      <c r="A166" s="29"/>
      <c r="B166" s="30"/>
      <c r="C166" s="31"/>
      <c r="D166" s="114"/>
      <c r="E166" s="114"/>
      <c r="F166" s="116" t="s">
        <v>135</v>
      </c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28"/>
    </row>
    <row r="167" spans="1:53" ht="14.25">
      <c r="A167" s="29"/>
      <c r="B167" s="30"/>
      <c r="C167" s="31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28"/>
    </row>
    <row r="168" spans="1:53" ht="14.25">
      <c r="A168" s="29"/>
      <c r="B168" s="30" t="s">
        <v>136</v>
      </c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28"/>
    </row>
    <row r="169" spans="1:53" ht="14.25">
      <c r="A169" s="29"/>
      <c r="B169" s="30"/>
      <c r="C169" s="114" t="s">
        <v>137</v>
      </c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28"/>
    </row>
    <row r="170" spans="1:53">
      <c r="A170" s="29"/>
      <c r="B170" s="30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28"/>
    </row>
    <row r="171" spans="1:53">
      <c r="A171" s="29"/>
      <c r="B171" s="30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28"/>
    </row>
    <row r="172" spans="1:53">
      <c r="A172" s="29"/>
      <c r="B172" s="30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28"/>
    </row>
    <row r="173" spans="1:53">
      <c r="A173" s="29"/>
      <c r="B173" s="30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28"/>
    </row>
    <row r="174" spans="1:53">
      <c r="A174" s="29"/>
      <c r="B174" s="30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28"/>
    </row>
    <row r="175" spans="1:53">
      <c r="A175" s="29"/>
      <c r="B175" s="30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28"/>
    </row>
    <row r="176" spans="1:53">
      <c r="A176" s="29"/>
      <c r="B176" s="30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28"/>
    </row>
    <row r="177" spans="1:53">
      <c r="A177" s="29"/>
      <c r="B177" s="30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28"/>
    </row>
    <row r="178" spans="1:53">
      <c r="A178" s="29"/>
      <c r="B178" s="30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28"/>
    </row>
    <row r="179" spans="1:53">
      <c r="A179" s="29"/>
      <c r="B179" s="30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28"/>
    </row>
    <row r="180" spans="1:53">
      <c r="A180" s="29"/>
      <c r="B180" s="30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28"/>
    </row>
    <row r="181" spans="1:53">
      <c r="A181" s="29"/>
      <c r="B181" s="30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28"/>
    </row>
    <row r="182" spans="1:53">
      <c r="A182" s="29"/>
      <c r="B182" s="30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28"/>
    </row>
    <row r="183" spans="1:53">
      <c r="A183" s="29"/>
      <c r="B183" s="30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28"/>
    </row>
    <row r="184" spans="1:53">
      <c r="A184" s="29"/>
      <c r="B184" s="30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28"/>
    </row>
    <row r="185" spans="1:53">
      <c r="A185" s="29"/>
      <c r="B185" s="30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28"/>
    </row>
    <row r="186" spans="1:53">
      <c r="A186" s="29"/>
      <c r="B186" s="30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28"/>
    </row>
    <row r="187" spans="1:53">
      <c r="A187" s="29"/>
      <c r="B187" s="30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28"/>
    </row>
    <row r="188" spans="1:53">
      <c r="A188" s="29"/>
      <c r="B188" s="30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28"/>
    </row>
    <row r="189" spans="1:53">
      <c r="A189" s="29"/>
      <c r="B189" s="30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28"/>
    </row>
    <row r="190" spans="1:53">
      <c r="A190" s="29"/>
      <c r="B190" s="30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28"/>
    </row>
    <row r="191" spans="1:53">
      <c r="A191" s="29"/>
      <c r="B191" s="30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28"/>
    </row>
    <row r="192" spans="1:53">
      <c r="A192" s="29"/>
      <c r="B192" s="30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28"/>
    </row>
    <row r="193" spans="1:53">
      <c r="A193" s="29"/>
      <c r="B193" s="30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28"/>
    </row>
    <row r="194" spans="1:53">
      <c r="A194" s="29"/>
      <c r="B194" s="30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28"/>
    </row>
    <row r="195" spans="1:53">
      <c r="A195" s="29"/>
      <c r="B195" s="30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28"/>
    </row>
    <row r="196" spans="1:53">
      <c r="A196" s="29"/>
      <c r="B196" s="30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28"/>
    </row>
    <row r="197" spans="1:53">
      <c r="A197" s="29"/>
      <c r="B197" s="30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28"/>
    </row>
    <row r="198" spans="1:53">
      <c r="A198" s="29"/>
      <c r="B198" s="30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28"/>
    </row>
    <row r="199" spans="1:53">
      <c r="A199" s="29"/>
      <c r="B199" s="30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28"/>
    </row>
    <row r="200" spans="1:53">
      <c r="A200" s="29"/>
      <c r="B200" s="30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28"/>
    </row>
    <row r="201" spans="1:53">
      <c r="A201" s="29"/>
      <c r="B201" s="30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28"/>
    </row>
    <row r="202" spans="1:53">
      <c r="A202" s="29"/>
      <c r="B202" s="30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28"/>
    </row>
    <row r="203" spans="1:53">
      <c r="A203" s="29"/>
      <c r="B203" s="30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28"/>
    </row>
    <row r="204" spans="1:53">
      <c r="A204" s="29"/>
      <c r="B204" s="30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28"/>
    </row>
    <row r="205" spans="1:53">
      <c r="A205" s="29"/>
      <c r="B205" s="30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28"/>
    </row>
    <row r="206" spans="1:53">
      <c r="A206" s="29"/>
      <c r="B206" s="30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28"/>
    </row>
    <row r="207" spans="1:53">
      <c r="A207" s="29"/>
      <c r="B207" s="30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28"/>
    </row>
    <row r="208" spans="1:53">
      <c r="A208" s="29"/>
      <c r="B208" s="30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28"/>
    </row>
    <row r="209" spans="1:53">
      <c r="A209" s="29"/>
      <c r="B209" s="30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28"/>
    </row>
    <row r="210" spans="1:53">
      <c r="A210" s="29"/>
      <c r="B210" s="30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28"/>
    </row>
    <row r="211" spans="1:53">
      <c r="A211" s="29"/>
      <c r="B211" s="30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28"/>
    </row>
    <row r="212" spans="1:53">
      <c r="A212" s="29"/>
      <c r="B212" s="30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28"/>
    </row>
    <row r="213" spans="1:53">
      <c r="A213" s="29"/>
      <c r="B213" s="30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28"/>
    </row>
    <row r="214" spans="1:53">
      <c r="A214" s="29"/>
      <c r="B214" s="30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28"/>
    </row>
    <row r="215" spans="1:53">
      <c r="A215" s="29"/>
      <c r="B215" s="30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28"/>
    </row>
    <row r="216" spans="1:53">
      <c r="A216" s="29"/>
      <c r="B216" s="30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28"/>
    </row>
    <row r="217" spans="1:53">
      <c r="A217" s="29"/>
      <c r="B217" s="30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28"/>
    </row>
    <row r="218" spans="1:53">
      <c r="A218" s="29"/>
      <c r="B218" s="30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28"/>
    </row>
    <row r="219" spans="1:53">
      <c r="A219" s="29"/>
      <c r="B219" s="30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28"/>
    </row>
    <row r="220" spans="1:53">
      <c r="A220" s="29"/>
      <c r="B220" s="30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28"/>
    </row>
    <row r="221" spans="1:53">
      <c r="A221" s="29"/>
      <c r="B221" s="30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28"/>
    </row>
    <row r="222" spans="1:53">
      <c r="A222" s="29"/>
      <c r="B222" s="30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28"/>
    </row>
    <row r="223" spans="1:53">
      <c r="A223" s="29"/>
      <c r="B223" s="30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28"/>
    </row>
    <row r="224" spans="1:53">
      <c r="A224" s="29"/>
      <c r="B224" s="30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28"/>
    </row>
    <row r="225" spans="1:53">
      <c r="A225" s="29"/>
      <c r="B225" s="30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28"/>
    </row>
    <row r="226" spans="1:53">
      <c r="A226" s="29"/>
      <c r="B226" s="30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28"/>
    </row>
    <row r="227" spans="1:53">
      <c r="A227" s="29"/>
      <c r="B227" s="30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28"/>
    </row>
    <row r="228" spans="1:53">
      <c r="A228" s="29"/>
      <c r="B228" s="30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28"/>
    </row>
    <row r="229" spans="1:53">
      <c r="A229" s="29"/>
      <c r="B229" s="30" t="s">
        <v>141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28"/>
    </row>
    <row r="230" spans="1:53" ht="14.25">
      <c r="A230" s="29"/>
      <c r="B230" s="30"/>
      <c r="C230" s="31" t="s">
        <v>144</v>
      </c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28"/>
    </row>
    <row r="231" spans="1:53">
      <c r="A231" s="29"/>
      <c r="B231" s="30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28"/>
    </row>
    <row r="232" spans="1:53">
      <c r="A232" s="29"/>
      <c r="B232" s="30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28"/>
    </row>
    <row r="233" spans="1:53">
      <c r="A233" s="29"/>
      <c r="B233" s="30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28"/>
    </row>
    <row r="234" spans="1:53">
      <c r="A234" s="29"/>
      <c r="B234" s="30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28"/>
    </row>
    <row r="235" spans="1:53">
      <c r="A235" s="29"/>
      <c r="B235" s="30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28"/>
    </row>
    <row r="236" spans="1:53">
      <c r="A236" s="29"/>
      <c r="B236" s="30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28"/>
    </row>
    <row r="237" spans="1:53">
      <c r="A237" s="29"/>
      <c r="B237" s="30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28"/>
    </row>
    <row r="238" spans="1:53">
      <c r="A238" s="29"/>
      <c r="B238" s="30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28"/>
    </row>
    <row r="239" spans="1:53">
      <c r="A239" s="29"/>
      <c r="B239" s="30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28"/>
    </row>
    <row r="240" spans="1:53">
      <c r="A240" s="29"/>
      <c r="B240" s="30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28"/>
    </row>
    <row r="241" spans="1:53">
      <c r="A241" s="29"/>
      <c r="B241" s="30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28"/>
    </row>
    <row r="242" spans="1:53">
      <c r="A242" s="29"/>
      <c r="B242" s="30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28"/>
    </row>
    <row r="243" spans="1:53">
      <c r="A243" s="29"/>
      <c r="B243" s="30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28"/>
    </row>
    <row r="244" spans="1:53">
      <c r="A244" s="29"/>
      <c r="B244" s="30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28"/>
    </row>
    <row r="245" spans="1:53">
      <c r="A245" s="29"/>
      <c r="B245" s="30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28"/>
    </row>
    <row r="246" spans="1:53">
      <c r="A246" s="29"/>
      <c r="B246" s="30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28"/>
    </row>
    <row r="247" spans="1:53">
      <c r="A247" s="29"/>
      <c r="B247" s="30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28"/>
    </row>
    <row r="248" spans="1:53">
      <c r="A248" s="29"/>
      <c r="B248" s="30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28"/>
    </row>
    <row r="249" spans="1:53">
      <c r="A249" s="29"/>
      <c r="B249" s="30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28"/>
    </row>
    <row r="250" spans="1:53">
      <c r="A250" s="29"/>
      <c r="B250" s="30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28"/>
    </row>
    <row r="251" spans="1:53">
      <c r="A251" s="29"/>
      <c r="B251" s="30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28"/>
    </row>
    <row r="252" spans="1:53">
      <c r="A252" s="29"/>
      <c r="B252" s="30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28"/>
    </row>
    <row r="253" spans="1:53">
      <c r="A253" s="29"/>
      <c r="B253" s="30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28"/>
    </row>
    <row r="254" spans="1:53">
      <c r="A254" s="29"/>
      <c r="B254" s="30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28"/>
    </row>
    <row r="255" spans="1:53">
      <c r="A255" s="29"/>
      <c r="B255" s="30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28"/>
    </row>
    <row r="256" spans="1:53">
      <c r="A256" s="29"/>
      <c r="B256" s="30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28"/>
    </row>
    <row r="257" spans="1:53">
      <c r="A257" s="29"/>
      <c r="B257" s="30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28"/>
    </row>
    <row r="258" spans="1:53">
      <c r="A258" s="29"/>
      <c r="B258" s="30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28"/>
    </row>
    <row r="259" spans="1:53">
      <c r="A259" s="29"/>
      <c r="B259" s="30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28"/>
    </row>
    <row r="260" spans="1:53">
      <c r="A260" s="29"/>
      <c r="B260" s="30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28"/>
    </row>
    <row r="261" spans="1:53">
      <c r="A261" s="29"/>
      <c r="B261" s="30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28"/>
    </row>
    <row r="262" spans="1:53">
      <c r="A262" s="29"/>
      <c r="B262" s="30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28"/>
    </row>
    <row r="263" spans="1:53">
      <c r="A263" s="29"/>
      <c r="B263" s="30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28"/>
    </row>
    <row r="264" spans="1:53">
      <c r="A264" s="29"/>
      <c r="B264" s="30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28"/>
    </row>
    <row r="265" spans="1:53">
      <c r="A265" s="29"/>
      <c r="B265" s="30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28"/>
    </row>
    <row r="266" spans="1:53">
      <c r="A266" s="29"/>
      <c r="B266" s="30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28"/>
    </row>
    <row r="267" spans="1:53">
      <c r="A267" s="29"/>
      <c r="B267" s="30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28"/>
    </row>
    <row r="268" spans="1:53">
      <c r="A268" s="29"/>
      <c r="B268" s="30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28"/>
    </row>
    <row r="269" spans="1:53">
      <c r="A269" s="29"/>
      <c r="B269" s="30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28"/>
    </row>
    <row r="270" spans="1:53">
      <c r="A270" s="29"/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28"/>
    </row>
    <row r="271" spans="1:53">
      <c r="A271" s="29"/>
      <c r="B271" s="30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28"/>
    </row>
    <row r="272" spans="1:53">
      <c r="A272" s="29"/>
      <c r="B272" s="30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28"/>
    </row>
    <row r="273" spans="1:53">
      <c r="A273" s="29"/>
      <c r="B273" s="30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28"/>
    </row>
    <row r="274" spans="1:53">
      <c r="A274" s="29"/>
      <c r="B274" s="30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28"/>
    </row>
    <row r="275" spans="1:53">
      <c r="A275" s="29"/>
      <c r="B275" s="30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28"/>
    </row>
    <row r="276" spans="1:53">
      <c r="A276" s="29"/>
      <c r="B276" s="30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28"/>
    </row>
    <row r="277" spans="1:53">
      <c r="A277" s="29"/>
      <c r="B277" s="30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28"/>
    </row>
    <row r="278" spans="1:53">
      <c r="A278" s="29"/>
      <c r="B278" s="30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28"/>
    </row>
    <row r="279" spans="1:53">
      <c r="A279" s="29"/>
      <c r="B279" s="30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28"/>
    </row>
    <row r="280" spans="1:53">
      <c r="A280" s="29"/>
      <c r="B280" s="30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28"/>
    </row>
    <row r="281" spans="1:53">
      <c r="A281" s="29"/>
      <c r="B281" s="30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28"/>
    </row>
    <row r="282" spans="1:53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28"/>
    </row>
    <row r="283" spans="1:53">
      <c r="A283" s="29"/>
      <c r="B283" s="30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28"/>
    </row>
    <row r="284" spans="1:53">
      <c r="A284" s="29"/>
      <c r="B284" s="30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28"/>
    </row>
    <row r="285" spans="1:53">
      <c r="A285" s="29"/>
      <c r="B285" s="30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28"/>
    </row>
    <row r="286" spans="1:53">
      <c r="A286" s="29"/>
      <c r="B286" s="30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28"/>
    </row>
    <row r="287" spans="1:53">
      <c r="A287" s="29"/>
      <c r="B287" s="30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28"/>
    </row>
    <row r="288" spans="1:53">
      <c r="A288" s="29"/>
      <c r="B288" s="30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28"/>
    </row>
    <row r="289" spans="1:53">
      <c r="A289" s="29"/>
      <c r="B289" s="30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28"/>
    </row>
    <row r="290" spans="1:53">
      <c r="A290" s="29"/>
      <c r="B290" s="30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28"/>
    </row>
    <row r="291" spans="1:53">
      <c r="A291" s="29"/>
      <c r="B291" s="30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28"/>
    </row>
    <row r="292" spans="1:53">
      <c r="A292" s="29"/>
      <c r="B292" s="30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28"/>
    </row>
    <row r="293" spans="1:53">
      <c r="A293" s="112" t="s">
        <v>138</v>
      </c>
      <c r="B293" s="30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28"/>
    </row>
    <row r="294" spans="1:53">
      <c r="A294" s="29"/>
      <c r="B294" s="30" t="s">
        <v>140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28"/>
    </row>
    <row r="295" spans="1:53">
      <c r="A295" s="29"/>
      <c r="B295" s="30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28"/>
    </row>
    <row r="296" spans="1:53">
      <c r="A296" s="29"/>
      <c r="B296" s="30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28"/>
    </row>
    <row r="297" spans="1:53">
      <c r="A297" s="29"/>
      <c r="B297" s="30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28"/>
    </row>
    <row r="298" spans="1:53">
      <c r="A298" s="29"/>
      <c r="B298" s="30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28"/>
    </row>
    <row r="299" spans="1:53">
      <c r="A299" s="29"/>
      <c r="B299" s="30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28"/>
    </row>
    <row r="300" spans="1:53">
      <c r="A300" s="29"/>
      <c r="B300" s="30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28"/>
    </row>
    <row r="301" spans="1:53">
      <c r="A301" s="29"/>
      <c r="B301" s="30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28"/>
    </row>
    <row r="302" spans="1:53">
      <c r="A302" s="29"/>
      <c r="B302" s="30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28"/>
    </row>
    <row r="303" spans="1:53">
      <c r="A303" s="29"/>
      <c r="B303" s="30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28"/>
    </row>
    <row r="304" spans="1:53">
      <c r="A304" s="29"/>
      <c r="B304" s="30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28"/>
    </row>
    <row r="305" spans="1:55">
      <c r="A305" s="29"/>
      <c r="B305" s="30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28"/>
    </row>
    <row r="306" spans="1:55">
      <c r="A306" s="29"/>
      <c r="B306" s="30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28"/>
    </row>
    <row r="307" spans="1:55">
      <c r="A307" s="25"/>
      <c r="B307" s="30"/>
      <c r="C307" s="31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32"/>
      <c r="S307" s="32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8"/>
    </row>
    <row r="308" spans="1:55">
      <c r="A308" s="25"/>
      <c r="B308" s="30"/>
      <c r="C308" s="31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32"/>
      <c r="S308" s="32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8"/>
    </row>
    <row r="309" spans="1:55">
      <c r="A309" s="29"/>
      <c r="B309" s="30"/>
      <c r="C309" s="32"/>
      <c r="D309" s="27"/>
      <c r="E309" s="27"/>
      <c r="F309" s="27"/>
      <c r="G309" s="27"/>
      <c r="H309" s="27"/>
      <c r="I309" s="27"/>
      <c r="J309" s="27"/>
      <c r="K309" s="27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28"/>
    </row>
    <row r="310" spans="1:55">
      <c r="A310" s="25"/>
      <c r="B310" s="26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32"/>
      <c r="S310" s="32"/>
      <c r="T310" s="27"/>
      <c r="U310" s="32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8"/>
    </row>
    <row r="311" spans="1:55">
      <c r="A311" s="25"/>
      <c r="B311" s="26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8"/>
    </row>
    <row r="312" spans="1:55">
      <c r="A312" s="25"/>
      <c r="B312" s="26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8"/>
    </row>
    <row r="313" spans="1:55">
      <c r="A313" s="25"/>
      <c r="B313" s="26"/>
      <c r="C313" s="27"/>
      <c r="D313" s="27"/>
      <c r="E313" s="27"/>
      <c r="F313" s="27"/>
      <c r="G313" s="27"/>
      <c r="H313" s="27"/>
      <c r="I313" s="27"/>
      <c r="J313" s="27"/>
      <c r="K313" s="32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8"/>
    </row>
    <row r="314" spans="1:55">
      <c r="A314" s="25"/>
      <c r="B314" s="32"/>
      <c r="C314" s="32"/>
      <c r="D314" s="31"/>
      <c r="E314" s="31"/>
      <c r="F314" s="31"/>
      <c r="G314" s="31"/>
      <c r="H314" s="31"/>
      <c r="I314" s="31"/>
      <c r="J314" s="31"/>
      <c r="K314" s="31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32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8"/>
    </row>
    <row r="315" spans="1:55">
      <c r="A315" s="61"/>
      <c r="B315" s="62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4"/>
    </row>
    <row r="316" spans="1:55">
      <c r="A316" s="65"/>
      <c r="B316" s="5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  <c r="AH316" s="108"/>
      <c r="AI316" s="108"/>
      <c r="AJ316" s="108"/>
      <c r="AK316" s="108"/>
      <c r="AL316" s="108"/>
      <c r="AM316" s="108"/>
      <c r="AN316" s="108"/>
      <c r="AO316" s="108"/>
      <c r="AP316" s="108"/>
      <c r="AQ316" s="108"/>
      <c r="AR316" s="108"/>
      <c r="AS316" s="108"/>
      <c r="AT316" s="108"/>
      <c r="AU316" s="108"/>
      <c r="AV316" s="108"/>
      <c r="AW316" s="108"/>
      <c r="AX316" s="108"/>
      <c r="AY316" s="108"/>
      <c r="AZ316" s="108"/>
      <c r="BA316" s="109"/>
    </row>
    <row r="317" spans="1:55">
      <c r="A317" s="29"/>
      <c r="B317" s="30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28"/>
    </row>
    <row r="318" spans="1:55">
      <c r="A318" s="29"/>
      <c r="B318" s="30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2"/>
      <c r="AD318" s="32"/>
      <c r="AE318" s="32"/>
      <c r="AF318" s="32"/>
      <c r="AG318" s="32"/>
      <c r="AH318" s="32"/>
      <c r="AI318" s="32"/>
      <c r="AJ318" s="32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28"/>
    </row>
    <row r="319" spans="1:55">
      <c r="A319" s="29"/>
      <c r="B319" s="30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2"/>
      <c r="AD319" s="32"/>
      <c r="AE319" s="32"/>
      <c r="AF319" s="32"/>
      <c r="AG319" s="32"/>
      <c r="AH319" s="32"/>
      <c r="AI319" s="32"/>
      <c r="AJ319" s="32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28"/>
    </row>
    <row r="320" spans="1:55">
      <c r="A320" s="29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57"/>
      <c r="Q320" s="57"/>
      <c r="R320" s="30"/>
      <c r="S320" s="30"/>
      <c r="T320" s="30"/>
      <c r="U320" s="30"/>
      <c r="V320" s="30"/>
      <c r="W320" s="30"/>
      <c r="X320" s="30"/>
      <c r="Y320" s="30"/>
      <c r="Z320" s="30"/>
      <c r="AA320" s="32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8"/>
      <c r="BB320" s="30"/>
      <c r="BC320" s="30"/>
    </row>
    <row r="321" spans="1:55">
      <c r="A321" s="29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57"/>
      <c r="Q321" s="57"/>
      <c r="R321" s="30"/>
      <c r="S321" s="30"/>
      <c r="T321" s="30"/>
      <c r="U321" s="30"/>
      <c r="V321" s="30"/>
      <c r="W321" s="30"/>
      <c r="X321" s="30"/>
      <c r="Y321" s="30"/>
      <c r="Z321" s="30"/>
      <c r="AA321" s="32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</row>
    <row r="322" spans="1:55">
      <c r="A322" s="29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57"/>
      <c r="Q322" s="57"/>
      <c r="R322" s="30"/>
      <c r="S322" s="30"/>
      <c r="T322" s="30"/>
      <c r="U322" s="30"/>
      <c r="V322" s="30"/>
      <c r="W322" s="30"/>
      <c r="X322" s="30"/>
      <c r="Y322" s="30"/>
      <c r="Z322" s="30"/>
      <c r="AA322" s="32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</row>
    <row r="323" spans="1:55" ht="14.25">
      <c r="A323" s="29"/>
      <c r="B323" s="30"/>
      <c r="C323" s="30" t="s">
        <v>142</v>
      </c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57"/>
      <c r="Q323" s="57"/>
      <c r="R323" s="30"/>
      <c r="S323" s="30"/>
      <c r="T323" s="30"/>
      <c r="U323" s="30"/>
      <c r="V323" s="30"/>
      <c r="W323" s="30"/>
      <c r="X323" s="30"/>
      <c r="Y323" s="30"/>
      <c r="Z323" s="30"/>
      <c r="AA323" s="32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</row>
    <row r="324" spans="1:55">
      <c r="A324" s="29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57"/>
      <c r="Q324" s="57"/>
      <c r="R324" s="30"/>
      <c r="S324" s="30"/>
      <c r="T324" s="30"/>
      <c r="U324" s="30"/>
      <c r="V324" s="30"/>
      <c r="W324" s="30"/>
      <c r="X324" s="30"/>
      <c r="Y324" s="30"/>
      <c r="Z324" s="30"/>
      <c r="AA324" s="32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</row>
    <row r="325" spans="1:55" ht="14.25">
      <c r="A325" s="29" t="s">
        <v>143</v>
      </c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57"/>
      <c r="Q325" s="57"/>
      <c r="R325" s="30"/>
      <c r="S325" s="30"/>
      <c r="T325" s="30"/>
      <c r="U325" s="30"/>
      <c r="V325" s="30"/>
      <c r="W325" s="30"/>
      <c r="X325" s="30"/>
      <c r="Y325" s="30"/>
      <c r="Z325" s="30"/>
      <c r="AA325" s="32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</row>
    <row r="326" spans="1:55">
      <c r="A326" s="29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57"/>
      <c r="Q326" s="57"/>
      <c r="R326" s="30"/>
      <c r="S326" s="30"/>
      <c r="T326" s="30"/>
      <c r="U326" s="30"/>
      <c r="V326" s="30"/>
      <c r="W326" s="30"/>
      <c r="X326" s="30"/>
      <c r="Y326" s="30"/>
      <c r="Z326" s="30"/>
      <c r="AA326" s="32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spans="1:55">
      <c r="A327" s="39"/>
      <c r="B327" s="32"/>
      <c r="C327" s="105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40"/>
    </row>
    <row r="328" spans="1:55">
      <c r="A328" s="39"/>
      <c r="B328" s="32"/>
      <c r="C328" s="105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40"/>
    </row>
    <row r="329" spans="1:55">
      <c r="A329" s="39"/>
      <c r="B329" s="32"/>
      <c r="C329" s="105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40"/>
    </row>
    <row r="330" spans="1:55">
      <c r="A330" s="41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3"/>
    </row>
  </sheetData>
  <mergeCells count="11">
    <mergeCell ref="AY2:BA3"/>
    <mergeCell ref="A1:N3"/>
    <mergeCell ref="O1:V1"/>
    <mergeCell ref="W1:AP1"/>
    <mergeCell ref="AQ1:AT1"/>
    <mergeCell ref="AU1:AX1"/>
    <mergeCell ref="AY1:BA1"/>
    <mergeCell ref="O2:V3"/>
    <mergeCell ref="W2:AP3"/>
    <mergeCell ref="AQ2:AT3"/>
    <mergeCell ref="AU2:AX3"/>
  </mergeCells>
  <phoneticPr fontId="59"/>
  <pageMargins left="0.51181102362204722" right="0.31496062992125984" top="0.35433070866141736" bottom="0.55118110236220474" header="0.31496062992125984" footer="0.11811023622047245"/>
  <pageSetup paperSize="9" orientation="landscape" r:id="rId1"/>
  <headerFooter>
    <oddFooter>&amp;C&amp;P / &amp;N&amp;RCopyright © 2019 Mitani Corporation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7"/>
  <sheetViews>
    <sheetView showGridLines="0" showWhiteSpace="0" view="pageBreakPreview" zoomScaleNormal="100" zoomScaleSheetLayoutView="100" workbookViewId="0">
      <selection sqref="A1:N3"/>
    </sheetView>
  </sheetViews>
  <sheetFormatPr defaultColWidth="2.140625" defaultRowHeight="15"/>
  <cols>
    <col min="1" max="10" width="2.140625" customWidth="1"/>
    <col min="42" max="42" width="3.42578125" bestFit="1" customWidth="1"/>
  </cols>
  <sheetData>
    <row r="1" spans="2:51">
      <c r="B1" s="3" t="s">
        <v>1</v>
      </c>
    </row>
    <row r="2" spans="2:51">
      <c r="B2" s="3">
        <v>1</v>
      </c>
      <c r="C2" t="s">
        <v>46</v>
      </c>
    </row>
    <row r="3" spans="2:51">
      <c r="B3" s="3">
        <v>2</v>
      </c>
      <c r="C3" t="s">
        <v>47</v>
      </c>
    </row>
    <row r="4" spans="2:51">
      <c r="L4" s="1"/>
    </row>
    <row r="5" spans="2:51">
      <c r="B5" s="20" t="s">
        <v>0</v>
      </c>
    </row>
    <row r="6" spans="2:51">
      <c r="B6" s="19" t="s">
        <v>40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 t="s">
        <v>41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1"/>
    </row>
    <row r="7" spans="2:51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"/>
      <c r="AA7" s="1"/>
      <c r="AB7" s="1"/>
      <c r="AC7" s="1"/>
      <c r="AD7" s="9"/>
      <c r="AE7" s="9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X7" s="7"/>
    </row>
    <row r="8" spans="2:51">
      <c r="B8" s="8"/>
      <c r="C8" s="1" t="s">
        <v>42</v>
      </c>
      <c r="D8" s="1"/>
      <c r="E8" s="1"/>
      <c r="I8" s="14"/>
      <c r="J8" s="2"/>
      <c r="K8" s="2"/>
      <c r="L8" s="2"/>
      <c r="M8" s="2"/>
      <c r="N8" s="13"/>
      <c r="O8" s="1"/>
      <c r="P8" s="1"/>
      <c r="Q8" s="1"/>
      <c r="R8" s="1"/>
      <c r="S8" s="1"/>
      <c r="T8" s="1"/>
      <c r="U8" s="1"/>
      <c r="V8" s="1"/>
      <c r="W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X8" s="7"/>
    </row>
    <row r="9" spans="2:51">
      <c r="B9" s="8"/>
      <c r="C9" t="s">
        <v>43</v>
      </c>
      <c r="I9" s="14"/>
      <c r="J9" s="2"/>
      <c r="K9" s="2"/>
      <c r="L9" s="2"/>
      <c r="M9" s="2"/>
      <c r="N9" s="13"/>
      <c r="O9" s="1"/>
      <c r="P9" s="236" t="s">
        <v>44</v>
      </c>
      <c r="Q9" s="237"/>
      <c r="R9" s="237"/>
      <c r="S9" s="238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X9" s="7"/>
    </row>
    <row r="10" spans="2:51">
      <c r="B10" s="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AD10" s="5"/>
      <c r="AE10" s="5"/>
      <c r="AF10" s="5"/>
      <c r="AG10" s="18"/>
      <c r="AH10" s="5"/>
      <c r="AI10" s="5"/>
      <c r="AJ10" s="5"/>
      <c r="AK10" s="5"/>
      <c r="AL10" s="5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</row>
    <row r="11" spans="2:51">
      <c r="B11" s="1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5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16"/>
      <c r="AY11" s="8"/>
    </row>
    <row r="12" spans="2:51"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  <c r="AY12" s="1"/>
    </row>
    <row r="13" spans="2:51"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</row>
    <row r="14" spans="2:51"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"/>
    </row>
    <row r="15" spans="2:51"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"/>
    </row>
    <row r="16" spans="2:51"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"/>
    </row>
    <row r="17" spans="2:122"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"/>
    </row>
    <row r="18" spans="2:122"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"/>
    </row>
    <row r="19" spans="2:122"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"/>
    </row>
    <row r="20" spans="2:122" s="21" customFormat="1"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22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</row>
    <row r="21" spans="2:122"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"/>
    </row>
    <row r="22" spans="2:122"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7"/>
    </row>
    <row r="23" spans="2:122"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7"/>
    </row>
    <row r="24" spans="2:122"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7"/>
    </row>
    <row r="25" spans="2:122">
      <c r="B25" s="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7"/>
    </row>
    <row r="26" spans="2:122"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"/>
    </row>
    <row r="27" spans="2:122"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4"/>
    </row>
  </sheetData>
  <dataConsolidate/>
  <mergeCells count="1">
    <mergeCell ref="P9:S9"/>
  </mergeCells>
  <phoneticPr fontId="2"/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47"/>
  <sheetViews>
    <sheetView showGridLines="0" showWhiteSpace="0" view="pageBreakPreview" zoomScale="115" zoomScaleNormal="100" zoomScaleSheetLayoutView="115" workbookViewId="0">
      <selection sqref="A1:N3"/>
    </sheetView>
  </sheetViews>
  <sheetFormatPr defaultColWidth="2.140625" defaultRowHeight="15"/>
  <cols>
    <col min="1" max="10" width="2.140625" customWidth="1"/>
    <col min="42" max="42" width="3.42578125" bestFit="1" customWidth="1"/>
  </cols>
  <sheetData>
    <row r="1" spans="2:51">
      <c r="B1" s="3" t="s">
        <v>1</v>
      </c>
    </row>
    <row r="2" spans="2:51">
      <c r="B2" s="3">
        <v>1</v>
      </c>
      <c r="C2" t="s">
        <v>48</v>
      </c>
    </row>
    <row r="3" spans="2:51">
      <c r="B3" s="3">
        <v>2</v>
      </c>
    </row>
    <row r="4" spans="2:51">
      <c r="L4" s="1"/>
    </row>
    <row r="5" spans="2:51">
      <c r="B5" s="20" t="s">
        <v>0</v>
      </c>
    </row>
    <row r="6" spans="2:51">
      <c r="B6" s="19" t="s">
        <v>49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 t="s">
        <v>50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1"/>
    </row>
    <row r="7" spans="2:51" ht="4.5" customHeight="1"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16"/>
    </row>
    <row r="8" spans="2:51">
      <c r="B8" s="8"/>
      <c r="C8" s="241" t="s">
        <v>52</v>
      </c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  <c r="AO8" s="241"/>
      <c r="AP8" s="241"/>
      <c r="AQ8" s="241"/>
      <c r="AR8" s="1"/>
      <c r="AS8" s="1"/>
      <c r="AT8" s="1"/>
      <c r="AU8" s="1"/>
      <c r="AV8" s="1"/>
      <c r="AW8" s="1"/>
      <c r="AX8" s="7"/>
    </row>
    <row r="9" spans="2:51">
      <c r="B9" s="8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1"/>
      <c r="AS9" s="1"/>
      <c r="AT9" s="1"/>
      <c r="AU9" s="1"/>
      <c r="AV9" s="1"/>
      <c r="AW9" s="1"/>
      <c r="AX9" s="7"/>
    </row>
    <row r="10" spans="2:51" ht="5.25" customHeight="1">
      <c r="B10" s="8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1"/>
      <c r="AS10" s="1"/>
      <c r="AT10" s="1"/>
      <c r="AU10" s="1"/>
      <c r="AV10" s="1"/>
      <c r="AW10" s="1"/>
      <c r="AX10" s="7"/>
    </row>
    <row r="11" spans="2:51">
      <c r="B11" s="8"/>
      <c r="C11" s="1"/>
      <c r="D11" s="90" t="s">
        <v>51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92" t="s">
        <v>57</v>
      </c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9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7"/>
    </row>
    <row r="12" spans="2:51">
      <c r="B12" s="8"/>
      <c r="C12" s="1"/>
      <c r="D12" s="1"/>
      <c r="E12" s="239" t="s">
        <v>53</v>
      </c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7"/>
    </row>
    <row r="13" spans="2:51">
      <c r="B13" s="8"/>
      <c r="C13" s="1"/>
      <c r="D13" s="1"/>
      <c r="E13" s="239" t="s">
        <v>54</v>
      </c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7"/>
    </row>
    <row r="14" spans="2:51">
      <c r="B14" s="8"/>
      <c r="C14" s="1"/>
      <c r="D14" s="1"/>
      <c r="E14" s="239" t="s">
        <v>60</v>
      </c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7"/>
    </row>
    <row r="15" spans="2:51">
      <c r="B15" s="8"/>
      <c r="C15" s="1"/>
      <c r="D15" s="1"/>
      <c r="E15" s="239" t="s">
        <v>61</v>
      </c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7"/>
    </row>
    <row r="16" spans="2:51">
      <c r="B16" s="8"/>
      <c r="C16" s="1"/>
      <c r="D16" s="1"/>
      <c r="E16" s="239" t="s">
        <v>62</v>
      </c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7"/>
      <c r="AY16" s="8"/>
    </row>
    <row r="17" spans="2:122">
      <c r="B17" s="15"/>
      <c r="C17" s="1"/>
      <c r="D17" s="1"/>
      <c r="E17" s="239" t="s">
        <v>55</v>
      </c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7"/>
      <c r="AY17" s="1"/>
    </row>
    <row r="18" spans="2:122">
      <c r="B18" s="8"/>
      <c r="C18" s="1"/>
      <c r="D18" s="90" t="s">
        <v>58</v>
      </c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92" t="s">
        <v>56</v>
      </c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92"/>
      <c r="AH18" s="88"/>
      <c r="AI18" s="88"/>
      <c r="AJ18" s="88"/>
      <c r="AK18" s="88"/>
      <c r="AL18" s="88"/>
      <c r="AM18" s="89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7"/>
    </row>
    <row r="19" spans="2:122"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7"/>
    </row>
    <row r="20" spans="2:122">
      <c r="B20" s="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7"/>
    </row>
    <row r="21" spans="2:122">
      <c r="B21" s="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7"/>
    </row>
    <row r="22" spans="2:122">
      <c r="B22" s="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7"/>
    </row>
    <row r="23" spans="2:122"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7"/>
    </row>
    <row r="24" spans="2:122"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7"/>
    </row>
    <row r="25" spans="2:122" s="21" customFormat="1">
      <c r="B25" s="2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22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</row>
    <row r="26" spans="2:122">
      <c r="B26" s="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7"/>
    </row>
    <row r="27" spans="2:122"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7"/>
    </row>
    <row r="28" spans="2:122">
      <c r="B28" s="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7"/>
    </row>
    <row r="29" spans="2:122">
      <c r="B29" s="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7"/>
    </row>
    <row r="30" spans="2:122">
      <c r="B30" s="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7"/>
    </row>
    <row r="31" spans="2:122">
      <c r="B31" s="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7"/>
    </row>
    <row r="32" spans="2:122"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4"/>
    </row>
    <row r="33" spans="2:50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2:50">
      <c r="B34" s="1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16"/>
    </row>
    <row r="35" spans="2:50">
      <c r="B35" s="8"/>
      <c r="C35" s="1"/>
      <c r="D35" s="90" t="s">
        <v>58</v>
      </c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92" t="s">
        <v>57</v>
      </c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92"/>
      <c r="AH35" s="88"/>
      <c r="AI35" s="88"/>
      <c r="AJ35" s="88"/>
      <c r="AK35" s="88"/>
      <c r="AL35" s="88"/>
      <c r="AM35" s="89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7"/>
    </row>
    <row r="36" spans="2:50">
      <c r="B36" s="8"/>
      <c r="C36" s="1"/>
      <c r="D36" s="1"/>
      <c r="E36" s="239" t="s">
        <v>59</v>
      </c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7"/>
    </row>
    <row r="37" spans="2:50">
      <c r="B37" s="6"/>
      <c r="C37" s="5"/>
      <c r="D37" s="5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4"/>
    </row>
    <row r="38" spans="2:50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2:50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2:5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2:50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2:50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2:50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2:50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2:50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2:50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2:50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</sheetData>
  <dataConsolidate/>
  <mergeCells count="9">
    <mergeCell ref="E17:AM17"/>
    <mergeCell ref="E36:AM36"/>
    <mergeCell ref="E37:AM37"/>
    <mergeCell ref="C8:AQ9"/>
    <mergeCell ref="E12:AM12"/>
    <mergeCell ref="E13:AM13"/>
    <mergeCell ref="E14:AM14"/>
    <mergeCell ref="E15:AM15"/>
    <mergeCell ref="E16:AM16"/>
  </mergeCells>
  <phoneticPr fontId="34"/>
  <pageMargins left="0.31496062992125984" right="0.31496062992125984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改訂履歴</vt:lpstr>
      <vt:lpstr>対象学生一覧</vt:lpstr>
      <vt:lpstr>Chức năng</vt:lpstr>
      <vt:lpstr>参考資料_ログイン画面</vt:lpstr>
      <vt:lpstr>参考資料_メニュー画面</vt:lpstr>
      <vt:lpstr>参考資料_メニュー画面!Print_Area</vt:lpstr>
      <vt:lpstr>'Chức năng'!Print_Titles</vt:lpstr>
      <vt:lpstr>対象学生一覧!Print_Titles</vt:lpstr>
      <vt:lpstr>改訂履歴!Print_Titles</vt:lpstr>
    </vt:vector>
  </TitlesOfParts>
  <Company>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phong</cp:lastModifiedBy>
  <cp:lastPrinted>2020-02-07T10:24:12Z</cp:lastPrinted>
  <dcterms:created xsi:type="dcterms:W3CDTF">2019-11-14T05:06:09Z</dcterms:created>
  <dcterms:modified xsi:type="dcterms:W3CDTF">2021-10-18T16:14:48Z</dcterms:modified>
</cp:coreProperties>
</file>