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860" yWindow="216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1" i="1" l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</calcChain>
</file>

<file path=xl/sharedStrings.xml><?xml version="1.0" encoding="utf-8"?>
<sst xmlns="http://schemas.openxmlformats.org/spreadsheetml/2006/main" count="106" uniqueCount="36">
  <si>
    <t>Độc lập - Tự do - Hạnh phúc</t>
  </si>
  <si>
    <t>Công ty cổ phần truyền thông VMG</t>
  </si>
  <si>
    <t>Ngày tháng</t>
  </si>
  <si>
    <t>Tên Sale người dùng</t>
  </si>
  <si>
    <t>Tổng Campaign</t>
  </si>
  <si>
    <t>Tổng quảng cáo</t>
  </si>
  <si>
    <t>Lợi nhuận</t>
  </si>
  <si>
    <t>Chi Phí</t>
  </si>
  <si>
    <t>Giám đốc</t>
  </si>
  <si>
    <t>Kế toán trưởng</t>
  </si>
  <si>
    <t>Thủ quỹ</t>
  </si>
  <si>
    <t>Người lập phiếu</t>
  </si>
  <si>
    <t>Người nhận tiền</t>
  </si>
  <si>
    <t>(Ký, họ tên, đóng dấu)</t>
  </si>
  <si>
    <t>(Ký, ghi rõ họ tên)</t>
  </si>
  <si>
    <t>Lê Thị Bích Thủy</t>
  </si>
  <si>
    <t>Đỗ Thu Hà</t>
  </si>
  <si>
    <t>Nguyễn Thị Mỹ Hạnh</t>
  </si>
  <si>
    <t>Đã nhận đủ số tiền (viết bằng chữ): ...............................................................................................................</t>
  </si>
  <si>
    <t>+ Tỷ giá ngoại tệ (vàng bạc, đá quý):</t>
  </si>
  <si>
    <t xml:space="preserve">  + Số tiền quy đổi:</t>
  </si>
  <si>
    <t>(Liên gửi ra ngoài phải đóng dấu)</t>
  </si>
  <si>
    <t>số tt</t>
  </si>
  <si>
    <t>truyền thông VMG</t>
  </si>
  <si>
    <t xml:space="preserve">  CỘNG HÒA XÃ HỘI CHỦ NGHĨA VIỆT NAM</t>
  </si>
  <si>
    <t>gia tri</t>
  </si>
  <si>
    <t>SEX</t>
  </si>
  <si>
    <t>Báo Cáo ngày saler Chiến dịch xxx</t>
  </si>
  <si>
    <t>email : nvtu@yahoo.com</t>
  </si>
  <si>
    <t>ngày :29-12-2017</t>
  </si>
  <si>
    <t>userName: Nguyen van Anh</t>
  </si>
  <si>
    <t>Từ ngày 2017-10-01 00:00:00 đến ngày 2017-10-31 00:00:00</t>
  </si>
  <si>
    <t>saler2</t>
  </si>
  <si>
    <t/>
  </si>
  <si>
    <t>Tổng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</si>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</sst>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25"/>
      <color rgb="FF000000"/>
      <name val="Times New Roman"/>
      <family val="2"/>
    </font>
    <font>
      <i/>
      <sz val="10"/>
      <color rgb="FF000000"/>
      <name val="Times New Roman"/>
      <family val="2"/>
    </font>
    <font>
      <sz val="9.75"/>
      <color rgb="FF000000"/>
      <name val="Times New Roman"/>
      <family val="2"/>
    </font>
    <font>
      <b/>
      <sz val="9.75"/>
      <color rgb="FF000000"/>
      <name val="Times New Roman"/>
      <family val="2"/>
    </font>
    <font>
      <sz val="11.25"/>
      <color rgb="FF000000"/>
      <name val="Times New Roman"/>
      <family val="2"/>
    </font>
    <font>
      <sz val="10"/>
      <color rgb="FF000000"/>
      <name val="Times New Roman"/>
      <family val="2"/>
    </font>
    <font>
      <i/>
      <sz val="11.25"/>
      <color rgb="FF000000"/>
      <name val="Times New Roman"/>
      <family val="2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0" xfId="0" applyNumberFormat="1" applyFont="1" applyFill="1" applyBorder="1" applyAlignment="1" applyProtection="1">
      <alignment horizontal="center" vertical="top"/>
    </xf>
    <xf numFmtId="0" fontId="6" fillId="2" borderId="0" xfId="0" applyNumberFormat="1" applyFont="1" applyFill="1" applyBorder="1" applyAlignment="1" applyProtection="1">
      <alignment horizontal="center"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right" vertical="top"/>
    </xf>
    <xf numFmtId="0" fontId="0" fillId="0" borderId="0" xfId="0" applyFont="1"/>
    <xf numFmtId="0" fontId="12" fillId="0" borderId="0" xfId="0" applyFont="1" applyAlignment="1">
      <alignment horizontal="center"/>
    </xf>
    <xf numFmtId="43" fontId="0" fillId="3" borderId="0" xfId="1" applyFont="1" applyFill="1" applyAlignment="1">
      <alignment horizontal="center"/>
    </xf>
    <xf numFmtId="43" fontId="14" fillId="4" borderId="0" xfId="1" applyFont="1" applyFill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7" fillId="2" borderId="0" xfId="0" applyNumberFormat="1" applyFont="1" applyFill="1" applyBorder="1" applyAlignment="1" applyProtection="1">
      <alignment vertical="top"/>
    </xf>
    <xf numFmtId="0" fontId="9" fillId="2" borderId="0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5" fillId="2" borderId="0" xfId="0" applyNumberFormat="1" applyFont="1" applyFill="1" applyBorder="1" applyAlignment="1" applyProtection="1">
      <alignment horizontal="center" vertical="top"/>
    </xf>
    <xf numFmtId="0" fontId="6" fillId="2" borderId="0" xfId="0" applyNumberFormat="1" applyFont="1" applyFill="1" applyBorder="1" applyAlignment="1" applyProtection="1">
      <alignment horizontal="center" vertical="top" wrapText="1"/>
    </xf>
    <xf numFmtId="0" fontId="7" fillId="2" borderId="0" xfId="0" applyNumberFormat="1" applyFont="1" applyFill="1" applyBorder="1" applyAlignment="1" applyProtection="1">
      <alignment vertical="top"/>
    </xf>
    <xf numFmtId="0" fontId="5" fillId="2" borderId="0" xfId="0" applyNumberFormat="1" applyFont="1" applyFill="1" applyBorder="1" applyAlignment="1" applyProtection="1">
      <alignment horizontal="center" vertical="top"/>
    </xf>
    <xf numFmtId="0" fontId="6" fillId="2" borderId="0" xfId="0" applyNumberFormat="1" applyFont="1" applyFill="1" applyBorder="1" applyAlignment="1" applyProtection="1">
      <alignment horizontal="center" vertical="top" wrapText="1"/>
    </xf>
    <xf numFmtId="0" fontId="8" fillId="2" borderId="0" xfId="0" applyNumberFormat="1" applyFont="1" applyFill="1" applyBorder="1" applyAlignment="1" applyProtection="1">
      <alignment horizontal="center" vertical="center"/>
    </xf>
    <xf numFmtId="43" fontId="4" fillId="0" borderId="0" xfId="0" applyNumberFormat="1" applyFont="1" applyAlignment="1"/>
    <xf numFmtId="43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NumberFormat="1" applyFont="1" applyFill="1" applyBorder="1" applyAlignment="1" applyProtection="1">
      <alignment horizontal="center" vertical="top" wrapText="1"/>
    </xf>
    <xf numFmtId="0" fontId="11" fillId="2" borderId="0" xfId="0" applyNumberFormat="1" applyFont="1" applyFill="1" applyBorder="1" applyAlignment="1" applyProtection="1">
      <alignment vertical="top"/>
    </xf>
    <xf numFmtId="0" fontId="9" fillId="2" borderId="0" xfId="0" applyNumberFormat="1" applyFont="1" applyFill="1" applyBorder="1" applyAlignment="1" applyProtection="1">
      <alignment vertical="top"/>
    </xf>
    <xf numFmtId="0" fontId="10" fillId="2" borderId="0" xfId="0" applyNumberFormat="1" applyFont="1" applyFill="1" applyBorder="1" applyAlignment="1" applyProtection="1">
      <alignment vertical="top"/>
    </xf>
    <xf numFmtId="0" fontId="7" fillId="2" borderId="0" xfId="0" applyNumberFormat="1" applyFont="1" applyFill="1" applyBorder="1" applyAlignment="1" applyProtection="1">
      <alignment vertical="top"/>
    </xf>
    <xf numFmtId="0" fontId="8" fillId="2" borderId="0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B20" sqref="B20:L20"/>
    </sheetView>
  </sheetViews>
  <sheetFormatPr defaultRowHeight="14.4" x14ac:dyDescent="0.3"/>
  <cols>
    <col min="1" max="1" width="10.88671875" customWidth="1"/>
    <col min="2" max="2" width="13.77734375" customWidth="1"/>
    <col min="3" max="4" width="20.5546875" customWidth="1"/>
    <col min="5" max="5" width="14.77734375" customWidth="1"/>
    <col min="6" max="7" width="10.6640625" customWidth="1"/>
    <col min="8" max="8" width="15.88671875" bestFit="1" customWidth="1"/>
    <col min="9" max="9" width="12.109375" customWidth="1"/>
    <col min="12" max="12" width="21.109375" bestFit="1" customWidth="1"/>
  </cols>
  <sheetData>
    <row r="2" spans="1:16" ht="23.4" x14ac:dyDescent="0.45">
      <c r="A2" t="s">
        <v>1</v>
      </c>
      <c r="D2" s="17" t="s">
        <v>24</v>
      </c>
      <c r="F2" s="17"/>
      <c r="G2" s="17"/>
      <c r="H2" s="17"/>
      <c r="I2" s="17"/>
      <c r="J2" s="17"/>
      <c r="K2" s="17"/>
      <c r="L2" s="17"/>
      <c r="M2" s="17"/>
    </row>
    <row r="3" spans="1:16" ht="15.6" x14ac:dyDescent="0.3">
      <c r="A3" s="30" t="s">
        <v>23</v>
      </c>
      <c r="B3" s="30"/>
      <c r="E3" s="15" t="s">
        <v>0</v>
      </c>
      <c r="H3" s="15"/>
      <c r="I3" s="15"/>
      <c r="J3" s="18"/>
      <c r="K3" s="18"/>
      <c r="L3" s="18"/>
    </row>
    <row r="6" spans="1:16" ht="21" x14ac:dyDescent="0.4">
      <c r="A6" t="s">
        <v>28</v>
      </c>
      <c r="C6" t="s">
        <v>29</v>
      </c>
      <c r="F6" s="16" t="s">
        <v>27</v>
      </c>
      <c r="G6" s="16"/>
      <c r="H6" s="16"/>
      <c r="I6" s="16"/>
      <c r="J6" s="14"/>
      <c r="K6" s="14"/>
    </row>
    <row r="7" spans="1:16" ht="21" x14ac:dyDescent="0.4">
      <c r="A7" t="s">
        <v>30</v>
      </c>
      <c r="F7" s="15" t="s">
        <v>31</v>
      </c>
      <c r="I7" s="16"/>
      <c r="J7" s="14"/>
      <c r="K7" s="14"/>
    </row>
    <row r="8" spans="1:16" ht="21" x14ac:dyDescent="0.4">
      <c r="A8" t="s">
        <v>29</v>
      </c>
      <c r="F8" s="15"/>
      <c r="I8" s="16"/>
      <c r="J8" s="16"/>
      <c r="K8" s="16"/>
    </row>
    <row r="9" spans="1:16" ht="21" x14ac:dyDescent="0.4">
      <c r="A9" s="12"/>
      <c r="B9" s="13"/>
      <c r="D9" s="28"/>
      <c r="E9" s="13"/>
      <c r="F9" s="13"/>
      <c r="H9" s="1"/>
      <c r="I9" s="1"/>
      <c r="J9" s="16"/>
      <c r="K9" s="1"/>
      <c r="L9" s="16"/>
      <c r="M9" s="1"/>
    </row>
    <row r="10" spans="1:16" x14ac:dyDescent="0.3">
      <c r="A10" t="s">
        <v>22</v>
      </c>
      <c r="B10" s="13" t="s">
        <v>2</v>
      </c>
      <c r="C10" s="13" t="s">
        <v>6</v>
      </c>
      <c r="D10" s="13" t="s">
        <v>26</v>
      </c>
      <c r="E10" s="13" t="s">
        <v>6</v>
      </c>
      <c r="F10" s="13" t="s">
        <v>7</v>
      </c>
      <c r="G10" s="2" t="s">
        <v>3</v>
      </c>
      <c r="H10" s="2" t="s">
        <v>4</v>
      </c>
      <c r="I10" s="2" t="s">
        <v>5</v>
      </c>
      <c r="J10" s="13" t="s">
        <v>6</v>
      </c>
      <c r="K10" s="2"/>
      <c r="L10" s="2" t="s">
        <v>25</v>
      </c>
      <c r="M10" s="2"/>
      <c r="N10" s="2"/>
      <c r="O10" s="2"/>
      <c r="P10" s="2"/>
    </row>
    <row r="11" spans="1:16" ht="21" x14ac:dyDescent="0.4">
      <c r="A11">
        <v>1</v>
      </c>
      <c r="B11" s="13">
        <v>20171031</v>
      </c>
      <c r="C11" s="11">
        <v>163123</v>
      </c>
      <c r="D11" s="11">
        <f t="shared" ref="D11:D21" si="0">C11*5</f>
        <v>815615</v>
      </c>
      <c r="E11" s="10">
        <v>163123</v>
      </c>
      <c r="F11" s="2">
        <v>0</v>
      </c>
      <c r="G11" s="9" t="s">
        <v>32</v>
      </c>
      <c r="H11" s="2">
        <v>5</v>
      </c>
      <c r="I11" s="8">
        <v>6</v>
      </c>
      <c r="J11">
        <v>163123</v>
      </c>
      <c r="K11" t="s">
        <v>33</v>
      </c>
      <c r="L11" s="29">
        <f t="shared" ref="L11:L21" si="1">C11+H11</f>
        <v>163128</v>
      </c>
      <c r="M11" t="s">
        <v>33</v>
      </c>
      <c r="N11" t="s">
        <v>33</v>
      </c>
      <c r="O11" t="s">
        <v>33</v>
      </c>
      <c r="P11" t="s">
        <v>33</v>
      </c>
    </row>
    <row r="12" spans="1:16" ht="21" x14ac:dyDescent="0.4">
      <c r="A12">
        <v>2</v>
      </c>
      <c r="B12" s="13">
        <v>20171030</v>
      </c>
      <c r="C12" s="11">
        <v>223153</v>
      </c>
      <c r="D12" s="11">
        <f t="shared" si="0"/>
        <v>1115765</v>
      </c>
      <c r="E12" s="10">
        <v>223153</v>
      </c>
      <c r="F12" s="2">
        <v>0</v>
      </c>
      <c r="G12" s="9" t="s">
        <v>32</v>
      </c>
      <c r="H12" s="2">
        <v>5</v>
      </c>
      <c r="I12" s="8">
        <v>6</v>
      </c>
      <c r="J12">
        <v>223153</v>
      </c>
      <c r="K12" t="s">
        <v>33</v>
      </c>
      <c r="L12" s="29">
        <f t="shared" si="1"/>
        <v>223158</v>
      </c>
      <c r="M12" t="s">
        <v>33</v>
      </c>
      <c r="N12" t="s">
        <v>33</v>
      </c>
      <c r="O12" t="s">
        <v>33</v>
      </c>
      <c r="P12" t="s">
        <v>33</v>
      </c>
    </row>
    <row r="13" spans="1:16" ht="21" x14ac:dyDescent="0.4">
      <c r="A13">
        <v>3</v>
      </c>
      <c r="B13" s="13">
        <v>20171027</v>
      </c>
      <c r="C13" s="11">
        <v>409379</v>
      </c>
      <c r="D13" s="11">
        <f t="shared" si="0"/>
        <v>2046895</v>
      </c>
      <c r="E13" s="10">
        <v>409379</v>
      </c>
      <c r="F13" s="2">
        <v>0</v>
      </c>
      <c r="G13" s="9" t="s">
        <v>32</v>
      </c>
      <c r="H13" s="2">
        <v>5</v>
      </c>
      <c r="I13" s="8">
        <v>8</v>
      </c>
      <c r="J13">
        <v>409379</v>
      </c>
      <c r="K13" t="s">
        <v>33</v>
      </c>
      <c r="L13" s="29">
        <f t="shared" si="1"/>
        <v>409384</v>
      </c>
      <c r="M13" t="s">
        <v>33</v>
      </c>
      <c r="N13" t="s">
        <v>33</v>
      </c>
      <c r="O13" t="s">
        <v>33</v>
      </c>
      <c r="P13" t="s">
        <v>33</v>
      </c>
    </row>
    <row r="14" spans="1:16" ht="21" x14ac:dyDescent="0.4">
      <c r="A14">
        <v>4</v>
      </c>
      <c r="B14" s="13">
        <v>20171026</v>
      </c>
      <c r="C14" s="11">
        <v>0</v>
      </c>
      <c r="D14" s="11">
        <f t="shared" si="0"/>
        <v>0</v>
      </c>
      <c r="E14" s="10">
        <v>0</v>
      </c>
      <c r="F14" s="2">
        <v>0</v>
      </c>
      <c r="G14" s="9" t="s">
        <v>32</v>
      </c>
      <c r="H14" s="2">
        <v>6</v>
      </c>
      <c r="I14" s="8">
        <v>9</v>
      </c>
      <c r="J14">
        <v>0</v>
      </c>
      <c r="K14" t="s">
        <v>33</v>
      </c>
      <c r="L14" s="29">
        <f t="shared" si="1"/>
        <v>6</v>
      </c>
      <c r="M14" t="s">
        <v>33</v>
      </c>
      <c r="N14" t="s">
        <v>33</v>
      </c>
      <c r="O14" t="s">
        <v>33</v>
      </c>
      <c r="P14" t="s">
        <v>33</v>
      </c>
    </row>
    <row r="15" spans="1:16" ht="21" x14ac:dyDescent="0.4">
      <c r="A15">
        <v>5</v>
      </c>
      <c r="B15" s="13">
        <v>20171025</v>
      </c>
      <c r="C15" s="11">
        <v>140000</v>
      </c>
      <c r="D15" s="11">
        <f t="shared" si="0"/>
        <v>700000</v>
      </c>
      <c r="E15" s="10">
        <v>140000</v>
      </c>
      <c r="F15" s="2">
        <v>0</v>
      </c>
      <c r="G15" s="9" t="s">
        <v>32</v>
      </c>
      <c r="H15" s="2">
        <v>2</v>
      </c>
      <c r="I15" s="8">
        <v>4</v>
      </c>
      <c r="J15">
        <v>140000</v>
      </c>
      <c r="K15" t="s">
        <v>33</v>
      </c>
      <c r="L15" s="29">
        <f t="shared" si="1"/>
        <v>140002</v>
      </c>
      <c r="M15" t="s">
        <v>33</v>
      </c>
      <c r="N15" t="s">
        <v>33</v>
      </c>
      <c r="O15" t="s">
        <v>33</v>
      </c>
      <c r="P15" t="s">
        <v>33</v>
      </c>
    </row>
    <row r="16" spans="1:16" ht="21" x14ac:dyDescent="0.4">
      <c r="A16">
        <v>6</v>
      </c>
      <c r="B16" s="13">
        <v>20171024</v>
      </c>
      <c r="C16" s="11">
        <v>0</v>
      </c>
      <c r="D16" s="11">
        <f t="shared" si="0"/>
        <v>0</v>
      </c>
      <c r="E16" s="10">
        <v>0</v>
      </c>
      <c r="F16" s="2">
        <v>0</v>
      </c>
      <c r="G16" s="9" t="s">
        <v>32</v>
      </c>
      <c r="H16" s="2">
        <v>2</v>
      </c>
      <c r="I16" s="8">
        <v>2</v>
      </c>
      <c r="J16">
        <v>0</v>
      </c>
      <c r="K16" t="s">
        <v>33</v>
      </c>
      <c r="L16" s="29">
        <f t="shared" si="1"/>
        <v>2</v>
      </c>
      <c r="M16" t="s">
        <v>33</v>
      </c>
      <c r="N16" t="s">
        <v>33</v>
      </c>
      <c r="O16" t="s">
        <v>33</v>
      </c>
      <c r="P16" t="s">
        <v>33</v>
      </c>
    </row>
    <row r="17" spans="1:16" ht="21" x14ac:dyDescent="0.4">
      <c r="A17">
        <v>7</v>
      </c>
      <c r="B17" s="13">
        <v>20171020</v>
      </c>
      <c r="C17" s="11">
        <v>0</v>
      </c>
      <c r="D17" s="11">
        <f t="shared" si="0"/>
        <v>0</v>
      </c>
      <c r="E17" s="10">
        <v>0</v>
      </c>
      <c r="F17" s="2">
        <v>0</v>
      </c>
      <c r="G17" s="9" t="s">
        <v>32</v>
      </c>
      <c r="H17" s="2">
        <v>5</v>
      </c>
      <c r="I17" s="8">
        <v>6</v>
      </c>
      <c r="J17">
        <v>0</v>
      </c>
      <c r="K17" t="s">
        <v>33</v>
      </c>
      <c r="L17" s="29">
        <f t="shared" si="1"/>
        <v>5</v>
      </c>
      <c r="M17" t="s">
        <v>33</v>
      </c>
      <c r="N17" t="s">
        <v>33</v>
      </c>
      <c r="O17" t="s">
        <v>33</v>
      </c>
      <c r="P17" t="s">
        <v>33</v>
      </c>
    </row>
    <row r="18" spans="1:16" ht="21" x14ac:dyDescent="0.4">
      <c r="A18">
        <v>8</v>
      </c>
      <c r="B18" s="13">
        <v>20171018</v>
      </c>
      <c r="C18" s="11">
        <v>40000</v>
      </c>
      <c r="D18" s="11">
        <f t="shared" si="0"/>
        <v>200000</v>
      </c>
      <c r="E18" s="10">
        <v>40000</v>
      </c>
      <c r="F18" s="2">
        <v>0</v>
      </c>
      <c r="G18" s="9" t="s">
        <v>32</v>
      </c>
      <c r="H18" s="2">
        <v>5</v>
      </c>
      <c r="I18" s="8">
        <v>5</v>
      </c>
      <c r="J18">
        <v>40000</v>
      </c>
      <c r="K18" t="s">
        <v>33</v>
      </c>
      <c r="L18" s="29">
        <f t="shared" si="1"/>
        <v>40005</v>
      </c>
      <c r="M18" t="s">
        <v>33</v>
      </c>
      <c r="N18" t="s">
        <v>33</v>
      </c>
      <c r="O18" t="s">
        <v>33</v>
      </c>
      <c r="P18" t="s">
        <v>33</v>
      </c>
    </row>
    <row r="19" spans="1:16" ht="21" x14ac:dyDescent="0.4">
      <c r="A19">
        <v>9</v>
      </c>
      <c r="B19" s="13">
        <v>20171017</v>
      </c>
      <c r="C19" s="11">
        <v>0</v>
      </c>
      <c r="D19" s="11">
        <f t="shared" si="0"/>
        <v>0</v>
      </c>
      <c r="E19" s="10">
        <v>0</v>
      </c>
      <c r="F19" s="2">
        <v>0</v>
      </c>
      <c r="G19" s="9" t="s">
        <v>32</v>
      </c>
      <c r="H19" s="2">
        <v>2</v>
      </c>
      <c r="I19" s="8">
        <v>2</v>
      </c>
      <c r="J19">
        <v>0</v>
      </c>
      <c r="K19" t="s">
        <v>33</v>
      </c>
      <c r="L19" s="29">
        <f t="shared" si="1"/>
        <v>2</v>
      </c>
      <c r="M19" t="s">
        <v>33</v>
      </c>
      <c r="N19" t="s">
        <v>33</v>
      </c>
      <c r="O19" t="s">
        <v>33</v>
      </c>
      <c r="P19" t="s">
        <v>33</v>
      </c>
    </row>
    <row r="20" spans="1:16" ht="21" x14ac:dyDescent="0.4">
      <c r="A20">
        <v>10</v>
      </c>
      <c r="B20" s="13">
        <v>20171016</v>
      </c>
      <c r="C20" s="11">
        <v>0</v>
      </c>
      <c r="D20" s="11">
        <f t="shared" si="0"/>
        <v>0</v>
      </c>
      <c r="E20" s="10">
        <v>0</v>
      </c>
      <c r="F20" s="2">
        <v>0</v>
      </c>
      <c r="G20" s="9" t="s">
        <v>32</v>
      </c>
      <c r="H20" s="2">
        <v>3</v>
      </c>
      <c r="I20" s="8">
        <v>3</v>
      </c>
      <c r="J20">
        <v>0</v>
      </c>
      <c r="K20" t="s">
        <v>33</v>
      </c>
      <c r="L20" s="29">
        <f t="shared" si="1"/>
        <v>3</v>
      </c>
      <c r="M20" t="s">
        <v>33</v>
      </c>
      <c r="N20" t="s">
        <v>33</v>
      </c>
      <c r="O20" t="s">
        <v>33</v>
      </c>
      <c r="P20" t="s">
        <v>33</v>
      </c>
    </row>
    <row r="21" spans="1:16" x14ac:dyDescent="0.3">
      <c r="A21" t="s">
        <v>33</v>
      </c>
      <c r="B21" t="s">
        <v>34</v>
      </c>
      <c r="C21">
        <v>1475655</v>
      </c>
      <c r="D21">
        <f t="shared" si="0"/>
        <v>7378275</v>
      </c>
      <c r="E21">
        <v>1475655</v>
      </c>
      <c r="F21">
        <v>0</v>
      </c>
      <c r="G21" t="s">
        <v>35</v>
      </c>
      <c r="H21">
        <v>59</v>
      </c>
      <c r="I21">
        <v>70</v>
      </c>
      <c r="J21">
        <v>1475655</v>
      </c>
      <c r="K21" t="s">
        <v>33</v>
      </c>
      <c r="L21">
        <f t="shared" si="1"/>
        <v>1475714</v>
      </c>
      <c r="M21" t="s">
        <v>33</v>
      </c>
      <c r="N21" t="s">
        <v>33</v>
      </c>
      <c r="O21" t="s">
        <v>33</v>
      </c>
      <c r="P21" t="s">
        <v>33</v>
      </c>
    </row>
    <row r="25" spans="1:16" ht="15" x14ac:dyDescent="0.3">
      <c r="A25" s="37" t="s">
        <v>8</v>
      </c>
      <c r="B25" s="37"/>
      <c r="C25" s="37"/>
      <c r="D25" s="25"/>
      <c r="E25" s="37" t="s">
        <v>9</v>
      </c>
      <c r="F25" s="37"/>
      <c r="G25" s="37"/>
      <c r="H25" s="3" t="s">
        <v>10</v>
      </c>
      <c r="I25" s="22" t="s">
        <v>11</v>
      </c>
      <c r="J25" s="37" t="s">
        <v>12</v>
      </c>
      <c r="K25" s="37"/>
      <c r="L25" s="37"/>
    </row>
    <row r="26" spans="1:16" ht="26.4" x14ac:dyDescent="0.3">
      <c r="A26" s="31" t="s">
        <v>13</v>
      </c>
      <c r="B26" s="31"/>
      <c r="C26" s="31"/>
      <c r="D26" s="26"/>
      <c r="E26" s="31" t="s">
        <v>14</v>
      </c>
      <c r="F26" s="31"/>
      <c r="G26" s="31"/>
      <c r="H26" s="4" t="s">
        <v>14</v>
      </c>
      <c r="I26" s="23" t="s">
        <v>14</v>
      </c>
      <c r="J26" s="31" t="s">
        <v>14</v>
      </c>
      <c r="K26" s="31"/>
      <c r="L26" s="31"/>
    </row>
    <row r="27" spans="1:16" x14ac:dyDescent="0.3">
      <c r="A27" s="35"/>
      <c r="B27" s="35"/>
      <c r="C27" s="35"/>
      <c r="D27" s="24"/>
      <c r="E27" s="35"/>
      <c r="F27" s="35"/>
      <c r="G27" s="35"/>
      <c r="H27" s="5"/>
      <c r="I27" s="21"/>
      <c r="J27" s="35"/>
      <c r="K27" s="35"/>
      <c r="L27" s="35"/>
    </row>
    <row r="28" spans="1:16" x14ac:dyDescent="0.3">
      <c r="A28" s="19"/>
      <c r="B28" s="36" t="s">
        <v>15</v>
      </c>
      <c r="C28" s="36"/>
      <c r="D28" s="27"/>
      <c r="E28" s="36" t="s">
        <v>16</v>
      </c>
      <c r="F28" s="36"/>
      <c r="G28" s="36"/>
      <c r="H28" s="6" t="s">
        <v>17</v>
      </c>
      <c r="I28" s="21"/>
      <c r="J28" s="35"/>
      <c r="K28" s="35"/>
      <c r="L28" s="35"/>
    </row>
    <row r="29" spans="1:16" ht="15" x14ac:dyDescent="0.3">
      <c r="A29" s="19"/>
      <c r="B29" s="33" t="s">
        <v>18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6" ht="15" x14ac:dyDescent="0.3">
      <c r="A30" s="19"/>
      <c r="B30" s="34" t="s">
        <v>19</v>
      </c>
      <c r="C30" s="34"/>
      <c r="D30" s="34"/>
      <c r="E30" s="34"/>
      <c r="F30" s="34"/>
      <c r="G30" s="34"/>
      <c r="H30" s="7"/>
      <c r="I30" s="21"/>
      <c r="J30" s="35"/>
      <c r="K30" s="35"/>
      <c r="L30" s="35"/>
      <c r="M30" s="2"/>
    </row>
    <row r="31" spans="1:16" ht="15" x14ac:dyDescent="0.3">
      <c r="A31" s="19"/>
      <c r="B31" s="34" t="s">
        <v>20</v>
      </c>
      <c r="C31" s="34"/>
      <c r="D31" s="34"/>
      <c r="E31" s="34"/>
      <c r="F31" s="34"/>
      <c r="G31" s="34"/>
      <c r="H31" s="7"/>
      <c r="I31" s="20"/>
      <c r="J31" s="35"/>
      <c r="K31" s="35"/>
      <c r="L31" s="35"/>
      <c r="M31" s="2"/>
    </row>
    <row r="32" spans="1:16" ht="15" x14ac:dyDescent="0.3">
      <c r="A32" s="19"/>
      <c r="B32" s="32" t="s">
        <v>21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2"/>
    </row>
    <row r="33" spans="13:13" x14ac:dyDescent="0.3">
      <c r="M33" s="2"/>
    </row>
    <row r="34" spans="13:13" x14ac:dyDescent="0.3">
      <c r="M34" s="2"/>
    </row>
    <row r="35" spans="13:13" x14ac:dyDescent="0.3">
      <c r="M35" s="2"/>
    </row>
    <row r="36" spans="13:13" x14ac:dyDescent="0.3">
      <c r="M36" s="2"/>
    </row>
    <row r="37" spans="13:13" x14ac:dyDescent="0.3">
      <c r="M37" s="2"/>
    </row>
    <row r="38" spans="13:13" x14ac:dyDescent="0.3">
      <c r="M38" s="2"/>
    </row>
    <row r="39" spans="13:13" x14ac:dyDescent="0.3">
      <c r="M39" s="2"/>
    </row>
    <row r="40" spans="13:13" x14ac:dyDescent="0.3">
      <c r="M40" s="2"/>
    </row>
  </sheetData>
  <mergeCells count="19">
    <mergeCell ref="A25:C25"/>
    <mergeCell ref="E25:G25"/>
    <mergeCell ref="J25:L25"/>
    <mergeCell ref="A3:B3"/>
    <mergeCell ref="A26:C26"/>
    <mergeCell ref="E26:G26"/>
    <mergeCell ref="J26:L26"/>
    <mergeCell ref="B32:L32"/>
    <mergeCell ref="B29:L29"/>
    <mergeCell ref="B30:G30"/>
    <mergeCell ref="J30:L30"/>
    <mergeCell ref="B31:G31"/>
    <mergeCell ref="J31:L31"/>
    <mergeCell ref="A27:C27"/>
    <mergeCell ref="E27:G27"/>
    <mergeCell ref="J27:L27"/>
    <mergeCell ref="B28:C28"/>
    <mergeCell ref="E28:G28"/>
    <mergeCell ref="J28:L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C34" sqref="C34"/>
    </sheetView>
  </sheetViews>
  <sheetFormatPr defaultRowHeight="14.4" x14ac:dyDescent="0.3"/>
  <cols>
    <col min="1" max="1" width="7.109375" customWidth="1"/>
    <col min="2" max="2" width="18.77734375" bestFit="1" customWidth="1"/>
    <col min="3" max="3" width="21.33203125" customWidth="1"/>
    <col min="4" max="4" width="17.77734375" customWidth="1"/>
    <col min="5" max="5" width="19.21875" customWidth="1"/>
    <col min="6" max="6" width="14.33203125" customWidth="1"/>
    <col min="7" max="8" width="12.33203125" customWidth="1"/>
    <col min="9" max="9" width="15.44140625" customWidth="1"/>
    <col min="10" max="10" width="11.33203125" customWidth="1"/>
    <col min="11" max="11" width="14.332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2018-01-05T09:40:18Z</dcterms:modified>
</cp:coreProperties>
</file>