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mc:AlternateContent xmlns:mc="http://schemas.openxmlformats.org/markup-compatibility/2006">
    <mc:Choice Requires="x15">
      <x15ac:absPath xmlns:x15ac="http://schemas.microsoft.com/office/spreadsheetml/2010/11/ac" url="C:\Users\smart\Desktop\New folder (2)\"/>
    </mc:Choice>
  </mc:AlternateContent>
  <xr:revisionPtr revIDLastSave="0" documentId="13_ncr:1_{D0B5DE85-D4BA-462B-AF87-F6F7F6612D4C}" xr6:coauthVersionLast="40" xr6:coauthVersionMax="40" xr10:uidLastSave="{00000000-0000-0000-0000-000000000000}"/>
  <bookViews>
    <workbookView xWindow="20370" yWindow="-2235" windowWidth="29040" windowHeight="15840" tabRatio="862" activeTab="2" xr2:uid="{00000000-000D-0000-FFFF-FFFF00000000}"/>
  </bookViews>
  <sheets>
    <sheet name="Cover" sheetId="8" r:id="rId1"/>
    <sheet name="Revision history" sheetId="11" r:id="rId2"/>
    <sheet name="Personal Service user TOP" sheetId="40" r:id="rId3"/>
    <sheet name="Corporate Service User TOP" sheetId="72" r:id="rId4"/>
    <sheet name="Regional selection modal window" sheetId="41" r:id="rId5"/>
    <sheet name="Common Header" sheetId="93" r:id="rId6"/>
    <sheet name="Search in the site" sheetId="79" r:id="rId7"/>
    <sheet name="Corporate top" sheetId="78" r:id="rId8"/>
    <sheet name="Common Footer" sheetId="43" r:id="rId9"/>
    <sheet name="Main visual" sheetId="69" r:id="rId10"/>
    <sheet name="ImportantMessageDetail" sheetId="73" r:id="rId11"/>
    <sheet name="Regional information list" sheetId="94" r:id="rId12"/>
    <sheet name="Area Top" sheetId="81" r:id="rId13"/>
    <sheet name="Sub content info" sheetId="68" r:id="rId14"/>
    <sheet name="Redirect" sheetId="88" r:id="rId15"/>
    <sheet name="Definition" sheetId="20" r:id="rId16"/>
    <sheet name="Input example" sheetId="39" r:id="rId17"/>
  </sheets>
  <externalReferences>
    <externalReference r:id="rId18"/>
    <externalReference r:id="rId19"/>
    <externalReference r:id="rId20"/>
  </externalReferences>
  <definedNames>
    <definedName name="_xlnm.Print_Area" localSheetId="8">'Common Footer'!$A$1:$AA$22</definedName>
    <definedName name="_xlnm.Print_Area" localSheetId="5">'Common Header'!$A$1:$BV$25</definedName>
    <definedName name="タイプ">Definition!$B$8:$B$26</definedName>
    <definedName name="フィールドグループ_フィールド">Definition!$B$2:$B$4</definedName>
    <definedName name="型">Definition!$B$29:$B$34</definedName>
    <definedName name="文字入力制限">Definition!$B$37:$B$40</definedName>
  </definedNames>
  <calcPr calcId="181029"/>
</workbook>
</file>

<file path=xl/calcChain.xml><?xml version="1.0" encoding="utf-8"?>
<calcChain xmlns="http://schemas.openxmlformats.org/spreadsheetml/2006/main">
  <c r="B79" i="40" l="1"/>
  <c r="B21" i="81" l="1"/>
  <c r="B18" i="81" l="1"/>
  <c r="B28" i="72" l="1"/>
  <c r="B27" i="72"/>
  <c r="B35" i="40" l="1"/>
  <c r="B36" i="40"/>
  <c r="B42" i="40" l="1"/>
  <c r="B76" i="40"/>
  <c r="B75" i="40"/>
  <c r="B74" i="40"/>
  <c r="B73" i="40"/>
  <c r="B72" i="40"/>
  <c r="B71" i="40"/>
  <c r="B66" i="40" l="1"/>
  <c r="B67" i="40"/>
  <c r="B68" i="40"/>
  <c r="B69" i="40"/>
  <c r="B70" i="40"/>
  <c r="B23" i="93" l="1"/>
  <c r="B24" i="93"/>
  <c r="B22" i="93"/>
  <c r="B21" i="93"/>
  <c r="B18" i="94" l="1"/>
  <c r="B18" i="93" l="1"/>
  <c r="B25" i="93"/>
  <c r="B20" i="93"/>
  <c r="B19" i="93"/>
  <c r="B17" i="93"/>
  <c r="B16" i="93"/>
  <c r="B48" i="40" l="1"/>
  <c r="B47" i="40"/>
  <c r="B57" i="40" l="1"/>
  <c r="B20" i="73" l="1"/>
  <c r="B31" i="72" l="1"/>
  <c r="B30" i="72"/>
  <c r="B19" i="69" l="1"/>
  <c r="B22" i="81" l="1"/>
  <c r="B23" i="81"/>
  <c r="B24" i="81"/>
  <c r="B25" i="81"/>
  <c r="B26" i="81"/>
  <c r="B27" i="81"/>
  <c r="B28" i="81"/>
  <c r="B29" i="81"/>
  <c r="B30" i="81"/>
  <c r="B20" i="81" l="1"/>
  <c r="B19" i="81"/>
  <c r="B17" i="81"/>
  <c r="B18" i="78"/>
  <c r="B19" i="78"/>
  <c r="B20" i="78"/>
  <c r="B21" i="78"/>
  <c r="B22" i="78"/>
  <c r="B23" i="78"/>
  <c r="B24" i="78"/>
  <c r="B25" i="78"/>
  <c r="B17" i="78"/>
  <c r="B18" i="72"/>
  <c r="B19" i="72"/>
  <c r="B20" i="72"/>
  <c r="B21" i="72"/>
  <c r="B22" i="72"/>
  <c r="B23" i="72"/>
  <c r="B24" i="72"/>
  <c r="B25" i="72"/>
  <c r="B26" i="72"/>
  <c r="B29" i="72"/>
  <c r="B32" i="72"/>
  <c r="B33" i="72"/>
  <c r="B34" i="72"/>
  <c r="B35" i="72"/>
  <c r="B36" i="72"/>
  <c r="B37" i="72"/>
  <c r="B38" i="72"/>
  <c r="B39" i="72"/>
  <c r="B40" i="72"/>
  <c r="B17" i="72"/>
  <c r="B17" i="40" l="1"/>
  <c r="B18" i="40"/>
  <c r="B19" i="40"/>
  <c r="B20" i="40"/>
  <c r="B21" i="40"/>
  <c r="B22" i="40"/>
  <c r="B23" i="40"/>
  <c r="B24" i="40"/>
  <c r="B25" i="40"/>
  <c r="B26" i="40"/>
  <c r="B27" i="40" s="1"/>
  <c r="B28" i="40" s="1"/>
  <c r="B29" i="40" s="1"/>
  <c r="B30" i="40" s="1"/>
  <c r="B31" i="40"/>
  <c r="B32" i="40"/>
  <c r="B33" i="40"/>
  <c r="B34" i="40"/>
  <c r="B37" i="40"/>
  <c r="B38" i="40"/>
  <c r="B39" i="40"/>
  <c r="B41" i="40"/>
  <c r="B40" i="40"/>
  <c r="B43" i="40"/>
  <c r="B45" i="40"/>
  <c r="B44" i="40"/>
  <c r="B46" i="40"/>
  <c r="B49" i="40"/>
  <c r="B50" i="40"/>
  <c r="B51" i="40"/>
  <c r="B52" i="40"/>
  <c r="B53" i="40"/>
  <c r="B54" i="40"/>
  <c r="B55" i="40"/>
  <c r="B56" i="40"/>
  <c r="B58" i="40"/>
  <c r="B59" i="40"/>
  <c r="B60" i="40"/>
  <c r="B61" i="40"/>
  <c r="B62" i="40"/>
  <c r="B63" i="40"/>
  <c r="B64" i="40"/>
  <c r="B65" i="40"/>
  <c r="B77" i="40"/>
  <c r="B78" i="40"/>
  <c r="B80" i="40"/>
  <c r="B81" i="40"/>
  <c r="B82" i="40"/>
  <c r="B83" i="40"/>
  <c r="B84" i="40"/>
  <c r="B85" i="40"/>
  <c r="B86" i="40"/>
  <c r="B87" i="40"/>
  <c r="B88" i="40"/>
  <c r="B89" i="40"/>
  <c r="B90" i="40"/>
  <c r="B91" i="40"/>
  <c r="B92" i="40"/>
  <c r="B93" i="40"/>
  <c r="B94" i="40"/>
  <c r="B95" i="40"/>
  <c r="B96" i="40"/>
  <c r="B97" i="40"/>
  <c r="B98" i="40"/>
  <c r="B99" i="40"/>
  <c r="B100" i="40"/>
  <c r="B101" i="40"/>
  <c r="B102" i="40"/>
  <c r="B103" i="40"/>
  <c r="B104" i="40"/>
  <c r="B105" i="40"/>
  <c r="B106" i="40"/>
  <c r="B107" i="40"/>
  <c r="B17" i="79"/>
  <c r="B18" i="79"/>
  <c r="B18" i="73" l="1"/>
  <c r="B17" i="73"/>
  <c r="B16" i="40" l="1"/>
  <c r="B16" i="79" l="1"/>
  <c r="B19" i="73" l="1"/>
  <c r="B16" i="73"/>
  <c r="B17" i="69" l="1"/>
  <c r="B18" i="69"/>
  <c r="B16" i="69" l="1"/>
  <c r="B18" i="68" l="1"/>
  <c r="B19" i="68"/>
  <c r="B17" i="68"/>
  <c r="B16" i="68"/>
  <c r="B16" i="41" l="1"/>
  <c r="B21" i="41" l="1"/>
  <c r="B19" i="41"/>
  <c r="B18" i="41"/>
  <c r="B17" i="41"/>
  <c r="B17" i="39" l="1"/>
  <c r="B18" i="39" s="1"/>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A11" i="11" l="1"/>
  <c r="A10" i="11"/>
  <c r="A9" i="11"/>
  <c r="A8" i="11"/>
  <c r="A7" i="11"/>
  <c r="A6" i="11"/>
  <c r="A5" i="11"/>
  <c r="A4" i="11"/>
  <c r="A3" i="11"/>
  <c r="A2" i="11"/>
</calcChain>
</file>

<file path=xl/sharedStrings.xml><?xml version="1.0" encoding="utf-8"?>
<sst xmlns="http://schemas.openxmlformats.org/spreadsheetml/2006/main" count="4113" uniqueCount="784">
  <si>
    <t>印</t>
    <rPh sb="0" eb="1">
      <t>イン</t>
    </rPh>
    <phoneticPr fontId="35"/>
  </si>
  <si>
    <t>No.</t>
    <phoneticPr fontId="2"/>
  </si>
  <si>
    <t>SCSK中山</t>
    <rPh sb="4" eb="6">
      <t>ナカヤマ</t>
    </rPh>
    <phoneticPr fontId="2"/>
  </si>
  <si>
    <t>SCSK中山</t>
    <phoneticPr fontId="2"/>
  </si>
  <si>
    <t>2018/10/2</t>
    <phoneticPr fontId="2"/>
  </si>
  <si>
    <t>-</t>
    <phoneticPr fontId="2"/>
  </si>
  <si>
    <t>Paper Group</t>
    <phoneticPr fontId="2"/>
  </si>
  <si>
    <t>概要
 (__Short description)</t>
    <rPh sb="0" eb="2">
      <t>ガイヨウ</t>
    </rPh>
    <phoneticPr fontId="2"/>
  </si>
  <si>
    <t>並び替え順序
(__Sortorder)</t>
    <rPh sb="0" eb="1">
      <t>ナラ</t>
    </rPh>
    <rPh sb="2" eb="3">
      <t>カ</t>
    </rPh>
    <rPh sb="4" eb="6">
      <t>ジュンジョ</t>
    </rPh>
    <phoneticPr fontId="35"/>
  </si>
  <si>
    <t xml:space="preserve">説明
(__Long description) </t>
    <rPh sb="0" eb="2">
      <t>セツメイ</t>
    </rPh>
    <phoneticPr fontId="2"/>
  </si>
  <si>
    <t>紙面項目</t>
    <rPh sb="0" eb="2">
      <t>シメン</t>
    </rPh>
    <rPh sb="2" eb="4">
      <t>コウモク</t>
    </rPh>
    <phoneticPr fontId="2"/>
  </si>
  <si>
    <t>スタイル
(__Style)</t>
    <phoneticPr fontId="35"/>
  </si>
  <si>
    <t>Single-Line Text</t>
  </si>
  <si>
    <t>-</t>
    <phoneticPr fontId="35"/>
  </si>
  <si>
    <t>-</t>
    <phoneticPr fontId="35"/>
  </si>
  <si>
    <t>-</t>
    <phoneticPr fontId="35"/>
  </si>
  <si>
    <t>〇</t>
    <phoneticPr fontId="35"/>
  </si>
  <si>
    <t>Checkbox</t>
    <phoneticPr fontId="35"/>
  </si>
  <si>
    <t>Date</t>
    <phoneticPr fontId="2"/>
  </si>
  <si>
    <t>Datetime</t>
  </si>
  <si>
    <t>Datetime</t>
    <phoneticPr fontId="2"/>
  </si>
  <si>
    <t>Image</t>
  </si>
  <si>
    <t>Image</t>
    <phoneticPr fontId="2"/>
  </si>
  <si>
    <t>Integer</t>
    <phoneticPr fontId="2"/>
  </si>
  <si>
    <t>Multi-Line Text</t>
  </si>
  <si>
    <t>Multi-Line Text</t>
    <phoneticPr fontId="2"/>
  </si>
  <si>
    <t>Single-Line Text</t>
    <phoneticPr fontId="2"/>
  </si>
  <si>
    <t>Number</t>
    <phoneticPr fontId="2"/>
  </si>
  <si>
    <t>Password</t>
    <phoneticPr fontId="2"/>
  </si>
  <si>
    <t>Rich Text</t>
    <phoneticPr fontId="2"/>
  </si>
  <si>
    <t>Checklist</t>
    <phoneticPr fontId="2"/>
  </si>
  <si>
    <t>Droplist</t>
  </si>
  <si>
    <t>Droplist</t>
    <phoneticPr fontId="2"/>
  </si>
  <si>
    <t>Treelist</t>
    <phoneticPr fontId="35"/>
  </si>
  <si>
    <t>TreelistEx</t>
    <phoneticPr fontId="35"/>
  </si>
  <si>
    <t>記事種別</t>
    <rPh sb="0" eb="2">
      <t>キジ</t>
    </rPh>
    <rPh sb="2" eb="4">
      <t>シュベツ</t>
    </rPh>
    <phoneticPr fontId="2"/>
  </si>
  <si>
    <t>都道府県</t>
    <rPh sb="0" eb="4">
      <t>トドウフケン</t>
    </rPh>
    <phoneticPr fontId="2"/>
  </si>
  <si>
    <t>リード文</t>
    <rPh sb="3" eb="4">
      <t>ブン</t>
    </rPh>
    <phoneticPr fontId="2"/>
  </si>
  <si>
    <t>検索窓</t>
    <rPh sb="0" eb="2">
      <t>ケンサク</t>
    </rPh>
    <rPh sb="2" eb="3">
      <t>マド</t>
    </rPh>
    <phoneticPr fontId="2"/>
  </si>
  <si>
    <t>テンプレート/JAF Data Tempalete/Paper Template/BaseTemplate</t>
    <phoneticPr fontId="2"/>
  </si>
  <si>
    <t>表示名
(__Display name)</t>
    <rPh sb="0" eb="2">
      <t>ヒョウジ</t>
    </rPh>
    <rPh sb="2" eb="3">
      <t>メイ</t>
    </rPh>
    <phoneticPr fontId="2"/>
  </si>
  <si>
    <t>施設画像2</t>
    <rPh sb="0" eb="2">
      <t>シセツ</t>
    </rPh>
    <rPh sb="2" eb="4">
      <t>ガゾウ</t>
    </rPh>
    <phoneticPr fontId="2"/>
  </si>
  <si>
    <t>施設住所</t>
    <rPh sb="0" eb="2">
      <t>シセツ</t>
    </rPh>
    <rPh sb="2" eb="4">
      <t>ジュウショ</t>
    </rPh>
    <phoneticPr fontId="2"/>
  </si>
  <si>
    <t>テンプレート/システム/テンプレート/スタンダード テンプレート</t>
    <phoneticPr fontId="2"/>
  </si>
  <si>
    <t>優待期間ラベル</t>
    <rPh sb="0" eb="2">
      <t>ユウタイ</t>
    </rPh>
    <rPh sb="2" eb="4">
      <t>キカン</t>
    </rPh>
    <phoneticPr fontId="2"/>
  </si>
  <si>
    <t>優待開始日時</t>
    <rPh sb="0" eb="2">
      <t>ユウタイ</t>
    </rPh>
    <rPh sb="2" eb="4">
      <t>カイシ</t>
    </rPh>
    <rPh sb="4" eb="6">
      <t>ニチジ</t>
    </rPh>
    <phoneticPr fontId="2"/>
  </si>
  <si>
    <t>優待終了日時</t>
    <rPh sb="0" eb="2">
      <t>ユウタイ</t>
    </rPh>
    <rPh sb="2" eb="4">
      <t>シュウリョウ</t>
    </rPh>
    <rPh sb="4" eb="6">
      <t>ニチジ</t>
    </rPh>
    <phoneticPr fontId="2"/>
  </si>
  <si>
    <t>施設名／イベント名</t>
    <rPh sb="0" eb="2">
      <t>シセツ</t>
    </rPh>
    <rPh sb="2" eb="3">
      <t>メイ</t>
    </rPh>
    <rPh sb="8" eb="9">
      <t>メイ</t>
    </rPh>
    <phoneticPr fontId="2"/>
  </si>
  <si>
    <t>施設住所（ラベル）</t>
    <rPh sb="0" eb="2">
      <t>シセツ</t>
    </rPh>
    <rPh sb="2" eb="4">
      <t>ジュウショ</t>
    </rPh>
    <phoneticPr fontId="2"/>
  </si>
  <si>
    <t>施設名／イベント名（ラベル）</t>
    <rPh sb="0" eb="2">
      <t>シセツ</t>
    </rPh>
    <rPh sb="2" eb="3">
      <t>メイ</t>
    </rPh>
    <rPh sb="8" eb="9">
      <t>メイ</t>
    </rPh>
    <phoneticPr fontId="2"/>
  </si>
  <si>
    <t>Contact Information</t>
  </si>
  <si>
    <t>27000</t>
  </si>
  <si>
    <t>参加料</t>
    <rPh sb="0" eb="3">
      <t>サンカリョウ</t>
    </rPh>
    <phoneticPr fontId="2"/>
  </si>
  <si>
    <t>当選発表方法</t>
    <rPh sb="0" eb="2">
      <t>トウセン</t>
    </rPh>
    <rPh sb="2" eb="4">
      <t>ハッピョウ</t>
    </rPh>
    <rPh sb="4" eb="6">
      <t>ホウホウ</t>
    </rPh>
    <phoneticPr fontId="2"/>
  </si>
  <si>
    <t>〇</t>
    <phoneticPr fontId="2"/>
  </si>
  <si>
    <t>紙面掲載番号</t>
    <rPh sb="0" eb="2">
      <t>シメン</t>
    </rPh>
    <rPh sb="2" eb="4">
      <t>ケイサイ</t>
    </rPh>
    <rPh sb="4" eb="6">
      <t>バンゴウ</t>
    </rPh>
    <phoneticPr fontId="2"/>
  </si>
  <si>
    <t>施設画像1</t>
    <rPh sb="0" eb="2">
      <t>シセツ</t>
    </rPh>
    <rPh sb="2" eb="4">
      <t>ガゾウ</t>
    </rPh>
    <phoneticPr fontId="2"/>
  </si>
  <si>
    <t>-</t>
    <phoneticPr fontId="2"/>
  </si>
  <si>
    <t>記事名</t>
    <rPh sb="0" eb="2">
      <t>キジ</t>
    </rPh>
    <rPh sb="2" eb="3">
      <t>メイ</t>
    </rPh>
    <phoneticPr fontId="2"/>
  </si>
  <si>
    <t>-</t>
  </si>
  <si>
    <t>ArticleName</t>
  </si>
  <si>
    <t>〇</t>
  </si>
  <si>
    <t>100</t>
  </si>
  <si>
    <t>Facility Image1</t>
  </si>
  <si>
    <t>8000</t>
  </si>
  <si>
    <t>コピーライト</t>
  </si>
  <si>
    <t>Copyright</t>
  </si>
  <si>
    <t>10000</t>
  </si>
  <si>
    <t>QRコード</t>
  </si>
  <si>
    <t>QRCode</t>
  </si>
  <si>
    <t>28000</t>
  </si>
  <si>
    <t>コメント</t>
  </si>
  <si>
    <t>Comment</t>
  </si>
  <si>
    <t>60000</t>
  </si>
  <si>
    <t>Article Type</t>
  </si>
  <si>
    <t>1000</t>
  </si>
  <si>
    <t>Prefecture Icon</t>
  </si>
  <si>
    <t>4000</t>
  </si>
  <si>
    <t>Lead Sentence</t>
  </si>
  <si>
    <t>7000</t>
  </si>
  <si>
    <t>Facility Image2</t>
  </si>
  <si>
    <t>9000</t>
  </si>
  <si>
    <t>FrameNumber</t>
  </si>
  <si>
    <t>50000</t>
  </si>
  <si>
    <t>Facility Name Label</t>
  </si>
  <si>
    <t>3000</t>
  </si>
  <si>
    <t>Facility Name</t>
  </si>
  <si>
    <t>3100</t>
  </si>
  <si>
    <t>Facility Address Label</t>
  </si>
  <si>
    <t>5000</t>
  </si>
  <si>
    <t>Facility Address</t>
  </si>
  <si>
    <t>5100</t>
  </si>
  <si>
    <t>注意事項</t>
  </si>
  <si>
    <t>Notes</t>
  </si>
  <si>
    <t>16000</t>
  </si>
  <si>
    <t>Preferential Period Label</t>
  </si>
  <si>
    <t>11000</t>
  </si>
  <si>
    <t>Term StartDate</t>
  </si>
  <si>
    <t>11100</t>
  </si>
  <si>
    <t>Term EndDate</t>
  </si>
  <si>
    <t>11500</t>
  </si>
  <si>
    <t>対象人数</t>
  </si>
  <si>
    <t>Target Number</t>
  </si>
  <si>
    <t>14000</t>
  </si>
  <si>
    <t>〇</t>
    <phoneticPr fontId="2"/>
  </si>
  <si>
    <t>Participation fee</t>
  </si>
  <si>
    <t>15000</t>
  </si>
  <si>
    <t>参加条件</t>
  </si>
  <si>
    <t>Participation condition</t>
  </si>
  <si>
    <t>問合せ先（ラベル）</t>
  </si>
  <si>
    <t>Contact Information Label</t>
  </si>
  <si>
    <t>23000</t>
  </si>
  <si>
    <t>問合せ先</t>
  </si>
  <si>
    <t>Search Window</t>
  </si>
  <si>
    <t>Winning announcement</t>
  </si>
  <si>
    <t>33000</t>
  </si>
  <si>
    <t>お知らせ</t>
    <phoneticPr fontId="2"/>
  </si>
  <si>
    <t>地域ニュース</t>
    <phoneticPr fontId="2"/>
  </si>
  <si>
    <t>アンケート＆キャンペーン</t>
    <phoneticPr fontId="2"/>
  </si>
  <si>
    <t>サブコンテンツ情報</t>
    <phoneticPr fontId="2"/>
  </si>
  <si>
    <t>Sub Content Group</t>
    <phoneticPr fontId="2"/>
  </si>
  <si>
    <t>Notice Label</t>
    <phoneticPr fontId="2"/>
  </si>
  <si>
    <t>Notice View List</t>
    <phoneticPr fontId="2"/>
  </si>
  <si>
    <t>Regional news PickUp</t>
    <phoneticPr fontId="2"/>
  </si>
  <si>
    <t>Regional news Articles List</t>
    <phoneticPr fontId="2"/>
  </si>
  <si>
    <t>Regional news View List</t>
    <phoneticPr fontId="2"/>
  </si>
  <si>
    <t>Survey Campaign List</t>
    <phoneticPr fontId="2"/>
  </si>
  <si>
    <t>Survey Campaign View List</t>
    <phoneticPr fontId="2"/>
  </si>
  <si>
    <t>Sub Content Title</t>
    <phoneticPr fontId="2"/>
  </si>
  <si>
    <t>Sub Content Explanatory Text</t>
    <phoneticPr fontId="2"/>
  </si>
  <si>
    <t>Region selection Decision</t>
    <phoneticPr fontId="2"/>
  </si>
  <si>
    <t>地域選択</t>
    <phoneticPr fontId="2"/>
  </si>
  <si>
    <t>Region selection Text</t>
    <phoneticPr fontId="2"/>
  </si>
  <si>
    <t>Region selection Uncheck</t>
    <phoneticPr fontId="2"/>
  </si>
  <si>
    <t>共通ヘッダー</t>
    <rPh sb="0" eb="2">
      <t>キョウツウ</t>
    </rPh>
    <phoneticPr fontId="2"/>
  </si>
  <si>
    <t>Region selection Group</t>
    <phoneticPr fontId="2"/>
  </si>
  <si>
    <t>共通フッター</t>
    <rPh sb="0" eb="2">
      <t>キョウツウ</t>
    </rPh>
    <phoneticPr fontId="2"/>
  </si>
  <si>
    <t>タイトル</t>
  </si>
  <si>
    <t>カノニカルタグ</t>
  </si>
  <si>
    <t>OGPタイトル</t>
  </si>
  <si>
    <t>OGPタイプ</t>
  </si>
  <si>
    <t>OGP URL</t>
  </si>
  <si>
    <t>OGPディスクリプション</t>
  </si>
  <si>
    <t>カスタムメタ</t>
  </si>
  <si>
    <t>カスタムJS</t>
  </si>
  <si>
    <t>カスタムCSS</t>
  </si>
  <si>
    <t>タイトルコンテンツ</t>
  </si>
  <si>
    <t>リードコンテンツ</t>
  </si>
  <si>
    <t>アナリティクスタグ設定</t>
  </si>
  <si>
    <t>SEO設定</t>
  </si>
  <si>
    <t>ページ設定</t>
  </si>
  <si>
    <t>追加メタ情報</t>
  </si>
  <si>
    <t>OGP設定</t>
  </si>
  <si>
    <t>Other Meta Site Name</t>
  </si>
  <si>
    <t>Other Canonical Tag</t>
  </si>
  <si>
    <t>Other URL</t>
  </si>
  <si>
    <t>Other Common OGP tag</t>
  </si>
  <si>
    <t>Other Custom Meta</t>
  </si>
  <si>
    <t>Other Custom Js</t>
  </si>
  <si>
    <t>Other Custom Css</t>
  </si>
  <si>
    <t>Other Common Tag</t>
  </si>
  <si>
    <t>Other Common Tag　body</t>
  </si>
  <si>
    <t>重要なお知らせ</t>
    <rPh sb="0" eb="2">
      <t>ジュウヨウ</t>
    </rPh>
    <rPh sb="4" eb="5">
      <t>シ</t>
    </rPh>
    <phoneticPr fontId="2"/>
  </si>
  <si>
    <t>Treelist</t>
  </si>
  <si>
    <t>Sub Content Explanatory Link</t>
    <phoneticPr fontId="2"/>
  </si>
  <si>
    <t>-</t>
    <phoneticPr fontId="2"/>
  </si>
  <si>
    <t>100</t>
    <phoneticPr fontId="2"/>
  </si>
  <si>
    <t>300</t>
  </si>
  <si>
    <t>400</t>
  </si>
  <si>
    <t>500</t>
  </si>
  <si>
    <t>600</t>
  </si>
  <si>
    <t>800</t>
  </si>
  <si>
    <t>200</t>
    <phoneticPr fontId="2"/>
  </si>
  <si>
    <t>コンテンツタイトル</t>
  </si>
  <si>
    <t>コンテンツ説明文</t>
  </si>
  <si>
    <t>タイトル</t>
    <phoneticPr fontId="2"/>
  </si>
  <si>
    <t>コンテンツ一覧</t>
    <rPh sb="5" eb="7">
      <t>イチラン</t>
    </rPh>
    <phoneticPr fontId="2"/>
  </si>
  <si>
    <t>ボタン</t>
  </si>
  <si>
    <t>一覧を見る</t>
  </si>
  <si>
    <t>記事一覧</t>
  </si>
  <si>
    <t>キャンペーン一覧</t>
  </si>
  <si>
    <t>ライフステージ一覧</t>
    <rPh sb="7" eb="9">
      <t>イチラン</t>
    </rPh>
    <phoneticPr fontId="2"/>
  </si>
  <si>
    <t>コンテンツリンク先</t>
    <rPh sb="8" eb="9">
      <t>サキ</t>
    </rPh>
    <phoneticPr fontId="2"/>
  </si>
  <si>
    <t>ソーシャルメディア</t>
  </si>
  <si>
    <t>900</t>
  </si>
  <si>
    <t>1100</t>
  </si>
  <si>
    <t>1300</t>
  </si>
  <si>
    <t>1400</t>
  </si>
  <si>
    <t>1600</t>
  </si>
  <si>
    <t>1700</t>
  </si>
  <si>
    <t>〇</t>
    <phoneticPr fontId="2"/>
  </si>
  <si>
    <t>リンク先URL</t>
    <rPh sb="3" eb="4">
      <t>サキ</t>
    </rPh>
    <phoneticPr fontId="2"/>
  </si>
  <si>
    <t>Survey Campaign Group</t>
    <phoneticPr fontId="2"/>
  </si>
  <si>
    <t>Pick Upタイトル</t>
    <phoneticPr fontId="2"/>
  </si>
  <si>
    <t>Title Contents</t>
  </si>
  <si>
    <t>Lead Contents</t>
  </si>
  <si>
    <t>Analytics Tag Settings</t>
  </si>
  <si>
    <t>SEO Settings</t>
  </si>
  <si>
    <t>Page Settings</t>
  </si>
  <si>
    <t>説明文</t>
    <rPh sb="0" eb="3">
      <t>セツメイブン</t>
    </rPh>
    <phoneticPr fontId="2"/>
  </si>
  <si>
    <t>チェックを外す（ボタンラベル）</t>
    <phoneticPr fontId="2"/>
  </si>
  <si>
    <t>決定する（ボタンラベル）</t>
    <phoneticPr fontId="2"/>
  </si>
  <si>
    <t>/sitecore/templates/User Defined/jaf/CorporateSite/Item Templates/Section Items/Section Items/CommonFooter</t>
    <phoneticPr fontId="2"/>
  </si>
  <si>
    <t>/sitecore/templates/User Defined/jaf/CorporateSite/Item Templates/Section Items/Section Items/CommonHeader</t>
    <phoneticPr fontId="2"/>
  </si>
  <si>
    <t>/sitecore/templates/User Defined/jaf/CorporateSite/Item Templates/Section Items/Section Items/RegionSelectionWindow</t>
    <phoneticPr fontId="2"/>
  </si>
  <si>
    <t>/sitecore/templates/User Defined/jaf/CorporateSite/Item Templates/Section Items/Section Items/SubContent</t>
    <phoneticPr fontId="2"/>
  </si>
  <si>
    <t>/sitecore/templates/User Defined/jaf/CorporateSite/Item Templates/Section Items/Section Items/MainVisual</t>
    <phoneticPr fontId="2"/>
  </si>
  <si>
    <t>/sitecore/templates/User Defined/jaf/CorporateSite/Item Templates/Section Items/Section Items/PersonalSiteTOP</t>
    <phoneticPr fontId="2"/>
  </si>
  <si>
    <t>/sitecore/templates/System/Templates/Standard template</t>
  </si>
  <si>
    <t>/sitecore/templates/System/Templates/Standard template</t>
    <phoneticPr fontId="2"/>
  </si>
  <si>
    <t>テキストメニュー</t>
    <phoneticPr fontId="2"/>
  </si>
  <si>
    <t>サイト内検索</t>
    <rPh sb="3" eb="4">
      <t>ナイ</t>
    </rPh>
    <rPh sb="4" eb="6">
      <t>ケンサク</t>
    </rPh>
    <phoneticPr fontId="2"/>
  </si>
  <si>
    <t>テキストサブメニュー</t>
    <phoneticPr fontId="2"/>
  </si>
  <si>
    <t>テキストリンク</t>
    <phoneticPr fontId="2"/>
  </si>
  <si>
    <t>400</t>
    <phoneticPr fontId="2"/>
  </si>
  <si>
    <t>メインビジュアル</t>
    <phoneticPr fontId="2"/>
  </si>
  <si>
    <t>Main Visual Group</t>
    <phoneticPr fontId="2"/>
  </si>
  <si>
    <t>ブロックメニュー</t>
    <phoneticPr fontId="2"/>
  </si>
  <si>
    <t>Checkbox</t>
  </si>
  <si>
    <t>Mega Drop Image</t>
    <phoneticPr fontId="2"/>
  </si>
  <si>
    <t>よくあるご質問</t>
    <rPh sb="5" eb="7">
      <t>シツモン</t>
    </rPh>
    <phoneticPr fontId="2"/>
  </si>
  <si>
    <t>住所</t>
    <rPh sb="0" eb="2">
      <t>ジュウショ</t>
    </rPh>
    <phoneticPr fontId="3"/>
  </si>
  <si>
    <t>Footer Text Link</t>
    <phoneticPr fontId="2"/>
  </si>
  <si>
    <t>Footer Copyright</t>
    <phoneticPr fontId="2"/>
  </si>
  <si>
    <t>Footer Address</t>
    <phoneticPr fontId="2"/>
  </si>
  <si>
    <t>Footer FAQ</t>
    <phoneticPr fontId="2"/>
  </si>
  <si>
    <t>リンク先</t>
    <rPh sb="3" eb="4">
      <t>サキ</t>
    </rPh>
    <phoneticPr fontId="2"/>
  </si>
  <si>
    <t>Main Visual Image</t>
    <phoneticPr fontId="2"/>
  </si>
  <si>
    <t>Main Visual Link</t>
    <phoneticPr fontId="2"/>
  </si>
  <si>
    <t>-</t>
    <phoneticPr fontId="2"/>
  </si>
  <si>
    <t>バナー</t>
    <phoneticPr fontId="2"/>
  </si>
  <si>
    <t>Survey Campaign Title</t>
    <phoneticPr fontId="2"/>
  </si>
  <si>
    <t>/sitecore/templates/User Defined/jaf/CorporateSite/Item Templates/Section Items/Section Items/BusinessSiteTOP</t>
    <phoneticPr fontId="2"/>
  </si>
  <si>
    <t>/sitecore/templates/User Defined/jaf/CorporateSite/Item Templates/Section Items/Section Items/ImportantMessageDetail</t>
    <phoneticPr fontId="2"/>
  </si>
  <si>
    <t>Important Message Detail Group</t>
    <phoneticPr fontId="2"/>
  </si>
  <si>
    <t>Important Messege Detail Link</t>
    <phoneticPr fontId="2"/>
  </si>
  <si>
    <t>Important Messege Detail Link Text</t>
    <phoneticPr fontId="2"/>
  </si>
  <si>
    <t>重要なお知らせ詳細</t>
    <rPh sb="0" eb="2">
      <t>ジュウヨウ</t>
    </rPh>
    <rPh sb="4" eb="5">
      <t>シ</t>
    </rPh>
    <rPh sb="7" eb="9">
      <t>ショウサイ</t>
    </rPh>
    <phoneticPr fontId="2"/>
  </si>
  <si>
    <t>Site Search Group</t>
    <phoneticPr fontId="2"/>
  </si>
  <si>
    <t>Site Search</t>
    <phoneticPr fontId="2"/>
  </si>
  <si>
    <t>Footer Social Media</t>
    <phoneticPr fontId="2"/>
  </si>
  <si>
    <t>特集バナー</t>
    <rPh sb="0" eb="2">
      <t>トクシュウ</t>
    </rPh>
    <phoneticPr fontId="2"/>
  </si>
  <si>
    <t>○</t>
    <phoneticPr fontId="2"/>
  </si>
  <si>
    <t>/sitecore/templates/User Defined/jaf/CorporateSite/Item Templates/Section Items/Section Items/AreaTop</t>
    <phoneticPr fontId="2"/>
  </si>
  <si>
    <t>Area Top Group</t>
    <phoneticPr fontId="2"/>
  </si>
  <si>
    <t>Area Top Visual</t>
    <phoneticPr fontId="2"/>
  </si>
  <si>
    <t>Area Top Banner</t>
    <phoneticPr fontId="2"/>
  </si>
  <si>
    <t>Area Top Pickup</t>
    <phoneticPr fontId="2"/>
  </si>
  <si>
    <t>Title</t>
  </si>
  <si>
    <t>カスタムタイトル</t>
  </si>
  <si>
    <t>Custom Title</t>
  </si>
  <si>
    <t>/sitecore/system/Settings/Html Editor Profiles/Rich Text Full</t>
  </si>
  <si>
    <t>SP Custom Title</t>
  </si>
  <si>
    <t>ローカルメニュータイトル</t>
  </si>
  <si>
    <t>Local Menu Title</t>
  </si>
  <si>
    <t>スマホ用ローカルメニュータイトル</t>
  </si>
  <si>
    <t>SP Local Menu Title</t>
  </si>
  <si>
    <t>パンくずタイトル</t>
  </si>
  <si>
    <t>Breadcrumb Title</t>
  </si>
  <si>
    <t>コンテンツトップエリアを非表示にする</t>
  </si>
  <si>
    <t>Hide the content top area</t>
  </si>
  <si>
    <t>Lead Image</t>
  </si>
  <si>
    <t>ラベル</t>
  </si>
  <si>
    <t>NonMember Content List</t>
  </si>
  <si>
    <t>NonMember Content Label</t>
  </si>
  <si>
    <t>NonMember Content Link</t>
  </si>
  <si>
    <t>カテゴリタイトル</t>
  </si>
  <si>
    <t>Category Title</t>
  </si>
  <si>
    <t>アイコン</t>
  </si>
  <si>
    <t>Icon</t>
  </si>
  <si>
    <t>カテゴリリード</t>
  </si>
  <si>
    <t>Category Lead</t>
  </si>
  <si>
    <t>カテゴリタイトルサイズ</t>
  </si>
  <si>
    <t>Category Title Size</t>
  </si>
  <si>
    <t>Local Menu Settings</t>
  </si>
  <si>
    <t>ルートにする</t>
  </si>
  <si>
    <t>Is Route</t>
  </si>
  <si>
    <t>Banner Settings</t>
  </si>
  <si>
    <t>サイドバナー</t>
  </si>
  <si>
    <t>Side Banner</t>
  </si>
  <si>
    <t>リンクURL</t>
  </si>
  <si>
    <t>Link URL</t>
  </si>
  <si>
    <t>General Link</t>
  </si>
  <si>
    <t>Display to Local Menu</t>
  </si>
  <si>
    <t>Display to Breadcrumb</t>
  </si>
  <si>
    <t>Exclude from list</t>
  </si>
  <si>
    <t>Additional Tag</t>
  </si>
  <si>
    <t>Common Tag Display Flag</t>
  </si>
  <si>
    <t>Custom Meta Settings</t>
  </si>
  <si>
    <t>Custom Header</t>
  </si>
  <si>
    <t>Custom Footer</t>
  </si>
  <si>
    <t>Meta Title</t>
  </si>
  <si>
    <t>Meta Description</t>
  </si>
  <si>
    <t>Meta Keywords</t>
  </si>
  <si>
    <t>OGP Settings</t>
  </si>
  <si>
    <t>OGP Title</t>
  </si>
  <si>
    <t>OGP Type</t>
  </si>
  <si>
    <t>OGP Image</t>
  </si>
  <si>
    <t>OGP Description</t>
  </si>
  <si>
    <t>Other Group</t>
  </si>
  <si>
    <t>スマホ用カスタムタイトル</t>
  </si>
  <si>
    <t>リード文</t>
  </si>
  <si>
    <t>リード画像</t>
  </si>
  <si>
    <t>コンテンツ一覧</t>
  </si>
  <si>
    <t>ローカルメニュー設定</t>
  </si>
  <si>
    <t>バナー設定</t>
  </si>
  <si>
    <t xml:space="preserve">ローカルメニューから除外 </t>
  </si>
  <si>
    <t>パンくずに表示</t>
  </si>
  <si>
    <t>一覧から除外</t>
  </si>
  <si>
    <t>追加タグ</t>
  </si>
  <si>
    <t>共通タグを非表示</t>
  </si>
  <si>
    <t>追加ヘッダー</t>
  </si>
  <si>
    <t>追加フッター</t>
  </si>
  <si>
    <t>メタタイトル</t>
  </si>
  <si>
    <t>メタディスクリプション</t>
  </si>
  <si>
    <t>メタキーワード</t>
  </si>
  <si>
    <t>OGP画像</t>
  </si>
  <si>
    <t>その他</t>
  </si>
  <si>
    <t>メタサイト名</t>
  </si>
  <si>
    <t>共通OGPタグ</t>
  </si>
  <si>
    <t>共通タグ</t>
  </si>
  <si>
    <t>共通タグボディ</t>
  </si>
  <si>
    <t>Important Messege Index Title</t>
  </si>
  <si>
    <t>テキスト</t>
    <phoneticPr fontId="2"/>
  </si>
  <si>
    <t>管理番号</t>
    <rPh sb="0" eb="2">
      <t>カンリ</t>
    </rPh>
    <rPh sb="2" eb="4">
      <t>バンゴウ</t>
    </rPh>
    <phoneticPr fontId="2"/>
  </si>
  <si>
    <t>右セグメントコンテンツ</t>
    <rPh sb="0" eb="1">
      <t>ミギ</t>
    </rPh>
    <phoneticPr fontId="2"/>
  </si>
  <si>
    <t>Right Segment Content Group</t>
  </si>
  <si>
    <t>Left Segment Content Group</t>
  </si>
  <si>
    <t>左セグメントコンテンツ</t>
    <rPh sb="0" eb="1">
      <t>ヒダリ</t>
    </rPh>
    <phoneticPr fontId="2"/>
  </si>
  <si>
    <t>閉じる（ボタンラベル）</t>
  </si>
  <si>
    <t>Region selection Close</t>
  </si>
  <si>
    <t>○</t>
  </si>
  <si>
    <t>-</t>
    <phoneticPr fontId="2"/>
  </si>
  <si>
    <t>-</t>
    <phoneticPr fontId="2"/>
  </si>
  <si>
    <t>-</t>
    <phoneticPr fontId="2"/>
  </si>
  <si>
    <t>SubContent List</t>
    <phoneticPr fontId="2"/>
  </si>
  <si>
    <t>サブコンテンツ情報</t>
    <rPh sb="7" eb="9">
      <t>ジョウホウ</t>
    </rPh>
    <phoneticPr fontId="2"/>
  </si>
  <si>
    <t>Notice Index Group</t>
    <phoneticPr fontId="2"/>
  </si>
  <si>
    <t>Regional News Index Group</t>
    <phoneticPr fontId="2"/>
  </si>
  <si>
    <t>SubContent Index Group</t>
    <phoneticPr fontId="2"/>
  </si>
  <si>
    <t>Important Message  Group</t>
    <phoneticPr fontId="2"/>
  </si>
  <si>
    <t>Important Message Group</t>
    <phoneticPr fontId="2"/>
  </si>
  <si>
    <t xml:space="preserve"> </t>
    <phoneticPr fontId="2"/>
  </si>
  <si>
    <t>エリアトップ</t>
    <phoneticPr fontId="2"/>
  </si>
  <si>
    <t>Corporate Top Header Group</t>
    <phoneticPr fontId="2"/>
  </si>
  <si>
    <t>Corporate Top Header Text Menu</t>
    <phoneticPr fontId="2"/>
  </si>
  <si>
    <t>Corporate Top Header Text Sub Menu</t>
    <phoneticPr fontId="2"/>
  </si>
  <si>
    <t>Corporate Top Header Block Menu</t>
    <phoneticPr fontId="2"/>
  </si>
  <si>
    <t>/sitecore/templates/User Defined/jaf/CorporateSite/Item Templates/Section Items/Section Items/SiteSearch</t>
    <phoneticPr fontId="2"/>
  </si>
  <si>
    <t>/sitecore/templates/User Defined/jaf/CorporateSite/Item Templates/Section Items/Section Items/Redirect</t>
    <phoneticPr fontId="2"/>
  </si>
  <si>
    <t>属性別サービス</t>
    <rPh sb="0" eb="2">
      <t>ゾクセイ</t>
    </rPh>
    <rPh sb="2" eb="3">
      <t>ベツ</t>
    </rPh>
    <phoneticPr fontId="2"/>
  </si>
  <si>
    <t>/sitecore/templates/User Defined/jaf/CorporateSite/Item Templates/Section Items/Section Items/CorporateTop</t>
    <phoneticPr fontId="2"/>
  </si>
  <si>
    <t>コーポレートフッター</t>
    <phoneticPr fontId="2"/>
  </si>
  <si>
    <t>Corporate Footer Group</t>
    <phoneticPr fontId="2"/>
  </si>
  <si>
    <t>Corporate Footer Copyright</t>
    <phoneticPr fontId="2"/>
  </si>
  <si>
    <t>Corporate Footer Address</t>
    <phoneticPr fontId="2"/>
  </si>
  <si>
    <t>コーポレートヘッダー</t>
    <phoneticPr fontId="2"/>
  </si>
  <si>
    <t>700</t>
  </si>
  <si>
    <t>2018/11/29</t>
    <phoneticPr fontId="2"/>
  </si>
  <si>
    <t>100</t>
    <phoneticPr fontId="2"/>
  </si>
  <si>
    <t>200</t>
    <phoneticPr fontId="2"/>
  </si>
  <si>
    <t>1200</t>
  </si>
  <si>
    <t>1500</t>
  </si>
  <si>
    <t>1800</t>
  </si>
  <si>
    <t>1900</t>
  </si>
  <si>
    <t>2000</t>
  </si>
  <si>
    <t>2100</t>
  </si>
  <si>
    <t>2200</t>
  </si>
  <si>
    <t>100</t>
    <phoneticPr fontId="2"/>
  </si>
  <si>
    <t>2300</t>
  </si>
  <si>
    <t>2400</t>
  </si>
  <si>
    <t>2500</t>
  </si>
  <si>
    <t>2600</t>
  </si>
  <si>
    <t>2700</t>
  </si>
  <si>
    <t>2800</t>
  </si>
  <si>
    <t>2900</t>
  </si>
  <si>
    <t>3200</t>
  </si>
  <si>
    <t>3300</t>
  </si>
  <si>
    <t>3400</t>
  </si>
  <si>
    <t>3500</t>
  </si>
  <si>
    <t>3600</t>
  </si>
  <si>
    <t>3700</t>
  </si>
  <si>
    <t>3800</t>
  </si>
  <si>
    <t>3900</t>
  </si>
  <si>
    <t>4100</t>
  </si>
  <si>
    <t>4200</t>
  </si>
  <si>
    <t>4300</t>
  </si>
  <si>
    <t>4400</t>
  </si>
  <si>
    <t>4500</t>
  </si>
  <si>
    <t>4600</t>
  </si>
  <si>
    <t>4700</t>
  </si>
  <si>
    <t>4800</t>
  </si>
  <si>
    <t>4900</t>
  </si>
  <si>
    <t>5200</t>
  </si>
  <si>
    <t>5300</t>
  </si>
  <si>
    <t>5400</t>
  </si>
  <si>
    <t>5500</t>
  </si>
  <si>
    <t>5600</t>
  </si>
  <si>
    <t>5700</t>
  </si>
  <si>
    <t>5800</t>
  </si>
  <si>
    <t>5900</t>
  </si>
  <si>
    <t>6000</t>
  </si>
  <si>
    <t>6100</t>
  </si>
  <si>
    <t>6200</t>
  </si>
  <si>
    <t>6300</t>
  </si>
  <si>
    <t>6400</t>
  </si>
  <si>
    <t>6500</t>
  </si>
  <si>
    <t>6600</t>
  </si>
  <si>
    <t>6700</t>
  </si>
  <si>
    <t>6800</t>
  </si>
  <si>
    <t>6900</t>
  </si>
  <si>
    <t>7100</t>
  </si>
  <si>
    <t>7200</t>
  </si>
  <si>
    <t>7300</t>
  </si>
  <si>
    <t>7400</t>
  </si>
  <si>
    <t>7500</t>
  </si>
  <si>
    <t>7600</t>
  </si>
  <si>
    <t>7700</t>
  </si>
  <si>
    <t>300</t>
    <phoneticPr fontId="2"/>
  </si>
  <si>
    <t>200</t>
    <phoneticPr fontId="2"/>
  </si>
  <si>
    <t>200</t>
    <phoneticPr fontId="2"/>
  </si>
  <si>
    <t>400</t>
    <phoneticPr fontId="2"/>
  </si>
  <si>
    <t>400</t>
    <phoneticPr fontId="2"/>
  </si>
  <si>
    <t>500</t>
    <phoneticPr fontId="2"/>
  </si>
  <si>
    <t>600</t>
    <phoneticPr fontId="2"/>
  </si>
  <si>
    <t>700</t>
    <phoneticPr fontId="2"/>
  </si>
  <si>
    <t>300</t>
    <phoneticPr fontId="2"/>
  </si>
  <si>
    <t>800</t>
    <phoneticPr fontId="2"/>
  </si>
  <si>
    <t>900</t>
    <phoneticPr fontId="2"/>
  </si>
  <si>
    <t>ピックアップ情報タイトル</t>
    <rPh sb="6" eb="8">
      <t>ジョウホウ</t>
    </rPh>
    <phoneticPr fontId="2"/>
  </si>
  <si>
    <t>エリア最新情報ボタン</t>
    <phoneticPr fontId="2"/>
  </si>
  <si>
    <t>講演会タイトル</t>
    <phoneticPr fontId="2"/>
  </si>
  <si>
    <t>講演会ボタン</t>
    <phoneticPr fontId="2"/>
  </si>
  <si>
    <t>観光情報タイトル</t>
    <rPh sb="0" eb="4">
      <t>カンコウジョウホウ</t>
    </rPh>
    <phoneticPr fontId="2"/>
  </si>
  <si>
    <t>観光情報ボタン</t>
    <rPh sb="0" eb="4">
      <t>カンコウジョウホウ</t>
    </rPh>
    <phoneticPr fontId="2"/>
  </si>
  <si>
    <t>Area Top Pickup Title</t>
    <phoneticPr fontId="2"/>
  </si>
  <si>
    <t>Area Top News Title</t>
    <phoneticPr fontId="2"/>
  </si>
  <si>
    <t>Area Top News Button</t>
    <phoneticPr fontId="2"/>
  </si>
  <si>
    <t>Area Top Lecture Title</t>
    <phoneticPr fontId="2"/>
  </si>
  <si>
    <t>Area Top Lecture Button</t>
    <phoneticPr fontId="2"/>
  </si>
  <si>
    <t>Area Top Tour Title</t>
    <phoneticPr fontId="2"/>
  </si>
  <si>
    <t>Area Top Tour Button</t>
    <phoneticPr fontId="2"/>
  </si>
  <si>
    <t>サムネイル画像</t>
    <rPh sb="5" eb="7">
      <t>ガゾウ</t>
    </rPh>
    <phoneticPr fontId="2"/>
  </si>
  <si>
    <t>ThumbNail Image</t>
    <phoneticPr fontId="2"/>
  </si>
  <si>
    <t>一覧リード文</t>
    <rPh sb="0" eb="2">
      <t>イチラン</t>
    </rPh>
    <rPh sb="5" eb="6">
      <t>ブン</t>
    </rPh>
    <phoneticPr fontId="31"/>
  </si>
  <si>
    <t>Index Lead Text</t>
    <phoneticPr fontId="2"/>
  </si>
  <si>
    <t>メガドロップ用画像</t>
    <rPh sb="6" eb="7">
      <t>ヨウ</t>
    </rPh>
    <rPh sb="7" eb="9">
      <t>ガゾウ</t>
    </rPh>
    <phoneticPr fontId="31"/>
  </si>
  <si>
    <t>グロナビタイプBピックアップコンテンツ</t>
    <phoneticPr fontId="31"/>
  </si>
  <si>
    <t>Gro-navi B Pick Up</t>
    <phoneticPr fontId="2"/>
  </si>
  <si>
    <t>Rich Text(Full)</t>
  </si>
  <si>
    <t>Rich Text(Full)</t>
    <phoneticPr fontId="2"/>
  </si>
  <si>
    <t>Rich Text(Simple)</t>
    <phoneticPr fontId="2"/>
  </si>
  <si>
    <t>Droptree</t>
  </si>
  <si>
    <t>Droptree</t>
    <phoneticPr fontId="2"/>
  </si>
  <si>
    <t>GeneralLink</t>
  </si>
  <si>
    <t>「コンテンツトップエリア」とは？</t>
    <phoneticPr fontId="2"/>
  </si>
  <si>
    <t>【希望】未入力の場合、
自身の「リードコンテンツ：リード文」を記載</t>
    <phoneticPr fontId="2"/>
  </si>
  <si>
    <t>何も入力しなかったときはどうなる？
【希望】未入力の場合、自身の「タイトルコンテンツ：タイトル」を記載</t>
    <phoneticPr fontId="2"/>
  </si>
  <si>
    <t>何も入力しなかったときはどうなる？
【希望】未入力の場合、自身の「リードコンテンツ：リード文」を記載</t>
    <phoneticPr fontId="2"/>
  </si>
  <si>
    <t>物理名「Non」はおかしいのでは</t>
    <rPh sb="0" eb="2">
      <t>ブツリ</t>
    </rPh>
    <rPh sb="2" eb="3">
      <t>メイ</t>
    </rPh>
    <phoneticPr fontId="2"/>
  </si>
  <si>
    <t>タイトル or
見出しラベル</t>
    <rPh sb="8" eb="10">
      <t>ミダ</t>
    </rPh>
    <phoneticPr fontId="2"/>
  </si>
  <si>
    <t>要検討</t>
    <rPh sb="0" eb="3">
      <t>ヨウケントウ</t>
    </rPh>
    <phoneticPr fontId="2"/>
  </si>
  <si>
    <t>JAFからのお知らせ</t>
    <rPh sb="7" eb="8">
      <t>シ</t>
    </rPh>
    <phoneticPr fontId="2"/>
  </si>
  <si>
    <t>タイトル</t>
    <phoneticPr fontId="2"/>
  </si>
  <si>
    <t>サイト全体(コーポトップ、個人、法人）に対し、１ヵ所で管理としたい。</t>
    <rPh sb="3" eb="5">
      <t>ゼンタイ</t>
    </rPh>
    <rPh sb="13" eb="15">
      <t>コジン</t>
    </rPh>
    <rPh sb="16" eb="18">
      <t>ホウジン</t>
    </rPh>
    <rPh sb="20" eb="21">
      <t>タイ</t>
    </rPh>
    <rPh sb="25" eb="26">
      <t>ショ</t>
    </rPh>
    <rPh sb="27" eb="29">
      <t>カンリ</t>
    </rPh>
    <phoneticPr fontId="2"/>
  </si>
  <si>
    <t>サイト全体(個人、法人）に対し、１ヵ所で管理としたい。</t>
    <phoneticPr fontId="2"/>
  </si>
  <si>
    <t>例）「まだ会員でない方向けおすすめコンテンツ」</t>
    <phoneticPr fontId="2"/>
  </si>
  <si>
    <t>PickUpは自動表示だがTreeList？</t>
    <rPh sb="7" eb="9">
      <t>ジドウ</t>
    </rPh>
    <rPh sb="9" eb="11">
      <t>ヒョウジ</t>
    </rPh>
    <phoneticPr fontId="2"/>
  </si>
  <si>
    <t>ラベル類はサイト全体(個人、法人）に対し、１ヵ所で管理としたい。</t>
    <rPh sb="3" eb="4">
      <t>ルイ</t>
    </rPh>
    <phoneticPr fontId="2"/>
  </si>
  <si>
    <t>ニュースタイトル項目が無いがPickUpタイトルだけ個別？</t>
    <rPh sb="8" eb="10">
      <t>コウモク</t>
    </rPh>
    <rPh sb="11" eb="12">
      <t>ナ</t>
    </rPh>
    <rPh sb="26" eb="28">
      <t>コベツ</t>
    </rPh>
    <phoneticPr fontId="2"/>
  </si>
  <si>
    <t>一覧ボタン</t>
    <rPh sb="0" eb="2">
      <t>イチラン</t>
    </rPh>
    <phoneticPr fontId="2"/>
  </si>
  <si>
    <t>NO10～14と重複しているが、別用途？</t>
    <phoneticPr fontId="2"/>
  </si>
  <si>
    <t>サイドバナーとはどこのこと？サイトのどこで表示される？</t>
    <phoneticPr fontId="2"/>
  </si>
  <si>
    <t>どういった目的の項目？</t>
    <rPh sb="5" eb="7">
      <t>モクテキ</t>
    </rPh>
    <rPh sb="8" eb="10">
      <t>コウモク</t>
    </rPh>
    <phoneticPr fontId="2"/>
  </si>
  <si>
    <t>初期値は表示「する」？「しない」？</t>
    <rPh sb="0" eb="3">
      <t>ショキチ</t>
    </rPh>
    <rPh sb="4" eb="6">
      <t>ヒョウジ</t>
    </rPh>
    <phoneticPr fontId="2"/>
  </si>
  <si>
    <t>何も入力しなかったときはどうなる？
どこかが引き継がれる？</t>
    <phoneticPr fontId="2"/>
  </si>
  <si>
    <t>支部要望整理で回答されていたハッシュタグ掲載は、
OGPディスクリプション欄に書くという理解でよいか？</t>
    <phoneticPr fontId="2"/>
  </si>
  <si>
    <t>OGP設定のグループではないのはなぜか？</t>
    <phoneticPr fontId="2"/>
  </si>
  <si>
    <t>「仕様A」とは？
OGP設定のグループではないのはなぜか？</t>
    <rPh sb="1" eb="3">
      <t>シヨウ</t>
    </rPh>
    <phoneticPr fontId="2"/>
  </si>
  <si>
    <t>「仕様D」とは？</t>
    <phoneticPr fontId="2"/>
  </si>
  <si>
    <t>どのような用途？どこに埋め込まれる？</t>
    <rPh sb="11" eb="12">
      <t>ウ</t>
    </rPh>
    <rPh sb="13" eb="14">
      <t>コ</t>
    </rPh>
    <phoneticPr fontId="2"/>
  </si>
  <si>
    <t>「D2」「D3」とは？</t>
    <phoneticPr fontId="2"/>
  </si>
  <si>
    <t>JAFパートナー 部分？</t>
    <rPh sb="9" eb="11">
      <t>ブブン</t>
    </rPh>
    <phoneticPr fontId="2"/>
  </si>
  <si>
    <t>例）「JAFパートナー向けおすすめコンテンツ」</t>
    <phoneticPr fontId="2"/>
  </si>
  <si>
    <t>「×」が表示される仕様
ボタンラベルとは「×」画像のALT属性など？</t>
    <phoneticPr fontId="2"/>
  </si>
  <si>
    <t>リンクもあるのでRich Text(Full)では？</t>
    <phoneticPr fontId="2"/>
  </si>
  <si>
    <t>例）「会員の方向けおすすめコンテンツ」</t>
    <phoneticPr fontId="2"/>
  </si>
  <si>
    <t>要検討</t>
    <rPh sb="0" eb="3">
      <t>ヨウケントウ</t>
    </rPh>
    <phoneticPr fontId="2"/>
  </si>
  <si>
    <t>どこで利用する項目？
どんなものを入れるイメージか？</t>
    <phoneticPr fontId="2"/>
  </si>
  <si>
    <t>Single-Line Text ⇒ GeneralLink？
※target属性設定が必要</t>
    <phoneticPr fontId="2"/>
  </si>
  <si>
    <t>テキスト途中にリンクは張れない？</t>
    <rPh sb="4" eb="6">
      <t>トチュウ</t>
    </rPh>
    <rPh sb="11" eb="12">
      <t>ハ</t>
    </rPh>
    <phoneticPr fontId="2"/>
  </si>
  <si>
    <t>地域タイトル("東京"とか）はどこから入力？</t>
    <rPh sb="8" eb="10">
      <t>トウキョウ</t>
    </rPh>
    <rPh sb="19" eb="21">
      <t>ニュウリョク</t>
    </rPh>
    <phoneticPr fontId="2"/>
  </si>
  <si>
    <t>必須？</t>
    <rPh sb="0" eb="2">
      <t>ヒッス</t>
    </rPh>
    <phoneticPr fontId="2"/>
  </si>
  <si>
    <t>リンク先は？</t>
    <rPh sb="3" eb="4">
      <t>サキ</t>
    </rPh>
    <phoneticPr fontId="2"/>
  </si>
  <si>
    <t>ピックアップ情報一覧</t>
    <rPh sb="8" eb="10">
      <t>イチラン</t>
    </rPh>
    <phoneticPr fontId="2"/>
  </si>
  <si>
    <t>例:「エリア最新情報見出しラベル」</t>
    <rPh sb="0" eb="1">
      <t>レイ</t>
    </rPh>
    <phoneticPr fontId="2"/>
  </si>
  <si>
    <t>例:「観光情報見出しラベル」</t>
    <rPh sb="0" eb="1">
      <t>レイ</t>
    </rPh>
    <phoneticPr fontId="2"/>
  </si>
  <si>
    <t>講習会
要検討</t>
    <rPh sb="0" eb="3">
      <t>コウシュウカイ</t>
    </rPh>
    <rPh sb="4" eb="7">
      <t>ヨウケントウ</t>
    </rPh>
    <phoneticPr fontId="2"/>
  </si>
  <si>
    <t>アイテム側から取得できないか？</t>
    <rPh sb="4" eb="5">
      <t>ガワ</t>
    </rPh>
    <rPh sb="7" eb="9">
      <t>シュトク</t>
    </rPh>
    <phoneticPr fontId="2"/>
  </si>
  <si>
    <t>【変更】Single-Line Text ⇒ GeneralLink？
※target属性設定が必要</t>
    <phoneticPr fontId="2"/>
  </si>
  <si>
    <t>Important Messege Index Title</t>
    <phoneticPr fontId="2"/>
  </si>
  <si>
    <t>表示先</t>
    <rPh sb="0" eb="2">
      <t>ヒョウジ</t>
    </rPh>
    <rPh sb="2" eb="3">
      <t>サキ</t>
    </rPh>
    <phoneticPr fontId="2"/>
  </si>
  <si>
    <t>Checklist</t>
  </si>
  <si>
    <t>Main Visual Views</t>
    <phoneticPr fontId="2"/>
  </si>
  <si>
    <t>選択した個人・法人・両方に表示できるように設定します。</t>
    <rPh sb="0" eb="2">
      <t>センタク</t>
    </rPh>
    <rPh sb="4" eb="6">
      <t>コジン</t>
    </rPh>
    <rPh sb="7" eb="9">
      <t>ホウジン</t>
    </rPh>
    <rPh sb="10" eb="12">
      <t>リョウホウ</t>
    </rPh>
    <rPh sb="13" eb="15">
      <t>ヒョウジ</t>
    </rPh>
    <rPh sb="21" eb="23">
      <t>セッテイ</t>
    </rPh>
    <phoneticPr fontId="2"/>
  </si>
  <si>
    <t>○</t>
    <phoneticPr fontId="2"/>
  </si>
  <si>
    <t>ピックアップ情報一覧</t>
    <rPh sb="6" eb="8">
      <t>ジョウホウ</t>
    </rPh>
    <rPh sb="8" eb="10">
      <t>イチラン</t>
    </rPh>
    <phoneticPr fontId="2"/>
  </si>
  <si>
    <t>エリア最新情報見出し</t>
    <rPh sb="7" eb="9">
      <t>ミダ</t>
    </rPh>
    <phoneticPr fontId="2"/>
  </si>
  <si>
    <t>Left Content List</t>
    <phoneticPr fontId="2"/>
  </si>
  <si>
    <t>Left Content Label</t>
    <phoneticPr fontId="2"/>
  </si>
  <si>
    <t>Left Content Link</t>
    <phoneticPr fontId="2"/>
  </si>
  <si>
    <t>タイトル</t>
    <phoneticPr fontId="2"/>
  </si>
  <si>
    <t>一覧ボタン</t>
    <phoneticPr fontId="2"/>
  </si>
  <si>
    <t>項目はグループを分けて開閉によって印象を緩和するようにいたします。
タイトルの引き継ぎルール等については別途詳細をおまとめいたします。</t>
    <rPh sb="0" eb="2">
      <t>コウモク</t>
    </rPh>
    <rPh sb="8" eb="9">
      <t>ワ</t>
    </rPh>
    <rPh sb="11" eb="13">
      <t>カイヘイ</t>
    </rPh>
    <rPh sb="17" eb="19">
      <t>インショウ</t>
    </rPh>
    <rPh sb="20" eb="22">
      <t>カンワ</t>
    </rPh>
    <rPh sb="40" eb="41">
      <t>ヒ</t>
    </rPh>
    <rPh sb="42" eb="43">
      <t>ツ</t>
    </rPh>
    <rPh sb="47" eb="48">
      <t>トウ</t>
    </rPh>
    <rPh sb="53" eb="55">
      <t>ベット</t>
    </rPh>
    <rPh sb="55" eb="57">
      <t>ショウサイ</t>
    </rPh>
    <phoneticPr fontId="2"/>
  </si>
  <si>
    <t>LYZON標準のもので最終的に不要になる可能性があります。</t>
    <rPh sb="5" eb="7">
      <t>ヒョウジュン</t>
    </rPh>
    <rPh sb="11" eb="14">
      <t>サイシュウテキ</t>
    </rPh>
    <rPh sb="15" eb="17">
      <t>フヨウ</t>
    </rPh>
    <rPh sb="20" eb="23">
      <t>カノウセイ</t>
    </rPh>
    <phoneticPr fontId="2"/>
  </si>
  <si>
    <t>そのようにルールを設定いたします。詳細別途おまとめします。</t>
    <rPh sb="9" eb="11">
      <t>セッテイ</t>
    </rPh>
    <rPh sb="17" eb="19">
      <t>ショウサイ</t>
    </rPh>
    <rPh sb="19" eb="21">
      <t>ベット</t>
    </rPh>
    <phoneticPr fontId="2"/>
  </si>
  <si>
    <t>デザイン変更後に反映。</t>
    <rPh sb="4" eb="7">
      <t>ヘンコウゴ</t>
    </rPh>
    <rPh sb="8" eb="10">
      <t>ハンエイ</t>
    </rPh>
    <phoneticPr fontId="2"/>
  </si>
  <si>
    <t>Segment Service</t>
    <phoneticPr fontId="2"/>
  </si>
  <si>
    <t>Segment Service Title</t>
    <phoneticPr fontId="2"/>
  </si>
  <si>
    <t>Segment Service index</t>
    <phoneticPr fontId="2"/>
  </si>
  <si>
    <t>Segment Service View List</t>
    <phoneticPr fontId="2"/>
  </si>
  <si>
    <t>一箇所で設定できるようにいたします。</t>
    <rPh sb="0" eb="3">
      <t>イッカショ</t>
    </rPh>
    <rPh sb="4" eb="6">
      <t>セッテイ</t>
    </rPh>
    <phoneticPr fontId="2"/>
  </si>
  <si>
    <t>途中では貼れず全体で一つの想定です。</t>
    <rPh sb="0" eb="2">
      <t>トチュ</t>
    </rPh>
    <rPh sb="4" eb="5">
      <t>ハ</t>
    </rPh>
    <rPh sb="7" eb="9">
      <t>ゼンタイ</t>
    </rPh>
    <rPh sb="10" eb="11">
      <t>ヒト</t>
    </rPh>
    <rPh sb="13" eb="15">
      <t>ソウテイ</t>
    </rPh>
    <phoneticPr fontId="2"/>
  </si>
  <si>
    <t>Area Top Banner Link</t>
    <phoneticPr fontId="2"/>
  </si>
  <si>
    <t>特集バナーリンク先</t>
    <rPh sb="0" eb="2">
      <t>トクシュウ</t>
    </rPh>
    <rPh sb="8" eb="9">
      <t>サキ</t>
    </rPh>
    <phoneticPr fontId="2"/>
  </si>
  <si>
    <t>追加いたしました。</t>
    <rPh sb="0" eb="2">
      <t>ツイカ</t>
    </rPh>
    <phoneticPr fontId="2"/>
  </si>
  <si>
    <t>●</t>
    <phoneticPr fontId="2"/>
  </si>
  <si>
    <t>SCSK 中山</t>
    <rPh sb="5" eb="7">
      <t>ナカヤマ</t>
    </rPh>
    <phoneticPr fontId="2"/>
  </si>
  <si>
    <t>2018/12/18　SCSK中山
不要のため削除。</t>
    <rPh sb="15" eb="17">
      <t>ナカヤマ</t>
    </rPh>
    <rPh sb="18" eb="20">
      <t>フヨウ</t>
    </rPh>
    <rPh sb="23" eb="25">
      <t>サクジョ</t>
    </rPh>
    <phoneticPr fontId="2"/>
  </si>
  <si>
    <t>2018/12/18 SCSK中山
項目追加。</t>
    <rPh sb="15" eb="17">
      <t>ナカヤマ</t>
    </rPh>
    <rPh sb="18" eb="20">
      <t>コウモク</t>
    </rPh>
    <rPh sb="20" eb="22">
      <t>ツイカ</t>
    </rPh>
    <phoneticPr fontId="2"/>
  </si>
  <si>
    <t>アプリ連携用更新日時</t>
    <phoneticPr fontId="2"/>
  </si>
  <si>
    <t>-</t>
    <phoneticPr fontId="2"/>
  </si>
  <si>
    <t>-</t>
    <phoneticPr fontId="2"/>
  </si>
  <si>
    <t>共通化したため削除</t>
    <rPh sb="0" eb="3">
      <t>キョウツウカ</t>
    </rPh>
    <rPh sb="7" eb="9">
      <t>サクジョ</t>
    </rPh>
    <phoneticPr fontId="2"/>
  </si>
  <si>
    <t>Right Segment Content List</t>
    <phoneticPr fontId="2"/>
  </si>
  <si>
    <t>Right Segment Content Label</t>
    <phoneticPr fontId="2"/>
  </si>
  <si>
    <t>Right Segment Content Link</t>
    <phoneticPr fontId="2"/>
  </si>
  <si>
    <t>記載の誤りのため削除いたしました。</t>
    <rPh sb="0" eb="2">
      <t>キサイ</t>
    </rPh>
    <rPh sb="3" eb="4">
      <t>アヤマ</t>
    </rPh>
    <rPh sb="8" eb="10">
      <t>サクジョ</t>
    </rPh>
    <phoneticPr fontId="2"/>
  </si>
  <si>
    <t>ご指摘の通り、ラベルを持たないため削除</t>
    <rPh sb="1" eb="3">
      <t>シテキ</t>
    </rPh>
    <rPh sb="4" eb="5">
      <t>トオ</t>
    </rPh>
    <rPh sb="11" eb="12">
      <t>モ</t>
    </rPh>
    <rPh sb="17" eb="19">
      <t>サクジョ</t>
    </rPh>
    <phoneticPr fontId="2"/>
  </si>
  <si>
    <t>会員の方向けコンテンツ</t>
    <rPh sb="0" eb="2">
      <t>カイイン</t>
    </rPh>
    <rPh sb="3" eb="5">
      <t>カタム</t>
    </rPh>
    <phoneticPr fontId="2"/>
  </si>
  <si>
    <t>会員でない方向けコンテンツ</t>
    <rPh sb="0" eb="2">
      <t>カイイン</t>
    </rPh>
    <rPh sb="5" eb="6">
      <t>カタ</t>
    </rPh>
    <rPh sb="6" eb="7">
      <t>ム</t>
    </rPh>
    <phoneticPr fontId="2"/>
  </si>
  <si>
    <t>共通フッターに統合したため削除</t>
    <rPh sb="0" eb="2">
      <t>キョウツウ</t>
    </rPh>
    <rPh sb="7" eb="9">
      <t>トウゴウ</t>
    </rPh>
    <rPh sb="13" eb="15">
      <t>サクジョ</t>
    </rPh>
    <phoneticPr fontId="2"/>
  </si>
  <si>
    <t>自動表示のため削除</t>
    <rPh sb="0" eb="4">
      <t>ジドウヒョウジ</t>
    </rPh>
    <rPh sb="7" eb="9">
      <t>サクジョ</t>
    </rPh>
    <phoneticPr fontId="2"/>
  </si>
  <si>
    <t>設定アイテムとして一元化致します。</t>
    <rPh sb="0" eb="2">
      <t>セッテイ</t>
    </rPh>
    <rPh sb="9" eb="12">
      <t>イチゲンカ</t>
    </rPh>
    <rPh sb="12" eb="13">
      <t>イタ</t>
    </rPh>
    <phoneticPr fontId="2"/>
  </si>
  <si>
    <t>下層の一覧ページのタイトルを取得するように変更</t>
    <rPh sb="0" eb="2">
      <t>カソウ</t>
    </rPh>
    <rPh sb="3" eb="5">
      <t>イチラン</t>
    </rPh>
    <rPh sb="14" eb="16">
      <t>シュトク</t>
    </rPh>
    <rPh sb="21" eb="23">
      <t>ヘンコウ</t>
    </rPh>
    <phoneticPr fontId="2"/>
  </si>
  <si>
    <t>設定アイテムに一元化。</t>
    <rPh sb="0" eb="2">
      <t>セッテイ</t>
    </rPh>
    <rPh sb="7" eb="10">
      <t>イチゲンカ</t>
    </rPh>
    <phoneticPr fontId="2"/>
  </si>
  <si>
    <t>LYZON前原</t>
    <rPh sb="5" eb="7">
      <t>マエハラ</t>
    </rPh>
    <phoneticPr fontId="2"/>
  </si>
  <si>
    <t>Common Footer Group</t>
    <phoneticPr fontId="2"/>
  </si>
  <si>
    <t>Important Messege 
Apli Relatinon date</t>
    <phoneticPr fontId="2"/>
  </si>
  <si>
    <t>コンバージョンエリア</t>
    <phoneticPr fontId="2"/>
  </si>
  <si>
    <t>Conversion Group</t>
    <phoneticPr fontId="2"/>
  </si>
  <si>
    <t>ボタン</t>
    <phoneticPr fontId="2"/>
  </si>
  <si>
    <t>Englishメニュー</t>
    <phoneticPr fontId="2"/>
  </si>
  <si>
    <t>コーポレートトップ用ブロックメニュー</t>
    <phoneticPr fontId="2"/>
  </si>
  <si>
    <t>個人用ヘッダー</t>
  </si>
  <si>
    <t>法人用ヘッダー</t>
  </si>
  <si>
    <t>メディア関係者さま向けヘッダー</t>
  </si>
  <si>
    <t>共通ヘッダーに統合したため削除</t>
    <rPh sb="0" eb="2">
      <t>キョウツウ</t>
    </rPh>
    <rPh sb="7" eb="9">
      <t>トウゴウ</t>
    </rPh>
    <rPh sb="13" eb="15">
      <t>サクジョ</t>
    </rPh>
    <phoneticPr fontId="2"/>
  </si>
  <si>
    <t>/sitecore/templates/User Defined/jaf/CorporateSite/Item Templates/Section Items/Section Items/AreaIndex</t>
    <phoneticPr fontId="2"/>
  </si>
  <si>
    <t>Common Header Group</t>
    <phoneticPr fontId="2"/>
  </si>
  <si>
    <t>Common  Header Text menu</t>
    <phoneticPr fontId="2"/>
  </si>
  <si>
    <t>Common Header English Menu</t>
    <phoneticPr fontId="2"/>
  </si>
  <si>
    <t>Common Header Text Sub Menu</t>
    <phoneticPr fontId="2"/>
  </si>
  <si>
    <t>Common  Header Corporate Menu</t>
    <phoneticPr fontId="2"/>
  </si>
  <si>
    <t>Common Personal Header</t>
    <phoneticPr fontId="2"/>
  </si>
  <si>
    <t>Common Business Header</t>
    <phoneticPr fontId="2"/>
  </si>
  <si>
    <t>Common Media Header</t>
    <phoneticPr fontId="2"/>
  </si>
  <si>
    <t>その他ヘッダー</t>
    <rPh sb="2" eb="3">
      <t>タ</t>
    </rPh>
    <phoneticPr fontId="2"/>
  </si>
  <si>
    <t>Common Other Header</t>
    <phoneticPr fontId="2"/>
  </si>
  <si>
    <t>メガメニュー設定</t>
    <rPh sb="6" eb="8">
      <t>セッテイ</t>
    </rPh>
    <phoneticPr fontId="2"/>
  </si>
  <si>
    <t>Mega Menu Settings</t>
    <phoneticPr fontId="2"/>
  </si>
  <si>
    <t>メガメニューに表示</t>
    <phoneticPr fontId="2"/>
  </si>
  <si>
    <t>メガメニュータイトル</t>
    <phoneticPr fontId="2"/>
  </si>
  <si>
    <t>Mega Menu Title</t>
    <phoneticPr fontId="2"/>
  </si>
  <si>
    <t>メガメニューディスクリプション</t>
    <phoneticPr fontId="2"/>
  </si>
  <si>
    <t>Mega Menu Description</t>
    <phoneticPr fontId="2"/>
  </si>
  <si>
    <t>メガメニュータイプ</t>
    <phoneticPr fontId="2"/>
  </si>
  <si>
    <t>Mega Menu Type</t>
    <phoneticPr fontId="2"/>
  </si>
  <si>
    <t>メガメニューHTML</t>
    <phoneticPr fontId="2"/>
  </si>
  <si>
    <t>Mega Menu Html</t>
    <phoneticPr fontId="2"/>
  </si>
  <si>
    <t>コンバージョンエリアに移動</t>
    <rPh sb="11" eb="13">
      <t>イドウ</t>
    </rPh>
    <phoneticPr fontId="2"/>
  </si>
  <si>
    <t>担当情報</t>
    <rPh sb="0" eb="2">
      <t>タントウ</t>
    </rPh>
    <rPh sb="2" eb="4">
      <t>ジョウホウ</t>
    </rPh>
    <phoneticPr fontId="2"/>
  </si>
  <si>
    <t>担当部署／担当支部／主催支部</t>
    <rPh sb="0" eb="2">
      <t>タントウ</t>
    </rPh>
    <rPh sb="2" eb="4">
      <t>ブショ</t>
    </rPh>
    <rPh sb="5" eb="7">
      <t>タントウ</t>
    </rPh>
    <rPh sb="7" eb="9">
      <t>シブ</t>
    </rPh>
    <rPh sb="10" eb="12">
      <t>シュサイ</t>
    </rPh>
    <rPh sb="12" eb="14">
      <t>シブ</t>
    </rPh>
    <phoneticPr fontId="1"/>
  </si>
  <si>
    <t>Grouped Droplist</t>
    <phoneticPr fontId="2"/>
  </si>
  <si>
    <t>※単一選択</t>
    <rPh sb="1" eb="3">
      <t>タンイツ</t>
    </rPh>
    <rPh sb="3" eb="5">
      <t>センタク</t>
    </rPh>
    <phoneticPr fontId="1"/>
  </si>
  <si>
    <t>Departments Group</t>
    <phoneticPr fontId="2"/>
  </si>
  <si>
    <t xml:space="preserve">Departments </t>
    <phoneticPr fontId="2"/>
  </si>
  <si>
    <t>7800</t>
  </si>
  <si>
    <t>7900</t>
  </si>
  <si>
    <t>8100</t>
  </si>
  <si>
    <t>8200</t>
  </si>
  <si>
    <t>8300</t>
  </si>
  <si>
    <t>8400</t>
  </si>
  <si>
    <t>8500</t>
  </si>
  <si>
    <t>8600</t>
  </si>
  <si>
    <t>8700</t>
  </si>
  <si>
    <t>8800</t>
  </si>
  <si>
    <t>8900</t>
  </si>
  <si>
    <t>9100</t>
  </si>
  <si>
    <t>エリア</t>
    <phoneticPr fontId="2"/>
  </si>
  <si>
    <t>Area</t>
    <phoneticPr fontId="2"/>
  </si>
  <si>
    <t>GroupedDroplist</t>
  </si>
  <si>
    <t>GroupedDroplist</t>
    <phoneticPr fontId="2"/>
  </si>
  <si>
    <t>JAF第2稿コメント</t>
  </si>
  <si>
    <t>NO10～14が重複カットされていることを確認しました。</t>
    <rPh sb="21" eb="23">
      <t>カクニン</t>
    </rPh>
    <phoneticPr fontId="2"/>
  </si>
  <si>
    <t>コメントがなかったですが、別途支部まとめへの返信案のやり取りの際に解説いただいたので理解しました。（この欄に書くが運用ルールの定義が必要）</t>
    <rPh sb="13" eb="15">
      <t>ベット</t>
    </rPh>
    <rPh sb="15" eb="17">
      <t>シブ</t>
    </rPh>
    <rPh sb="22" eb="24">
      <t>ヘンシン</t>
    </rPh>
    <rPh sb="24" eb="25">
      <t>アン</t>
    </rPh>
    <rPh sb="28" eb="29">
      <t>ト</t>
    </rPh>
    <rPh sb="31" eb="32">
      <t>サイ</t>
    </rPh>
    <rPh sb="33" eb="35">
      <t>カイセツ</t>
    </rPh>
    <rPh sb="42" eb="44">
      <t>リカイ</t>
    </rPh>
    <rPh sb="52" eb="53">
      <t>ラン</t>
    </rPh>
    <rPh sb="54" eb="55">
      <t>カ</t>
    </rPh>
    <rPh sb="57" eb="59">
      <t>ウンヨウ</t>
    </rPh>
    <rPh sb="63" eb="65">
      <t>テイギ</t>
    </rPh>
    <rPh sb="66" eb="68">
      <t>ヒツヨウ</t>
    </rPh>
    <phoneticPr fontId="2"/>
  </si>
  <si>
    <t>別シート「メインビジュアル」で確認</t>
    <rPh sb="0" eb="1">
      <t>ベツ</t>
    </rPh>
    <rPh sb="15" eb="17">
      <t>カクニン</t>
    </rPh>
    <phoneticPr fontId="2"/>
  </si>
  <si>
    <t>この仕様で問題ないか要根木さん確認</t>
    <rPh sb="2" eb="4">
      <t>シヨウ</t>
    </rPh>
    <rPh sb="5" eb="7">
      <t>モンダイ</t>
    </rPh>
    <rPh sb="10" eb="11">
      <t>ヨウ</t>
    </rPh>
    <rPh sb="11" eb="13">
      <t>ネキ</t>
    </rPh>
    <rPh sb="15" eb="17">
      <t>カクニン</t>
    </rPh>
    <phoneticPr fontId="2"/>
  </si>
  <si>
    <t>SCSKさんからのコメントがないので要確認</t>
    <rPh sb="18" eb="19">
      <t>ヨウ</t>
    </rPh>
    <rPh sb="19" eb="21">
      <t>カクニン</t>
    </rPh>
    <phoneticPr fontId="2"/>
  </si>
  <si>
    <t>SCSKさんからのコメントがないため要確認</t>
    <rPh sb="18" eb="19">
      <t>ヨウ</t>
    </rPh>
    <rPh sb="19" eb="21">
      <t>カクニン</t>
    </rPh>
    <phoneticPr fontId="2"/>
  </si>
  <si>
    <t>変更していただいたことを確認しました。</t>
    <rPh sb="0" eb="2">
      <t>ヘンコウ</t>
    </rPh>
    <rPh sb="12" eb="14">
      <t>カクニン</t>
    </rPh>
    <phoneticPr fontId="2"/>
  </si>
  <si>
    <t>Rich Text(Full)に変更いただいたことを確認しました</t>
    <rPh sb="16" eb="18">
      <t>ヘンコウ</t>
    </rPh>
    <rPh sb="26" eb="28">
      <t>カクニン</t>
    </rPh>
    <phoneticPr fontId="2"/>
  </si>
  <si>
    <t>⇒特集バナーは、地方本部単位で設定アイテム化できないか？
⇒52ページ都度更新するのは運用負荷が高いため。また地方本部単位で「ソフトクリーム総選挙」のような特集バナー掲載が考えられるため。</t>
    <phoneticPr fontId="2"/>
  </si>
  <si>
    <t>必須と致します。</t>
    <rPh sb="0" eb="2">
      <t>ヒッス</t>
    </rPh>
    <rPh sb="3" eb="4">
      <t>イタ</t>
    </rPh>
    <phoneticPr fontId="2"/>
  </si>
  <si>
    <t>リンク先を指定します（リダイレクトアイテムと同じ用途です）</t>
    <rPh sb="3" eb="4">
      <t>サキ</t>
    </rPh>
    <rPh sb="5" eb="7">
      <t>シテイ</t>
    </rPh>
    <rPh sb="22" eb="23">
      <t>オナ</t>
    </rPh>
    <rPh sb="24" eb="26">
      <t>ヨウト</t>
    </rPh>
    <phoneticPr fontId="2"/>
  </si>
  <si>
    <t>表示する</t>
    <rPh sb="0" eb="2">
      <t>ヒョウジ</t>
    </rPh>
    <phoneticPr fontId="2"/>
  </si>
  <si>
    <t>標準でするにチェックを致します。</t>
    <rPh sb="0" eb="2">
      <t>ヒョウジュン</t>
    </rPh>
    <rPh sb="11" eb="12">
      <t>イタ</t>
    </rPh>
    <phoneticPr fontId="2"/>
  </si>
  <si>
    <t>汎用的に広告用のタグなどにもご利用頂けます。</t>
    <rPh sb="0" eb="3">
      <t>ハンヨウテキ</t>
    </rPh>
    <rPh sb="4" eb="6">
      <t>コウコク</t>
    </rPh>
    <rPh sb="6" eb="7">
      <t>ヨウ</t>
    </rPh>
    <rPh sb="15" eb="17">
      <t>リヨウ</t>
    </rPh>
    <rPh sb="17" eb="18">
      <t>イタダ</t>
    </rPh>
    <phoneticPr fontId="2"/>
  </si>
  <si>
    <t>何も入力しないと空欄となります。あくまで追加で挿入が必要なタグがある場合に使用します。</t>
    <rPh sb="0" eb="1">
      <t>ナニ</t>
    </rPh>
    <rPh sb="2" eb="4">
      <t>ニュウリョク</t>
    </rPh>
    <rPh sb="8" eb="10">
      <t>クウラン</t>
    </rPh>
    <rPh sb="20" eb="22">
      <t>ツイカ</t>
    </rPh>
    <rPh sb="23" eb="25">
      <t>ソウニュウ</t>
    </rPh>
    <rPh sb="26" eb="28">
      <t>ヒツヨウ</t>
    </rPh>
    <rPh sb="34" eb="36">
      <t>バアイ</t>
    </rPh>
    <rPh sb="37" eb="39">
      <t>シヨウ</t>
    </rPh>
    <phoneticPr fontId="2"/>
  </si>
  <si>
    <t>タイトルや画像は自動で挿入されるように致します。
非入力の際に継承される情報については別途おまとめ致します。</t>
    <rPh sb="5" eb="7">
      <t>ガゾウ</t>
    </rPh>
    <rPh sb="8" eb="10">
      <t>ジドウ</t>
    </rPh>
    <rPh sb="11" eb="13">
      <t>ソウニュウ</t>
    </rPh>
    <rPh sb="19" eb="20">
      <t>イタ</t>
    </rPh>
    <rPh sb="25" eb="28">
      <t>ヒニュウリョク</t>
    </rPh>
    <rPh sb="29" eb="30">
      <t>サイ</t>
    </rPh>
    <rPh sb="31" eb="33">
      <t>ケイショウ</t>
    </rPh>
    <rPh sb="36" eb="38">
      <t>ジョウホウ</t>
    </rPh>
    <rPh sb="43" eb="45">
      <t>ベット</t>
    </rPh>
    <rPh sb="49" eb="50">
      <t>イタ</t>
    </rPh>
    <phoneticPr fontId="2"/>
  </si>
  <si>
    <t>デザイン変更差分として追って反映致します。</t>
    <rPh sb="4" eb="6">
      <t>ヘンコウ</t>
    </rPh>
    <rPh sb="6" eb="8">
      <t>サブン</t>
    </rPh>
    <rPh sb="11" eb="12">
      <t>オ</t>
    </rPh>
    <rPh sb="14" eb="16">
      <t>ハンエイ</t>
    </rPh>
    <rPh sb="16" eb="17">
      <t>イタ</t>
    </rPh>
    <phoneticPr fontId="2"/>
  </si>
  <si>
    <t>設定アイテムとして共通化し選択できるように致します。</t>
    <rPh sb="0" eb="2">
      <t>セッテイ</t>
    </rPh>
    <rPh sb="9" eb="12">
      <t>キョウツウカ</t>
    </rPh>
    <rPh sb="13" eb="15">
      <t>センタク</t>
    </rPh>
    <rPh sb="21" eb="22">
      <t>イタ</t>
    </rPh>
    <phoneticPr fontId="2"/>
  </si>
  <si>
    <t>本エリアは別別情報として登録できる方が利便性が高いという判断です。</t>
    <rPh sb="0" eb="1">
      <t>ホン</t>
    </rPh>
    <rPh sb="5" eb="6">
      <t>ベツ</t>
    </rPh>
    <rPh sb="6" eb="9">
      <t>ベツジョウホウ</t>
    </rPh>
    <rPh sb="12" eb="14">
      <t>トウロク</t>
    </rPh>
    <rPh sb="17" eb="18">
      <t>ホウ</t>
    </rPh>
    <rPh sb="19" eb="22">
      <t>リベンセイ</t>
    </rPh>
    <rPh sb="23" eb="24">
      <t>タカ</t>
    </rPh>
    <rPh sb="28" eb="30">
      <t>ハンダン</t>
    </rPh>
    <phoneticPr fontId="2"/>
  </si>
  <si>
    <t>アイテム側から取得する場合個別の設定ができなくなります。</t>
    <rPh sb="4" eb="5">
      <t>ガワ</t>
    </rPh>
    <rPh sb="7" eb="9">
      <t>シュトク</t>
    </rPh>
    <rPh sb="11" eb="13">
      <t>バアイ</t>
    </rPh>
    <rPh sb="13" eb="15">
      <t>コベツ</t>
    </rPh>
    <rPh sb="16" eb="18">
      <t>セッテイ</t>
    </rPh>
    <phoneticPr fontId="2"/>
  </si>
  <si>
    <t>リダイレクトアイテムを使用致します。</t>
    <rPh sb="11" eb="13">
      <t>シヨウ</t>
    </rPh>
    <rPh sb="13" eb="14">
      <t>イタ</t>
    </rPh>
    <phoneticPr fontId="2"/>
  </si>
  <si>
    <t>ローカルメニューを表示する</t>
    <rPh sb="9" eb="11">
      <t>ヒョウジ</t>
    </rPh>
    <phoneticPr fontId="2"/>
  </si>
  <si>
    <t>表示する</t>
    <rPh sb="0" eb="2">
      <t>ヒョウジ</t>
    </rPh>
    <phoneticPr fontId="2"/>
  </si>
  <si>
    <t>Data Template Design</t>
  </si>
  <si>
    <t>Customer ID</t>
  </si>
  <si>
    <t>System ID</t>
  </si>
  <si>
    <t>Server System ID</t>
  </si>
  <si>
    <t>Ngày tạo</t>
  </si>
  <si>
    <t>Ngày update gần nhất</t>
  </si>
  <si>
    <t>Customer name</t>
  </si>
  <si>
    <t>System name</t>
  </si>
  <si>
    <t>Server system name</t>
  </si>
  <si>
    <t>Function name</t>
  </si>
  <si>
    <t>Người tạo</t>
  </si>
  <si>
    <t>Người update</t>
  </si>
  <si>
    <t>JAF website renewal</t>
  </si>
  <si>
    <t>Data template (Web)</t>
  </si>
  <si>
    <t>Confirmation column</t>
  </si>
  <si>
    <t>JAPAN AUTOMOBILE FEDERATION</t>
  </si>
  <si>
    <t>Ngày thay đổi</t>
  </si>
  <si>
    <t>Người thay đổi</t>
  </si>
  <si>
    <t>Document thay đổi</t>
  </si>
  <si>
    <t>Nội dung thay đổi</t>
  </si>
  <si>
    <t>Số quản lý</t>
  </si>
  <si>
    <t>LYZON前原</t>
  </si>
  <si>
    <t>Tạo mới</t>
  </si>
  <si>
    <t>Important Noti Details</t>
  </si>
  <si>
    <t xml:space="preserve">Reflect identification của liên kết app
・Hủy bỏ field "管理番号/Manage number"
・Add field "アプリ連携用更新日時/Date time update cho liên kết app"
　Type：Datetime
　Require：-
　Note: Không thể update ngoài admin và system
</t>
  </si>
  <si>
    <t>Personal service user TOP, corporate TOP, common footer, important noti etc...</t>
  </si>
  <si>
    <t>All page</t>
  </si>
  <si>
    <t>Common data template hoặc setting item hóa các common element. Common hóa footer cho cá nhân/công ty/doanh nghiệp. Những thay đổi khác. Tạo sheet list thông tin khu vực.</t>
  </si>
  <si>
    <t>Item Path</t>
  </si>
  <si>
    <t>Base Template</t>
  </si>
  <si>
    <t>Section item</t>
  </si>
  <si>
    <t>Layout setting</t>
  </si>
  <si>
    <t>Insert option</t>
  </si>
  <si>
    <t>Data item name
(Logic name: Title)</t>
  </si>
  <si>
    <t>Data item name
(Tên vật lý: item name)</t>
  </si>
  <si>
    <t xml:space="preserve"> Field group/Field</t>
  </si>
  <si>
    <t>Type</t>
  </si>
  <si>
    <t>Require</t>
  </si>
  <si>
    <t>Source</t>
  </si>
  <si>
    <t>Manage version</t>
  </si>
  <si>
    <t>Share</t>
  </si>
  <si>
    <t>Inherit source template</t>
  </si>
  <si>
    <t>Data</t>
  </si>
  <si>
    <t>Không phát triển class theo default</t>
  </si>
  <si>
    <t>Quick action bar</t>
  </si>
  <si>
    <t>Verify rule</t>
  </si>
  <si>
    <t>Verify button</t>
  </si>
  <si>
    <t>Verify bar</t>
  </si>
  <si>
    <t>Work flow</t>
  </si>
  <si>
    <t>Appearance</t>
  </si>
  <si>
    <t>Help</t>
  </si>
  <si>
    <t>Note</t>
  </si>
  <si>
    <t>Giá trị khởi tạo
（Standard value）</t>
  </si>
  <si>
    <t>JAF comment</t>
  </si>
  <si>
    <t>Item name</t>
  </si>
  <si>
    <t>SCSK・LYZ Comment</t>
  </si>
  <si>
    <t>Không check</t>
  </si>
  <si>
    <t>※ Giống với title</t>
  </si>
  <si>
    <t>※Giống với title</t>
  </si>
  <si>
    <t>Check</t>
  </si>
  <si>
    <t>Field group</t>
  </si>
  <si>
    <t>Field Group</t>
  </si>
  <si>
    <t>このField Groupは広告など、アナリティクス以外の外部ツール用のタグ挿入としても利用する？アナリティクス以外は105の追加メタ情報に入力する？
アナリティクスタグ設定、追加メタ情報、その他などテクニカルなField Groupはもう少しグループをまとめられないか？</t>
  </si>
  <si>
    <t>Field</t>
  </si>
  <si>
    <t xml:space="preserve">必須項目。
タイトル関連のFieldが多すぎるので統合できないか？
例えば、パンくずタイトルはローカルメニュータイトルと統合するなど
また、カスタムタイトルからパンくずタイトルは何も入力しなかった場合は、74タイトルが引き継がれる？
それぞれのFieldの文字数制限は？
</t>
  </si>
  <si>
    <t xml:space="preserve">Field名を見直したい。
</t>
  </si>
  <si>
    <t>物理名「Non」はおかしいのでは。
Fieldを分離したほうがよいのでは</t>
  </si>
  <si>
    <t>Field名を見直したい。</t>
  </si>
  <si>
    <t>Fieldを分離したほうがよいのでは</t>
  </si>
  <si>
    <t>LYZON標準のFieldですが、今回のデザインで定義が不要の場合は削除致します。</t>
  </si>
  <si>
    <t>タイトルコンテンツ/Title content</t>
  </si>
  <si>
    <t>リードコンテンツ/Lead content</t>
  </si>
  <si>
    <t>SEO設定/SEO setting</t>
  </si>
  <si>
    <t>担当情報/incharge info</t>
  </si>
  <si>
    <t>メガメニュー設定/Mega Menu Setting</t>
  </si>
  <si>
    <t>サイドエリア設定/Side area setting</t>
  </si>
  <si>
    <t>ページ設定/Page setting</t>
  </si>
  <si>
    <t>アナリティクスタグ設定/Analytics tag setting</t>
  </si>
  <si>
    <t xml:space="preserve">追加メタ情報/ Additional meta information </t>
  </si>
  <si>
    <t>OGP設定/OGP Setting</t>
  </si>
  <si>
    <t>Có thể save main visual theo cá nhân và công ty riêng biệt không?</t>
  </si>
  <si>
    <t>Là required input item</t>
  </si>
  <si>
    <t>Required input item</t>
  </si>
  <si>
    <t>Required input check（Critical）</t>
  </si>
  <si>
    <t>Required input check（Fatal）</t>
  </si>
  <si>
    <t>① Tạo theo "■ Spec A: Hiển thị spec của title".</t>
  </si>
  <si>
    <t>Trường hợp có input, hiển thị. Chưa input thì sẽ thực hiện xóa bỏ phần không cần thiết rồi fill vào chỗ trống trên từng dòng.  Setting refer tới spec D</t>
  </si>
  <si>
    <t>Trong trường hợp chưa input, ghi đường dẫn URL của nó.</t>
  </si>
  <si>
    <t>①Trong trường hợp chưa input, ghi đường dẫn URL của nó.
②Là đường dẫn tuyệt đối</t>
  </si>
  <si>
    <t>Nếu D2 là TRUE, hiển thị D3
Nếu D2 là FALSE, thực hiện xóa bỏ phần không cần thiết rồi fill vào chỗ trống trên từng dòng.</t>
  </si>
  <si>
    <t>Nếu D2 là TRUE, hiển thị D4
Nếu D2 là FALSE, thực hiện xóa bỏ phần không cần thiết rồi fill vào chỗ trống trên từng dòng.</t>
  </si>
  <si>
    <t>例）「会員の方向けおすすめコンテンツ」</t>
  </si>
  <si>
    <r>
      <t>Có thể save main visual theo cá nhân và công ty riêng biệt không?</t>
    </r>
    <r>
      <rPr>
        <sz val="11"/>
        <color rgb="FF00B0F0"/>
        <rFont val="Arial"/>
        <family val="2"/>
      </rPr>
      <t xml:space="preserve">
→ Như là 1 item, có thể đăng 1 hay cả 2 tùy vào setting của display destination</t>
    </r>
  </si>
  <si>
    <t>l</t>
  </si>
  <si>
    <t>Required input check (Critical)</t>
  </si>
  <si>
    <t>Required input check (Fatal)</t>
  </si>
  <si>
    <t>Require input</t>
  </si>
  <si>
    <t>Rich Text(Full)に変更いただいたことを確認しました
⇒法人の方ヘッダーの「JAFパートナーの方へ」はプルダウンでリンク先を表示するということになっていますが、そのプルダウン制御はこのFieldに書かれる（下層詳細ページが追加削除になった場合の更新はこのFieldを更新する）という理解であっていますか？
★再度通常会で検討する</t>
  </si>
  <si>
    <t>Là item bắt buộc input</t>
  </si>
  <si>
    <t>Là item bắt buộc input。</t>
  </si>
  <si>
    <t>Bắt buộc input</t>
  </si>
  <si>
    <t>Bắt buộc inputチェック（Error）</t>
  </si>
  <si>
    <t>同じバナーでも、３リンク先は別URLのこともあると考えられます（バナーは同じだが、個人配下/法人配下のページにリンクさせるため）
⇒表示先指定Fieldを持つのではなく、別々のアイテムとして、個人側で作ったアイテムをクローンで法人側にも置く（URLが違う場合は、クローン後にURLを上書きする）という運用にしたいです。</t>
  </si>
  <si>
    <t>表示先指定Fieldを持つのではなく、別々のアイテムとして、個人側で作ったアイテムをクローンで法人側にも置く（URLが違う場合は、クローン後にURLを上書きする）という運用に致します。</t>
  </si>
  <si>
    <t>SCSKさんからのコメントがないので要確認
⇒共通項目①内のタイトルField？</t>
  </si>
  <si>
    <t>共通項目のタイトルFieldです。</t>
  </si>
  <si>
    <t>Field group/Field</t>
  </si>
  <si>
    <t>Select từ dưới đây
Personal, Corporate</t>
  </si>
  <si>
    <t>Không thể update ngoại từ admin và system</t>
  </si>
  <si>
    <t>「お知らせ」系、「おすすめ情報」系アイテムがないがよいか？</t>
  </si>
  <si>
    <t>Mẫu</t>
  </si>
  <si>
    <t>Có thể input tất cả các ký tự</t>
  </si>
  <si>
    <t>Có thể input các ký tự Ascii, katakana half-size</t>
  </si>
  <si>
    <t>Có thể input ký tự không phải là Ascii và halfwidth katakana</t>
  </si>
  <si>
    <t>Giới hạn ký tự nhập</t>
  </si>
  <si>
    <t>Ngoài phạm vi</t>
  </si>
  <si>
    <t>Không bắt buộc</t>
  </si>
  <si>
    <t>Bắt buộc</t>
  </si>
  <si>
    <t>Numerical value</t>
  </si>
  <si>
    <t>String</t>
  </si>
  <si>
    <t>Link</t>
  </si>
  <si>
    <t>QR Code</t>
  </si>
  <si>
    <t>Giới hạn Numerical value input</t>
  </si>
  <si>
    <t>Giới hạn String input</t>
  </si>
  <si>
    <t>Chuỗi ký tự dùng cho link</t>
  </si>
  <si>
    <t>Dùng cho image file</t>
  </si>
  <si>
    <t>Dùng cho QR code</t>
  </si>
  <si>
    <t>Cho phép tất cả</t>
  </si>
  <si>
    <t>Half-width</t>
  </si>
  <si>
    <t>Full-width</t>
  </si>
  <si>
    <t>numerical value</t>
  </si>
  <si>
    <t>Input ký tự vào nhiều dòng</t>
  </si>
  <si>
    <t>Giá trị nguyên</t>
  </si>
  <si>
    <t>Rich text editor</t>
  </si>
  <si>
    <t>Rich text editor (full)</t>
  </si>
  <si>
    <t>Rich text editor (simple)</t>
  </si>
  <si>
    <t>Input ký tự vào một dòng</t>
  </si>
  <si>
    <t>Không có Inherit template</t>
  </si>
  <si>
    <t>Page article base template</t>
  </si>
  <si>
    <t>テンプレート/JAF Data Tempalete/Paper Template/BaseTemplate/Page article common template</t>
  </si>
  <si>
    <t>Page article common template</t>
  </si>
  <si>
    <t>Important Noti List</t>
  </si>
  <si>
    <t>Left segment content</t>
  </si>
  <si>
    <t>Right segment content</t>
  </si>
  <si>
    <t>Noti from JAF</t>
  </si>
  <si>
    <t>News by region</t>
  </si>
  <si>
    <t>Questionnaire &amp; Campaign</t>
  </si>
  <si>
    <t>Sub content list</t>
  </si>
  <si>
    <t>Lead contents</t>
  </si>
  <si>
    <t>Side area setting</t>
  </si>
  <si>
    <t>Analytics tag setting</t>
  </si>
  <si>
    <t>SEO setting</t>
  </si>
  <si>
    <t>Page setting</t>
  </si>
  <si>
    <t>Additional meta information</t>
  </si>
  <si>
    <t>OGP setting</t>
  </si>
  <si>
    <t>Others</t>
  </si>
  <si>
    <t>Each registered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</si>
</sst>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_);\(&quot;$&quot;#,##0\)"/>
    <numFmt numFmtId="164" formatCode="0.0000000000"/>
    <numFmt numFmtId="165" formatCode="#,##0;\-#,##0;&quot;-&quot;"/>
    <numFmt numFmtId="166" formatCode="0_ "/>
  </numFmts>
  <fonts count="54">
    <font>
      <sz val="11"/>
      <name val="ＭＳ ゴシック"/>
      <family val="3"/>
      <charset val="128"/>
    </font>
    <font>
      <sz val="9"/>
      <name val="ＭＳ 明朝"/>
      <family val="1"/>
      <charset val="128"/>
    </font>
    <font>
      <sz val="6"/>
      <name val="ＭＳ ゴシック"/>
      <family val="3"/>
      <charset val="128"/>
    </font>
    <font>
      <sz val="10"/>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明朝"/>
      <family val="1"/>
      <charset val="128"/>
    </font>
    <font>
      <b/>
      <sz val="10"/>
      <name val="MS Sans Serif"/>
      <family val="2"/>
    </font>
    <font>
      <sz val="10"/>
      <color indexed="8"/>
      <name val="Arial"/>
      <family val="2"/>
    </font>
    <font>
      <b/>
      <sz val="10"/>
      <name val="Helv"/>
      <family val="2"/>
    </font>
    <font>
      <sz val="10"/>
      <name val="MS Sans Serif"/>
      <family val="2"/>
    </font>
    <font>
      <sz val="10"/>
      <name val="Arial"/>
      <family val="2"/>
    </font>
    <font>
      <sz val="8"/>
      <name val="Arial"/>
      <family val="2"/>
    </font>
    <font>
      <b/>
      <sz val="12"/>
      <name val="Helv"/>
      <family val="2"/>
    </font>
    <font>
      <b/>
      <sz val="12"/>
      <name val="Arial"/>
      <family val="2"/>
    </font>
    <font>
      <b/>
      <sz val="11"/>
      <name val="Helv"/>
      <family val="2"/>
    </font>
    <font>
      <sz val="11"/>
      <name val="ＭＳ Ｐゴシック"/>
      <family val="3"/>
      <charset val="128"/>
    </font>
    <font>
      <sz val="10"/>
      <name val="ＭＳ 明朝"/>
      <family val="1"/>
      <charset val="128"/>
    </font>
    <font>
      <sz val="11"/>
      <name val="ＭＳ 明朝"/>
      <family val="1"/>
      <charset val="128"/>
    </font>
    <font>
      <sz val="14"/>
      <name val="ＭＳ 明朝"/>
      <family val="1"/>
      <charset val="128"/>
    </font>
    <font>
      <sz val="6"/>
      <name val="ＭＳ Ｐゴシック"/>
      <family val="3"/>
      <charset val="128"/>
    </font>
    <font>
      <sz val="10"/>
      <name val="ＭＳ ゴシック"/>
      <family val="3"/>
      <charset val="128"/>
    </font>
    <font>
      <b/>
      <sz val="10"/>
      <name val="ＭＳ Ｐゴシック"/>
      <family val="3"/>
      <charset val="128"/>
    </font>
    <font>
      <sz val="10"/>
      <color rgb="FFFF0000"/>
      <name val="ＭＳ Ｐゴシック"/>
      <family val="3"/>
      <charset val="128"/>
    </font>
    <font>
      <sz val="12"/>
      <color rgb="FFFF0000"/>
      <name val="ＭＳ Ｐゴシック"/>
      <family val="3"/>
      <charset val="128"/>
    </font>
    <font>
      <sz val="11"/>
      <name val="Arial"/>
      <family val="2"/>
    </font>
    <font>
      <b/>
      <sz val="28"/>
      <name val="Arial"/>
      <family val="2"/>
    </font>
    <font>
      <sz val="14"/>
      <name val="Arial"/>
      <family val="2"/>
    </font>
    <font>
      <sz val="14"/>
      <color theme="1"/>
      <name val="Arial"/>
      <family val="2"/>
    </font>
    <font>
      <sz val="11"/>
      <color theme="1"/>
      <name val="Arial"/>
      <family val="2"/>
    </font>
    <font>
      <sz val="12"/>
      <name val="Arial"/>
      <family val="2"/>
    </font>
    <font>
      <b/>
      <sz val="11"/>
      <color indexed="22"/>
      <name val="Arial"/>
      <family val="2"/>
    </font>
    <font>
      <b/>
      <sz val="10"/>
      <color theme="0"/>
      <name val="Arial"/>
      <family val="2"/>
    </font>
    <font>
      <sz val="10"/>
      <color theme="0"/>
      <name val="Arial"/>
      <family val="2"/>
    </font>
    <font>
      <sz val="10"/>
      <color rgb="FFFF0000"/>
      <name val="Arial"/>
      <family val="2"/>
    </font>
    <font>
      <sz val="11"/>
      <color rgb="FFFF0000"/>
      <name val="Arial"/>
      <family val="2"/>
    </font>
    <font>
      <sz val="24"/>
      <color rgb="FFFF0000"/>
      <name val="Arial"/>
      <family val="2"/>
    </font>
    <font>
      <b/>
      <sz val="10"/>
      <name val="Arial"/>
      <family val="2"/>
    </font>
    <font>
      <sz val="11"/>
      <color rgb="FF00B0F0"/>
      <name val="Arial"/>
      <family val="2"/>
    </font>
  </fonts>
  <fills count="3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rgb="FFC00000"/>
        <bgColor indexed="64"/>
      </patternFill>
    </fill>
    <fill>
      <patternFill patternType="solid">
        <fgColor theme="1" tint="0.499984740745262"/>
        <bgColor indexed="64"/>
      </patternFill>
    </fill>
    <fill>
      <patternFill patternType="solid">
        <fgColor rgb="FF0070C0"/>
        <bgColor indexed="64"/>
      </patternFill>
    </fill>
    <fill>
      <patternFill patternType="solid">
        <fgColor theme="0" tint="-0.499984740745262"/>
        <bgColor indexed="64"/>
      </patternFill>
    </fill>
    <fill>
      <patternFill patternType="solid">
        <fgColor theme="0" tint="-0.34998626667073579"/>
        <bgColor indexed="64"/>
      </patternFill>
    </fill>
  </fills>
  <borders count="46">
    <border>
      <left/>
      <right/>
      <top/>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hair">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22">
    <xf numFmtId="0" fontId="0" fillId="0" borderId="0">
      <alignment vertical="center"/>
    </xf>
    <xf numFmtId="0" fontId="4" fillId="2" borderId="0" applyNumberFormat="0" applyBorder="0" applyAlignment="0" applyProtection="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21" fillId="0" borderId="0">
      <alignment vertical="center" wrapText="1"/>
    </xf>
    <xf numFmtId="5" fontId="22" fillId="0" borderId="1" applyAlignment="0" applyProtection="0"/>
    <xf numFmtId="165" fontId="23" fillId="0" borderId="0" applyFill="0" applyBorder="0" applyAlignment="0"/>
    <xf numFmtId="0" fontId="24" fillId="0" borderId="0"/>
    <xf numFmtId="38" fontId="27" fillId="16" borderId="0" applyNumberFormat="0" applyBorder="0" applyAlignment="0" applyProtection="0"/>
    <xf numFmtId="0" fontId="28" fillId="0" borderId="0">
      <alignment horizontal="left"/>
    </xf>
    <xf numFmtId="0" fontId="29" fillId="0" borderId="2" applyNumberFormat="0" applyAlignment="0" applyProtection="0">
      <alignment horizontal="left" vertical="center"/>
    </xf>
    <xf numFmtId="0" fontId="29" fillId="0" borderId="3">
      <alignment horizontal="left" vertical="center"/>
    </xf>
    <xf numFmtId="10" fontId="27" fillId="16" borderId="4" applyNumberFormat="0" applyBorder="0" applyAlignment="0" applyProtection="0"/>
    <xf numFmtId="0" fontId="30" fillId="0" borderId="5"/>
    <xf numFmtId="164" fontId="31" fillId="0" borderId="0"/>
    <xf numFmtId="164" fontId="31" fillId="0" borderId="0"/>
    <xf numFmtId="164" fontId="31" fillId="0" borderId="0"/>
    <xf numFmtId="10" fontId="26" fillId="0" borderId="0" applyFont="0" applyFill="0" applyBorder="0" applyAlignment="0" applyProtection="0"/>
    <xf numFmtId="0" fontId="25" fillId="0" borderId="0" applyNumberFormat="0" applyFont="0" applyFill="0" applyBorder="0" applyAlignment="0" applyProtection="0">
      <alignment horizontal="left"/>
    </xf>
    <xf numFmtId="0" fontId="22" fillId="0" borderId="5">
      <alignment horizontal="center"/>
    </xf>
    <xf numFmtId="0" fontId="32" fillId="0" borderId="6"/>
    <xf numFmtId="0" fontId="30" fillId="0" borderId="0"/>
    <xf numFmtId="0" fontId="32" fillId="0" borderId="0"/>
    <xf numFmtId="0" fontId="5" fillId="17"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9" borderId="0" applyNumberFormat="0" applyBorder="0" applyAlignment="0" applyProtection="0">
      <alignment vertical="center"/>
    </xf>
    <xf numFmtId="0" fontId="5" fillId="13"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4" borderId="0" applyNumberFormat="0" applyBorder="0" applyAlignment="0" applyProtection="0">
      <alignment vertical="center"/>
    </xf>
    <xf numFmtId="0" fontId="5" fillId="20"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21" borderId="7" applyNumberFormat="0" applyAlignment="0" applyProtection="0">
      <alignment vertical="center"/>
    </xf>
    <xf numFmtId="0" fontId="7" fillId="21" borderId="7" applyNumberFormat="0" applyAlignment="0" applyProtection="0">
      <alignment vertical="center"/>
    </xf>
    <xf numFmtId="0" fontId="8" fillId="22" borderId="0" applyNumberFormat="0" applyBorder="0" applyAlignment="0" applyProtection="0">
      <alignment vertical="center"/>
    </xf>
    <xf numFmtId="0" fontId="8" fillId="22" borderId="0" applyNumberFormat="0" applyBorder="0" applyAlignment="0" applyProtection="0">
      <alignment vertical="center"/>
    </xf>
    <xf numFmtId="0" fontId="4" fillId="23" borderId="8" applyNumberFormat="0" applyFont="0" applyAlignment="0" applyProtection="0">
      <alignment vertical="center"/>
    </xf>
    <xf numFmtId="0" fontId="3" fillId="23" borderId="8" applyNumberFormat="0" applyFont="0" applyAlignment="0" applyProtection="0">
      <alignment vertical="center"/>
    </xf>
    <xf numFmtId="0" fontId="9" fillId="0" borderId="9" applyNumberFormat="0" applyFill="0" applyAlignment="0" applyProtection="0">
      <alignment vertical="center"/>
    </xf>
    <xf numFmtId="0" fontId="9" fillId="0" borderId="9" applyNumberFormat="0" applyFill="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1" fillId="24" borderId="10" applyNumberFormat="0" applyAlignment="0" applyProtection="0">
      <alignment vertical="center"/>
    </xf>
    <xf numFmtId="0" fontId="11" fillId="24" borderId="10" applyNumberFormat="0" applyAlignment="0" applyProtection="0">
      <alignment vertical="center"/>
    </xf>
    <xf numFmtId="0" fontId="1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1" applyNumberFormat="0" applyFill="0" applyAlignment="0" applyProtection="0">
      <alignment vertical="center"/>
    </xf>
    <xf numFmtId="0" fontId="13" fillId="0" borderId="11" applyNumberFormat="0" applyFill="0" applyAlignment="0" applyProtection="0">
      <alignment vertical="center"/>
    </xf>
    <xf numFmtId="0" fontId="14"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4" applyNumberFormat="0" applyFill="0" applyAlignment="0" applyProtection="0">
      <alignment vertical="center"/>
    </xf>
    <xf numFmtId="0" fontId="16" fillId="0" borderId="14" applyNumberFormat="0" applyFill="0" applyAlignment="0" applyProtection="0">
      <alignment vertical="center"/>
    </xf>
    <xf numFmtId="0" fontId="17" fillId="24" borderId="15" applyNumberFormat="0" applyAlignment="0" applyProtection="0">
      <alignment vertical="center"/>
    </xf>
    <xf numFmtId="0" fontId="17" fillId="24" borderId="15" applyNumberFormat="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 fillId="0" borderId="0">
      <alignment horizontal="center" vertical="center"/>
    </xf>
    <xf numFmtId="0" fontId="19" fillId="7" borderId="10" applyNumberFormat="0" applyAlignment="0" applyProtection="0">
      <alignment vertical="center"/>
    </xf>
    <xf numFmtId="0" fontId="19" fillId="7" borderId="10" applyNumberFormat="0" applyAlignment="0" applyProtection="0">
      <alignment vertical="center"/>
    </xf>
    <xf numFmtId="0" fontId="4" fillId="0" borderId="0">
      <alignment vertical="center"/>
    </xf>
    <xf numFmtId="0" fontId="31" fillId="0" borderId="0">
      <alignment vertical="center"/>
    </xf>
    <xf numFmtId="0" fontId="1" fillId="0" borderId="0"/>
    <xf numFmtId="0" fontId="33" fillId="0" borderId="0"/>
    <xf numFmtId="0" fontId="34" fillId="0" borderId="0"/>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19" fillId="7" borderId="10" applyNumberFormat="0" applyAlignment="0" applyProtection="0">
      <alignment vertical="center"/>
    </xf>
    <xf numFmtId="0" fontId="18" fillId="0" borderId="0" applyNumberFormat="0" applyFill="0" applyBorder="0" applyAlignment="0" applyProtection="0">
      <alignment vertical="center"/>
    </xf>
    <xf numFmtId="0" fontId="17" fillId="24" borderId="15" applyNumberFormat="0" applyAlignment="0" applyProtection="0">
      <alignment vertical="center"/>
    </xf>
    <xf numFmtId="0" fontId="14" fillId="0" borderId="12" applyNumberFormat="0" applyFill="0" applyAlignment="0" applyProtection="0">
      <alignment vertical="center"/>
    </xf>
    <xf numFmtId="0" fontId="9" fillId="0" borderId="9" applyNumberFormat="0" applyFill="0" applyAlignment="0" applyProtection="0">
      <alignment vertical="center"/>
    </xf>
    <xf numFmtId="0" fontId="15" fillId="0" borderId="0" applyNumberFormat="0" applyFill="0" applyBorder="0" applyAlignment="0" applyProtection="0">
      <alignment vertical="center"/>
    </xf>
    <xf numFmtId="0" fontId="9" fillId="0" borderId="9" applyNumberFormat="0" applyFill="0" applyAlignment="0" applyProtection="0">
      <alignment vertical="center"/>
    </xf>
    <xf numFmtId="0" fontId="5" fillId="14" borderId="0" applyNumberFormat="0" applyBorder="0" applyAlignment="0" applyProtection="0">
      <alignment vertical="center"/>
    </xf>
    <xf numFmtId="0" fontId="4" fillId="3" borderId="0" applyNumberFormat="0" applyBorder="0" applyAlignment="0" applyProtection="0">
      <alignment vertical="center"/>
    </xf>
    <xf numFmtId="0" fontId="4" fillId="3" borderId="0" applyNumberFormat="0" applyBorder="0" applyAlignment="0" applyProtection="0">
      <alignment vertical="center"/>
    </xf>
    <xf numFmtId="0" fontId="3" fillId="0" borderId="0" applyNumberFormat="0" applyFill="0" applyBorder="0" applyAlignment="0" applyProtection="0"/>
    <xf numFmtId="0" fontId="3" fillId="0" borderId="0" applyNumberFormat="0" applyFill="0" applyBorder="0" applyAlignment="0" applyProtection="0"/>
    <xf numFmtId="0" fontId="31" fillId="0" borderId="0"/>
    <xf numFmtId="0" fontId="3" fillId="0" borderId="0" applyNumberFormat="0" applyFill="0" applyBorder="0" applyAlignment="0" applyProtection="0"/>
  </cellStyleXfs>
  <cellXfs count="310">
    <xf numFmtId="0" fontId="0" fillId="0" borderId="0" xfId="0">
      <alignment vertical="center"/>
    </xf>
    <xf numFmtId="0" fontId="3" fillId="0" borderId="0" xfId="103" applyNumberFormat="1" applyFont="1" applyAlignment="1">
      <alignment vertical="center" wrapText="1"/>
    </xf>
    <xf numFmtId="0" fontId="3" fillId="0" borderId="0" xfId="103" applyNumberFormat="1" applyFont="1" applyAlignment="1">
      <alignment vertical="center"/>
    </xf>
    <xf numFmtId="0" fontId="3" fillId="0" borderId="0" xfId="103" applyNumberFormat="1" applyFont="1" applyAlignment="1">
      <alignment horizontal="center" vertical="center"/>
    </xf>
    <xf numFmtId="49" fontId="3" fillId="0" borderId="4"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0" fontId="3" fillId="0" borderId="0" xfId="0" applyFont="1" applyAlignment="1">
      <alignment horizontal="center" vertical="top" wrapText="1"/>
    </xf>
    <xf numFmtId="49" fontId="3" fillId="0" borderId="4" xfId="0" applyNumberFormat="1" applyFont="1" applyBorder="1" applyAlignment="1">
      <alignment horizontal="center" vertical="top" wrapText="1"/>
    </xf>
    <xf numFmtId="0" fontId="3" fillId="0" borderId="1" xfId="103" applyNumberFormat="1" applyFont="1" applyBorder="1" applyAlignment="1">
      <alignment vertical="center"/>
    </xf>
    <xf numFmtId="0" fontId="3" fillId="0" borderId="38" xfId="103" applyNumberFormat="1" applyFont="1" applyBorder="1" applyAlignment="1">
      <alignment vertical="center"/>
    </xf>
    <xf numFmtId="0" fontId="3" fillId="0" borderId="0" xfId="103" applyNumberFormat="1" applyFont="1" applyBorder="1" applyAlignment="1">
      <alignment vertical="center"/>
    </xf>
    <xf numFmtId="0" fontId="3" fillId="0" borderId="40" xfId="103" applyNumberFormat="1" applyFont="1" applyBorder="1" applyAlignment="1">
      <alignment vertical="center"/>
    </xf>
    <xf numFmtId="0" fontId="3" fillId="0" borderId="42" xfId="103" applyNumberFormat="1" applyFont="1" applyBorder="1" applyAlignment="1">
      <alignment vertical="center"/>
    </xf>
    <xf numFmtId="0" fontId="3" fillId="0" borderId="43" xfId="103" applyNumberFormat="1" applyFont="1" applyBorder="1" applyAlignment="1">
      <alignment vertical="center"/>
    </xf>
    <xf numFmtId="0" fontId="3" fillId="0" borderId="0" xfId="103" applyNumberFormat="1" applyFont="1" applyFill="1" applyAlignment="1">
      <alignment vertical="center"/>
    </xf>
    <xf numFmtId="0" fontId="31" fillId="0" borderId="0" xfId="103" applyNumberFormat="1" applyFont="1" applyFill="1" applyBorder="1" applyAlignment="1">
      <alignment horizontal="center" vertical="center"/>
    </xf>
    <xf numFmtId="0" fontId="36" fillId="0" borderId="0" xfId="0" applyFont="1" applyAlignment="1">
      <alignment vertical="center"/>
    </xf>
    <xf numFmtId="0" fontId="36" fillId="0" borderId="0" xfId="0" applyFont="1" applyAlignment="1">
      <alignment horizontal="center" vertical="center"/>
    </xf>
    <xf numFmtId="0" fontId="3" fillId="0" borderId="0" xfId="103" applyNumberFormat="1" applyFont="1" applyFill="1" applyBorder="1" applyAlignment="1">
      <alignment vertical="center"/>
    </xf>
    <xf numFmtId="49" fontId="3" fillId="0" borderId="37" xfId="103" applyNumberFormat="1" applyFont="1" applyBorder="1" applyAlignment="1">
      <alignment horizontal="left" vertical="center"/>
    </xf>
    <xf numFmtId="49" fontId="3" fillId="0" borderId="16" xfId="103" applyNumberFormat="1" applyFont="1" applyBorder="1" applyAlignment="1">
      <alignment horizontal="left" vertical="center"/>
    </xf>
    <xf numFmtId="49" fontId="3" fillId="0" borderId="3" xfId="103" applyNumberFormat="1" applyFont="1" applyBorder="1" applyAlignment="1">
      <alignment horizontal="left" vertical="center"/>
    </xf>
    <xf numFmtId="49" fontId="3" fillId="0" borderId="17" xfId="103" applyNumberFormat="1" applyFont="1" applyBorder="1" applyAlignment="1">
      <alignment horizontal="left" vertical="center"/>
    </xf>
    <xf numFmtId="49" fontId="3" fillId="0" borderId="39" xfId="103" applyNumberFormat="1" applyFont="1" applyBorder="1" applyAlignment="1">
      <alignment horizontal="left" vertical="center"/>
    </xf>
    <xf numFmtId="0" fontId="3" fillId="0" borderId="0" xfId="103" applyNumberFormat="1" applyFont="1" applyFill="1" applyBorder="1" applyAlignment="1">
      <alignment horizontal="center" vertical="center"/>
    </xf>
    <xf numFmtId="0" fontId="3" fillId="0" borderId="1" xfId="103" applyNumberFormat="1" applyFont="1" applyBorder="1" applyAlignment="1">
      <alignment horizontal="center" vertical="center"/>
    </xf>
    <xf numFmtId="0" fontId="3" fillId="0" borderId="42" xfId="103" applyNumberFormat="1" applyFont="1" applyBorder="1" applyAlignment="1">
      <alignment horizontal="center" vertical="center"/>
    </xf>
    <xf numFmtId="49" fontId="3" fillId="0" borderId="0" xfId="103" applyNumberFormat="1" applyFont="1" applyFill="1" applyBorder="1" applyAlignment="1">
      <alignment horizontal="left" vertical="top"/>
    </xf>
    <xf numFmtId="49" fontId="3" fillId="0" borderId="41" xfId="103" applyNumberFormat="1" applyFont="1" applyBorder="1" applyAlignment="1">
      <alignment horizontal="left" vertical="center"/>
    </xf>
    <xf numFmtId="49" fontId="3" fillId="0" borderId="0" xfId="0" applyNumberFormat="1" applyFont="1" applyBorder="1" applyAlignment="1">
      <alignment horizontal="left" vertical="top" wrapText="1"/>
    </xf>
    <xf numFmtId="0" fontId="3" fillId="0" borderId="0" xfId="0" applyFont="1" applyBorder="1" applyAlignment="1">
      <alignment horizontal="center" vertical="top" wrapText="1"/>
    </xf>
    <xf numFmtId="0" fontId="3" fillId="0" borderId="0" xfId="103" applyNumberFormat="1" applyFont="1" applyBorder="1" applyAlignment="1">
      <alignment horizontal="center" vertical="center"/>
    </xf>
    <xf numFmtId="14" fontId="3" fillId="26" borderId="0" xfId="120" applyNumberFormat="1" applyFont="1" applyFill="1" applyBorder="1" applyAlignment="1">
      <alignment horizontal="left" vertical="center"/>
    </xf>
    <xf numFmtId="0" fontId="3" fillId="26" borderId="0" xfId="120" applyFont="1" applyFill="1" applyBorder="1" applyAlignment="1">
      <alignment horizontal="left" vertical="center"/>
    </xf>
    <xf numFmtId="0" fontId="3" fillId="26" borderId="0" xfId="120" applyFont="1" applyFill="1" applyBorder="1" applyAlignment="1">
      <alignment horizontal="center" vertical="center"/>
    </xf>
    <xf numFmtId="0" fontId="3" fillId="26" borderId="0" xfId="120" applyFont="1" applyFill="1" applyBorder="1" applyAlignment="1">
      <alignment horizontal="left" vertical="center" wrapText="1"/>
    </xf>
    <xf numFmtId="0" fontId="3" fillId="26" borderId="0" xfId="121" applyFont="1" applyFill="1" applyBorder="1" applyAlignment="1">
      <alignment horizontal="center" vertical="center"/>
    </xf>
    <xf numFmtId="49" fontId="37" fillId="0" borderId="4" xfId="0" applyNumberFormat="1" applyFont="1" applyFill="1" applyBorder="1" applyAlignment="1">
      <alignment horizontal="left" vertical="top" wrapText="1"/>
    </xf>
    <xf numFmtId="166" fontId="3" fillId="0" borderId="4" xfId="0" applyNumberFormat="1" applyFont="1" applyFill="1" applyBorder="1" applyAlignment="1">
      <alignment horizontal="right" vertical="top" wrapText="1"/>
    </xf>
    <xf numFmtId="0" fontId="3" fillId="0" borderId="0" xfId="103" applyNumberFormat="1" applyFont="1" applyAlignment="1">
      <alignment vertical="center"/>
    </xf>
    <xf numFmtId="49" fontId="3" fillId="0" borderId="4"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166" fontId="3" fillId="0" borderId="4" xfId="0" applyNumberFormat="1" applyFont="1" applyBorder="1" applyAlignment="1">
      <alignment horizontal="right" vertical="top" wrapText="1"/>
    </xf>
    <xf numFmtId="0" fontId="3" fillId="0" borderId="0" xfId="0" applyFont="1" applyAlignment="1">
      <alignment horizontal="center" vertical="top" wrapText="1"/>
    </xf>
    <xf numFmtId="49" fontId="3" fillId="0" borderId="4" xfId="0" applyNumberFormat="1" applyFont="1" applyBorder="1" applyAlignment="1">
      <alignment horizontal="center" vertical="top" wrapText="1"/>
    </xf>
    <xf numFmtId="0" fontId="3" fillId="0" borderId="0" xfId="103" applyNumberFormat="1" applyFont="1" applyBorder="1" applyAlignment="1">
      <alignment vertical="center"/>
    </xf>
    <xf numFmtId="0" fontId="3" fillId="0" borderId="0" xfId="103" applyNumberFormat="1" applyFont="1" applyFill="1" applyBorder="1" applyAlignment="1">
      <alignment vertical="center"/>
    </xf>
    <xf numFmtId="0" fontId="3" fillId="26" borderId="0" xfId="120" applyFont="1" applyFill="1" applyBorder="1" applyAlignment="1">
      <alignment horizontal="left" vertical="center"/>
    </xf>
    <xf numFmtId="0" fontId="3" fillId="26" borderId="0" xfId="120" applyFont="1" applyFill="1" applyBorder="1" applyAlignment="1">
      <alignment horizontal="left" vertical="center" wrapText="1"/>
    </xf>
    <xf numFmtId="49" fontId="3" fillId="0" borderId="4" xfId="0" applyNumberFormat="1" applyFont="1" applyFill="1" applyBorder="1" applyAlignment="1">
      <alignment horizontal="center" vertical="top" wrapText="1"/>
    </xf>
    <xf numFmtId="0" fontId="39" fillId="31" borderId="0" xfId="103" applyNumberFormat="1" applyFont="1" applyFill="1" applyAlignment="1">
      <alignment horizontal="center" vertical="center"/>
    </xf>
    <xf numFmtId="0" fontId="39" fillId="31" borderId="0" xfId="103" applyNumberFormat="1" applyFont="1" applyFill="1" applyAlignment="1">
      <alignment vertical="center"/>
    </xf>
    <xf numFmtId="0" fontId="3" fillId="0" borderId="0" xfId="103" applyNumberFormat="1" applyFont="1" applyAlignment="1">
      <alignment vertical="center"/>
    </xf>
    <xf numFmtId="49" fontId="3" fillId="0" borderId="4" xfId="0" applyNumberFormat="1" applyFont="1" applyFill="1" applyBorder="1" applyAlignment="1">
      <alignment horizontal="left" vertical="top" wrapText="1"/>
    </xf>
    <xf numFmtId="49" fontId="3" fillId="0" borderId="4" xfId="0" applyNumberFormat="1" applyFont="1" applyBorder="1" applyAlignment="1">
      <alignment horizontal="left" vertical="top" wrapText="1"/>
    </xf>
    <xf numFmtId="0" fontId="39" fillId="31" borderId="0" xfId="0" applyFont="1" applyFill="1" applyAlignment="1">
      <alignment horizontal="center" vertical="top" wrapText="1"/>
    </xf>
    <xf numFmtId="0" fontId="3" fillId="0" borderId="4" xfId="103" applyNumberFormat="1" applyFont="1" applyBorder="1" applyAlignment="1">
      <alignment vertical="center"/>
    </xf>
    <xf numFmtId="0" fontId="3" fillId="0" borderId="4" xfId="103" applyNumberFormat="1" applyFont="1" applyBorder="1" applyAlignment="1">
      <alignment vertical="center" wrapText="1"/>
    </xf>
    <xf numFmtId="49" fontId="3" fillId="31" borderId="4" xfId="0" applyNumberFormat="1" applyFont="1" applyFill="1" applyBorder="1" applyAlignment="1">
      <alignment horizontal="left" vertical="top" wrapText="1"/>
    </xf>
    <xf numFmtId="0" fontId="3" fillId="0" borderId="4" xfId="103" applyNumberFormat="1" applyFont="1" applyFill="1" applyBorder="1" applyAlignment="1">
      <alignment vertical="center" wrapText="1"/>
    </xf>
    <xf numFmtId="0" fontId="3" fillId="35" borderId="0" xfId="103" applyNumberFormat="1" applyFont="1" applyFill="1" applyAlignment="1">
      <alignment vertical="center"/>
    </xf>
    <xf numFmtId="49" fontId="3" fillId="35" borderId="4" xfId="0" applyNumberFormat="1" applyFont="1" applyFill="1" applyBorder="1" applyAlignment="1">
      <alignment horizontal="left" vertical="top" wrapText="1"/>
    </xf>
    <xf numFmtId="0" fontId="3" fillId="35" borderId="4" xfId="103" applyNumberFormat="1" applyFont="1" applyFill="1" applyBorder="1" applyAlignment="1">
      <alignment vertical="center"/>
    </xf>
    <xf numFmtId="0" fontId="3" fillId="35" borderId="4" xfId="103" applyNumberFormat="1" applyFont="1" applyFill="1" applyBorder="1" applyAlignment="1">
      <alignment vertical="center" wrapText="1"/>
    </xf>
    <xf numFmtId="166" fontId="3" fillId="35" borderId="4" xfId="0" applyNumberFormat="1" applyFont="1" applyFill="1" applyBorder="1" applyAlignment="1">
      <alignment horizontal="right" vertical="top" wrapText="1"/>
    </xf>
    <xf numFmtId="49" fontId="3" fillId="35" borderId="4" xfId="0" applyNumberFormat="1" applyFont="1" applyFill="1" applyBorder="1" applyAlignment="1">
      <alignment horizontal="center" vertical="top" wrapText="1"/>
    </xf>
    <xf numFmtId="49" fontId="38" fillId="0" borderId="4" xfId="0" applyNumberFormat="1" applyFont="1" applyBorder="1" applyAlignment="1">
      <alignment horizontal="left" vertical="top" wrapText="1"/>
    </xf>
    <xf numFmtId="49" fontId="38" fillId="35" borderId="4" xfId="0" applyNumberFormat="1" applyFont="1" applyFill="1" applyBorder="1" applyAlignment="1">
      <alignment horizontal="left" vertical="top" wrapText="1"/>
    </xf>
    <xf numFmtId="0" fontId="3" fillId="33" borderId="4" xfId="103" applyNumberFormat="1" applyFont="1" applyFill="1" applyBorder="1" applyAlignment="1">
      <alignment vertical="center" wrapText="1"/>
    </xf>
    <xf numFmtId="0" fontId="38" fillId="0" borderId="4" xfId="103" applyNumberFormat="1" applyFont="1" applyBorder="1" applyAlignment="1">
      <alignment vertical="center" wrapText="1"/>
    </xf>
    <xf numFmtId="0" fontId="38" fillId="31" borderId="4" xfId="103" applyNumberFormat="1" applyFont="1" applyFill="1" applyBorder="1" applyAlignment="1">
      <alignment vertical="center" wrapText="1"/>
    </xf>
    <xf numFmtId="0" fontId="3" fillId="26" borderId="0" xfId="120" applyFont="1" applyFill="1" applyBorder="1" applyAlignment="1">
      <alignment horizontal="left" vertical="center"/>
    </xf>
    <xf numFmtId="0" fontId="3" fillId="26" borderId="0" xfId="120" applyFont="1" applyFill="1" applyBorder="1" applyAlignment="1">
      <alignment horizontal="left" vertical="center" wrapText="1"/>
    </xf>
    <xf numFmtId="49" fontId="3" fillId="26" borderId="4" xfId="0" applyNumberFormat="1" applyFont="1" applyFill="1" applyBorder="1" applyAlignment="1">
      <alignment horizontal="center" vertical="top" wrapText="1"/>
    </xf>
    <xf numFmtId="0" fontId="40" fillId="0" borderId="0" xfId="102" applyFont="1">
      <alignment vertical="center"/>
    </xf>
    <xf numFmtId="49" fontId="44" fillId="26" borderId="0" xfId="102" applyNumberFormat="1" applyFont="1" applyFill="1" applyBorder="1" applyAlignment="1">
      <alignment horizontal="left" vertical="top" wrapText="1"/>
    </xf>
    <xf numFmtId="49" fontId="40" fillId="26" borderId="0" xfId="102" applyNumberFormat="1" applyFont="1" applyFill="1" applyBorder="1" applyAlignment="1">
      <alignment horizontal="left" vertical="top" wrapText="1"/>
    </xf>
    <xf numFmtId="0" fontId="45" fillId="0" borderId="0" xfId="102" applyFont="1">
      <alignment vertical="center"/>
    </xf>
    <xf numFmtId="0" fontId="40" fillId="26" borderId="0" xfId="102" applyFont="1" applyFill="1" applyBorder="1">
      <alignment vertical="center"/>
    </xf>
    <xf numFmtId="0" fontId="46" fillId="26" borderId="0" xfId="102" applyFont="1" applyFill="1" applyBorder="1">
      <alignment vertical="center"/>
    </xf>
    <xf numFmtId="0" fontId="26" fillId="27" borderId="16" xfId="0" applyFont="1" applyFill="1" applyBorder="1" applyAlignment="1">
      <alignment horizontal="center" vertical="center" wrapText="1"/>
    </xf>
    <xf numFmtId="0" fontId="26" fillId="27" borderId="4" xfId="0" applyFont="1" applyFill="1" applyBorder="1" applyAlignment="1">
      <alignment horizontal="center" vertical="center" wrapText="1"/>
    </xf>
    <xf numFmtId="0" fontId="26" fillId="0" borderId="0" xfId="0" applyFont="1" applyAlignment="1">
      <alignment vertical="center" wrapText="1"/>
    </xf>
    <xf numFmtId="0" fontId="26" fillId="0" borderId="0" xfId="103" applyNumberFormat="1" applyFont="1" applyAlignment="1">
      <alignment vertical="center" wrapText="1"/>
    </xf>
    <xf numFmtId="0" fontId="26" fillId="0" borderId="16" xfId="0" applyFont="1" applyBorder="1" applyAlignment="1">
      <alignment horizontal="right" vertical="top" wrapText="1"/>
    </xf>
    <xf numFmtId="14" fontId="26" fillId="0" borderId="16" xfId="0" applyNumberFormat="1" applyFont="1" applyBorder="1" applyAlignment="1">
      <alignment horizontal="center" vertical="top" wrapText="1"/>
    </xf>
    <xf numFmtId="0" fontId="26" fillId="0" borderId="16" xfId="0" applyFont="1" applyBorder="1" applyAlignment="1">
      <alignment horizontal="left" vertical="top" wrapText="1"/>
    </xf>
    <xf numFmtId="0" fontId="26" fillId="0" borderId="4" xfId="0" applyFont="1" applyBorder="1" applyAlignment="1">
      <alignment horizontal="right" vertical="top" wrapText="1"/>
    </xf>
    <xf numFmtId="0" fontId="26" fillId="0" borderId="0" xfId="0" applyFont="1" applyAlignment="1">
      <alignment vertical="top" wrapText="1"/>
    </xf>
    <xf numFmtId="0" fontId="26" fillId="0" borderId="16" xfId="0" applyFont="1" applyBorder="1" applyAlignment="1">
      <alignment horizontal="center" vertical="top" wrapText="1"/>
    </xf>
    <xf numFmtId="0" fontId="26" fillId="0" borderId="0" xfId="0" applyFont="1" applyAlignment="1">
      <alignment vertical="center"/>
    </xf>
    <xf numFmtId="0" fontId="26" fillId="26" borderId="0" xfId="120" applyFont="1" applyFill="1" applyBorder="1" applyAlignment="1">
      <alignment horizontal="center" vertical="center"/>
    </xf>
    <xf numFmtId="0" fontId="26" fillId="26" borderId="0" xfId="120" applyFont="1" applyFill="1" applyBorder="1" applyAlignment="1">
      <alignment horizontal="left" vertical="center" wrapText="1"/>
    </xf>
    <xf numFmtId="0" fontId="26" fillId="26" borderId="0" xfId="120" applyFont="1" applyFill="1" applyBorder="1" applyAlignment="1">
      <alignment horizontal="center" vertical="center" wrapText="1"/>
    </xf>
    <xf numFmtId="0" fontId="26" fillId="26" borderId="0" xfId="120" applyFont="1" applyFill="1" applyBorder="1" applyAlignment="1">
      <alignment horizontal="left" vertical="center"/>
    </xf>
    <xf numFmtId="0" fontId="26" fillId="26" borderId="0" xfId="121" applyFont="1" applyFill="1" applyBorder="1" applyAlignment="1">
      <alignment horizontal="center" vertical="center"/>
    </xf>
    <xf numFmtId="14" fontId="26" fillId="26" borderId="0" xfId="120" applyNumberFormat="1" applyFont="1" applyFill="1" applyBorder="1" applyAlignment="1">
      <alignment horizontal="left" vertical="center"/>
    </xf>
    <xf numFmtId="0" fontId="26" fillId="0" borderId="0" xfId="0" applyFont="1" applyAlignment="1">
      <alignment horizontal="center" vertical="center"/>
    </xf>
    <xf numFmtId="0" fontId="26" fillId="0" borderId="0" xfId="103" applyNumberFormat="1" applyFont="1" applyFill="1" applyAlignment="1">
      <alignment vertical="center"/>
    </xf>
    <xf numFmtId="0" fontId="40" fillId="0" borderId="0" xfId="103" applyNumberFormat="1" applyFont="1" applyFill="1" applyBorder="1" applyAlignment="1">
      <alignment horizontal="center" vertical="center"/>
    </xf>
    <xf numFmtId="49" fontId="26" fillId="0" borderId="0" xfId="103" applyNumberFormat="1" applyFont="1" applyFill="1" applyBorder="1" applyAlignment="1">
      <alignment horizontal="left" vertical="top"/>
    </xf>
    <xf numFmtId="0" fontId="26" fillId="0" borderId="0" xfId="103" applyNumberFormat="1" applyFont="1" applyFill="1" applyBorder="1" applyAlignment="1">
      <alignment vertical="center"/>
    </xf>
    <xf numFmtId="0" fontId="26" fillId="0" borderId="0" xfId="103" applyNumberFormat="1" applyFont="1" applyFill="1" applyBorder="1" applyAlignment="1">
      <alignment horizontal="center" vertical="center"/>
    </xf>
    <xf numFmtId="0" fontId="26" fillId="0" borderId="0" xfId="103" applyNumberFormat="1" applyFont="1" applyFill="1" applyBorder="1" applyAlignment="1">
      <alignment vertical="center" wrapText="1"/>
    </xf>
    <xf numFmtId="0" fontId="26" fillId="0" borderId="0" xfId="103" applyNumberFormat="1" applyFont="1" applyAlignment="1">
      <alignment vertical="center"/>
    </xf>
    <xf numFmtId="49" fontId="26" fillId="0" borderId="16" xfId="103" applyNumberFormat="1" applyFont="1" applyBorder="1" applyAlignment="1">
      <alignment horizontal="left" vertical="center"/>
    </xf>
    <xf numFmtId="49" fontId="26" fillId="0" borderId="3" xfId="103" applyNumberFormat="1" applyFont="1" applyBorder="1" applyAlignment="1">
      <alignment horizontal="left" vertical="center"/>
    </xf>
    <xf numFmtId="49" fontId="26" fillId="0" borderId="17" xfId="103" applyNumberFormat="1" applyFont="1" applyBorder="1" applyAlignment="1">
      <alignment horizontal="left" vertical="center"/>
    </xf>
    <xf numFmtId="0" fontId="26" fillId="0" borderId="0" xfId="103" applyNumberFormat="1" applyFont="1" applyAlignment="1">
      <alignment horizontal="center" vertical="center"/>
    </xf>
    <xf numFmtId="49" fontId="26" fillId="0" borderId="37" xfId="103" applyNumberFormat="1" applyFont="1" applyBorder="1" applyAlignment="1">
      <alignment horizontal="left" vertical="center"/>
    </xf>
    <xf numFmtId="0" fontId="26" fillId="0" borderId="1" xfId="103" applyNumberFormat="1" applyFont="1" applyBorder="1" applyAlignment="1">
      <alignment vertical="center"/>
    </xf>
    <xf numFmtId="0" fontId="26" fillId="0" borderId="38" xfId="103" applyNumberFormat="1" applyFont="1" applyBorder="1" applyAlignment="1">
      <alignment vertical="center"/>
    </xf>
    <xf numFmtId="49" fontId="26" fillId="0" borderId="39" xfId="103" applyNumberFormat="1" applyFont="1" applyBorder="1" applyAlignment="1">
      <alignment horizontal="left" vertical="center"/>
    </xf>
    <xf numFmtId="0" fontId="26" fillId="0" borderId="0" xfId="103" applyNumberFormat="1" applyFont="1" applyBorder="1" applyAlignment="1">
      <alignment vertical="center"/>
    </xf>
    <xf numFmtId="0" fontId="26" fillId="0" borderId="40" xfId="103" applyNumberFormat="1" applyFont="1" applyBorder="1" applyAlignment="1">
      <alignment vertical="center"/>
    </xf>
    <xf numFmtId="49" fontId="26" fillId="0" borderId="41" xfId="103" applyNumberFormat="1" applyFont="1" applyBorder="1" applyAlignment="1">
      <alignment horizontal="left" vertical="center"/>
    </xf>
    <xf numFmtId="0" fontId="26" fillId="0" borderId="42" xfId="103" applyNumberFormat="1" applyFont="1" applyBorder="1" applyAlignment="1">
      <alignment vertical="center"/>
    </xf>
    <xf numFmtId="0" fontId="26" fillId="0" borderId="42" xfId="103" applyNumberFormat="1" applyFont="1" applyBorder="1" applyAlignment="1">
      <alignment horizontal="center" vertical="center"/>
    </xf>
    <xf numFmtId="0" fontId="26" fillId="0" borderId="43" xfId="103" applyNumberFormat="1" applyFont="1" applyBorder="1" applyAlignment="1">
      <alignment vertical="center"/>
    </xf>
    <xf numFmtId="0" fontId="26" fillId="0" borderId="1" xfId="103" applyNumberFormat="1" applyFont="1" applyBorder="1" applyAlignment="1">
      <alignment horizontal="center" vertical="center"/>
    </xf>
    <xf numFmtId="0" fontId="26" fillId="25" borderId="4" xfId="0" applyFont="1" applyFill="1" applyBorder="1" applyAlignment="1">
      <alignment horizontal="center" vertical="center"/>
    </xf>
    <xf numFmtId="0" fontId="26" fillId="25" borderId="4" xfId="0" applyFont="1" applyFill="1" applyBorder="1" applyAlignment="1">
      <alignment horizontal="center" vertical="center" wrapText="1"/>
    </xf>
    <xf numFmtId="0" fontId="47" fillId="32" borderId="4" xfId="103" applyNumberFormat="1" applyFont="1" applyFill="1" applyBorder="1" applyAlignment="1">
      <alignment horizontal="center" vertical="center"/>
    </xf>
    <xf numFmtId="0" fontId="47" fillId="34" borderId="0" xfId="103" applyNumberFormat="1" applyFont="1" applyFill="1" applyAlignment="1">
      <alignment vertical="center" wrapText="1"/>
    </xf>
    <xf numFmtId="0" fontId="48" fillId="32" borderId="0" xfId="103" applyNumberFormat="1" applyFont="1" applyFill="1" applyAlignment="1">
      <alignment vertical="center" wrapText="1"/>
    </xf>
    <xf numFmtId="166" fontId="26" fillId="0" borderId="4" xfId="0" applyNumberFormat="1" applyFont="1" applyBorder="1" applyAlignment="1">
      <alignment horizontal="right" vertical="center" wrapText="1"/>
    </xf>
    <xf numFmtId="49" fontId="26" fillId="0" borderId="4" xfId="0" applyNumberFormat="1" applyFont="1" applyBorder="1" applyAlignment="1">
      <alignment horizontal="left" vertical="center" wrapText="1"/>
    </xf>
    <xf numFmtId="49" fontId="26" fillId="0" borderId="4" xfId="0" applyNumberFormat="1" applyFont="1" applyBorder="1" applyAlignment="1">
      <alignment horizontal="center" vertical="center" wrapText="1"/>
    </xf>
    <xf numFmtId="0" fontId="26" fillId="0" borderId="4" xfId="103" applyNumberFormat="1" applyFont="1" applyBorder="1" applyAlignment="1">
      <alignment vertical="center"/>
    </xf>
    <xf numFmtId="0" fontId="26" fillId="0" borderId="4" xfId="103" applyNumberFormat="1" applyFont="1" applyBorder="1" applyAlignment="1">
      <alignment vertical="center" wrapText="1"/>
    </xf>
    <xf numFmtId="0" fontId="26" fillId="0" borderId="16" xfId="103" applyNumberFormat="1" applyFont="1" applyBorder="1" applyAlignment="1">
      <alignment vertical="center" wrapText="1"/>
    </xf>
    <xf numFmtId="0" fontId="26" fillId="0" borderId="0" xfId="0" applyFont="1" applyAlignment="1">
      <alignment horizontal="center" vertical="top" wrapText="1"/>
    </xf>
    <xf numFmtId="49" fontId="49" fillId="31" borderId="4" xfId="0" applyNumberFormat="1" applyFont="1" applyFill="1" applyBorder="1" applyAlignment="1">
      <alignment horizontal="center" vertical="center" wrapText="1"/>
    </xf>
    <xf numFmtId="0" fontId="26" fillId="30" borderId="0" xfId="103" applyNumberFormat="1" applyFont="1" applyFill="1" applyAlignment="1">
      <alignment vertical="center"/>
    </xf>
    <xf numFmtId="49" fontId="49" fillId="0" borderId="4" xfId="0" applyNumberFormat="1" applyFont="1" applyBorder="1" applyAlignment="1">
      <alignment horizontal="left" vertical="top" wrapText="1"/>
    </xf>
    <xf numFmtId="49" fontId="26" fillId="0" borderId="4" xfId="0" applyNumberFormat="1" applyFont="1" applyBorder="1" applyAlignment="1">
      <alignment horizontal="left" vertical="top" wrapText="1"/>
    </xf>
    <xf numFmtId="166" fontId="26" fillId="0" borderId="4" xfId="0" applyNumberFormat="1" applyFont="1" applyBorder="1" applyAlignment="1">
      <alignment horizontal="right" vertical="top" wrapText="1"/>
    </xf>
    <xf numFmtId="49" fontId="26" fillId="0" borderId="4" xfId="0" applyNumberFormat="1" applyFont="1" applyBorder="1" applyAlignment="1">
      <alignment horizontal="center" vertical="top" wrapText="1"/>
    </xf>
    <xf numFmtId="0" fontId="40" fillId="33" borderId="0" xfId="103" applyNumberFormat="1" applyFont="1" applyFill="1" applyBorder="1" applyAlignment="1">
      <alignment horizontal="center" vertical="center"/>
    </xf>
    <xf numFmtId="166" fontId="26" fillId="33" borderId="4" xfId="0" applyNumberFormat="1" applyFont="1" applyFill="1" applyBorder="1" applyAlignment="1">
      <alignment horizontal="right" vertical="center" wrapText="1"/>
    </xf>
    <xf numFmtId="49" fontId="26" fillId="33" borderId="4" xfId="0" applyNumberFormat="1" applyFont="1" applyFill="1" applyBorder="1" applyAlignment="1">
      <alignment horizontal="left" vertical="top" wrapText="1"/>
    </xf>
    <xf numFmtId="49" fontId="26" fillId="33" borderId="4" xfId="0" applyNumberFormat="1" applyFont="1" applyFill="1" applyBorder="1" applyAlignment="1">
      <alignment horizontal="center" vertical="center" wrapText="1"/>
    </xf>
    <xf numFmtId="49" fontId="26" fillId="33" borderId="4" xfId="0" applyNumberFormat="1" applyFont="1" applyFill="1" applyBorder="1" applyAlignment="1">
      <alignment horizontal="left" vertical="center" wrapText="1"/>
    </xf>
    <xf numFmtId="0" fontId="26" fillId="33" borderId="4" xfId="103" applyNumberFormat="1" applyFont="1" applyFill="1" applyBorder="1" applyAlignment="1">
      <alignment vertical="center"/>
    </xf>
    <xf numFmtId="0" fontId="26" fillId="33" borderId="4" xfId="103" applyNumberFormat="1" applyFont="1" applyFill="1" applyBorder="1" applyAlignment="1">
      <alignment vertical="center" wrapText="1"/>
    </xf>
    <xf numFmtId="0" fontId="26" fillId="33" borderId="16" xfId="103" applyNumberFormat="1" applyFont="1" applyFill="1" applyBorder="1" applyAlignment="1">
      <alignment vertical="center" wrapText="1"/>
    </xf>
    <xf numFmtId="0" fontId="26" fillId="33" borderId="0" xfId="103" applyNumberFormat="1" applyFont="1" applyFill="1" applyAlignment="1">
      <alignment vertical="center"/>
    </xf>
    <xf numFmtId="0" fontId="40" fillId="35" borderId="0" xfId="103" applyNumberFormat="1" applyFont="1" applyFill="1" applyBorder="1" applyAlignment="1">
      <alignment horizontal="center" vertical="center"/>
    </xf>
    <xf numFmtId="166" fontId="26" fillId="35" borderId="4" xfId="0" applyNumberFormat="1" applyFont="1" applyFill="1" applyBorder="1" applyAlignment="1">
      <alignment horizontal="right" vertical="center" wrapText="1"/>
    </xf>
    <xf numFmtId="49" fontId="49" fillId="35" borderId="4" xfId="0" applyNumberFormat="1" applyFont="1" applyFill="1" applyBorder="1" applyAlignment="1">
      <alignment horizontal="left" vertical="top" wrapText="1"/>
    </xf>
    <xf numFmtId="49" fontId="26" fillId="35" borderId="4" xfId="0" applyNumberFormat="1" applyFont="1" applyFill="1" applyBorder="1" applyAlignment="1">
      <alignment horizontal="left" vertical="top" wrapText="1"/>
    </xf>
    <xf numFmtId="49" fontId="26" fillId="35" borderId="4" xfId="0" applyNumberFormat="1" applyFont="1" applyFill="1" applyBorder="1" applyAlignment="1">
      <alignment horizontal="center" vertical="center" wrapText="1"/>
    </xf>
    <xf numFmtId="49" fontId="26" fillId="35" borderId="4" xfId="0" applyNumberFormat="1" applyFont="1" applyFill="1" applyBorder="1" applyAlignment="1">
      <alignment horizontal="left" vertical="center" wrapText="1"/>
    </xf>
    <xf numFmtId="0" fontId="26" fillId="35" borderId="4" xfId="103" applyNumberFormat="1" applyFont="1" applyFill="1" applyBorder="1" applyAlignment="1">
      <alignment vertical="center"/>
    </xf>
    <xf numFmtId="0" fontId="26" fillId="35" borderId="4" xfId="103" applyNumberFormat="1" applyFont="1" applyFill="1" applyBorder="1" applyAlignment="1">
      <alignment vertical="center" wrapText="1"/>
    </xf>
    <xf numFmtId="0" fontId="26" fillId="35" borderId="16" xfId="103" applyNumberFormat="1" applyFont="1" applyFill="1" applyBorder="1" applyAlignment="1">
      <alignment vertical="center" wrapText="1"/>
    </xf>
    <xf numFmtId="0" fontId="26" fillId="35" borderId="0" xfId="103" applyNumberFormat="1" applyFont="1" applyFill="1" applyAlignment="1">
      <alignment vertical="center"/>
    </xf>
    <xf numFmtId="0" fontId="26" fillId="35" borderId="0" xfId="0" applyFont="1" applyFill="1" applyAlignment="1">
      <alignment horizontal="center" vertical="top" wrapText="1"/>
    </xf>
    <xf numFmtId="49" fontId="26" fillId="0" borderId="4" xfId="0" applyNumberFormat="1" applyFont="1" applyFill="1" applyBorder="1" applyAlignment="1">
      <alignment horizontal="left" vertical="top" wrapText="1"/>
    </xf>
    <xf numFmtId="49" fontId="49" fillId="0" borderId="4" xfId="0" applyNumberFormat="1" applyFont="1" applyFill="1" applyBorder="1" applyAlignment="1">
      <alignment horizontal="left" vertical="top" wrapText="1"/>
    </xf>
    <xf numFmtId="49" fontId="26" fillId="0" borderId="4" xfId="0" applyNumberFormat="1" applyFont="1" applyFill="1" applyBorder="1" applyAlignment="1">
      <alignment horizontal="center" vertical="center" wrapText="1"/>
    </xf>
    <xf numFmtId="49" fontId="26" fillId="0" borderId="4" xfId="0" applyNumberFormat="1" applyFont="1" applyFill="1" applyBorder="1" applyAlignment="1">
      <alignment horizontal="left" vertical="center" wrapText="1"/>
    </xf>
    <xf numFmtId="49" fontId="26" fillId="35" borderId="44" xfId="0" applyNumberFormat="1" applyFont="1" applyFill="1" applyBorder="1" applyAlignment="1">
      <alignment horizontal="left" vertical="top" wrapText="1"/>
    </xf>
    <xf numFmtId="0" fontId="26" fillId="0" borderId="4" xfId="103" applyNumberFormat="1" applyFont="1" applyFill="1" applyBorder="1" applyAlignment="1">
      <alignment vertical="center"/>
    </xf>
    <xf numFmtId="0" fontId="26" fillId="0" borderId="4" xfId="103" applyNumberFormat="1" applyFont="1" applyFill="1" applyBorder="1" applyAlignment="1">
      <alignment vertical="center" wrapText="1"/>
    </xf>
    <xf numFmtId="0" fontId="26" fillId="0" borderId="16" xfId="103" applyNumberFormat="1" applyFont="1" applyFill="1" applyBorder="1" applyAlignment="1">
      <alignment vertical="center" wrapText="1"/>
    </xf>
    <xf numFmtId="0" fontId="26" fillId="29" borderId="0" xfId="103" applyNumberFormat="1" applyFont="1" applyFill="1" applyAlignment="1">
      <alignment vertical="center"/>
    </xf>
    <xf numFmtId="49" fontId="49" fillId="0" borderId="4" xfId="0" applyNumberFormat="1" applyFont="1" applyBorder="1" applyAlignment="1">
      <alignment horizontal="left" vertical="center" wrapText="1"/>
    </xf>
    <xf numFmtId="0" fontId="49" fillId="31" borderId="4" xfId="103" applyNumberFormat="1" applyFont="1" applyFill="1" applyBorder="1" applyAlignment="1">
      <alignment vertical="center" wrapText="1"/>
    </xf>
    <xf numFmtId="0" fontId="26" fillId="31" borderId="0" xfId="103" applyNumberFormat="1" applyFont="1" applyFill="1" applyAlignment="1">
      <alignment vertical="center"/>
    </xf>
    <xf numFmtId="0" fontId="26" fillId="31" borderId="0" xfId="103" applyNumberFormat="1" applyFont="1" applyFill="1" applyAlignment="1">
      <alignment horizontal="center" vertical="center"/>
    </xf>
    <xf numFmtId="0" fontId="50" fillId="31" borderId="0" xfId="103" applyNumberFormat="1" applyFont="1" applyFill="1" applyAlignment="1">
      <alignment vertical="center"/>
    </xf>
    <xf numFmtId="0" fontId="51" fillId="31" borderId="0" xfId="103" applyNumberFormat="1" applyFont="1" applyFill="1" applyAlignment="1">
      <alignment vertical="center"/>
    </xf>
    <xf numFmtId="0" fontId="26" fillId="31" borderId="0" xfId="0" applyFont="1" applyFill="1" applyAlignment="1">
      <alignment horizontal="center" vertical="top" wrapText="1"/>
    </xf>
    <xf numFmtId="0" fontId="26" fillId="31" borderId="0" xfId="103" applyNumberFormat="1" applyFont="1" applyFill="1" applyAlignment="1">
      <alignment vertical="center" wrapText="1"/>
    </xf>
    <xf numFmtId="0" fontId="26" fillId="31" borderId="4" xfId="103" applyNumberFormat="1" applyFont="1" applyFill="1" applyBorder="1" applyAlignment="1">
      <alignment vertical="center" wrapText="1"/>
    </xf>
    <xf numFmtId="0" fontId="26" fillId="25" borderId="39" xfId="103" applyNumberFormat="1" applyFont="1" applyFill="1" applyBorder="1" applyAlignment="1">
      <alignment horizontal="left" vertical="center"/>
    </xf>
    <xf numFmtId="0" fontId="26" fillId="25" borderId="40" xfId="103" applyNumberFormat="1" applyFont="1" applyFill="1" applyBorder="1" applyAlignment="1">
      <alignment horizontal="left" vertical="center"/>
    </xf>
    <xf numFmtId="0" fontId="26" fillId="25" borderId="41" xfId="103" applyNumberFormat="1" applyFont="1" applyFill="1" applyBorder="1" applyAlignment="1">
      <alignment horizontal="left" vertical="center"/>
    </xf>
    <xf numFmtId="0" fontId="26" fillId="25" borderId="43" xfId="103" applyNumberFormat="1" applyFont="1" applyFill="1" applyBorder="1" applyAlignment="1">
      <alignment horizontal="left" vertical="center"/>
    </xf>
    <xf numFmtId="0" fontId="26" fillId="33" borderId="0" xfId="103" applyNumberFormat="1" applyFont="1" applyFill="1" applyBorder="1" applyAlignment="1">
      <alignment horizontal="center" vertical="center"/>
    </xf>
    <xf numFmtId="0" fontId="26" fillId="35" borderId="0" xfId="103" applyNumberFormat="1" applyFont="1" applyFill="1" applyBorder="1" applyAlignment="1">
      <alignment horizontal="center" vertical="center"/>
    </xf>
    <xf numFmtId="0" fontId="49" fillId="31" borderId="0" xfId="103" applyNumberFormat="1" applyFont="1" applyFill="1" applyAlignment="1">
      <alignment vertical="center"/>
    </xf>
    <xf numFmtId="49" fontId="26" fillId="0" borderId="0" xfId="103" applyNumberFormat="1" applyFont="1" applyFill="1" applyBorder="1" applyAlignment="1">
      <alignment horizontal="left" vertical="top" wrapText="1"/>
    </xf>
    <xf numFmtId="49" fontId="26" fillId="0" borderId="37" xfId="103" applyNumberFormat="1" applyFont="1" applyBorder="1" applyAlignment="1">
      <alignment horizontal="left" vertical="center" wrapText="1"/>
    </xf>
    <xf numFmtId="49" fontId="26" fillId="0" borderId="41" xfId="103" applyNumberFormat="1" applyFont="1" applyBorder="1" applyAlignment="1">
      <alignment horizontal="left" vertical="center" wrapText="1"/>
    </xf>
    <xf numFmtId="166" fontId="26" fillId="0" borderId="4" xfId="0" applyNumberFormat="1" applyFont="1" applyFill="1" applyBorder="1" applyAlignment="1">
      <alignment horizontal="right" vertical="top" wrapText="1"/>
    </xf>
    <xf numFmtId="49" fontId="52" fillId="0" borderId="4" xfId="0" applyNumberFormat="1" applyFont="1" applyFill="1" applyBorder="1" applyAlignment="1">
      <alignment horizontal="left" vertical="top" wrapText="1"/>
    </xf>
    <xf numFmtId="49" fontId="26" fillId="0" borderId="4" xfId="0" applyNumberFormat="1" applyFont="1" applyFill="1" applyBorder="1" applyAlignment="1">
      <alignment horizontal="center" vertical="top" wrapText="1"/>
    </xf>
    <xf numFmtId="166" fontId="26" fillId="33" borderId="4" xfId="0" applyNumberFormat="1" applyFont="1" applyFill="1" applyBorder="1" applyAlignment="1">
      <alignment horizontal="right" vertical="top" wrapText="1"/>
    </xf>
    <xf numFmtId="49" fontId="26" fillId="33" borderId="4" xfId="0" applyNumberFormat="1" applyFont="1" applyFill="1" applyBorder="1" applyAlignment="1">
      <alignment horizontal="center" vertical="top" wrapText="1"/>
    </xf>
    <xf numFmtId="166" fontId="26" fillId="35" borderId="4" xfId="0" applyNumberFormat="1" applyFont="1" applyFill="1" applyBorder="1" applyAlignment="1">
      <alignment horizontal="right" vertical="top" wrapText="1"/>
    </xf>
    <xf numFmtId="49" fontId="26" fillId="35" borderId="4" xfId="0" applyNumberFormat="1" applyFont="1" applyFill="1" applyBorder="1" applyAlignment="1">
      <alignment horizontal="center" vertical="top" wrapText="1"/>
    </xf>
    <xf numFmtId="0" fontId="26" fillId="0" borderId="0" xfId="0" applyFont="1">
      <alignment vertical="center"/>
    </xf>
    <xf numFmtId="0" fontId="49" fillId="0" borderId="0" xfId="103" applyNumberFormat="1" applyFont="1" applyFill="1" applyAlignment="1">
      <alignment vertical="center"/>
    </xf>
    <xf numFmtId="166" fontId="49" fillId="0" borderId="4" xfId="0" applyNumberFormat="1" applyFont="1" applyBorder="1" applyAlignment="1">
      <alignment horizontal="right" vertical="top" wrapText="1"/>
    </xf>
    <xf numFmtId="49" fontId="49" fillId="0" borderId="4" xfId="0" applyNumberFormat="1" applyFont="1" applyBorder="1" applyAlignment="1">
      <alignment horizontal="center" vertical="top" wrapText="1"/>
    </xf>
    <xf numFmtId="0" fontId="49" fillId="0" borderId="4" xfId="103" applyNumberFormat="1" applyFont="1" applyFill="1" applyBorder="1" applyAlignment="1">
      <alignment vertical="center"/>
    </xf>
    <xf numFmtId="0" fontId="26" fillId="33" borderId="0" xfId="0" applyFont="1" applyFill="1" applyAlignment="1">
      <alignment horizontal="center" vertical="top" wrapText="1"/>
    </xf>
    <xf numFmtId="166" fontId="26" fillId="0" borderId="4" xfId="0" applyNumberFormat="1" applyFont="1" applyBorder="1" applyAlignment="1">
      <alignment horizontal="center" vertical="top" wrapText="1"/>
    </xf>
    <xf numFmtId="166" fontId="26" fillId="0" borderId="4" xfId="0" applyNumberFormat="1" applyFont="1" applyBorder="1" applyAlignment="1">
      <alignment horizontal="left" vertical="top" wrapText="1"/>
    </xf>
    <xf numFmtId="49" fontId="26" fillId="0" borderId="44" xfId="0" applyNumberFormat="1" applyFont="1" applyBorder="1" applyAlignment="1">
      <alignment horizontal="center" vertical="top" wrapText="1"/>
    </xf>
    <xf numFmtId="49" fontId="26" fillId="0" borderId="44" xfId="0" applyNumberFormat="1" applyFont="1" applyBorder="1" applyAlignment="1">
      <alignment horizontal="left" vertical="top" wrapText="1"/>
    </xf>
    <xf numFmtId="49" fontId="26" fillId="31" borderId="4" xfId="0" applyNumberFormat="1" applyFont="1" applyFill="1" applyBorder="1" applyAlignment="1">
      <alignment horizontal="left" vertical="top" wrapText="1"/>
    </xf>
    <xf numFmtId="0" fontId="49" fillId="35" borderId="0" xfId="103" applyNumberFormat="1" applyFont="1" applyFill="1" applyAlignment="1">
      <alignment vertical="center"/>
    </xf>
    <xf numFmtId="166" fontId="49" fillId="35" borderId="4" xfId="0" applyNumberFormat="1" applyFont="1" applyFill="1" applyBorder="1" applyAlignment="1">
      <alignment horizontal="right" vertical="top" wrapText="1"/>
    </xf>
    <xf numFmtId="166" fontId="49" fillId="35" borderId="4" xfId="0" applyNumberFormat="1" applyFont="1" applyFill="1" applyBorder="1" applyAlignment="1">
      <alignment horizontal="left" vertical="top" wrapText="1"/>
    </xf>
    <xf numFmtId="166" fontId="49" fillId="35" borderId="4" xfId="0" applyNumberFormat="1" applyFont="1" applyFill="1" applyBorder="1" applyAlignment="1">
      <alignment horizontal="center" vertical="top" wrapText="1"/>
    </xf>
    <xf numFmtId="0" fontId="49" fillId="35" borderId="4" xfId="103" applyNumberFormat="1" applyFont="1" applyFill="1" applyBorder="1" applyAlignment="1">
      <alignment vertical="center" wrapText="1"/>
    </xf>
    <xf numFmtId="0" fontId="49" fillId="35" borderId="0" xfId="0" applyFont="1" applyFill="1" applyAlignment="1">
      <alignment horizontal="center" vertical="top" wrapText="1"/>
    </xf>
    <xf numFmtId="166" fontId="26" fillId="36" borderId="4" xfId="0" applyNumberFormat="1" applyFont="1" applyFill="1" applyBorder="1" applyAlignment="1">
      <alignment horizontal="right" vertical="top" wrapText="1"/>
    </xf>
    <xf numFmtId="49" fontId="26" fillId="36" borderId="4" xfId="0" applyNumberFormat="1" applyFont="1" applyFill="1" applyBorder="1" applyAlignment="1">
      <alignment horizontal="left" vertical="top" wrapText="1"/>
    </xf>
    <xf numFmtId="49" fontId="26" fillId="36" borderId="4" xfId="0" applyNumberFormat="1" applyFont="1" applyFill="1" applyBorder="1" applyAlignment="1">
      <alignment horizontal="center" vertical="center" wrapText="1"/>
    </xf>
    <xf numFmtId="0" fontId="26" fillId="36" borderId="4" xfId="103" applyNumberFormat="1" applyFont="1" applyFill="1" applyBorder="1" applyAlignment="1">
      <alignment vertical="center" wrapText="1"/>
    </xf>
    <xf numFmtId="49" fontId="26" fillId="0" borderId="44" xfId="0" applyNumberFormat="1" applyFont="1" applyBorder="1" applyAlignment="1">
      <alignment horizontal="center" vertical="center" wrapText="1"/>
    </xf>
    <xf numFmtId="49" fontId="26" fillId="0" borderId="44" xfId="0" applyNumberFormat="1" applyFont="1" applyFill="1" applyBorder="1" applyAlignment="1">
      <alignment horizontal="left" vertical="top" wrapText="1"/>
    </xf>
    <xf numFmtId="49" fontId="26" fillId="0" borderId="0" xfId="0" applyNumberFormat="1" applyFont="1" applyBorder="1" applyAlignment="1">
      <alignment horizontal="center" vertical="top" wrapText="1"/>
    </xf>
    <xf numFmtId="49" fontId="26" fillId="0" borderId="0" xfId="0" applyNumberFormat="1" applyFont="1" applyBorder="1" applyAlignment="1">
      <alignment horizontal="left" vertical="top" wrapText="1"/>
    </xf>
    <xf numFmtId="49" fontId="26" fillId="0" borderId="0" xfId="0" applyNumberFormat="1" applyFont="1" applyFill="1" applyBorder="1" applyAlignment="1">
      <alignment horizontal="left" vertical="top" wrapText="1"/>
    </xf>
    <xf numFmtId="0" fontId="26" fillId="0" borderId="0" xfId="103" applyNumberFormat="1" applyFont="1" applyBorder="1" applyAlignment="1">
      <alignment horizontal="center" vertical="center"/>
    </xf>
    <xf numFmtId="0" fontId="26" fillId="0" borderId="0" xfId="0" applyFont="1" applyBorder="1" applyAlignment="1">
      <alignment horizontal="center" vertical="top" wrapText="1"/>
    </xf>
    <xf numFmtId="0" fontId="26" fillId="0" borderId="45" xfId="103" applyNumberFormat="1" applyFont="1" applyBorder="1" applyAlignment="1">
      <alignment vertical="center"/>
    </xf>
    <xf numFmtId="14" fontId="26" fillId="26" borderId="0" xfId="120" applyNumberFormat="1" applyFont="1" applyFill="1" applyBorder="1" applyAlignment="1">
      <alignment horizontal="left" vertical="center"/>
    </xf>
    <xf numFmtId="0" fontId="26" fillId="26" borderId="0" xfId="120" applyFont="1" applyFill="1" applyBorder="1" applyAlignment="1">
      <alignment horizontal="left" vertical="center"/>
    </xf>
    <xf numFmtId="0" fontId="26" fillId="26" borderId="0" xfId="120" applyFont="1" applyFill="1" applyBorder="1" applyAlignment="1">
      <alignment horizontal="center" vertical="center"/>
    </xf>
    <xf numFmtId="0" fontId="26" fillId="26" borderId="0" xfId="120" applyFont="1" applyFill="1" applyBorder="1" applyAlignment="1">
      <alignment horizontal="left" vertical="center" wrapText="1"/>
    </xf>
    <xf numFmtId="0" fontId="26" fillId="26" borderId="0" xfId="121" applyFont="1" applyFill="1" applyBorder="1" applyAlignment="1">
      <alignment horizontal="center" vertical="center"/>
    </xf>
    <xf numFmtId="0" fontId="47" fillId="28" borderId="4" xfId="118" applyFont="1" applyFill="1" applyBorder="1" applyAlignment="1">
      <alignment horizontal="left" vertical="top"/>
    </xf>
    <xf numFmtId="0" fontId="26" fillId="0" borderId="0" xfId="119" applyFont="1"/>
    <xf numFmtId="0" fontId="26" fillId="0" borderId="4" xfId="119" applyFont="1" applyBorder="1"/>
    <xf numFmtId="0" fontId="46" fillId="0" borderId="25" xfId="102" applyFont="1" applyBorder="1" applyAlignment="1">
      <alignment horizontal="center" vertical="center"/>
    </xf>
    <xf numFmtId="0" fontId="46" fillId="0" borderId="26" xfId="102" applyFont="1" applyBorder="1" applyAlignment="1">
      <alignment horizontal="center" vertical="center"/>
    </xf>
    <xf numFmtId="0" fontId="46" fillId="0" borderId="29" xfId="102" applyFont="1" applyBorder="1" applyAlignment="1">
      <alignment horizontal="center" vertical="center"/>
    </xf>
    <xf numFmtId="0" fontId="41" fillId="27" borderId="30" xfId="102" applyFont="1" applyFill="1" applyBorder="1" applyAlignment="1">
      <alignment horizontal="center" vertical="center"/>
    </xf>
    <xf numFmtId="0" fontId="41" fillId="27" borderId="31" xfId="102" applyFont="1" applyFill="1" applyBorder="1" applyAlignment="1">
      <alignment horizontal="center" vertical="center"/>
    </xf>
    <xf numFmtId="0" fontId="41" fillId="27" borderId="32" xfId="102" applyFont="1" applyFill="1" applyBorder="1" applyAlignment="1">
      <alignment horizontal="center" vertical="center"/>
    </xf>
    <xf numFmtId="0" fontId="41" fillId="27" borderId="33" xfId="102" applyFont="1" applyFill="1" applyBorder="1" applyAlignment="1">
      <alignment horizontal="center" vertical="center"/>
    </xf>
    <xf numFmtId="0" fontId="41" fillId="27" borderId="0" xfId="102" applyFont="1" applyFill="1" applyBorder="1" applyAlignment="1">
      <alignment horizontal="center" vertical="center"/>
    </xf>
    <xf numFmtId="0" fontId="41" fillId="27" borderId="34" xfId="102" applyFont="1" applyFill="1" applyBorder="1" applyAlignment="1">
      <alignment horizontal="center" vertical="center"/>
    </xf>
    <xf numFmtId="0" fontId="41" fillId="27" borderId="35" xfId="102" applyFont="1" applyFill="1" applyBorder="1" applyAlignment="1">
      <alignment horizontal="center" vertical="center"/>
    </xf>
    <xf numFmtId="0" fontId="41" fillId="27" borderId="5" xfId="102" applyFont="1" applyFill="1" applyBorder="1" applyAlignment="1">
      <alignment horizontal="center" vertical="center"/>
    </xf>
    <xf numFmtId="0" fontId="41" fillId="27" borderId="36" xfId="102" applyFont="1" applyFill="1" applyBorder="1" applyAlignment="1">
      <alignment horizontal="center" vertical="center"/>
    </xf>
    <xf numFmtId="0" fontId="40" fillId="26" borderId="0" xfId="102" applyFont="1" applyFill="1" applyBorder="1" applyAlignment="1">
      <alignment horizontal="center" vertical="center"/>
    </xf>
    <xf numFmtId="0" fontId="40" fillId="25" borderId="18" xfId="102" applyFont="1" applyFill="1" applyBorder="1" applyAlignment="1">
      <alignment horizontal="center" vertical="center"/>
    </xf>
    <xf numFmtId="0" fontId="40" fillId="25" borderId="19" xfId="102" applyFont="1" applyFill="1" applyBorder="1" applyAlignment="1">
      <alignment horizontal="center" vertical="center"/>
    </xf>
    <xf numFmtId="0" fontId="40" fillId="25" borderId="22" xfId="102" applyFont="1" applyFill="1" applyBorder="1" applyAlignment="1">
      <alignment horizontal="center" vertical="center"/>
    </xf>
    <xf numFmtId="0" fontId="43" fillId="25" borderId="25" xfId="102" applyFont="1" applyFill="1" applyBorder="1" applyAlignment="1">
      <alignment horizontal="center" vertical="center" shrinkToFit="1"/>
    </xf>
    <xf numFmtId="0" fontId="43" fillId="25" borderId="26" xfId="102" applyFont="1" applyFill="1" applyBorder="1" applyAlignment="1">
      <alignment horizontal="center" vertical="center" shrinkToFit="1"/>
    </xf>
    <xf numFmtId="0" fontId="43" fillId="25" borderId="27" xfId="102" applyFont="1" applyFill="1" applyBorder="1" applyAlignment="1">
      <alignment horizontal="center" vertical="center" shrinkToFit="1"/>
    </xf>
    <xf numFmtId="49" fontId="43" fillId="0" borderId="28" xfId="102" applyNumberFormat="1" applyFont="1" applyBorder="1" applyAlignment="1">
      <alignment horizontal="center" vertical="center" wrapText="1"/>
    </xf>
    <xf numFmtId="49" fontId="43" fillId="0" borderId="26" xfId="102" applyNumberFormat="1" applyFont="1" applyBorder="1" applyAlignment="1">
      <alignment horizontal="center" vertical="center" wrapText="1"/>
    </xf>
    <xf numFmtId="49" fontId="43" fillId="0" borderId="29" xfId="102" applyNumberFormat="1" applyFont="1" applyBorder="1" applyAlignment="1">
      <alignment horizontal="center" vertical="center" wrapText="1"/>
    </xf>
    <xf numFmtId="49" fontId="43" fillId="0" borderId="28" xfId="102" applyNumberFormat="1" applyFont="1" applyBorder="1" applyAlignment="1">
      <alignment horizontal="left" vertical="center" wrapText="1"/>
    </xf>
    <xf numFmtId="49" fontId="43" fillId="0" borderId="26" xfId="102" applyNumberFormat="1" applyFont="1" applyBorder="1" applyAlignment="1">
      <alignment horizontal="left" vertical="center" wrapText="1"/>
    </xf>
    <xf numFmtId="49" fontId="43" fillId="0" borderId="29" xfId="102" applyNumberFormat="1" applyFont="1" applyBorder="1" applyAlignment="1">
      <alignment horizontal="left" vertical="center" wrapText="1"/>
    </xf>
    <xf numFmtId="0" fontId="44" fillId="26" borderId="0" xfId="102" applyFont="1" applyFill="1" applyBorder="1" applyAlignment="1">
      <alignment horizontal="center" vertical="center"/>
    </xf>
    <xf numFmtId="0" fontId="43" fillId="25" borderId="23" xfId="102" applyFont="1" applyFill="1" applyBorder="1" applyAlignment="1">
      <alignment horizontal="center" vertical="center" shrinkToFit="1"/>
    </xf>
    <xf numFmtId="0" fontId="43" fillId="25" borderId="3" xfId="102" applyFont="1" applyFill="1" applyBorder="1" applyAlignment="1">
      <alignment horizontal="center" vertical="center" shrinkToFit="1"/>
    </xf>
    <xf numFmtId="0" fontId="43" fillId="25" borderId="17" xfId="102" applyFont="1" applyFill="1" applyBorder="1" applyAlignment="1">
      <alignment horizontal="center" vertical="center" shrinkToFit="1"/>
    </xf>
    <xf numFmtId="49" fontId="42" fillId="0" borderId="16" xfId="102" applyNumberFormat="1" applyFont="1" applyBorder="1" applyAlignment="1">
      <alignment horizontal="left" vertical="center" wrapText="1"/>
    </xf>
    <xf numFmtId="49" fontId="42" fillId="0" borderId="3" xfId="102" applyNumberFormat="1" applyFont="1" applyBorder="1" applyAlignment="1">
      <alignment horizontal="left" vertical="center" wrapText="1"/>
    </xf>
    <xf numFmtId="49" fontId="42" fillId="0" borderId="24" xfId="102" applyNumberFormat="1" applyFont="1" applyBorder="1" applyAlignment="1">
      <alignment horizontal="left" vertical="center" wrapText="1"/>
    </xf>
    <xf numFmtId="49" fontId="42" fillId="0" borderId="16" xfId="0" applyNumberFormat="1" applyFont="1" applyFill="1" applyBorder="1" applyAlignment="1">
      <alignment horizontal="center" vertical="center" wrapText="1"/>
    </xf>
    <xf numFmtId="49" fontId="42" fillId="0" borderId="3" xfId="0" applyNumberFormat="1" applyFont="1" applyFill="1" applyBorder="1" applyAlignment="1">
      <alignment horizontal="center" vertical="center" wrapText="1"/>
    </xf>
    <xf numFmtId="49" fontId="42" fillId="0" borderId="24" xfId="0" applyNumberFormat="1" applyFont="1" applyFill="1" applyBorder="1" applyAlignment="1">
      <alignment horizontal="center" vertical="center" wrapText="1"/>
    </xf>
    <xf numFmtId="0" fontId="43" fillId="25" borderId="23" xfId="0" applyFont="1" applyFill="1" applyBorder="1" applyAlignment="1">
      <alignment horizontal="center" vertical="center" shrinkToFit="1"/>
    </xf>
    <xf numFmtId="0" fontId="43" fillId="25" borderId="3" xfId="0" applyFont="1" applyFill="1" applyBorder="1" applyAlignment="1">
      <alignment horizontal="center" vertical="center" shrinkToFit="1"/>
    </xf>
    <xf numFmtId="0" fontId="43" fillId="25" borderId="17" xfId="0" applyFont="1" applyFill="1" applyBorder="1" applyAlignment="1">
      <alignment horizontal="center" vertical="center" shrinkToFit="1"/>
    </xf>
    <xf numFmtId="0" fontId="42" fillId="0" borderId="16" xfId="0" applyNumberFormat="1" applyFont="1" applyFill="1" applyBorder="1" applyAlignment="1">
      <alignment horizontal="left" vertical="center" wrapText="1"/>
    </xf>
    <xf numFmtId="49" fontId="42" fillId="0" borderId="3" xfId="0" applyNumberFormat="1" applyFont="1" applyFill="1" applyBorder="1" applyAlignment="1">
      <alignment horizontal="left" vertical="center" wrapText="1"/>
    </xf>
    <xf numFmtId="49" fontId="42" fillId="0" borderId="24" xfId="0" applyNumberFormat="1" applyFont="1" applyFill="1" applyBorder="1" applyAlignment="1">
      <alignment horizontal="left" vertical="center" wrapText="1"/>
    </xf>
    <xf numFmtId="0" fontId="42" fillId="25" borderId="18" xfId="102" applyFont="1" applyFill="1" applyBorder="1" applyAlignment="1">
      <alignment horizontal="center" vertical="center" shrinkToFit="1"/>
    </xf>
    <xf numFmtId="0" fontId="42" fillId="25" borderId="19" xfId="102" applyFont="1" applyFill="1" applyBorder="1" applyAlignment="1">
      <alignment horizontal="center" vertical="center" shrinkToFit="1"/>
    </xf>
    <xf numFmtId="0" fontId="42" fillId="25" borderId="20" xfId="102" applyFont="1" applyFill="1" applyBorder="1" applyAlignment="1">
      <alignment horizontal="center" vertical="center" shrinkToFit="1"/>
    </xf>
    <xf numFmtId="49" fontId="42" fillId="0" borderId="21" xfId="0" applyNumberFormat="1" applyFont="1" applyBorder="1" applyAlignment="1">
      <alignment horizontal="left" vertical="center" wrapText="1"/>
    </xf>
    <xf numFmtId="49" fontId="42" fillId="0" borderId="19" xfId="0" applyNumberFormat="1" applyFont="1" applyBorder="1" applyAlignment="1">
      <alignment horizontal="left" vertical="center" wrapText="1"/>
    </xf>
    <xf numFmtId="49" fontId="42" fillId="0" borderId="22" xfId="0" applyNumberFormat="1" applyFont="1" applyBorder="1" applyAlignment="1">
      <alignment horizontal="left" vertical="center" wrapText="1"/>
    </xf>
    <xf numFmtId="0" fontId="42" fillId="25" borderId="18" xfId="0" applyFont="1" applyFill="1" applyBorder="1" applyAlignment="1">
      <alignment horizontal="center" vertical="center" shrinkToFit="1"/>
    </xf>
    <xf numFmtId="0" fontId="42" fillId="25" borderId="19" xfId="0" applyFont="1" applyFill="1" applyBorder="1" applyAlignment="1">
      <alignment horizontal="center" vertical="center" shrinkToFit="1"/>
    </xf>
    <xf numFmtId="0" fontId="42" fillId="25" borderId="20" xfId="0" applyFont="1" applyFill="1" applyBorder="1" applyAlignment="1">
      <alignment horizontal="center" vertical="center" shrinkToFit="1"/>
    </xf>
    <xf numFmtId="49" fontId="42" fillId="0" borderId="21" xfId="102" applyNumberFormat="1" applyFont="1" applyBorder="1" applyAlignment="1">
      <alignment horizontal="left" vertical="center" wrapText="1"/>
    </xf>
    <xf numFmtId="49" fontId="42" fillId="0" borderId="19" xfId="102" applyNumberFormat="1" applyFont="1" applyBorder="1" applyAlignment="1">
      <alignment horizontal="left" vertical="center" wrapText="1"/>
    </xf>
    <xf numFmtId="49" fontId="42" fillId="0" borderId="22" xfId="102" applyNumberFormat="1" applyFont="1" applyBorder="1" applyAlignment="1">
      <alignment horizontal="left" vertical="center" wrapText="1"/>
    </xf>
    <xf numFmtId="0" fontId="42" fillId="25" borderId="23" xfId="102" applyFont="1" applyFill="1" applyBorder="1" applyAlignment="1">
      <alignment horizontal="center" vertical="center" shrinkToFit="1"/>
    </xf>
    <xf numFmtId="0" fontId="42" fillId="25" borderId="3" xfId="102" applyFont="1" applyFill="1" applyBorder="1" applyAlignment="1">
      <alignment horizontal="center" vertical="center" shrinkToFit="1"/>
    </xf>
    <xf numFmtId="0" fontId="42" fillId="25" borderId="17" xfId="102" applyFont="1" applyFill="1" applyBorder="1" applyAlignment="1">
      <alignment horizontal="center" vertical="center" shrinkToFit="1"/>
    </xf>
    <xf numFmtId="49" fontId="42" fillId="0" borderId="16"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49" fontId="42" fillId="0" borderId="24" xfId="0" applyNumberFormat="1" applyFont="1" applyBorder="1" applyAlignment="1">
      <alignment horizontal="left" vertical="center" wrapText="1"/>
    </xf>
    <xf numFmtId="0" fontId="42" fillId="25" borderId="23" xfId="0" applyFont="1" applyFill="1" applyBorder="1" applyAlignment="1">
      <alignment horizontal="center" vertical="center" shrinkToFit="1"/>
    </xf>
    <xf numFmtId="0" fontId="42" fillId="25" borderId="3" xfId="0" applyFont="1" applyFill="1" applyBorder="1" applyAlignment="1">
      <alignment horizontal="center" vertical="center" shrinkToFit="1"/>
    </xf>
    <xf numFmtId="0" fontId="42" fillId="25" borderId="17" xfId="0" applyFont="1" applyFill="1" applyBorder="1" applyAlignment="1">
      <alignment horizontal="center" vertical="center" shrinkToFit="1"/>
    </xf>
    <xf numFmtId="14" fontId="26" fillId="26" borderId="0" xfId="120" applyNumberFormat="1" applyFont="1" applyFill="1" applyBorder="1" applyAlignment="1">
      <alignment horizontal="left" vertical="center"/>
    </xf>
    <xf numFmtId="0" fontId="26" fillId="26" borderId="0" xfId="120" applyFont="1" applyFill="1" applyBorder="1" applyAlignment="1">
      <alignment horizontal="left" vertical="center"/>
    </xf>
    <xf numFmtId="0" fontId="26" fillId="26" borderId="0" xfId="120" applyFont="1" applyFill="1" applyBorder="1" applyAlignment="1">
      <alignment horizontal="center" vertical="center"/>
    </xf>
    <xf numFmtId="0" fontId="26" fillId="26" borderId="0" xfId="120" applyFont="1" applyFill="1" applyBorder="1" applyAlignment="1">
      <alignment horizontal="left" vertical="center" wrapText="1"/>
    </xf>
    <xf numFmtId="0" fontId="26" fillId="26" borderId="0" xfId="121" applyFont="1" applyFill="1" applyBorder="1" applyAlignment="1">
      <alignment horizontal="center" vertical="center"/>
    </xf>
    <xf numFmtId="0" fontId="26" fillId="25" borderId="16" xfId="0" applyFont="1" applyFill="1" applyBorder="1" applyAlignment="1">
      <alignment horizontal="center" vertical="center" wrapText="1"/>
    </xf>
    <xf numFmtId="0" fontId="26" fillId="25" borderId="17" xfId="0" applyFont="1" applyFill="1" applyBorder="1" applyAlignment="1">
      <alignment horizontal="center" vertical="center" wrapText="1"/>
    </xf>
    <xf numFmtId="0" fontId="26" fillId="25" borderId="16" xfId="103" applyNumberFormat="1" applyFont="1" applyFill="1" applyBorder="1" applyAlignment="1">
      <alignment horizontal="left" vertical="center"/>
    </xf>
    <xf numFmtId="0" fontId="26" fillId="25" borderId="17" xfId="103" applyNumberFormat="1" applyFont="1" applyFill="1" applyBorder="1" applyAlignment="1">
      <alignment horizontal="left" vertical="center"/>
    </xf>
    <xf numFmtId="0" fontId="26" fillId="25" borderId="44" xfId="103" applyNumberFormat="1" applyFont="1" applyFill="1" applyBorder="1" applyAlignment="1">
      <alignment horizontal="left" vertical="center"/>
    </xf>
    <xf numFmtId="0" fontId="26" fillId="25" borderId="3" xfId="0" applyFont="1" applyFill="1" applyBorder="1" applyAlignment="1">
      <alignment horizontal="center" vertical="center" wrapText="1"/>
    </xf>
    <xf numFmtId="0" fontId="38" fillId="31" borderId="44" xfId="103" applyNumberFormat="1" applyFont="1" applyFill="1" applyBorder="1" applyAlignment="1">
      <alignment horizontal="left" vertical="center" wrapText="1"/>
    </xf>
    <xf numFmtId="0" fontId="38" fillId="31" borderId="45" xfId="103" applyNumberFormat="1" applyFont="1" applyFill="1" applyBorder="1" applyAlignment="1">
      <alignment horizontal="left" vertical="center" wrapText="1"/>
    </xf>
    <xf numFmtId="14" fontId="3" fillId="26" borderId="0" xfId="120" applyNumberFormat="1" applyFont="1" applyFill="1" applyBorder="1" applyAlignment="1">
      <alignment horizontal="left" vertical="center"/>
    </xf>
    <xf numFmtId="0" fontId="3" fillId="26" borderId="0" xfId="120" applyFont="1" applyFill="1" applyBorder="1" applyAlignment="1">
      <alignment horizontal="left" vertical="center"/>
    </xf>
    <xf numFmtId="0" fontId="3" fillId="26" borderId="0" xfId="120" applyFont="1" applyFill="1" applyBorder="1" applyAlignment="1">
      <alignment horizontal="center" vertical="center"/>
    </xf>
    <xf numFmtId="0" fontId="3" fillId="26" borderId="0" xfId="120" applyFont="1" applyFill="1" applyBorder="1" applyAlignment="1">
      <alignment horizontal="left" vertical="center" wrapText="1"/>
    </xf>
    <xf numFmtId="0" fontId="3" fillId="26" borderId="0" xfId="121" applyFont="1" applyFill="1" applyBorder="1" applyAlignment="1">
      <alignment horizontal="center" vertical="center"/>
    </xf>
  </cellXfs>
  <cellStyles count="122">
    <cellStyle name="20% - アクセント 1 2" xfId="1" xr:uid="{00000000-0005-0000-0000-000000000000}"/>
    <cellStyle name="20% - アクセント 1 3" xfId="2" xr:uid="{00000000-0005-0000-0000-000001000000}"/>
    <cellStyle name="20% - アクセント 2 2" xfId="3" xr:uid="{00000000-0005-0000-0000-000002000000}"/>
    <cellStyle name="20% - アクセント 2 3" xfId="4" xr:uid="{00000000-0005-0000-0000-000003000000}"/>
    <cellStyle name="20% - アクセント 3 2" xfId="5" xr:uid="{00000000-0005-0000-0000-000004000000}"/>
    <cellStyle name="20% - アクセント 3 3" xfId="6" xr:uid="{00000000-0005-0000-0000-000005000000}"/>
    <cellStyle name="20% - アクセント 4 2" xfId="7" xr:uid="{00000000-0005-0000-0000-000006000000}"/>
    <cellStyle name="20% - アクセント 4 3" xfId="8" xr:uid="{00000000-0005-0000-0000-000007000000}"/>
    <cellStyle name="20% - アクセント 5 2" xfId="9" xr:uid="{00000000-0005-0000-0000-000008000000}"/>
    <cellStyle name="20% - アクセント 5 3" xfId="10" xr:uid="{00000000-0005-0000-0000-000009000000}"/>
    <cellStyle name="20% - アクセント 6 2" xfId="11" xr:uid="{00000000-0005-0000-0000-00000A000000}"/>
    <cellStyle name="20% - アクセント 6 3" xfId="12" xr:uid="{00000000-0005-0000-0000-00000B000000}"/>
    <cellStyle name="40% - アクセント 1 2" xfId="13" xr:uid="{00000000-0005-0000-0000-00000C000000}"/>
    <cellStyle name="40% - アクセント 1 3" xfId="14" xr:uid="{00000000-0005-0000-0000-00000D000000}"/>
    <cellStyle name="40% - アクセント 2 2" xfId="15" xr:uid="{00000000-0005-0000-0000-00000E000000}"/>
    <cellStyle name="40% - アクセント 2 3" xfId="16" xr:uid="{00000000-0005-0000-0000-00000F000000}"/>
    <cellStyle name="40% - アクセント 3 2" xfId="17" xr:uid="{00000000-0005-0000-0000-000010000000}"/>
    <cellStyle name="40% - アクセント 3 3" xfId="18" xr:uid="{00000000-0005-0000-0000-000011000000}"/>
    <cellStyle name="40% - アクセント 4 2" xfId="19" xr:uid="{00000000-0005-0000-0000-000012000000}"/>
    <cellStyle name="40% - アクセント 4 3" xfId="20" xr:uid="{00000000-0005-0000-0000-000013000000}"/>
    <cellStyle name="40% - アクセント 5 2" xfId="21" xr:uid="{00000000-0005-0000-0000-000014000000}"/>
    <cellStyle name="40% - アクセント 5 3" xfId="22" xr:uid="{00000000-0005-0000-0000-000015000000}"/>
    <cellStyle name="40% - アクセント 6 2" xfId="23" xr:uid="{00000000-0005-0000-0000-000016000000}"/>
    <cellStyle name="40% - アクセント 6 3" xfId="24" xr:uid="{00000000-0005-0000-0000-000017000000}"/>
    <cellStyle name="60% - アクセント 1 2" xfId="25" xr:uid="{00000000-0005-0000-0000-000018000000}"/>
    <cellStyle name="60% - アクセント 1 3" xfId="26" xr:uid="{00000000-0005-0000-0000-000019000000}"/>
    <cellStyle name="60% - アクセント 2 2" xfId="27" xr:uid="{00000000-0005-0000-0000-00001A000000}"/>
    <cellStyle name="60% - アクセント 2 3" xfId="28" xr:uid="{00000000-0005-0000-0000-00001B000000}"/>
    <cellStyle name="60% - アクセント 3 2" xfId="29" xr:uid="{00000000-0005-0000-0000-00001C000000}"/>
    <cellStyle name="60% - アクセント 3 3" xfId="30" xr:uid="{00000000-0005-0000-0000-00001D000000}"/>
    <cellStyle name="60% - アクセント 4 2" xfId="31" xr:uid="{00000000-0005-0000-0000-00001E000000}"/>
    <cellStyle name="60% - アクセント 4 3" xfId="32" xr:uid="{00000000-0005-0000-0000-00001F000000}"/>
    <cellStyle name="60% - アクセント 5 2" xfId="33" xr:uid="{00000000-0005-0000-0000-000020000000}"/>
    <cellStyle name="60% - アクセント 5 3" xfId="34" xr:uid="{00000000-0005-0000-0000-000021000000}"/>
    <cellStyle name="60% - アクセント 6 2" xfId="35" xr:uid="{00000000-0005-0000-0000-000022000000}"/>
    <cellStyle name="60% - アクセント 6 3" xfId="36" xr:uid="{00000000-0005-0000-0000-000023000000}"/>
    <cellStyle name="BD標準" xfId="37" xr:uid="{00000000-0005-0000-0000-000024000000}"/>
    <cellStyle name="Border" xfId="38" xr:uid="{00000000-0005-0000-0000-000025000000}"/>
    <cellStyle name="Calc Currency (0)" xfId="39" xr:uid="{00000000-0005-0000-0000-000026000000}"/>
    <cellStyle name="category" xfId="40" xr:uid="{00000000-0005-0000-0000-000027000000}"/>
    <cellStyle name="Grey" xfId="41" xr:uid="{00000000-0005-0000-0000-000028000000}"/>
    <cellStyle name="HEADER" xfId="42" xr:uid="{00000000-0005-0000-0000-000029000000}"/>
    <cellStyle name="Header1" xfId="43" xr:uid="{00000000-0005-0000-0000-00002A000000}"/>
    <cellStyle name="Header2" xfId="44" xr:uid="{00000000-0005-0000-0000-00002B000000}"/>
    <cellStyle name="Input [yellow]" xfId="45" xr:uid="{00000000-0005-0000-0000-00002C000000}"/>
    <cellStyle name="Model" xfId="46" xr:uid="{00000000-0005-0000-0000-00002D000000}"/>
    <cellStyle name="Normal" xfId="0" builtinId="0"/>
    <cellStyle name="Normal - Style1" xfId="47" xr:uid="{00000000-0005-0000-0000-00002F000000}"/>
    <cellStyle name="Normal - Style1 2" xfId="48" xr:uid="{00000000-0005-0000-0000-000030000000}"/>
    <cellStyle name="Normal - Style1_001_【画面レイアウト】受発注・受注登録画面（ユーザ提示用）" xfId="49" xr:uid="{00000000-0005-0000-0000-000031000000}"/>
    <cellStyle name="Percent [2]" xfId="50" xr:uid="{00000000-0005-0000-0000-000032000000}"/>
    <cellStyle name="PSChar" xfId="51" xr:uid="{00000000-0005-0000-0000-000033000000}"/>
    <cellStyle name="PSHeading" xfId="52" xr:uid="{00000000-0005-0000-0000-000034000000}"/>
    <cellStyle name="quest" xfId="53" xr:uid="{00000000-0005-0000-0000-000035000000}"/>
    <cellStyle name="subhead" xfId="54" xr:uid="{00000000-0005-0000-0000-000036000000}"/>
    <cellStyle name="umeda" xfId="55" xr:uid="{00000000-0005-0000-0000-000037000000}"/>
    <cellStyle name="アクセント 1 2" xfId="56" xr:uid="{00000000-0005-0000-0000-000038000000}"/>
    <cellStyle name="アクセント 1 3" xfId="57" xr:uid="{00000000-0005-0000-0000-000039000000}"/>
    <cellStyle name="アクセント 2 2" xfId="58" xr:uid="{00000000-0005-0000-0000-00003A000000}"/>
    <cellStyle name="アクセント 2 3" xfId="59" xr:uid="{00000000-0005-0000-0000-00003B000000}"/>
    <cellStyle name="アクセント 3 2" xfId="60" xr:uid="{00000000-0005-0000-0000-00003C000000}"/>
    <cellStyle name="アクセント 3 3" xfId="61" xr:uid="{00000000-0005-0000-0000-00003D000000}"/>
    <cellStyle name="アクセント 4 2" xfId="62" xr:uid="{00000000-0005-0000-0000-00003E000000}"/>
    <cellStyle name="アクセント 4 3" xfId="63" xr:uid="{00000000-0005-0000-0000-00003F000000}"/>
    <cellStyle name="アクセント 5 2" xfId="64" xr:uid="{00000000-0005-0000-0000-000040000000}"/>
    <cellStyle name="アクセント 5 3" xfId="65" xr:uid="{00000000-0005-0000-0000-000041000000}"/>
    <cellStyle name="アクセント 6 2" xfId="66" xr:uid="{00000000-0005-0000-0000-000042000000}"/>
    <cellStyle name="アクセント 6 3" xfId="67" xr:uid="{00000000-0005-0000-0000-000043000000}"/>
    <cellStyle name="タイトル 2" xfId="68" xr:uid="{00000000-0005-0000-0000-000044000000}"/>
    <cellStyle name="タイトル 3" xfId="69" xr:uid="{00000000-0005-0000-0000-000045000000}"/>
    <cellStyle name="チェック セル 2" xfId="70" xr:uid="{00000000-0005-0000-0000-000046000000}"/>
    <cellStyle name="チェック セル 3" xfId="71" xr:uid="{00000000-0005-0000-0000-000047000000}"/>
    <cellStyle name="どちらでもない 2" xfId="72" xr:uid="{00000000-0005-0000-0000-000048000000}"/>
    <cellStyle name="どちらでもない 3" xfId="73" xr:uid="{00000000-0005-0000-0000-000049000000}"/>
    <cellStyle name="メモ 2" xfId="74" xr:uid="{00000000-0005-0000-0000-00004A000000}"/>
    <cellStyle name="メモ 3" xfId="75" xr:uid="{00000000-0005-0000-0000-00004B000000}"/>
    <cellStyle name="リンク セル 2" xfId="76" xr:uid="{00000000-0005-0000-0000-00004C000000}"/>
    <cellStyle name="リンク セル 3" xfId="77" xr:uid="{00000000-0005-0000-0000-00004D000000}"/>
    <cellStyle name="入力 2" xfId="99" xr:uid="{00000000-0005-0000-0000-00004E000000}"/>
    <cellStyle name="入力 3" xfId="100" xr:uid="{00000000-0005-0000-0000-00004F000000}"/>
    <cellStyle name="出力 2" xfId="94" xr:uid="{00000000-0005-0000-0000-000050000000}"/>
    <cellStyle name="出力 3" xfId="95" xr:uid="{00000000-0005-0000-0000-000051000000}"/>
    <cellStyle name="悪い 2" xfId="78" xr:uid="{00000000-0005-0000-0000-000052000000}"/>
    <cellStyle name="悪い 3" xfId="79" xr:uid="{00000000-0005-0000-0000-000053000000}"/>
    <cellStyle name="未定義" xfId="105" xr:uid="{00000000-0005-0000-0000-000054000000}"/>
    <cellStyle name="標準 2" xfId="101" xr:uid="{00000000-0005-0000-0000-000055000000}"/>
    <cellStyle name="標準 3" xfId="102" xr:uid="{00000000-0005-0000-0000-000056000000}"/>
    <cellStyle name="標準_【★フォーマット２】要件定義補足資料（業務機能詳細）XX01_ＸＸＸＸＸＸＸＸＸＸ" xfId="121" xr:uid="{00000000-0005-0000-0000-000057000000}"/>
    <cellStyle name="標準_0080_010_機能BS説明書_SAA0110-03_受注基本情報登録" xfId="118" xr:uid="{00000000-0005-0000-0000-000058000000}"/>
    <cellStyle name="標準_0080_060_帳票レイアウト定義書_SAA0110-13F01_先方注文請書" xfId="119" xr:uid="{00000000-0005-0000-0000-000059000000}"/>
    <cellStyle name="標準_４次_05_画面説明書（原紙）_【サンプル＋記載標準】画面設計標準化_画面レイアウト" xfId="120" xr:uid="{00000000-0005-0000-0000-00005A000000}"/>
    <cellStyle name="標準_値リスト" xfId="103" xr:uid="{00000000-0005-0000-0000-00005B000000}"/>
    <cellStyle name="標準仕様書" xfId="104" xr:uid="{00000000-0005-0000-0000-00005C000000}"/>
    <cellStyle name="良い 2" xfId="106" xr:uid="{00000000-0005-0000-0000-00005D000000}"/>
    <cellStyle name="良い 3" xfId="107" xr:uid="{00000000-0005-0000-0000-00005E000000}"/>
    <cellStyle name="見出し 1 2" xfId="84" xr:uid="{00000000-0005-0000-0000-00005F000000}"/>
    <cellStyle name="見出し 1 3" xfId="85" xr:uid="{00000000-0005-0000-0000-000060000000}"/>
    <cellStyle name="見出し 2 2" xfId="86" xr:uid="{00000000-0005-0000-0000-000061000000}"/>
    <cellStyle name="見出し 2 3" xfId="87" xr:uid="{00000000-0005-0000-0000-000062000000}"/>
    <cellStyle name="見出し 3 2" xfId="88" xr:uid="{00000000-0005-0000-0000-000063000000}"/>
    <cellStyle name="見出し 3 3" xfId="89" xr:uid="{00000000-0005-0000-0000-000064000000}"/>
    <cellStyle name="見出し 4 2" xfId="90" xr:uid="{00000000-0005-0000-0000-000065000000}"/>
    <cellStyle name="見出し 4 3" xfId="91" xr:uid="{00000000-0005-0000-0000-000066000000}"/>
    <cellStyle name="計算 2" xfId="80" xr:uid="{00000000-0005-0000-0000-000067000000}"/>
    <cellStyle name="計算 3" xfId="81" xr:uid="{00000000-0005-0000-0000-000068000000}"/>
    <cellStyle name="説明文 2" xfId="96" xr:uid="{00000000-0005-0000-0000-000069000000}"/>
    <cellStyle name="説明文 3" xfId="97" xr:uid="{00000000-0005-0000-0000-00006A000000}"/>
    <cellStyle name="警告文 2" xfId="82" xr:uid="{00000000-0005-0000-0000-00006B000000}"/>
    <cellStyle name="警告文 3" xfId="83" xr:uid="{00000000-0005-0000-0000-00006C000000}"/>
    <cellStyle name="追加スタイル（梅田）" xfId="98" xr:uid="{00000000-0005-0000-0000-00006D000000}"/>
    <cellStyle name="集計 2" xfId="92" xr:uid="{00000000-0005-0000-0000-00006E000000}"/>
    <cellStyle name="集計 3" xfId="93" xr:uid="{00000000-0005-0000-0000-00006F000000}"/>
    <cellStyle name="㼿" xfId="108" xr:uid="{00000000-0005-0000-0000-000070000000}"/>
    <cellStyle name="㼿?" xfId="109" xr:uid="{00000000-0005-0000-0000-000071000000}"/>
    <cellStyle name="㼿㼿" xfId="110" xr:uid="{00000000-0005-0000-0000-000072000000}"/>
    <cellStyle name="㼿㼿?" xfId="111" xr:uid="{00000000-0005-0000-0000-000073000000}"/>
    <cellStyle name="㼿㼿㼿" xfId="112" xr:uid="{00000000-0005-0000-0000-000074000000}"/>
    <cellStyle name="㼿㼿㼿?" xfId="113" xr:uid="{00000000-0005-0000-0000-000075000000}"/>
    <cellStyle name="㼿㼿㼿㼿" xfId="114" xr:uid="{00000000-0005-0000-0000-000076000000}"/>
    <cellStyle name="㼿㼿㼿㼿?" xfId="115" xr:uid="{00000000-0005-0000-0000-000077000000}"/>
    <cellStyle name="㼿㼿㼿㼿㼿㼿?" xfId="116" xr:uid="{00000000-0005-0000-0000-000078000000}"/>
    <cellStyle name="㼿㼿㼿㼿㼿㼿㼿?" xfId="117" xr:uid="{00000000-0005-0000-0000-000079000000}"/>
  </cellStyles>
  <dxfs count="193">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strike val="0"/>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strike val="0"/>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strike val="0"/>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strike val="0"/>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ont>
        <b/>
        <i/>
        <u/>
      </font>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ill>
        <patternFill>
          <bgColor theme="8" tint="0.79998168889431442"/>
        </patternFill>
      </fill>
    </dxf>
    <dxf>
      <font>
        <b val="0"/>
        <i val="0"/>
        <strike val="0"/>
        <u val="none"/>
      </font>
      <fill>
        <patternFill>
          <bgColor theme="5" tint="0.79998168889431442"/>
        </patternFill>
      </fill>
    </dxf>
    <dxf>
      <font>
        <b/>
        <i/>
        <u/>
      </font>
    </dxf>
    <dxf>
      <fill>
        <patternFill>
          <bgColor theme="8" tint="0.79998168889431442"/>
        </patternFill>
      </fill>
    </dxf>
    <dxf>
      <font>
        <b val="0"/>
        <i val="0"/>
        <strike val="0"/>
        <u val="none"/>
      </font>
      <fill>
        <patternFill>
          <bgColor theme="5" tint="0.79998168889431442"/>
        </patternFill>
      </fill>
    </dxf>
    <dxf>
      <font>
        <b/>
        <i/>
        <strike val="0"/>
        <u/>
      </font>
      <fill>
        <patternFill patternType="none">
          <bgColor auto="1"/>
        </patternFill>
      </fill>
    </dxf>
    <dxf>
      <fill>
        <patternFill>
          <bgColor theme="8" tint="0.79998168889431442"/>
        </patternFill>
      </fill>
    </dxf>
    <dxf>
      <font>
        <b val="0"/>
        <i val="0"/>
        <strike val="0"/>
        <u val="none"/>
      </font>
      <fill>
        <patternFill>
          <bgColor theme="5" tint="0.79998168889431442"/>
        </patternFill>
      </fill>
    </dxf>
    <dxf>
      <font>
        <b/>
        <i/>
        <u/>
      </font>
    </dxf>
  </dxfs>
  <tableStyles count="0" defaultTableStyle="TableStyleMedium9"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974854</xdr:colOff>
      <xdr:row>2</xdr:row>
      <xdr:rowOff>938</xdr:rowOff>
    </xdr:to>
    <xdr:grpSp>
      <xdr:nvGrpSpPr>
        <xdr:cNvPr id="2" name="グループ化 1">
          <a:extLst>
            <a:ext uri="{FF2B5EF4-FFF2-40B4-BE49-F238E27FC236}">
              <a16:creationId xmlns:a16="http://schemas.microsoft.com/office/drawing/2014/main" id="{670C73BD-392A-483E-81B0-6B825280ED89}"/>
            </a:ext>
          </a:extLst>
        </xdr:cNvPr>
        <xdr:cNvGrpSpPr/>
      </xdr:nvGrpSpPr>
      <xdr:grpSpPr>
        <a:xfrm>
          <a:off x="123825" y="0"/>
          <a:ext cx="12242929" cy="420038"/>
          <a:chOff x="123825" y="0"/>
          <a:chExt cx="12109440" cy="419100"/>
        </a:xfrm>
      </xdr:grpSpPr>
      <xdr:sp macro="" textlink="">
        <xdr:nvSpPr>
          <xdr:cNvPr id="3" name="正方形/長方形 2">
            <a:extLst>
              <a:ext uri="{FF2B5EF4-FFF2-40B4-BE49-F238E27FC236}">
                <a16:creationId xmlns:a16="http://schemas.microsoft.com/office/drawing/2014/main" id="{02DC5188-D237-4A6F-BDED-C97D2B7E5974}"/>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4" name="正方形/長方形 3">
            <a:extLst>
              <a:ext uri="{FF2B5EF4-FFF2-40B4-BE49-F238E27FC236}">
                <a16:creationId xmlns:a16="http://schemas.microsoft.com/office/drawing/2014/main" id="{E3AD9E31-3800-42E8-8D76-698AA4C478A2}"/>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i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5" name="正方形/長方形 4">
            <a:extLst>
              <a:ext uri="{FF2B5EF4-FFF2-40B4-BE49-F238E27FC236}">
                <a16:creationId xmlns:a16="http://schemas.microsoft.com/office/drawing/2014/main" id="{DB9E7713-7887-448A-A3AD-484315A52AA1}"/>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6" name="正方形/長方形 5">
            <a:extLst>
              <a:ext uri="{FF2B5EF4-FFF2-40B4-BE49-F238E27FC236}">
                <a16:creationId xmlns:a16="http://schemas.microsoft.com/office/drawing/2014/main" id="{08E7DBA2-5651-4670-A729-8A6472AC0443}"/>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7" name="正方形/長方形 6">
            <a:extLst>
              <a:ext uri="{FF2B5EF4-FFF2-40B4-BE49-F238E27FC236}">
                <a16:creationId xmlns:a16="http://schemas.microsoft.com/office/drawing/2014/main" id="{0024A947-E550-430E-9D8C-2888315372E6}"/>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8" name="正方形/長方形 7">
            <a:extLst>
              <a:ext uri="{FF2B5EF4-FFF2-40B4-BE49-F238E27FC236}">
                <a16:creationId xmlns:a16="http://schemas.microsoft.com/office/drawing/2014/main" id="{59C9C6B1-62F0-4101-A033-21B09350A28C}"/>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9" name="正方形/長方形 8">
            <a:extLst>
              <a:ext uri="{FF2B5EF4-FFF2-40B4-BE49-F238E27FC236}">
                <a16:creationId xmlns:a16="http://schemas.microsoft.com/office/drawing/2014/main" id="{084DD634-DA6D-487E-ACAB-C91A9B04A548}"/>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0" name="正方形/長方形 9">
            <a:extLst>
              <a:ext uri="{FF2B5EF4-FFF2-40B4-BE49-F238E27FC236}">
                <a16:creationId xmlns:a16="http://schemas.microsoft.com/office/drawing/2014/main" id="{63F42852-8B90-461B-9824-C6E3041C3249}"/>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Arial" panose="020B0604020202020204" pitchFamily="34" charset="0"/>
                <a:ea typeface="+mn-ea"/>
                <a:cs typeface="Arial" panose="020B0604020202020204" pitchFamily="34" charset="0"/>
              </a:rPr>
              <a:t>PersonalSiteTOP</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1" name="正方形/長方形 10">
            <a:extLst>
              <a:ext uri="{FF2B5EF4-FFF2-40B4-BE49-F238E27FC236}">
                <a16:creationId xmlns:a16="http://schemas.microsoft.com/office/drawing/2014/main" id="{6482D9F0-9106-484A-8C18-AD09BEB93FC2}"/>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Arial" panose="020B0604020202020204" pitchFamily="34" charset="0"/>
                <a:ea typeface="ＭＳ Ｐゴシック" panose="020B0600070205080204" pitchFamily="50" charset="-128"/>
                <a:cs typeface="Arial" panose="020B0604020202020204" pitchFamily="34" charset="0"/>
              </a:rPr>
              <a:t>2018/10/19</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2" name="正方形/長方形 11">
            <a:extLst>
              <a:ext uri="{FF2B5EF4-FFF2-40B4-BE49-F238E27FC236}">
                <a16:creationId xmlns:a16="http://schemas.microsoft.com/office/drawing/2014/main" id="{DCC41680-CD6C-434C-97BA-EF0EB22FA05F}"/>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Arial" panose="020B0604020202020204" pitchFamily="34" charset="0"/>
                <a:ea typeface="ＭＳ Ｐゴシック" panose="020B0600070205080204" pitchFamily="50" charset="-128"/>
                <a:cs typeface="Arial" panose="020B0604020202020204" pitchFamily="34" charset="0"/>
              </a:rPr>
              <a:t>Personal</a:t>
            </a:r>
            <a:r>
              <a:rPr lang="en-US" altLang="ja-JP" sz="1000" baseline="0">
                <a:effectLst/>
                <a:latin typeface="Arial" panose="020B0604020202020204" pitchFamily="34" charset="0"/>
                <a:ea typeface="ＭＳ Ｐゴシック" panose="020B0600070205080204" pitchFamily="50" charset="-128"/>
                <a:cs typeface="Arial" panose="020B0604020202020204" pitchFamily="34" charset="0"/>
              </a:rPr>
              <a:t> Service User TOP</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3" name="正方形/長方形 12">
            <a:extLst>
              <a:ext uri="{FF2B5EF4-FFF2-40B4-BE49-F238E27FC236}">
                <a16:creationId xmlns:a16="http://schemas.microsoft.com/office/drawing/2014/main" id="{5A5C6269-C3C1-4A00-ADEC-A278F9DE9F70}"/>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000">
                <a:effectLst/>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effectLst/>
                <a:latin typeface="Arial" panose="020B0604020202020204" pitchFamily="34" charset="0"/>
                <a:ea typeface="ＭＳ Ｐゴシック" panose="020B0600070205080204" pitchFamily="50" charset="-128"/>
                <a:cs typeface="Arial" panose="020B0604020202020204" pitchFamily="34" charset="0"/>
              </a:rPr>
              <a:t> </a:t>
            </a:r>
            <a:r>
              <a:rPr kumimoji="1" lang="ja-JP" altLang="ja-JP" sz="1000" baseline="0">
                <a:effectLst/>
                <a:latin typeface="Arial" panose="020B0604020202020204" pitchFamily="34" charset="0"/>
                <a:ea typeface="ＭＳ Ｐゴシック" panose="020B0600070205080204" pitchFamily="50" charset="-128"/>
                <a:cs typeface="Arial" panose="020B0604020202020204" pitchFamily="34" charset="0"/>
              </a:rPr>
              <a:t>前原</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4" name="正方形/長方形 13">
            <a:extLst>
              <a:ext uri="{FF2B5EF4-FFF2-40B4-BE49-F238E27FC236}">
                <a16:creationId xmlns:a16="http://schemas.microsoft.com/office/drawing/2014/main" id="{EF426129-0D64-44D3-A1E2-E5482C46448C}"/>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Arial" panose="020B0604020202020204" pitchFamily="34" charset="0"/>
                <a:ea typeface="ＭＳ Ｐゴシック" panose="020B0600070205080204" pitchFamily="50" charset="-128"/>
                <a:cs typeface="Arial" panose="020B0604020202020204" pitchFamily="34" charset="0"/>
              </a:rPr>
              <a:t>2018/10/19</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grpSp>
    <xdr:clientData/>
  </xdr:twoCellAnchor>
  <xdr:twoCellAnchor>
    <xdr:from>
      <xdr:col>8</xdr:col>
      <xdr:colOff>85725</xdr:colOff>
      <xdr:row>15</xdr:row>
      <xdr:rowOff>0</xdr:rowOff>
    </xdr:from>
    <xdr:to>
      <xdr:col>8</xdr:col>
      <xdr:colOff>256631</xdr:colOff>
      <xdr:row>33</xdr:row>
      <xdr:rowOff>274048</xdr:rowOff>
    </xdr:to>
    <xdr:sp macro="" textlink="">
      <xdr:nvSpPr>
        <xdr:cNvPr id="15" name="右中かっこ 14">
          <a:extLst>
            <a:ext uri="{FF2B5EF4-FFF2-40B4-BE49-F238E27FC236}">
              <a16:creationId xmlns:a16="http://schemas.microsoft.com/office/drawing/2014/main" id="{E0EF3337-6B46-4DCA-8422-11BCED9C628E}"/>
            </a:ext>
          </a:extLst>
        </xdr:cNvPr>
        <xdr:cNvSpPr/>
      </xdr:nvSpPr>
      <xdr:spPr>
        <a:xfrm>
          <a:off x="7381875" y="2828925"/>
          <a:ext cx="170906" cy="8856073"/>
        </a:xfrm>
        <a:prstGeom prst="rightBrac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7</xdr:col>
      <xdr:colOff>465781</xdr:colOff>
      <xdr:row>21</xdr:row>
      <xdr:rowOff>171450</xdr:rowOff>
    </xdr:from>
    <xdr:to>
      <xdr:col>9</xdr:col>
      <xdr:colOff>172683</xdr:colOff>
      <xdr:row>25</xdr:row>
      <xdr:rowOff>65953</xdr:rowOff>
    </xdr:to>
    <xdr:sp macro="" textlink="">
      <xdr:nvSpPr>
        <xdr:cNvPr id="16" name="正方形/長方形 15">
          <a:extLst>
            <a:ext uri="{FF2B5EF4-FFF2-40B4-BE49-F238E27FC236}">
              <a16:creationId xmlns:a16="http://schemas.microsoft.com/office/drawing/2014/main" id="{E078AF16-263E-4785-A40B-63805F2BAE3E}"/>
            </a:ext>
          </a:extLst>
        </xdr:cNvPr>
        <xdr:cNvSpPr/>
      </xdr:nvSpPr>
      <xdr:spPr>
        <a:xfrm>
          <a:off x="6599881" y="6200775"/>
          <a:ext cx="2688227" cy="111370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Web page common</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8</xdr:col>
      <xdr:colOff>149679</xdr:colOff>
      <xdr:row>65</xdr:row>
      <xdr:rowOff>13607</xdr:rowOff>
    </xdr:from>
    <xdr:to>
      <xdr:col>8</xdr:col>
      <xdr:colOff>408215</xdr:colOff>
      <xdr:row>106</xdr:row>
      <xdr:rowOff>272143</xdr:rowOff>
    </xdr:to>
    <xdr:sp macro="" textlink="">
      <xdr:nvSpPr>
        <xdr:cNvPr id="17" name="右中かっこ 16">
          <a:extLst>
            <a:ext uri="{FF2B5EF4-FFF2-40B4-BE49-F238E27FC236}">
              <a16:creationId xmlns:a16="http://schemas.microsoft.com/office/drawing/2014/main" id="{B487D32E-11C3-4B87-AE04-441DCEF3B97B}"/>
            </a:ext>
          </a:extLst>
        </xdr:cNvPr>
        <xdr:cNvSpPr/>
      </xdr:nvSpPr>
      <xdr:spPr>
        <a:xfrm>
          <a:off x="8273143" y="9987643"/>
          <a:ext cx="258536" cy="11634107"/>
        </a:xfrm>
        <a:prstGeom prst="rightBrac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491218</xdr:colOff>
      <xdr:row>87</xdr:row>
      <xdr:rowOff>1260024</xdr:rowOff>
    </xdr:from>
    <xdr:to>
      <xdr:col>10</xdr:col>
      <xdr:colOff>1647825</xdr:colOff>
      <xdr:row>88</xdr:row>
      <xdr:rowOff>240848</xdr:rowOff>
    </xdr:to>
    <xdr:sp macro="" textlink="">
      <xdr:nvSpPr>
        <xdr:cNvPr id="18" name="正方形/長方形 17">
          <a:extLst>
            <a:ext uri="{FF2B5EF4-FFF2-40B4-BE49-F238E27FC236}">
              <a16:creationId xmlns:a16="http://schemas.microsoft.com/office/drawing/2014/main" id="{4A1FC3A6-4742-4928-9AC3-5842F5ECA77A}"/>
            </a:ext>
          </a:extLst>
        </xdr:cNvPr>
        <xdr:cNvSpPr/>
      </xdr:nvSpPr>
      <xdr:spPr>
        <a:xfrm>
          <a:off x="8606518" y="26777499"/>
          <a:ext cx="2690132" cy="6000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191899</xdr:colOff>
      <xdr:row>2</xdr:row>
      <xdr:rowOff>938</xdr:rowOff>
    </xdr:to>
    <xdr:grpSp>
      <xdr:nvGrpSpPr>
        <xdr:cNvPr id="2" name="グループ化 1">
          <a:extLst>
            <a:ext uri="{FF2B5EF4-FFF2-40B4-BE49-F238E27FC236}">
              <a16:creationId xmlns:a16="http://schemas.microsoft.com/office/drawing/2014/main" id="{721F465C-4A6B-4A17-97C8-75A2B351697F}"/>
            </a:ext>
          </a:extLst>
        </xdr:cNvPr>
        <xdr:cNvGrpSpPr/>
      </xdr:nvGrpSpPr>
      <xdr:grpSpPr>
        <a:xfrm>
          <a:off x="119063" y="0"/>
          <a:ext cx="12324367" cy="429563"/>
          <a:chOff x="123825" y="0"/>
          <a:chExt cx="12109440" cy="419100"/>
        </a:xfrm>
      </xdr:grpSpPr>
      <xdr:sp macro="" textlink="">
        <xdr:nvSpPr>
          <xdr:cNvPr id="3" name="正方形/長方形 2">
            <a:extLst>
              <a:ext uri="{FF2B5EF4-FFF2-40B4-BE49-F238E27FC236}">
                <a16:creationId xmlns:a16="http://schemas.microsoft.com/office/drawing/2014/main" id="{C4C9783B-7242-4B32-9A34-6F595B072D04}"/>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33CA2269-7F56-4FAC-AEFF-4A7BBF12983F}"/>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37204CC8-AB67-4723-AD9F-8C655EDE7B5C}"/>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7DAEFBAE-0AD7-45B8-84D0-DE6B10D19DAB}"/>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17890BEA-1CD6-4809-A56E-707AA7F29696}"/>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11565E1C-090A-4B11-BF50-2BC7677A002A}"/>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9" name="正方形/長方形 8">
            <a:extLst>
              <a:ext uri="{FF2B5EF4-FFF2-40B4-BE49-F238E27FC236}">
                <a16:creationId xmlns:a16="http://schemas.microsoft.com/office/drawing/2014/main" id="{FDC9B017-400A-4325-802B-A736CA4AFABF}"/>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C522BC1D-6116-4B3C-8F04-201E89D12268}"/>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AreaIndex</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B232607C-069B-49DB-B10F-1F0E037CD82B}"/>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476C1D00-011A-4328-BF7A-913E3C01BBE1}"/>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地域別情報一覧</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77B3E573-FF3B-4E49-956F-130F2AA38628}"/>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FE5A93E0-F1D8-4429-85C0-D85904F8AE95}"/>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xdr:from>
      <xdr:col>2</xdr:col>
      <xdr:colOff>180975</xdr:colOff>
      <xdr:row>15</xdr:row>
      <xdr:rowOff>104775</xdr:rowOff>
    </xdr:from>
    <xdr:to>
      <xdr:col>7</xdr:col>
      <xdr:colOff>1200150</xdr:colOff>
      <xdr:row>15</xdr:row>
      <xdr:rowOff>593911</xdr:rowOff>
    </xdr:to>
    <xdr:sp macro="" textlink="">
      <xdr:nvSpPr>
        <xdr:cNvPr id="15" name="正方形/長方形 14">
          <a:extLst>
            <a:ext uri="{FF2B5EF4-FFF2-40B4-BE49-F238E27FC236}">
              <a16:creationId xmlns:a16="http://schemas.microsoft.com/office/drawing/2014/main" id="{CA48F541-39C2-4782-B963-E609E18A1DD1}"/>
            </a:ext>
          </a:extLst>
        </xdr:cNvPr>
        <xdr:cNvSpPr/>
      </xdr:nvSpPr>
      <xdr:spPr>
        <a:xfrm>
          <a:off x="579120" y="2893695"/>
          <a:ext cx="6913245" cy="487231"/>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2</xdr:col>
      <xdr:colOff>180975</xdr:colOff>
      <xdr:row>16</xdr:row>
      <xdr:rowOff>104774</xdr:rowOff>
    </xdr:from>
    <xdr:to>
      <xdr:col>7</xdr:col>
      <xdr:colOff>1200150</xdr:colOff>
      <xdr:row>16</xdr:row>
      <xdr:rowOff>605117</xdr:rowOff>
    </xdr:to>
    <xdr:sp macro="" textlink="">
      <xdr:nvSpPr>
        <xdr:cNvPr id="16" name="正方形/長方形 15">
          <a:extLst>
            <a:ext uri="{FF2B5EF4-FFF2-40B4-BE49-F238E27FC236}">
              <a16:creationId xmlns:a16="http://schemas.microsoft.com/office/drawing/2014/main" id="{98C6C38D-1DB6-451F-8085-14D7CBE7B10B}"/>
            </a:ext>
          </a:extLst>
        </xdr:cNvPr>
        <xdr:cNvSpPr/>
      </xdr:nvSpPr>
      <xdr:spPr>
        <a:xfrm>
          <a:off x="579120" y="6332219"/>
          <a:ext cx="6913245" cy="500343"/>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twoCellAnchor editAs="absolute">
    <xdr:from>
      <xdr:col>1</xdr:col>
      <xdr:colOff>0</xdr:colOff>
      <xdr:row>0</xdr:row>
      <xdr:rowOff>0</xdr:rowOff>
    </xdr:from>
    <xdr:to>
      <xdr:col>11</xdr:col>
      <xdr:colOff>119456</xdr:colOff>
      <xdr:row>2</xdr:row>
      <xdr:rowOff>5171</xdr:rowOff>
    </xdr:to>
    <xdr:grpSp>
      <xdr:nvGrpSpPr>
        <xdr:cNvPr id="17" name="グループ化 1">
          <a:extLst>
            <a:ext uri="{FF2B5EF4-FFF2-40B4-BE49-F238E27FC236}">
              <a16:creationId xmlns:a16="http://schemas.microsoft.com/office/drawing/2014/main" id="{41D349C6-957F-4702-AC38-8C878B03B78C}"/>
            </a:ext>
          </a:extLst>
        </xdr:cNvPr>
        <xdr:cNvGrpSpPr/>
      </xdr:nvGrpSpPr>
      <xdr:grpSpPr>
        <a:xfrm>
          <a:off x="119063" y="0"/>
          <a:ext cx="12251924" cy="433796"/>
          <a:chOff x="123825" y="0"/>
          <a:chExt cx="12109440" cy="419100"/>
        </a:xfrm>
      </xdr:grpSpPr>
      <xdr:sp macro="" textlink="">
        <xdr:nvSpPr>
          <xdr:cNvPr id="18" name="正方形/長方形 2">
            <a:extLst>
              <a:ext uri="{FF2B5EF4-FFF2-40B4-BE49-F238E27FC236}">
                <a16:creationId xmlns:a16="http://schemas.microsoft.com/office/drawing/2014/main" id="{C6DF419F-F30C-432A-A5FF-8885570EE5C7}"/>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3">
            <a:extLst>
              <a:ext uri="{FF2B5EF4-FFF2-40B4-BE49-F238E27FC236}">
                <a16:creationId xmlns:a16="http://schemas.microsoft.com/office/drawing/2014/main" id="{FB9D0129-ED26-449B-B96D-A74AE3E5772F}"/>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4">
            <a:extLst>
              <a:ext uri="{FF2B5EF4-FFF2-40B4-BE49-F238E27FC236}">
                <a16:creationId xmlns:a16="http://schemas.microsoft.com/office/drawing/2014/main" id="{EF59F628-5AAF-427E-967E-5BD1F481778C}"/>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5">
            <a:extLst>
              <a:ext uri="{FF2B5EF4-FFF2-40B4-BE49-F238E27FC236}">
                <a16:creationId xmlns:a16="http://schemas.microsoft.com/office/drawing/2014/main" id="{34481503-7A9C-4AAF-8BFA-01F00134CBFC}"/>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6">
            <a:extLst>
              <a:ext uri="{FF2B5EF4-FFF2-40B4-BE49-F238E27FC236}">
                <a16:creationId xmlns:a16="http://schemas.microsoft.com/office/drawing/2014/main" id="{86E4E3AE-2213-4133-B6E9-DFE2BDA55D3E}"/>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7">
            <a:extLst>
              <a:ext uri="{FF2B5EF4-FFF2-40B4-BE49-F238E27FC236}">
                <a16:creationId xmlns:a16="http://schemas.microsoft.com/office/drawing/2014/main" id="{D446D04D-695E-4234-9310-644F0492A983}"/>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8">
            <a:extLst>
              <a:ext uri="{FF2B5EF4-FFF2-40B4-BE49-F238E27FC236}">
                <a16:creationId xmlns:a16="http://schemas.microsoft.com/office/drawing/2014/main" id="{E8F33712-66A5-48CD-A3CB-2697328B2FC9}"/>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5" name="正方形/長方形 9">
            <a:extLst>
              <a:ext uri="{FF2B5EF4-FFF2-40B4-BE49-F238E27FC236}">
                <a16:creationId xmlns:a16="http://schemas.microsoft.com/office/drawing/2014/main" id="{0093C799-3DFB-49D7-997D-8E8FEB50FCDF}"/>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AreaIndex</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0">
            <a:extLst>
              <a:ext uri="{FF2B5EF4-FFF2-40B4-BE49-F238E27FC236}">
                <a16:creationId xmlns:a16="http://schemas.microsoft.com/office/drawing/2014/main" id="{203CCD2D-C68F-4A47-ADF0-05724B49A937}"/>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1">
            <a:extLst>
              <a:ext uri="{FF2B5EF4-FFF2-40B4-BE49-F238E27FC236}">
                <a16:creationId xmlns:a16="http://schemas.microsoft.com/office/drawing/2014/main" id="{5DCE1A26-E9B4-430D-AC33-7DD620C7E962}"/>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Regional information list</a:t>
            </a:r>
          </a:p>
        </xdr:txBody>
      </xdr:sp>
      <xdr:sp macro="" textlink="">
        <xdr:nvSpPr>
          <xdr:cNvPr id="28" name="正方形/長方形 12">
            <a:extLst>
              <a:ext uri="{FF2B5EF4-FFF2-40B4-BE49-F238E27FC236}">
                <a16:creationId xmlns:a16="http://schemas.microsoft.com/office/drawing/2014/main" id="{3AFF38A0-9553-498B-85D7-88DE584B8AEF}"/>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9" name="正方形/長方形 13">
            <a:extLst>
              <a:ext uri="{FF2B5EF4-FFF2-40B4-BE49-F238E27FC236}">
                <a16:creationId xmlns:a16="http://schemas.microsoft.com/office/drawing/2014/main" id="{0A9B53C8-B976-4C4E-8E15-541067783675}"/>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971044</xdr:colOff>
      <xdr:row>2</xdr:row>
      <xdr:rowOff>938</xdr:rowOff>
    </xdr:to>
    <xdr:grpSp>
      <xdr:nvGrpSpPr>
        <xdr:cNvPr id="2" name="グループ化 1">
          <a:extLst>
            <a:ext uri="{FF2B5EF4-FFF2-40B4-BE49-F238E27FC236}">
              <a16:creationId xmlns:a16="http://schemas.microsoft.com/office/drawing/2014/main" id="{2D00106B-29E6-423E-84D9-A28102473E08}"/>
            </a:ext>
          </a:extLst>
        </xdr:cNvPr>
        <xdr:cNvGrpSpPr/>
      </xdr:nvGrpSpPr>
      <xdr:grpSpPr>
        <a:xfrm>
          <a:off x="123265" y="0"/>
          <a:ext cx="12255367" cy="426762"/>
          <a:chOff x="123825" y="0"/>
          <a:chExt cx="12109440" cy="419100"/>
        </a:xfrm>
      </xdr:grpSpPr>
      <xdr:sp macro="" textlink="">
        <xdr:nvSpPr>
          <xdr:cNvPr id="3" name="正方形/長方形 2">
            <a:extLst>
              <a:ext uri="{FF2B5EF4-FFF2-40B4-BE49-F238E27FC236}">
                <a16:creationId xmlns:a16="http://schemas.microsoft.com/office/drawing/2014/main" id="{834EA66D-FCF7-465C-A33D-564068303C69}"/>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371F9EA1-E87B-4751-9B8C-EFEC25DEF08B}"/>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06C0AE2D-F7FB-44E0-9B30-0143AA29AFC9}"/>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A286BB4A-931E-400A-9F58-3A38641810B2}"/>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4B65B60D-B04C-423C-BD1B-229FDD35E8C2}"/>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A18E978F-5B00-4D68-82F6-64EA9F02B812}"/>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LYZON</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前原</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02B06E69-9AEB-4B57-AD2B-3780BC8AD39C}"/>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3DC93BC6-D3AC-48A8-9242-04AF1E892373}"/>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AreaTop</a:t>
            </a:r>
          </a:p>
        </xdr:txBody>
      </xdr:sp>
      <xdr:sp macro="" textlink="">
        <xdr:nvSpPr>
          <xdr:cNvPr id="11" name="正方形/長方形 10">
            <a:extLst>
              <a:ext uri="{FF2B5EF4-FFF2-40B4-BE49-F238E27FC236}">
                <a16:creationId xmlns:a16="http://schemas.microsoft.com/office/drawing/2014/main" id="{316DA0D0-ED95-439D-8B00-E625F7888D4D}"/>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98AF6F8D-C479-4C6E-83E4-0CAF1CBF7993}"/>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エリアトップ</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DB9C3E91-6D80-480D-8115-A16FC7245F74}"/>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CB6863CC-B725-4E53-8322-B582F78399F0}"/>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xdr:from>
      <xdr:col>2</xdr:col>
      <xdr:colOff>180975</xdr:colOff>
      <xdr:row>15</xdr:row>
      <xdr:rowOff>104775</xdr:rowOff>
    </xdr:from>
    <xdr:to>
      <xdr:col>7</xdr:col>
      <xdr:colOff>1200150</xdr:colOff>
      <xdr:row>15</xdr:row>
      <xdr:rowOff>593911</xdr:rowOff>
    </xdr:to>
    <xdr:sp macro="" textlink="">
      <xdr:nvSpPr>
        <xdr:cNvPr id="15" name="正方形/長方形 14">
          <a:extLst>
            <a:ext uri="{FF2B5EF4-FFF2-40B4-BE49-F238E27FC236}">
              <a16:creationId xmlns:a16="http://schemas.microsoft.com/office/drawing/2014/main" id="{7CCC6C08-79CF-447B-9998-7AF6FE338A55}"/>
            </a:ext>
          </a:extLst>
        </xdr:cNvPr>
        <xdr:cNvSpPr/>
      </xdr:nvSpPr>
      <xdr:spPr>
        <a:xfrm>
          <a:off x="579120" y="2893695"/>
          <a:ext cx="6913245" cy="487231"/>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2</xdr:col>
      <xdr:colOff>180975</xdr:colOff>
      <xdr:row>29</xdr:row>
      <xdr:rowOff>104774</xdr:rowOff>
    </xdr:from>
    <xdr:to>
      <xdr:col>7</xdr:col>
      <xdr:colOff>1200150</xdr:colOff>
      <xdr:row>29</xdr:row>
      <xdr:rowOff>605117</xdr:rowOff>
    </xdr:to>
    <xdr:sp macro="" textlink="">
      <xdr:nvSpPr>
        <xdr:cNvPr id="16" name="正方形/長方形 15">
          <a:extLst>
            <a:ext uri="{FF2B5EF4-FFF2-40B4-BE49-F238E27FC236}">
              <a16:creationId xmlns:a16="http://schemas.microsoft.com/office/drawing/2014/main" id="{1ACDF893-B3E5-4890-9E59-7D997993F457}"/>
            </a:ext>
          </a:extLst>
        </xdr:cNvPr>
        <xdr:cNvSpPr/>
      </xdr:nvSpPr>
      <xdr:spPr>
        <a:xfrm>
          <a:off x="579120" y="5132069"/>
          <a:ext cx="6132195" cy="500343"/>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twoCellAnchor editAs="absolute">
    <xdr:from>
      <xdr:col>1</xdr:col>
      <xdr:colOff>0</xdr:colOff>
      <xdr:row>0</xdr:row>
      <xdr:rowOff>0</xdr:rowOff>
    </xdr:from>
    <xdr:to>
      <xdr:col>11</xdr:col>
      <xdr:colOff>967601</xdr:colOff>
      <xdr:row>2</xdr:row>
      <xdr:rowOff>7972</xdr:rowOff>
    </xdr:to>
    <xdr:grpSp>
      <xdr:nvGrpSpPr>
        <xdr:cNvPr id="17" name="グループ化 1">
          <a:extLst>
            <a:ext uri="{FF2B5EF4-FFF2-40B4-BE49-F238E27FC236}">
              <a16:creationId xmlns:a16="http://schemas.microsoft.com/office/drawing/2014/main" id="{7A5BE49D-95C7-4CF0-87F3-B80FB9248F44}"/>
            </a:ext>
          </a:extLst>
        </xdr:cNvPr>
        <xdr:cNvGrpSpPr/>
      </xdr:nvGrpSpPr>
      <xdr:grpSpPr>
        <a:xfrm>
          <a:off x="123265" y="0"/>
          <a:ext cx="12251924" cy="433796"/>
          <a:chOff x="123825" y="0"/>
          <a:chExt cx="12109440" cy="419100"/>
        </a:xfrm>
      </xdr:grpSpPr>
      <xdr:sp macro="" textlink="">
        <xdr:nvSpPr>
          <xdr:cNvPr id="18" name="正方形/長方形 2">
            <a:extLst>
              <a:ext uri="{FF2B5EF4-FFF2-40B4-BE49-F238E27FC236}">
                <a16:creationId xmlns:a16="http://schemas.microsoft.com/office/drawing/2014/main" id="{8EF13FBE-34FB-49BF-855D-7B0BB2057908}"/>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3">
            <a:extLst>
              <a:ext uri="{FF2B5EF4-FFF2-40B4-BE49-F238E27FC236}">
                <a16:creationId xmlns:a16="http://schemas.microsoft.com/office/drawing/2014/main" id="{1D232A03-2922-4DE8-B007-65BCBADAEC6F}"/>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4">
            <a:extLst>
              <a:ext uri="{FF2B5EF4-FFF2-40B4-BE49-F238E27FC236}">
                <a16:creationId xmlns:a16="http://schemas.microsoft.com/office/drawing/2014/main" id="{AEA53363-23D7-4D69-94DE-560286E51A27}"/>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5">
            <a:extLst>
              <a:ext uri="{FF2B5EF4-FFF2-40B4-BE49-F238E27FC236}">
                <a16:creationId xmlns:a16="http://schemas.microsoft.com/office/drawing/2014/main" id="{7F22F19F-F5C0-45CD-9E1E-353D198246C3}"/>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6">
            <a:extLst>
              <a:ext uri="{FF2B5EF4-FFF2-40B4-BE49-F238E27FC236}">
                <a16:creationId xmlns:a16="http://schemas.microsoft.com/office/drawing/2014/main" id="{0B07DD4B-3F24-4D89-ADB6-B91610C85380}"/>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7">
            <a:extLst>
              <a:ext uri="{FF2B5EF4-FFF2-40B4-BE49-F238E27FC236}">
                <a16:creationId xmlns:a16="http://schemas.microsoft.com/office/drawing/2014/main" id="{353B24C3-3311-4938-A9B9-109428C743BB}"/>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8">
            <a:extLst>
              <a:ext uri="{FF2B5EF4-FFF2-40B4-BE49-F238E27FC236}">
                <a16:creationId xmlns:a16="http://schemas.microsoft.com/office/drawing/2014/main" id="{A4E6B8C0-2339-494D-82C3-8E5CC6F88067}"/>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5" name="正方形/長方形 9">
            <a:extLst>
              <a:ext uri="{FF2B5EF4-FFF2-40B4-BE49-F238E27FC236}">
                <a16:creationId xmlns:a16="http://schemas.microsoft.com/office/drawing/2014/main" id="{318C7CAF-A55F-436E-862F-B21DD16306C8}"/>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Area</a:t>
            </a:r>
            <a:r>
              <a:rPr kumimoji="1" lang="en-US" altLang="ja-JP" sz="1000" baseline="0">
                <a:solidFill>
                  <a:sysClr val="windowText" lastClr="000000"/>
                </a:solidFill>
                <a:effectLst/>
                <a:latin typeface="Arial" panose="020B0604020202020204" pitchFamily="34" charset="0"/>
                <a:ea typeface="+mn-ea"/>
                <a:cs typeface="Arial" panose="020B0604020202020204" pitchFamily="34" charset="0"/>
              </a:rPr>
              <a:t>Top</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0">
            <a:extLst>
              <a:ext uri="{FF2B5EF4-FFF2-40B4-BE49-F238E27FC236}">
                <a16:creationId xmlns:a16="http://schemas.microsoft.com/office/drawing/2014/main" id="{839FE992-D181-408E-A79F-73B6BA7460FF}"/>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1">
            <a:extLst>
              <a:ext uri="{FF2B5EF4-FFF2-40B4-BE49-F238E27FC236}">
                <a16:creationId xmlns:a16="http://schemas.microsoft.com/office/drawing/2014/main" id="{94D72761-A2B5-4526-B4EF-77948482A5C2}"/>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Area</a:t>
            </a:r>
            <a:r>
              <a:rPr kumimoji="1" lang="en-US" sz="1100" baseline="0">
                <a:effectLst/>
                <a:latin typeface="+mn-lt"/>
                <a:ea typeface="+mn-ea"/>
                <a:cs typeface="+mn-cs"/>
              </a:rPr>
              <a:t> top</a:t>
            </a:r>
            <a:endParaRPr kumimoji="1" lang="en-US" sz="1100">
              <a:effectLst/>
              <a:latin typeface="+mn-lt"/>
              <a:ea typeface="+mn-ea"/>
              <a:cs typeface="+mn-cs"/>
            </a:endParaRPr>
          </a:p>
        </xdr:txBody>
      </xdr:sp>
      <xdr:sp macro="" textlink="">
        <xdr:nvSpPr>
          <xdr:cNvPr id="28" name="正方形/長方形 12">
            <a:extLst>
              <a:ext uri="{FF2B5EF4-FFF2-40B4-BE49-F238E27FC236}">
                <a16:creationId xmlns:a16="http://schemas.microsoft.com/office/drawing/2014/main" id="{4A636D37-E2A3-4689-BDDE-251F069384CC}"/>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9" name="正方形/長方形 13">
            <a:extLst>
              <a:ext uri="{FF2B5EF4-FFF2-40B4-BE49-F238E27FC236}">
                <a16:creationId xmlns:a16="http://schemas.microsoft.com/office/drawing/2014/main" id="{466713E3-7F71-4E2B-B233-954C86F075C8}"/>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974854</xdr:colOff>
      <xdr:row>2</xdr:row>
      <xdr:rowOff>938</xdr:rowOff>
    </xdr:to>
    <xdr:grpSp>
      <xdr:nvGrpSpPr>
        <xdr:cNvPr id="2" name="グループ化 1">
          <a:extLst>
            <a:ext uri="{FF2B5EF4-FFF2-40B4-BE49-F238E27FC236}">
              <a16:creationId xmlns:a16="http://schemas.microsoft.com/office/drawing/2014/main" id="{2C27B259-C7B7-4B95-A7BB-3E8ED8AC44E3}"/>
            </a:ext>
          </a:extLst>
        </xdr:cNvPr>
        <xdr:cNvGrpSpPr/>
      </xdr:nvGrpSpPr>
      <xdr:grpSpPr>
        <a:xfrm>
          <a:off x="123825" y="0"/>
          <a:ext cx="12242929" cy="420038"/>
          <a:chOff x="123825" y="0"/>
          <a:chExt cx="12109440" cy="419100"/>
        </a:xfrm>
      </xdr:grpSpPr>
      <xdr:sp macro="" textlink="">
        <xdr:nvSpPr>
          <xdr:cNvPr id="3" name="正方形/長方形 2">
            <a:extLst>
              <a:ext uri="{FF2B5EF4-FFF2-40B4-BE49-F238E27FC236}">
                <a16:creationId xmlns:a16="http://schemas.microsoft.com/office/drawing/2014/main" id="{FDAF5C56-F2E0-4D27-91CC-4E1DEF8D2882}"/>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CB0EAA95-1E90-4795-AA14-14122F176F1C}"/>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73461D84-C4DF-4C1D-84DA-ADA98D5F230B}"/>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C37CCDE1-AAAF-4841-ABFC-CC84DCDA97BB}"/>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92C20894-7AD0-41D2-9D92-C13009631971}"/>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6175DEC0-40FC-4F7A-9ED4-A1753AD12B37}"/>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LYZON</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前原</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60B35478-03AB-495D-95CE-DA976C67D848}"/>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EE4613A1-D12E-4767-948E-829B182D3A61}"/>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mn-ea"/>
                <a:cs typeface="+mn-cs"/>
              </a:rPr>
              <a:t>SubContent</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48FF1C59-E680-425E-A607-63E3E4856146}"/>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2" name="正方形/長方形 11">
            <a:extLst>
              <a:ext uri="{FF2B5EF4-FFF2-40B4-BE49-F238E27FC236}">
                <a16:creationId xmlns:a16="http://schemas.microsoft.com/office/drawing/2014/main" id="{C93E2971-F322-45C2-B7CD-FBE2F04D1BEE}"/>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サブコンテンツ情報</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0A98ACAB-CCCE-4361-8970-5D306D6D5C5D}"/>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000">
                <a:effectLst/>
                <a:latin typeface="ＭＳ Ｐゴシック" panose="020B0600070205080204" pitchFamily="50" charset="-128"/>
                <a:ea typeface="ＭＳ Ｐゴシック" panose="020B0600070205080204" pitchFamily="50" charset="-128"/>
                <a:cs typeface="+mn-cs"/>
              </a:rPr>
              <a:t>LYZON</a:t>
            </a:r>
            <a:r>
              <a:rPr kumimoji="1" lang="en-US" altLang="ja-JP" sz="1000" baseline="0">
                <a:effectLst/>
                <a:latin typeface="ＭＳ Ｐゴシック" panose="020B0600070205080204" pitchFamily="50" charset="-128"/>
                <a:ea typeface="ＭＳ Ｐゴシック" panose="020B0600070205080204" pitchFamily="50" charset="-128"/>
                <a:cs typeface="+mn-cs"/>
              </a:rPr>
              <a:t> </a:t>
            </a:r>
            <a:r>
              <a:rPr kumimoji="1" lang="ja-JP" altLang="ja-JP" sz="1000" baseline="0">
                <a:effectLst/>
                <a:latin typeface="ＭＳ Ｐゴシック" panose="020B0600070205080204" pitchFamily="50" charset="-128"/>
                <a:ea typeface="ＭＳ Ｐゴシック" panose="020B0600070205080204" pitchFamily="50" charset="-128"/>
                <a:cs typeface="+mn-cs"/>
              </a:rPr>
              <a:t>前原</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4" name="正方形/長方形 13">
            <a:extLst>
              <a:ext uri="{FF2B5EF4-FFF2-40B4-BE49-F238E27FC236}">
                <a16:creationId xmlns:a16="http://schemas.microsoft.com/office/drawing/2014/main" id="{B19B0CDE-5655-4B94-B1CE-EE41775E600D}"/>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grpSp>
    <xdr:clientData/>
  </xdr:twoCellAnchor>
  <xdr:twoCellAnchor editAs="absolute">
    <xdr:from>
      <xdr:col>1</xdr:col>
      <xdr:colOff>0</xdr:colOff>
      <xdr:row>0</xdr:row>
      <xdr:rowOff>0</xdr:rowOff>
    </xdr:from>
    <xdr:to>
      <xdr:col>11</xdr:col>
      <xdr:colOff>983849</xdr:colOff>
      <xdr:row>2</xdr:row>
      <xdr:rowOff>14696</xdr:rowOff>
    </xdr:to>
    <xdr:grpSp>
      <xdr:nvGrpSpPr>
        <xdr:cNvPr id="15" name="グループ化 1">
          <a:extLst>
            <a:ext uri="{FF2B5EF4-FFF2-40B4-BE49-F238E27FC236}">
              <a16:creationId xmlns:a16="http://schemas.microsoft.com/office/drawing/2014/main" id="{3879A6B5-E233-4410-9EE1-8533F5698254}"/>
            </a:ext>
          </a:extLst>
        </xdr:cNvPr>
        <xdr:cNvGrpSpPr/>
      </xdr:nvGrpSpPr>
      <xdr:grpSpPr>
        <a:xfrm>
          <a:off x="123825" y="0"/>
          <a:ext cx="12251924" cy="433796"/>
          <a:chOff x="123825" y="0"/>
          <a:chExt cx="12109440" cy="419100"/>
        </a:xfrm>
      </xdr:grpSpPr>
      <xdr:sp macro="" textlink="">
        <xdr:nvSpPr>
          <xdr:cNvPr id="16" name="正方形/長方形 2">
            <a:extLst>
              <a:ext uri="{FF2B5EF4-FFF2-40B4-BE49-F238E27FC236}">
                <a16:creationId xmlns:a16="http://schemas.microsoft.com/office/drawing/2014/main" id="{D3254704-FF29-4595-BCB7-5A6DF3506FEF}"/>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E2DFB4F1-4183-4955-AAE1-647C3F6F98B9}"/>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F6E9142C-E2BC-4CD3-8C73-F126C7ACB7BC}"/>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69BA2665-BB34-4212-ADEE-DAC76B6D46A9}"/>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48F326D9-173E-4DDB-AC7B-DD405F6FFD9E}"/>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9D28A9EE-B8F0-41F0-A31D-D538974ACB2E}"/>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F1BE5424-3CB6-4F97-8B33-2523A9A088CD}"/>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7A8B3A1C-B571-4605-887D-5CBEBA332B6F}"/>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SubContent</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B81B374E-74A7-4963-8F4D-AEB561F29E42}"/>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890F9015-C54E-4D82-AFFB-6D985BB2EA1F}"/>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ja-JP" altLang="en-US" sz="1100">
                <a:effectLst/>
                <a:latin typeface="+mn-lt"/>
                <a:ea typeface="+mn-ea"/>
                <a:cs typeface="+mn-cs"/>
              </a:rPr>
              <a:t>サブコンテンツ情報</a:t>
            </a:r>
            <a:r>
              <a:rPr kumimoji="1" lang="en-US" altLang="ja-JP" sz="1100">
                <a:effectLst/>
                <a:latin typeface="+mn-lt"/>
                <a:ea typeface="+mn-ea"/>
                <a:cs typeface="+mn-cs"/>
              </a:rPr>
              <a:t>/Sub content Info</a:t>
            </a:r>
            <a:endParaRPr kumimoji="1" lang="en-US" sz="1100">
              <a:effectLst/>
              <a:latin typeface="+mn-lt"/>
              <a:ea typeface="+mn-ea"/>
              <a:cs typeface="+mn-cs"/>
            </a:endParaRPr>
          </a:p>
        </xdr:txBody>
      </xdr:sp>
      <xdr:sp macro="" textlink="">
        <xdr:nvSpPr>
          <xdr:cNvPr id="26" name="正方形/長方形 12">
            <a:extLst>
              <a:ext uri="{FF2B5EF4-FFF2-40B4-BE49-F238E27FC236}">
                <a16:creationId xmlns:a16="http://schemas.microsoft.com/office/drawing/2014/main" id="{C15BC481-4843-4F4B-8C48-51F2EF225DE0}"/>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29D24632-B897-4BAE-A95C-EED200AFBC65}"/>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971044</xdr:colOff>
      <xdr:row>2</xdr:row>
      <xdr:rowOff>938</xdr:rowOff>
    </xdr:to>
    <xdr:grpSp>
      <xdr:nvGrpSpPr>
        <xdr:cNvPr id="2" name="グループ化 1">
          <a:extLst>
            <a:ext uri="{FF2B5EF4-FFF2-40B4-BE49-F238E27FC236}">
              <a16:creationId xmlns:a16="http://schemas.microsoft.com/office/drawing/2014/main" id="{ABE4DCF5-E99D-4B30-B4F2-900748D1AD80}"/>
            </a:ext>
          </a:extLst>
        </xdr:cNvPr>
        <xdr:cNvGrpSpPr/>
      </xdr:nvGrpSpPr>
      <xdr:grpSpPr>
        <a:xfrm>
          <a:off x="123265" y="0"/>
          <a:ext cx="12255367" cy="426762"/>
          <a:chOff x="123825" y="0"/>
          <a:chExt cx="12109440" cy="419100"/>
        </a:xfrm>
      </xdr:grpSpPr>
      <xdr:sp macro="" textlink="">
        <xdr:nvSpPr>
          <xdr:cNvPr id="3" name="正方形/長方形 2">
            <a:extLst>
              <a:ext uri="{FF2B5EF4-FFF2-40B4-BE49-F238E27FC236}">
                <a16:creationId xmlns:a16="http://schemas.microsoft.com/office/drawing/2014/main" id="{CDE7AD68-4760-4113-A674-0D46C80FD647}"/>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06E2971D-7DD4-4532-AB64-D683E492AD62}"/>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3ABA81F6-9DB4-47B8-A6C1-E9A7D98FA425}"/>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DA337D25-3A37-4D47-A502-E836420AA9BF}"/>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42B61848-4AD4-48F1-8094-FB4454369CF6}"/>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F86CABC3-F2AA-4C0C-AC81-B2EB1FF0250E}"/>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LYZON</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前原</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6A881751-3C69-4028-A226-2C20E8C70C23}"/>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A6A16933-FCD3-4179-94C1-BBBC0C457AAC}"/>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mn-ea"/>
                <a:cs typeface="+mn-cs"/>
              </a:rPr>
              <a:t>Redirect</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6290E5C4-E2A3-4703-8367-DF104AB20AF5}"/>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47606F6D-9D25-4F64-A6A0-68F930023E3E}"/>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リダイレクト</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97F2087D-DB9E-4C9D-A72C-CD99D8C21A6A}"/>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871334FF-3C73-47A3-8A9E-1E2F5D4C391D}"/>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xdr:from>
      <xdr:col>2</xdr:col>
      <xdr:colOff>180975</xdr:colOff>
      <xdr:row>15</xdr:row>
      <xdr:rowOff>104775</xdr:rowOff>
    </xdr:from>
    <xdr:to>
      <xdr:col>7</xdr:col>
      <xdr:colOff>1200150</xdr:colOff>
      <xdr:row>15</xdr:row>
      <xdr:rowOff>593911</xdr:rowOff>
    </xdr:to>
    <xdr:sp macro="" textlink="">
      <xdr:nvSpPr>
        <xdr:cNvPr id="15" name="正方形/長方形 14">
          <a:extLst>
            <a:ext uri="{FF2B5EF4-FFF2-40B4-BE49-F238E27FC236}">
              <a16:creationId xmlns:a16="http://schemas.microsoft.com/office/drawing/2014/main" id="{9D44B858-762F-4F86-AA86-ED06B1602CCA}"/>
            </a:ext>
          </a:extLst>
        </xdr:cNvPr>
        <xdr:cNvSpPr/>
      </xdr:nvSpPr>
      <xdr:spPr>
        <a:xfrm>
          <a:off x="579120" y="2893695"/>
          <a:ext cx="6132195" cy="487231"/>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 page common item</a:t>
          </a:r>
          <a:r>
            <a:rPr kumimoji="1" lang="ja-JP" altLang="en-US" sz="1600" b="1" baseline="0">
              <a:solidFill>
                <a:srgbClr val="FF0000"/>
              </a:solidFill>
              <a:latin typeface="ＭＳ Ｐゴシック" panose="020B0600070205080204" pitchFamily="50" charset="-128"/>
              <a:ea typeface="ＭＳ Ｐゴシック" panose="020B0600070205080204" pitchFamily="50" charset="-128"/>
            </a:rPr>
            <a:t>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xdr:from>
      <xdr:col>2</xdr:col>
      <xdr:colOff>180975</xdr:colOff>
      <xdr:row>16</xdr:row>
      <xdr:rowOff>104774</xdr:rowOff>
    </xdr:from>
    <xdr:to>
      <xdr:col>7</xdr:col>
      <xdr:colOff>1200150</xdr:colOff>
      <xdr:row>16</xdr:row>
      <xdr:rowOff>605117</xdr:rowOff>
    </xdr:to>
    <xdr:sp macro="" textlink="">
      <xdr:nvSpPr>
        <xdr:cNvPr id="16" name="正方形/長方形 15">
          <a:extLst>
            <a:ext uri="{FF2B5EF4-FFF2-40B4-BE49-F238E27FC236}">
              <a16:creationId xmlns:a16="http://schemas.microsoft.com/office/drawing/2014/main" id="{DED65830-B828-4C3A-8BE1-1B186DE0EAD7}"/>
            </a:ext>
          </a:extLst>
        </xdr:cNvPr>
        <xdr:cNvSpPr/>
      </xdr:nvSpPr>
      <xdr:spPr>
        <a:xfrm>
          <a:off x="579120" y="4236719"/>
          <a:ext cx="6132195" cy="500343"/>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 page common item</a:t>
          </a:r>
          <a:r>
            <a:rPr kumimoji="1" lang="en-US" altLang="ja-JP" sz="1600" b="1" baseline="0">
              <a:solidFill>
                <a:srgbClr val="FF0000"/>
              </a:solidFill>
              <a:latin typeface="ＭＳ Ｐゴシック" panose="020B0600070205080204" pitchFamily="50" charset="-128"/>
              <a:ea typeface="ＭＳ Ｐゴシック" panose="020B0600070205080204" pitchFamily="50" charset="-128"/>
            </a:rPr>
            <a:t>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twoCellAnchor editAs="absolute">
    <xdr:from>
      <xdr:col>1</xdr:col>
      <xdr:colOff>0</xdr:colOff>
      <xdr:row>0</xdr:row>
      <xdr:rowOff>0</xdr:rowOff>
    </xdr:from>
    <xdr:to>
      <xdr:col>11</xdr:col>
      <xdr:colOff>967601</xdr:colOff>
      <xdr:row>2</xdr:row>
      <xdr:rowOff>7972</xdr:rowOff>
    </xdr:to>
    <xdr:grpSp>
      <xdr:nvGrpSpPr>
        <xdr:cNvPr id="17" name="グループ化 1">
          <a:extLst>
            <a:ext uri="{FF2B5EF4-FFF2-40B4-BE49-F238E27FC236}">
              <a16:creationId xmlns:a16="http://schemas.microsoft.com/office/drawing/2014/main" id="{FAF18421-97C0-47F0-9DDA-27D3FACD080B}"/>
            </a:ext>
          </a:extLst>
        </xdr:cNvPr>
        <xdr:cNvGrpSpPr/>
      </xdr:nvGrpSpPr>
      <xdr:grpSpPr>
        <a:xfrm>
          <a:off x="123265" y="0"/>
          <a:ext cx="12251924" cy="433796"/>
          <a:chOff x="123825" y="0"/>
          <a:chExt cx="12109440" cy="419100"/>
        </a:xfrm>
      </xdr:grpSpPr>
      <xdr:sp macro="" textlink="">
        <xdr:nvSpPr>
          <xdr:cNvPr id="18" name="正方形/長方形 2">
            <a:extLst>
              <a:ext uri="{FF2B5EF4-FFF2-40B4-BE49-F238E27FC236}">
                <a16:creationId xmlns:a16="http://schemas.microsoft.com/office/drawing/2014/main" id="{871D51E7-45FC-4ACC-B582-A3C406F8A9DA}"/>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3">
            <a:extLst>
              <a:ext uri="{FF2B5EF4-FFF2-40B4-BE49-F238E27FC236}">
                <a16:creationId xmlns:a16="http://schemas.microsoft.com/office/drawing/2014/main" id="{ED921D8D-B841-44B1-8B26-E02B9D7B2D8B}"/>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4">
            <a:extLst>
              <a:ext uri="{FF2B5EF4-FFF2-40B4-BE49-F238E27FC236}">
                <a16:creationId xmlns:a16="http://schemas.microsoft.com/office/drawing/2014/main" id="{88431FCA-5D14-447D-B77D-C1A966A633F3}"/>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5">
            <a:extLst>
              <a:ext uri="{FF2B5EF4-FFF2-40B4-BE49-F238E27FC236}">
                <a16:creationId xmlns:a16="http://schemas.microsoft.com/office/drawing/2014/main" id="{AEE7A74F-A2C6-4CFF-9250-98DAD8AF0920}"/>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6">
            <a:extLst>
              <a:ext uri="{FF2B5EF4-FFF2-40B4-BE49-F238E27FC236}">
                <a16:creationId xmlns:a16="http://schemas.microsoft.com/office/drawing/2014/main" id="{3909AFB3-0222-446C-825F-B0D2923D9E68}"/>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7">
            <a:extLst>
              <a:ext uri="{FF2B5EF4-FFF2-40B4-BE49-F238E27FC236}">
                <a16:creationId xmlns:a16="http://schemas.microsoft.com/office/drawing/2014/main" id="{694859D2-232E-4888-B63D-29C918E3E32A}"/>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8">
            <a:extLst>
              <a:ext uri="{FF2B5EF4-FFF2-40B4-BE49-F238E27FC236}">
                <a16:creationId xmlns:a16="http://schemas.microsoft.com/office/drawing/2014/main" id="{A77A30B4-32BC-45DD-89D4-B0422305740D}"/>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5" name="正方形/長方形 9">
            <a:extLst>
              <a:ext uri="{FF2B5EF4-FFF2-40B4-BE49-F238E27FC236}">
                <a16:creationId xmlns:a16="http://schemas.microsoft.com/office/drawing/2014/main" id="{44E3F834-B148-4B77-9CDB-170A055B06D3}"/>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Redirect</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0">
            <a:extLst>
              <a:ext uri="{FF2B5EF4-FFF2-40B4-BE49-F238E27FC236}">
                <a16:creationId xmlns:a16="http://schemas.microsoft.com/office/drawing/2014/main" id="{6354F915-7761-4F7B-B114-73DE92A05CD9}"/>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1">
            <a:extLst>
              <a:ext uri="{FF2B5EF4-FFF2-40B4-BE49-F238E27FC236}">
                <a16:creationId xmlns:a16="http://schemas.microsoft.com/office/drawing/2014/main" id="{983F6061-7B3C-4DA7-A611-8ECBA68FBF5E}"/>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ja-JP" altLang="en-US" sz="1100">
                <a:effectLst/>
                <a:latin typeface="+mn-lt"/>
                <a:ea typeface="+mn-ea"/>
                <a:cs typeface="+mn-cs"/>
              </a:rPr>
              <a:t>リダイレクト</a:t>
            </a:r>
            <a:r>
              <a:rPr kumimoji="1" lang="en-US" altLang="ja-JP" sz="1100">
                <a:effectLst/>
                <a:latin typeface="+mn-lt"/>
                <a:ea typeface="+mn-ea"/>
                <a:cs typeface="+mn-cs"/>
              </a:rPr>
              <a:t>/Redirect</a:t>
            </a:r>
            <a:endParaRPr kumimoji="1" lang="en-US" sz="1100">
              <a:effectLst/>
              <a:latin typeface="+mn-lt"/>
              <a:ea typeface="+mn-ea"/>
              <a:cs typeface="+mn-cs"/>
            </a:endParaRPr>
          </a:p>
        </xdr:txBody>
      </xdr:sp>
      <xdr:sp macro="" textlink="">
        <xdr:nvSpPr>
          <xdr:cNvPr id="28" name="正方形/長方形 12">
            <a:extLst>
              <a:ext uri="{FF2B5EF4-FFF2-40B4-BE49-F238E27FC236}">
                <a16:creationId xmlns:a16="http://schemas.microsoft.com/office/drawing/2014/main" id="{4CD5EC23-3754-4D05-B70C-3369C27420F0}"/>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9" name="正方形/長方形 13">
            <a:extLst>
              <a:ext uri="{FF2B5EF4-FFF2-40B4-BE49-F238E27FC236}">
                <a16:creationId xmlns:a16="http://schemas.microsoft.com/office/drawing/2014/main" id="{5C5C9D26-3F69-492B-A592-BEB3EA54E515}"/>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982474</xdr:colOff>
      <xdr:row>1</xdr:row>
      <xdr:rowOff>199693</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27000" y="0"/>
          <a:ext cx="12264307" cy="411360"/>
          <a:chOff x="123825" y="0"/>
          <a:chExt cx="12109440" cy="419100"/>
        </a:xfrm>
      </xdr:grpSpPr>
      <xdr:sp macro="" textlink="">
        <xdr:nvSpPr>
          <xdr:cNvPr id="3" name="正方形/長方形 2">
            <a:extLst>
              <a:ext uri="{FF2B5EF4-FFF2-40B4-BE49-F238E27FC236}">
                <a16:creationId xmlns:a16="http://schemas.microsoft.com/office/drawing/2014/main" id="{00000000-0008-0000-0B00-00000300000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00000000-0008-0000-0B00-000004000000}"/>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00000000-0008-0000-0B00-000005000000}"/>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00000000-0008-0000-0B00-000006000000}"/>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00000000-0008-0000-0B00-000007000000}"/>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00000000-0008-0000-0B00-000008000000}"/>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SCSK</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中山</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00000000-0008-0000-0B00-000009000000}"/>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00000000-0008-0000-0B00-00000A000000}"/>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ＭＳ Ｐゴシック" panose="020B0600070205080204" pitchFamily="50" charset="-128"/>
                <a:cs typeface="+mn-cs"/>
              </a:rPr>
              <a:t>KoushukaiTemplate</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00000000-0008-0000-0B00-00000B000000}"/>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baseline="0">
                <a:latin typeface="ＭＳ Ｐゴシック" panose="020B0600070205080204" pitchFamily="50" charset="-128"/>
                <a:ea typeface="ＭＳ Ｐゴシック" panose="020B0600070205080204" pitchFamily="50" charset="-128"/>
              </a:rPr>
              <a:t>2018/10/12</a:t>
            </a:r>
          </a:p>
        </xdr:txBody>
      </xdr:sp>
      <xdr:sp macro="" textlink="">
        <xdr:nvSpPr>
          <xdr:cNvPr id="12" name="正方形/長方形 11">
            <a:extLst>
              <a:ext uri="{FF2B5EF4-FFF2-40B4-BE49-F238E27FC236}">
                <a16:creationId xmlns:a16="http://schemas.microsoft.com/office/drawing/2014/main" id="{00000000-0008-0000-0B00-00000C000000}"/>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ja-JP" altLang="en-US" sz="1000">
                <a:effectLst/>
                <a:latin typeface="ＭＳ Ｐゴシック" panose="020B0600070205080204" pitchFamily="50" charset="-128"/>
                <a:ea typeface="+mn-ea"/>
                <a:cs typeface="+mn-cs"/>
              </a:rPr>
              <a:t>講習会テンプレート</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00000000-0008-0000-0B00-00000D000000}"/>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000">
                <a:latin typeface="ＭＳ Ｐゴシック" panose="020B0600070205080204" pitchFamily="50" charset="-128"/>
                <a:ea typeface="ＭＳ Ｐゴシック" panose="020B0600070205080204" pitchFamily="50" charset="-128"/>
                <a:cs typeface="+mn-cs"/>
              </a:rPr>
              <a:t>SCSK </a:t>
            </a:r>
            <a:r>
              <a:rPr kumimoji="1" lang="ja-JP" altLang="ja-JP" sz="1000">
                <a:latin typeface="ＭＳ Ｐゴシック" panose="020B0600070205080204" pitchFamily="50" charset="-128"/>
                <a:ea typeface="ＭＳ Ｐゴシック" panose="020B0600070205080204" pitchFamily="50" charset="-128"/>
                <a:cs typeface="+mn-cs"/>
              </a:rPr>
              <a:t>中山</a:t>
            </a:r>
          </a:p>
        </xdr:txBody>
      </xdr:sp>
      <xdr:sp macro="" textlink="">
        <xdr:nvSpPr>
          <xdr:cNvPr id="14" name="正方形/長方形 13">
            <a:extLst>
              <a:ext uri="{FF2B5EF4-FFF2-40B4-BE49-F238E27FC236}">
                <a16:creationId xmlns:a16="http://schemas.microsoft.com/office/drawing/2014/main" id="{00000000-0008-0000-0B00-00000E000000}"/>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2018/10/12</a:t>
            </a:r>
            <a:endParaRPr kumimoji="1" lang="ja-JP" altLang="en-US" sz="1000">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6</xdr:col>
      <xdr:colOff>341779</xdr:colOff>
      <xdr:row>4</xdr:row>
      <xdr:rowOff>179294</xdr:rowOff>
    </xdr:from>
    <xdr:to>
      <xdr:col>9</xdr:col>
      <xdr:colOff>240927</xdr:colOff>
      <xdr:row>8</xdr:row>
      <xdr:rowOff>89647</xdr:rowOff>
    </xdr:to>
    <xdr:sp macro="" textlink="">
      <xdr:nvSpPr>
        <xdr:cNvPr id="15" name="線吹き出し 1 (枠付き) 14">
          <a:extLst>
            <a:ext uri="{FF2B5EF4-FFF2-40B4-BE49-F238E27FC236}">
              <a16:creationId xmlns:a16="http://schemas.microsoft.com/office/drawing/2014/main" id="{00000000-0008-0000-0B00-00000F000000}"/>
            </a:ext>
          </a:extLst>
        </xdr:cNvPr>
        <xdr:cNvSpPr/>
      </xdr:nvSpPr>
      <xdr:spPr>
        <a:xfrm>
          <a:off x="6109696" y="824877"/>
          <a:ext cx="3264648" cy="672353"/>
        </a:xfrm>
        <a:prstGeom prst="borderCallout1">
          <a:avLst>
            <a:gd name="adj1" fmla="val 11691"/>
            <a:gd name="adj2" fmla="val -1005"/>
            <a:gd name="adj3" fmla="val -14776"/>
            <a:gd name="adj4" fmla="val -18518"/>
          </a:avLst>
        </a:prstGeom>
        <a:solidFill>
          <a:sysClr val="window" lastClr="FFFFFF"/>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rgbClr val="FF0000"/>
              </a:solidFill>
              <a:effectLst/>
              <a:latin typeface="Arial" panose="020B0604020202020204" pitchFamily="34" charset="0"/>
              <a:ea typeface="Meiryo UI" panose="020B0604030504040204" pitchFamily="50" charset="-128"/>
              <a:cs typeface="Arial" panose="020B0604020202020204" pitchFamily="34" charset="0"/>
            </a:rPr>
            <a:t>Cần</a:t>
          </a:r>
          <a:r>
            <a:rPr kumimoji="1" lang="en-US" altLang="ja-JP" sz="1100" baseline="0">
              <a:solidFill>
                <a:srgbClr val="FF0000"/>
              </a:solidFill>
              <a:effectLst/>
              <a:latin typeface="Arial" panose="020B0604020202020204" pitchFamily="34" charset="0"/>
              <a:ea typeface="Meiryo UI" panose="020B0604030504040204" pitchFamily="50" charset="-128"/>
              <a:cs typeface="Arial" panose="020B0604020202020204" pitchFamily="34" charset="0"/>
            </a:rPr>
            <a:t> verify path</a:t>
          </a:r>
          <a:endParaRPr kumimoji="1" lang="ja-JP" altLang="en-US" sz="1100">
            <a:solidFill>
              <a:srgbClr val="FF0000"/>
            </a:solidFill>
            <a:latin typeface="Arial" panose="020B0604020202020204" pitchFamily="34" charset="0"/>
            <a:ea typeface="Meiryo UI" panose="020B0604030504040204" pitchFamily="50" charset="-128"/>
            <a:cs typeface="Arial" panose="020B0604020202020204" pitchFamily="34" charset="0"/>
          </a:endParaRPr>
        </a:p>
      </xdr:txBody>
    </xdr:sp>
    <xdr:clientData/>
  </xdr:twoCellAnchor>
  <xdr:twoCellAnchor editAs="absolute">
    <xdr:from>
      <xdr:col>1</xdr:col>
      <xdr:colOff>0</xdr:colOff>
      <xdr:row>0</xdr:row>
      <xdr:rowOff>0</xdr:rowOff>
    </xdr:from>
    <xdr:to>
      <xdr:col>11</xdr:col>
      <xdr:colOff>970091</xdr:colOff>
      <xdr:row>2</xdr:row>
      <xdr:rowOff>10463</xdr:rowOff>
    </xdr:to>
    <xdr:grpSp>
      <xdr:nvGrpSpPr>
        <xdr:cNvPr id="16" name="グループ化 1">
          <a:extLst>
            <a:ext uri="{FF2B5EF4-FFF2-40B4-BE49-F238E27FC236}">
              <a16:creationId xmlns:a16="http://schemas.microsoft.com/office/drawing/2014/main" id="{D0BFD399-545B-4ACC-B743-51E69F32E12B}"/>
            </a:ext>
          </a:extLst>
        </xdr:cNvPr>
        <xdr:cNvGrpSpPr/>
      </xdr:nvGrpSpPr>
      <xdr:grpSpPr>
        <a:xfrm>
          <a:off x="127000" y="0"/>
          <a:ext cx="12251924" cy="433796"/>
          <a:chOff x="123825" y="0"/>
          <a:chExt cx="12109440" cy="419100"/>
        </a:xfrm>
      </xdr:grpSpPr>
      <xdr:sp macro="" textlink="">
        <xdr:nvSpPr>
          <xdr:cNvPr id="17" name="正方形/長方形 2">
            <a:extLst>
              <a:ext uri="{FF2B5EF4-FFF2-40B4-BE49-F238E27FC236}">
                <a16:creationId xmlns:a16="http://schemas.microsoft.com/office/drawing/2014/main" id="{15169A11-A344-45A8-B334-DA2EFBF4DB37}"/>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3">
            <a:extLst>
              <a:ext uri="{FF2B5EF4-FFF2-40B4-BE49-F238E27FC236}">
                <a16:creationId xmlns:a16="http://schemas.microsoft.com/office/drawing/2014/main" id="{0AFF418F-8828-418C-8B93-FAB1D79934EA}"/>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4">
            <a:extLst>
              <a:ext uri="{FF2B5EF4-FFF2-40B4-BE49-F238E27FC236}">
                <a16:creationId xmlns:a16="http://schemas.microsoft.com/office/drawing/2014/main" id="{BA0A1F7E-64C2-442B-86AF-9B25338A68DF}"/>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5">
            <a:extLst>
              <a:ext uri="{FF2B5EF4-FFF2-40B4-BE49-F238E27FC236}">
                <a16:creationId xmlns:a16="http://schemas.microsoft.com/office/drawing/2014/main" id="{9B128562-C66D-47E8-846B-785A2E1807C3}"/>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6">
            <a:extLst>
              <a:ext uri="{FF2B5EF4-FFF2-40B4-BE49-F238E27FC236}">
                <a16:creationId xmlns:a16="http://schemas.microsoft.com/office/drawing/2014/main" id="{5D4C2C10-AF26-48B7-80F5-71244D815CD0}"/>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7">
            <a:extLst>
              <a:ext uri="{FF2B5EF4-FFF2-40B4-BE49-F238E27FC236}">
                <a16:creationId xmlns:a16="http://schemas.microsoft.com/office/drawing/2014/main" id="{5C65CCFA-6BFD-4B8C-8BE7-16152CD1EE06}"/>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8">
            <a:extLst>
              <a:ext uri="{FF2B5EF4-FFF2-40B4-BE49-F238E27FC236}">
                <a16:creationId xmlns:a16="http://schemas.microsoft.com/office/drawing/2014/main" id="{1F302B8F-4981-4A7F-9B59-61F656019B36}"/>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9">
            <a:extLst>
              <a:ext uri="{FF2B5EF4-FFF2-40B4-BE49-F238E27FC236}">
                <a16:creationId xmlns:a16="http://schemas.microsoft.com/office/drawing/2014/main" id="{146D5892-D026-4286-B64A-68967D450257}"/>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KoushukaiTemplate</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5" name="正方形/長方形 10">
            <a:extLst>
              <a:ext uri="{FF2B5EF4-FFF2-40B4-BE49-F238E27FC236}">
                <a16:creationId xmlns:a16="http://schemas.microsoft.com/office/drawing/2014/main" id="{94CC997E-62FF-4F99-9BE2-5221263EAAB3}"/>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6" name="正方形/長方形 11">
            <a:extLst>
              <a:ext uri="{FF2B5EF4-FFF2-40B4-BE49-F238E27FC236}">
                <a16:creationId xmlns:a16="http://schemas.microsoft.com/office/drawing/2014/main" id="{96FE8D11-2120-461A-97B0-A9CF273BBE8C}"/>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ja-JP" altLang="en-US" sz="1100">
                <a:effectLst/>
                <a:latin typeface="+mn-lt"/>
                <a:ea typeface="+mn-ea"/>
                <a:cs typeface="+mn-cs"/>
              </a:rPr>
              <a:t>講習会テンプレート</a:t>
            </a:r>
            <a:endParaRPr kumimoji="1" lang="en-US" sz="1100">
              <a:effectLst/>
              <a:latin typeface="+mn-lt"/>
              <a:ea typeface="+mn-ea"/>
              <a:cs typeface="+mn-cs"/>
            </a:endParaRPr>
          </a:p>
        </xdr:txBody>
      </xdr:sp>
      <xdr:sp macro="" textlink="">
        <xdr:nvSpPr>
          <xdr:cNvPr id="27" name="正方形/長方形 12">
            <a:extLst>
              <a:ext uri="{FF2B5EF4-FFF2-40B4-BE49-F238E27FC236}">
                <a16:creationId xmlns:a16="http://schemas.microsoft.com/office/drawing/2014/main" id="{3319E4B6-65A5-4D08-9966-682C04BCB624}"/>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8" name="正方形/長方形 13">
            <a:extLst>
              <a:ext uri="{FF2B5EF4-FFF2-40B4-BE49-F238E27FC236}">
                <a16:creationId xmlns:a16="http://schemas.microsoft.com/office/drawing/2014/main" id="{54BF3BB6-845D-43D7-BFE6-22F50247F35C}"/>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15</xdr:row>
      <xdr:rowOff>104775</xdr:rowOff>
    </xdr:from>
    <xdr:to>
      <xdr:col>7</xdr:col>
      <xdr:colOff>1200150</xdr:colOff>
      <xdr:row>15</xdr:row>
      <xdr:rowOff>593911</xdr:rowOff>
    </xdr:to>
    <xdr:sp macro="" textlink="">
      <xdr:nvSpPr>
        <xdr:cNvPr id="15" name="正方形/長方形 14">
          <a:extLst>
            <a:ext uri="{FF2B5EF4-FFF2-40B4-BE49-F238E27FC236}">
              <a16:creationId xmlns:a16="http://schemas.microsoft.com/office/drawing/2014/main" id="{9583C18D-8B8F-4CB7-B8B8-35AF10E27BF4}"/>
            </a:ext>
          </a:extLst>
        </xdr:cNvPr>
        <xdr:cNvSpPr/>
      </xdr:nvSpPr>
      <xdr:spPr>
        <a:xfrm>
          <a:off x="629210" y="2895040"/>
          <a:ext cx="6711764" cy="489136"/>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①</a:t>
          </a:r>
        </a:p>
      </xdr:txBody>
    </xdr:sp>
    <xdr:clientData/>
  </xdr:twoCellAnchor>
  <xdr:twoCellAnchor editAs="absolute">
    <xdr:from>
      <xdr:col>1</xdr:col>
      <xdr:colOff>0</xdr:colOff>
      <xdr:row>0</xdr:row>
      <xdr:rowOff>0</xdr:rowOff>
    </xdr:from>
    <xdr:to>
      <xdr:col>11</xdr:col>
      <xdr:colOff>974854</xdr:colOff>
      <xdr:row>2</xdr:row>
      <xdr:rowOff>938</xdr:rowOff>
    </xdr:to>
    <xdr:grpSp>
      <xdr:nvGrpSpPr>
        <xdr:cNvPr id="2" name="グループ化 1">
          <a:extLst>
            <a:ext uri="{FF2B5EF4-FFF2-40B4-BE49-F238E27FC236}">
              <a16:creationId xmlns:a16="http://schemas.microsoft.com/office/drawing/2014/main" id="{164681B6-D16D-4008-88FC-65C47FB79BBF}"/>
            </a:ext>
          </a:extLst>
        </xdr:cNvPr>
        <xdr:cNvGrpSpPr/>
      </xdr:nvGrpSpPr>
      <xdr:grpSpPr>
        <a:xfrm>
          <a:off x="127000" y="0"/>
          <a:ext cx="12256687" cy="424271"/>
          <a:chOff x="123825" y="0"/>
          <a:chExt cx="12109440" cy="419100"/>
        </a:xfrm>
      </xdr:grpSpPr>
      <xdr:sp macro="" textlink="">
        <xdr:nvSpPr>
          <xdr:cNvPr id="3" name="正方形/長方形 2">
            <a:extLst>
              <a:ext uri="{FF2B5EF4-FFF2-40B4-BE49-F238E27FC236}">
                <a16:creationId xmlns:a16="http://schemas.microsoft.com/office/drawing/2014/main" id="{D2297033-BDF8-4FAF-8250-FEEA6383FE7A}"/>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4" name="正方形/長方形 3">
            <a:extLst>
              <a:ext uri="{FF2B5EF4-FFF2-40B4-BE49-F238E27FC236}">
                <a16:creationId xmlns:a16="http://schemas.microsoft.com/office/drawing/2014/main" id="{9961335A-B97F-414E-BE18-8F6CDD106246}"/>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5" name="正方形/長方形 4">
            <a:extLst>
              <a:ext uri="{FF2B5EF4-FFF2-40B4-BE49-F238E27FC236}">
                <a16:creationId xmlns:a16="http://schemas.microsoft.com/office/drawing/2014/main" id="{32505195-4DF6-42BC-89E0-5EA361653936}"/>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6" name="正方形/長方形 5">
            <a:extLst>
              <a:ext uri="{FF2B5EF4-FFF2-40B4-BE49-F238E27FC236}">
                <a16:creationId xmlns:a16="http://schemas.microsoft.com/office/drawing/2014/main" id="{25E33B3F-E407-442B-BC6C-F04071F8B7CB}"/>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7" name="正方形/長方形 6">
            <a:extLst>
              <a:ext uri="{FF2B5EF4-FFF2-40B4-BE49-F238E27FC236}">
                <a16:creationId xmlns:a16="http://schemas.microsoft.com/office/drawing/2014/main" id="{62B92E1B-4FC6-4B9A-A2FA-BC58C11A6CBB}"/>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8" name="正方形/長方形 7">
            <a:extLst>
              <a:ext uri="{FF2B5EF4-FFF2-40B4-BE49-F238E27FC236}">
                <a16:creationId xmlns:a16="http://schemas.microsoft.com/office/drawing/2014/main" id="{E6CE96EC-A6F6-441C-A871-FD29C9A80BEF}"/>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9" name="正方形/長方形 8">
            <a:extLst>
              <a:ext uri="{FF2B5EF4-FFF2-40B4-BE49-F238E27FC236}">
                <a16:creationId xmlns:a16="http://schemas.microsoft.com/office/drawing/2014/main" id="{137DB3E6-8661-490F-B4E4-927C784CF07A}"/>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0" name="正方形/長方形 9">
            <a:extLst>
              <a:ext uri="{FF2B5EF4-FFF2-40B4-BE49-F238E27FC236}">
                <a16:creationId xmlns:a16="http://schemas.microsoft.com/office/drawing/2014/main" id="{5C433B7D-E620-4A03-95F7-0D62ABA652A5}"/>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Arial" panose="020B0604020202020204" pitchFamily="34" charset="0"/>
                <a:ea typeface="+mn-ea"/>
                <a:cs typeface="Arial" panose="020B0604020202020204" pitchFamily="34" charset="0"/>
              </a:rPr>
              <a:t>BusinessSiteTOP</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1" name="正方形/長方形 10">
            <a:extLst>
              <a:ext uri="{FF2B5EF4-FFF2-40B4-BE49-F238E27FC236}">
                <a16:creationId xmlns:a16="http://schemas.microsoft.com/office/drawing/2014/main" id="{96BE5AF0-8C80-4382-B08E-DAB94D93220D}"/>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12" name="正方形/長方形 11">
            <a:extLst>
              <a:ext uri="{FF2B5EF4-FFF2-40B4-BE49-F238E27FC236}">
                <a16:creationId xmlns:a16="http://schemas.microsoft.com/office/drawing/2014/main" id="{47195EDB-7B43-4883-B4CB-8386CA1BA7A6}"/>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Arial" panose="020B0604020202020204" pitchFamily="34" charset="0"/>
                <a:ea typeface="ＭＳ Ｐゴシック" panose="020B0600070205080204" pitchFamily="50" charset="-128"/>
                <a:cs typeface="Arial" panose="020B0604020202020204" pitchFamily="34" charset="0"/>
              </a:rPr>
              <a:t>Corporate</a:t>
            </a:r>
            <a:r>
              <a:rPr lang="en-US" altLang="ja-JP" sz="1000" baseline="0">
                <a:effectLst/>
                <a:latin typeface="Arial" panose="020B0604020202020204" pitchFamily="34" charset="0"/>
                <a:ea typeface="ＭＳ Ｐゴシック" panose="020B0600070205080204" pitchFamily="50" charset="-128"/>
                <a:cs typeface="Arial" panose="020B0604020202020204" pitchFamily="34" charset="0"/>
              </a:rPr>
              <a:t> service user </a:t>
            </a:r>
            <a:r>
              <a:rPr lang="en-US" altLang="ja-JP" sz="1000">
                <a:effectLst/>
                <a:latin typeface="Arial" panose="020B0604020202020204" pitchFamily="34" charset="0"/>
                <a:ea typeface="ＭＳ Ｐゴシック" panose="020B0600070205080204" pitchFamily="50" charset="-128"/>
                <a:cs typeface="Arial" panose="020B0604020202020204" pitchFamily="34" charset="0"/>
              </a:rPr>
              <a:t>TOP</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3" name="正方形/長方形 12">
            <a:extLst>
              <a:ext uri="{FF2B5EF4-FFF2-40B4-BE49-F238E27FC236}">
                <a16:creationId xmlns:a16="http://schemas.microsoft.com/office/drawing/2014/main" id="{82236ACE-811A-4983-9EB7-E0BB57AC6DF7}"/>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14" name="正方形/長方形 13">
            <a:extLst>
              <a:ext uri="{FF2B5EF4-FFF2-40B4-BE49-F238E27FC236}">
                <a16:creationId xmlns:a16="http://schemas.microsoft.com/office/drawing/2014/main" id="{588CD161-17ED-4528-A231-6477C202E09B}"/>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twoCellAnchor>
    <xdr:from>
      <xdr:col>2</xdr:col>
      <xdr:colOff>180975</xdr:colOff>
      <xdr:row>40</xdr:row>
      <xdr:rowOff>104774</xdr:rowOff>
    </xdr:from>
    <xdr:to>
      <xdr:col>7</xdr:col>
      <xdr:colOff>1200150</xdr:colOff>
      <xdr:row>40</xdr:row>
      <xdr:rowOff>605117</xdr:rowOff>
    </xdr:to>
    <xdr:sp macro="" textlink="">
      <xdr:nvSpPr>
        <xdr:cNvPr id="16" name="正方形/長方形 15">
          <a:extLst>
            <a:ext uri="{FF2B5EF4-FFF2-40B4-BE49-F238E27FC236}">
              <a16:creationId xmlns:a16="http://schemas.microsoft.com/office/drawing/2014/main" id="{2C9DC22D-23E7-42EC-94BA-4A2652688A45}"/>
            </a:ext>
          </a:extLst>
        </xdr:cNvPr>
        <xdr:cNvSpPr/>
      </xdr:nvSpPr>
      <xdr:spPr>
        <a:xfrm>
          <a:off x="629210" y="7523068"/>
          <a:ext cx="6711764" cy="500343"/>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 page common item </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②</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818644</xdr:colOff>
      <xdr:row>2</xdr:row>
      <xdr:rowOff>938</xdr:rowOff>
    </xdr:to>
    <xdr:grpSp>
      <xdr:nvGrpSpPr>
        <xdr:cNvPr id="2" name="グループ化 1">
          <a:extLst>
            <a:ext uri="{FF2B5EF4-FFF2-40B4-BE49-F238E27FC236}">
              <a16:creationId xmlns:a16="http://schemas.microsoft.com/office/drawing/2014/main" id="{D7A9F948-2B52-4BD9-9918-DBBFE27C7ADD}"/>
            </a:ext>
          </a:extLst>
        </xdr:cNvPr>
        <xdr:cNvGrpSpPr/>
      </xdr:nvGrpSpPr>
      <xdr:grpSpPr>
        <a:xfrm>
          <a:off x="127000" y="0"/>
          <a:ext cx="12238061" cy="424271"/>
          <a:chOff x="123825" y="0"/>
          <a:chExt cx="12109440" cy="419100"/>
        </a:xfrm>
      </xdr:grpSpPr>
      <xdr:sp macro="" textlink="">
        <xdr:nvSpPr>
          <xdr:cNvPr id="3" name="正方形/長方形 2">
            <a:extLst>
              <a:ext uri="{FF2B5EF4-FFF2-40B4-BE49-F238E27FC236}">
                <a16:creationId xmlns:a16="http://schemas.microsoft.com/office/drawing/2014/main" id="{169E7ADD-B8AC-4709-93CE-FC832730912D}"/>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9B89A2A6-1570-4773-9F9D-056552655A90}"/>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7D653ECC-6DA6-4BD5-B3A3-4F5DBB7C0515}"/>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3CDA02C4-C50E-488F-8F13-44132246AF81}"/>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5D887DE0-03DD-45A0-86F2-5E98172FD4CA}"/>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44BD26ED-A4D3-4378-B192-1E61BD86CC8E}"/>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ＭＳ Ｐゴシック" panose="020B0600070205080204" pitchFamily="50" charset="-128"/>
                <a:cs typeface="+mn-cs"/>
              </a:rPr>
              <a:t>LYZON</a:t>
            </a:r>
            <a:r>
              <a:rPr kumimoji="1" lang="en-US" altLang="ja-JP" sz="1000" baseline="0">
                <a:effectLst/>
                <a:latin typeface="ＭＳ Ｐゴシック" panose="020B0600070205080204" pitchFamily="50" charset="-128"/>
                <a:ea typeface="ＭＳ Ｐゴシック" panose="020B0600070205080204" pitchFamily="50" charset="-128"/>
                <a:cs typeface="+mn-cs"/>
              </a:rPr>
              <a:t> </a:t>
            </a:r>
            <a:r>
              <a:rPr kumimoji="1" lang="ja-JP" altLang="ja-JP" sz="1000" baseline="0">
                <a:effectLst/>
                <a:latin typeface="ＭＳ Ｐゴシック" panose="020B0600070205080204" pitchFamily="50" charset="-128"/>
                <a:ea typeface="ＭＳ Ｐゴシック" panose="020B0600070205080204" pitchFamily="50" charset="-128"/>
                <a:cs typeface="+mn-cs"/>
              </a:rPr>
              <a:t>前原</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C6F6123E-6E5C-45B4-BC73-A0BF6B10CA44}"/>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19365A74-95E2-48CD-8E90-89F2B876777E}"/>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mn-ea"/>
                <a:cs typeface="+mn-cs"/>
              </a:rPr>
              <a:t>RegionSelectionWindow</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E7200334-F38F-46C9-8368-3729CCD0CF41}"/>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2" name="正方形/長方形 11">
            <a:extLst>
              <a:ext uri="{FF2B5EF4-FFF2-40B4-BE49-F238E27FC236}">
                <a16:creationId xmlns:a16="http://schemas.microsoft.com/office/drawing/2014/main" id="{C3772748-C7F5-45F1-BF0B-F6B9C260E531}"/>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mn-ea"/>
              </a:rPr>
              <a:t>地域選択モーダルウィンドウ</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5AD75D1D-9FC4-469D-BACA-FA378AC1B0F3}"/>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000">
                <a:effectLst/>
                <a:latin typeface="ＭＳ Ｐゴシック" panose="020B0600070205080204" pitchFamily="50" charset="-128"/>
                <a:ea typeface="ＭＳ Ｐゴシック" panose="020B0600070205080204" pitchFamily="50" charset="-128"/>
                <a:cs typeface="+mn-cs"/>
              </a:rPr>
              <a:t>LYZON</a:t>
            </a:r>
            <a:r>
              <a:rPr kumimoji="1" lang="en-US" altLang="ja-JP" sz="1000" baseline="0">
                <a:effectLst/>
                <a:latin typeface="ＭＳ Ｐゴシック" panose="020B0600070205080204" pitchFamily="50" charset="-128"/>
                <a:ea typeface="ＭＳ Ｐゴシック" panose="020B0600070205080204" pitchFamily="50" charset="-128"/>
                <a:cs typeface="+mn-cs"/>
              </a:rPr>
              <a:t> </a:t>
            </a:r>
            <a:r>
              <a:rPr kumimoji="1" lang="ja-JP" altLang="ja-JP" sz="1000" baseline="0">
                <a:effectLst/>
                <a:latin typeface="ＭＳ Ｐゴシック" panose="020B0600070205080204" pitchFamily="50" charset="-128"/>
                <a:ea typeface="ＭＳ Ｐゴシック" panose="020B0600070205080204" pitchFamily="50" charset="-128"/>
                <a:cs typeface="+mn-cs"/>
              </a:rPr>
              <a:t>前原</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4" name="正方形/長方形 13">
            <a:extLst>
              <a:ext uri="{FF2B5EF4-FFF2-40B4-BE49-F238E27FC236}">
                <a16:creationId xmlns:a16="http://schemas.microsoft.com/office/drawing/2014/main" id="{63D5756A-3391-4EB3-BC1E-5B25E745F754}"/>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grpSp>
    <xdr:clientData/>
  </xdr:twoCellAnchor>
  <xdr:twoCellAnchor editAs="absolute">
    <xdr:from>
      <xdr:col>1</xdr:col>
      <xdr:colOff>0</xdr:colOff>
      <xdr:row>0</xdr:row>
      <xdr:rowOff>0</xdr:rowOff>
    </xdr:from>
    <xdr:to>
      <xdr:col>11</xdr:col>
      <xdr:colOff>837270</xdr:colOff>
      <xdr:row>2</xdr:row>
      <xdr:rowOff>938</xdr:rowOff>
    </xdr:to>
    <xdr:grpSp>
      <xdr:nvGrpSpPr>
        <xdr:cNvPr id="15" name="グループ化 1">
          <a:extLst>
            <a:ext uri="{FF2B5EF4-FFF2-40B4-BE49-F238E27FC236}">
              <a16:creationId xmlns:a16="http://schemas.microsoft.com/office/drawing/2014/main" id="{BC333C64-01C5-4E4C-8616-0CDC936DE537}"/>
            </a:ext>
          </a:extLst>
        </xdr:cNvPr>
        <xdr:cNvGrpSpPr/>
      </xdr:nvGrpSpPr>
      <xdr:grpSpPr>
        <a:xfrm>
          <a:off x="127000" y="0"/>
          <a:ext cx="12256687" cy="424271"/>
          <a:chOff x="123825" y="0"/>
          <a:chExt cx="12109440" cy="419100"/>
        </a:xfrm>
      </xdr:grpSpPr>
      <xdr:sp macro="" textlink="">
        <xdr:nvSpPr>
          <xdr:cNvPr id="16" name="正方形/長方形 2">
            <a:extLst>
              <a:ext uri="{FF2B5EF4-FFF2-40B4-BE49-F238E27FC236}">
                <a16:creationId xmlns:a16="http://schemas.microsoft.com/office/drawing/2014/main" id="{42E055CB-D5A9-4FB2-B575-887B11154B1F}"/>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1CA4EBE4-5009-4A0F-ABF0-16D59DFA4951}"/>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3ED29869-1F94-4DAB-A199-20D0BECC6665}"/>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76ED5875-449E-43EB-A19C-FB90B951EA7C}"/>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8F1D07BC-4929-4BF2-ADA7-29D841C17242}"/>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3A73ADB8-D0FB-4F40-802E-A4997C70E668}"/>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448C5677-6CE3-43E7-81EB-54E6F6719295}"/>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844C11A9-77FA-4028-9D6E-C1A6A39491B6}"/>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Arial" panose="020B0604020202020204" pitchFamily="34" charset="0"/>
                <a:ea typeface="+mn-ea"/>
                <a:cs typeface="Arial" panose="020B0604020202020204" pitchFamily="34" charset="0"/>
              </a:rPr>
              <a:t>RegionSelectionWindow</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92F3A654-C109-4239-B9F4-185EC30E7726}"/>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EE2D55B0-7941-4848-B009-D3CD850750F6}"/>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Arial" panose="020B0604020202020204" pitchFamily="34" charset="0"/>
                <a:ea typeface="ＭＳ Ｐゴシック" panose="020B0600070205080204" pitchFamily="50" charset="-128"/>
                <a:cs typeface="Arial" panose="020B0604020202020204" pitchFamily="34" charset="0"/>
              </a:rPr>
              <a:t>Regional selection modal window</a:t>
            </a:r>
            <a:endParaRPr lang="ja-JP" altLang="ja-JP" sz="1000">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2">
            <a:extLst>
              <a:ext uri="{FF2B5EF4-FFF2-40B4-BE49-F238E27FC236}">
                <a16:creationId xmlns:a16="http://schemas.microsoft.com/office/drawing/2014/main" id="{8A8480F4-007F-457F-9AE0-611FC8FA86F2}"/>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12A897D4-CE28-4D94-81AE-B3F6ED2A7DFF}"/>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191899</xdr:colOff>
      <xdr:row>2</xdr:row>
      <xdr:rowOff>938</xdr:rowOff>
    </xdr:to>
    <xdr:grpSp>
      <xdr:nvGrpSpPr>
        <xdr:cNvPr id="2" name="グループ化 1">
          <a:extLst>
            <a:ext uri="{FF2B5EF4-FFF2-40B4-BE49-F238E27FC236}">
              <a16:creationId xmlns:a16="http://schemas.microsoft.com/office/drawing/2014/main" id="{236B466A-A99B-4FA9-B3CA-18074BFB2D98}"/>
            </a:ext>
          </a:extLst>
        </xdr:cNvPr>
        <xdr:cNvGrpSpPr/>
      </xdr:nvGrpSpPr>
      <xdr:grpSpPr>
        <a:xfrm>
          <a:off x="127000" y="0"/>
          <a:ext cx="12352149" cy="424271"/>
          <a:chOff x="123825" y="0"/>
          <a:chExt cx="12109440" cy="419100"/>
        </a:xfrm>
      </xdr:grpSpPr>
      <xdr:sp macro="" textlink="">
        <xdr:nvSpPr>
          <xdr:cNvPr id="3" name="正方形/長方形 2">
            <a:extLst>
              <a:ext uri="{FF2B5EF4-FFF2-40B4-BE49-F238E27FC236}">
                <a16:creationId xmlns:a16="http://schemas.microsoft.com/office/drawing/2014/main" id="{46F75C4D-FF06-4F00-B4FF-0662955CAB5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C1E03029-0D77-4E4C-B879-84C4A2D4FF20}"/>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63FC1F52-FE13-4EF3-835B-1544D70EFFA5}"/>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04C3726E-02B2-4016-8667-DF62CDD5ADCC}"/>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71B974C8-2577-41F3-B2AA-A349AC791F9F}"/>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378E9588-73C4-48B5-8EF1-B16E2B8BBCC1}"/>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9" name="正方形/長方形 8">
            <a:extLst>
              <a:ext uri="{FF2B5EF4-FFF2-40B4-BE49-F238E27FC236}">
                <a16:creationId xmlns:a16="http://schemas.microsoft.com/office/drawing/2014/main" id="{7E649A68-0ACF-4CA5-9820-0238A4E12DC3}"/>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C5C2FD9A-096D-4B67-913F-5573B05342D5}"/>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solidFill>
                  <a:srgbClr val="FF0000"/>
                </a:solidFill>
                <a:effectLst/>
                <a:latin typeface="ＭＳ Ｐゴシック" panose="020B0600070205080204" pitchFamily="50" charset="-128"/>
                <a:ea typeface="ＭＳ Ｐゴシック" panose="020B0600070205080204" pitchFamily="50" charset="-128"/>
              </a:rPr>
              <a:t>CommonHeader</a:t>
            </a:r>
            <a:endParaRPr lang="ja-JP" altLang="ja-JP" sz="1000">
              <a:solidFill>
                <a:srgbClr val="FF0000"/>
              </a:solidFill>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31F24A7F-DE90-4C0E-893E-D58996B27E63}"/>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BCAA93F8-9A7B-43A8-9976-55B26EB6E70A}"/>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solidFill>
                  <a:srgbClr val="FF0000"/>
                </a:solidFill>
                <a:effectLst/>
                <a:latin typeface="ＭＳ Ｐゴシック" panose="020B0600070205080204" pitchFamily="50" charset="-128"/>
                <a:ea typeface="ＭＳ Ｐゴシック" panose="020B0600070205080204" pitchFamily="50" charset="-128"/>
              </a:rPr>
              <a:t>共有ヘッダー</a:t>
            </a:r>
            <a:endParaRPr lang="ja-JP" altLang="ja-JP" sz="1000">
              <a:solidFill>
                <a:srgbClr val="FF0000"/>
              </a:solidFill>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75564302-9CD7-4C0D-B3EC-C600927F709E}"/>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3C78AF40-8A58-49FB-BB31-50B612AB944E}"/>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editAs="absolute">
    <xdr:from>
      <xdr:col>1</xdr:col>
      <xdr:colOff>0</xdr:colOff>
      <xdr:row>0</xdr:row>
      <xdr:rowOff>0</xdr:rowOff>
    </xdr:from>
    <xdr:to>
      <xdr:col>11</xdr:col>
      <xdr:colOff>96437</xdr:colOff>
      <xdr:row>2</xdr:row>
      <xdr:rowOff>938</xdr:rowOff>
    </xdr:to>
    <xdr:grpSp>
      <xdr:nvGrpSpPr>
        <xdr:cNvPr id="15" name="グループ化 1">
          <a:extLst>
            <a:ext uri="{FF2B5EF4-FFF2-40B4-BE49-F238E27FC236}">
              <a16:creationId xmlns:a16="http://schemas.microsoft.com/office/drawing/2014/main" id="{08A4536B-6A71-4526-9364-17969AF39B2F}"/>
            </a:ext>
          </a:extLst>
        </xdr:cNvPr>
        <xdr:cNvGrpSpPr/>
      </xdr:nvGrpSpPr>
      <xdr:grpSpPr>
        <a:xfrm>
          <a:off x="127000" y="0"/>
          <a:ext cx="12256687" cy="424271"/>
          <a:chOff x="123825" y="0"/>
          <a:chExt cx="12109440" cy="419100"/>
        </a:xfrm>
      </xdr:grpSpPr>
      <xdr:sp macro="" textlink="">
        <xdr:nvSpPr>
          <xdr:cNvPr id="16" name="正方形/長方形 2">
            <a:extLst>
              <a:ext uri="{FF2B5EF4-FFF2-40B4-BE49-F238E27FC236}">
                <a16:creationId xmlns:a16="http://schemas.microsoft.com/office/drawing/2014/main" id="{122663E8-776E-4F0E-B558-FD385C2620F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2F1C9A13-4BA4-4CD5-AC68-02A9F2011D1F}"/>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743491B3-8204-4A72-9146-540A8C572496}"/>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46836145-6AFD-4E53-82B9-51627ABF8C97}"/>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DF99122A-4181-473F-B1C2-9C6DA83EC213}"/>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83697181-3084-4700-AFE8-096DCFA6E9E2}"/>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D1C7F38D-D844-4E74-B6E4-92869FAC4A00}"/>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98200FAE-61BD-4578-81C6-6FB850FECC41}"/>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rgbClr val="FF0000"/>
                </a:solidFill>
                <a:effectLst/>
                <a:latin typeface="Arial" panose="020B0604020202020204" pitchFamily="34" charset="0"/>
                <a:ea typeface="+mn-ea"/>
                <a:cs typeface="Arial" panose="020B0604020202020204" pitchFamily="34" charset="0"/>
              </a:rPr>
              <a:t>CommonHeader</a:t>
            </a:r>
            <a:endParaRPr lang="ja-JP" altLang="ja-JP" sz="1000">
              <a:solidFill>
                <a:srgbClr val="FF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6C470BCC-E238-4E80-9D56-A71EF8799523}"/>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9CF81EE9-01D2-4200-8DF0-EE694F8991F6}"/>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solidFill>
                  <a:srgbClr val="FF0000"/>
                </a:solidFill>
                <a:effectLst/>
                <a:latin typeface="Arial" panose="020B0604020202020204" pitchFamily="34" charset="0"/>
                <a:ea typeface="ＭＳ Ｐゴシック" panose="020B0600070205080204" pitchFamily="50" charset="-128"/>
                <a:cs typeface="Arial" panose="020B0604020202020204" pitchFamily="34" charset="0"/>
              </a:rPr>
              <a:t>CommonHeader</a:t>
            </a:r>
            <a:endParaRPr lang="ja-JP" altLang="ja-JP" sz="1000">
              <a:solidFill>
                <a:srgbClr val="FF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2">
            <a:extLst>
              <a:ext uri="{FF2B5EF4-FFF2-40B4-BE49-F238E27FC236}">
                <a16:creationId xmlns:a16="http://schemas.microsoft.com/office/drawing/2014/main" id="{A1CE6A9B-5980-4937-B418-962191ABBEB4}"/>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24B10BB8-1EBE-498B-BA98-10B203AB8649}"/>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191899</xdr:colOff>
      <xdr:row>2</xdr:row>
      <xdr:rowOff>938</xdr:rowOff>
    </xdr:to>
    <xdr:grpSp>
      <xdr:nvGrpSpPr>
        <xdr:cNvPr id="2" name="グループ化 1">
          <a:extLst>
            <a:ext uri="{FF2B5EF4-FFF2-40B4-BE49-F238E27FC236}">
              <a16:creationId xmlns:a16="http://schemas.microsoft.com/office/drawing/2014/main" id="{8AB1F931-014E-45EC-9ED9-0FA1DAD94B95}"/>
            </a:ext>
          </a:extLst>
        </xdr:cNvPr>
        <xdr:cNvGrpSpPr/>
      </xdr:nvGrpSpPr>
      <xdr:grpSpPr>
        <a:xfrm>
          <a:off x="127000" y="0"/>
          <a:ext cx="12352149" cy="424271"/>
          <a:chOff x="123825" y="0"/>
          <a:chExt cx="12109440" cy="419100"/>
        </a:xfrm>
      </xdr:grpSpPr>
      <xdr:sp macro="" textlink="">
        <xdr:nvSpPr>
          <xdr:cNvPr id="3" name="正方形/長方形 2">
            <a:extLst>
              <a:ext uri="{FF2B5EF4-FFF2-40B4-BE49-F238E27FC236}">
                <a16:creationId xmlns:a16="http://schemas.microsoft.com/office/drawing/2014/main" id="{32025C48-4A74-4948-87B5-8197C4619CD9}"/>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045C0868-AF04-4744-825B-683822767532}"/>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C1239A47-9F53-48C1-8C6F-E96DCD38FFB3}"/>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ADAA16DD-AA99-425D-83F8-55854BDD5486}"/>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4E3BD36F-80E4-4B85-82A9-6F55CA6B0E71}"/>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1D59B3A2-E18F-4FE5-AF6E-6210E3494C33}"/>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9" name="正方形/長方形 8">
            <a:extLst>
              <a:ext uri="{FF2B5EF4-FFF2-40B4-BE49-F238E27FC236}">
                <a16:creationId xmlns:a16="http://schemas.microsoft.com/office/drawing/2014/main" id="{109EA3A6-C4D7-4B1B-88E7-34AFD6DA7DED}"/>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B96CC6B3-30D5-46F7-8D49-7D9019BB1055}"/>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SiteSearch</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16EB299C-4C63-47E4-8169-2BCB021C79DD}"/>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02285476-A400-4AA0-B6C5-EF110A1E0966}"/>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サイト内検索</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7785C789-1B17-4299-9EDD-7D826D6E38D8}"/>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0305708C-300D-416F-A800-54EA4EBE9717}"/>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editAs="absolute">
    <xdr:from>
      <xdr:col>1</xdr:col>
      <xdr:colOff>0</xdr:colOff>
      <xdr:row>0</xdr:row>
      <xdr:rowOff>0</xdr:rowOff>
    </xdr:from>
    <xdr:to>
      <xdr:col>11</xdr:col>
      <xdr:colOff>96437</xdr:colOff>
      <xdr:row>2</xdr:row>
      <xdr:rowOff>938</xdr:rowOff>
    </xdr:to>
    <xdr:grpSp>
      <xdr:nvGrpSpPr>
        <xdr:cNvPr id="15" name="グループ化 1">
          <a:extLst>
            <a:ext uri="{FF2B5EF4-FFF2-40B4-BE49-F238E27FC236}">
              <a16:creationId xmlns:a16="http://schemas.microsoft.com/office/drawing/2014/main" id="{C22E540E-6183-40C4-910A-62F706F119A5}"/>
            </a:ext>
          </a:extLst>
        </xdr:cNvPr>
        <xdr:cNvGrpSpPr/>
      </xdr:nvGrpSpPr>
      <xdr:grpSpPr>
        <a:xfrm>
          <a:off x="127000" y="0"/>
          <a:ext cx="12256687" cy="424271"/>
          <a:chOff x="123825" y="0"/>
          <a:chExt cx="12109440" cy="419100"/>
        </a:xfrm>
      </xdr:grpSpPr>
      <xdr:sp macro="" textlink="">
        <xdr:nvSpPr>
          <xdr:cNvPr id="16" name="正方形/長方形 2">
            <a:extLst>
              <a:ext uri="{FF2B5EF4-FFF2-40B4-BE49-F238E27FC236}">
                <a16:creationId xmlns:a16="http://schemas.microsoft.com/office/drawing/2014/main" id="{8B93E990-A281-4C9C-9C43-002105EDBCC2}"/>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EB55F0A0-2AD8-498A-9E10-9CF468A38B2E}"/>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E4F8BFF3-9F1F-4231-939E-B0E3426F2045}"/>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0167C220-8EC3-4AF6-9138-5DCDA3568CA3}"/>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18BBD0C6-9A30-4E68-A7FC-E3B74C3BB27D}"/>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56FF0586-58F6-4B01-BAAF-01C8B2D04882}"/>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4717FE68-9CA9-425A-AA4B-D90CDD6B6551}"/>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F635A6E5-499A-4D4A-97EB-08759ED69991}"/>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SiteSearch</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DD9186D4-234C-41F0-9144-C63EDD9FADF9}"/>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FFF2FDFB-BF50-44A4-B171-0870C8C1C716}"/>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rPr>
              <a:t>Search</a:t>
            </a:r>
            <a:r>
              <a:rPr lang="en-US" altLang="ja-JP" sz="1000" baseline="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rPr>
              <a:t> trong site</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2">
            <a:extLst>
              <a:ext uri="{FF2B5EF4-FFF2-40B4-BE49-F238E27FC236}">
                <a16:creationId xmlns:a16="http://schemas.microsoft.com/office/drawing/2014/main" id="{478190CB-5FA0-4392-BCBC-99BEABECC8F1}"/>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EEB5BAAA-8539-4D24-94C2-1357C7872687}"/>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191899</xdr:colOff>
      <xdr:row>2</xdr:row>
      <xdr:rowOff>938</xdr:rowOff>
    </xdr:to>
    <xdr:grpSp>
      <xdr:nvGrpSpPr>
        <xdr:cNvPr id="2" name="グループ化 1">
          <a:extLst>
            <a:ext uri="{FF2B5EF4-FFF2-40B4-BE49-F238E27FC236}">
              <a16:creationId xmlns:a16="http://schemas.microsoft.com/office/drawing/2014/main" id="{1E9BB880-C36C-4A05-859A-FC1B263C0FC5}"/>
            </a:ext>
          </a:extLst>
        </xdr:cNvPr>
        <xdr:cNvGrpSpPr/>
      </xdr:nvGrpSpPr>
      <xdr:grpSpPr>
        <a:xfrm>
          <a:off x="123825" y="0"/>
          <a:ext cx="12336274" cy="420038"/>
          <a:chOff x="123825" y="0"/>
          <a:chExt cx="12109440" cy="419100"/>
        </a:xfrm>
      </xdr:grpSpPr>
      <xdr:sp macro="" textlink="">
        <xdr:nvSpPr>
          <xdr:cNvPr id="3" name="正方形/長方形 2">
            <a:extLst>
              <a:ext uri="{FF2B5EF4-FFF2-40B4-BE49-F238E27FC236}">
                <a16:creationId xmlns:a16="http://schemas.microsoft.com/office/drawing/2014/main" id="{05D4D04B-E4C7-4E7D-8010-1E482F61A6E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7064D1FE-4D1E-4A8C-8F11-D8804C61076F}"/>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3E78921A-4235-4CDA-876B-3073DA1F1E17}"/>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29653014-3DC8-447D-85A5-D2AEC4219C55}"/>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927CD986-5FB8-45E7-9EDD-0EE344ABAF34}"/>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50BD0451-A344-4335-95FD-1BD7D4E29CFE}"/>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9" name="正方形/長方形 8">
            <a:extLst>
              <a:ext uri="{FF2B5EF4-FFF2-40B4-BE49-F238E27FC236}">
                <a16:creationId xmlns:a16="http://schemas.microsoft.com/office/drawing/2014/main" id="{191A3CD4-1DB9-4F84-843E-21666C689BEF}"/>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0130F152-69AD-40B6-94FB-BAA6D4CE7B83}"/>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CorporateTop</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DCE884F8-971A-4421-A055-D363BD516D89}"/>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sp macro="" textlink="">
        <xdr:nvSpPr>
          <xdr:cNvPr id="12" name="正方形/長方形 11">
            <a:extLst>
              <a:ext uri="{FF2B5EF4-FFF2-40B4-BE49-F238E27FC236}">
                <a16:creationId xmlns:a16="http://schemas.microsoft.com/office/drawing/2014/main" id="{E21381FB-B2AE-4C9A-9503-D220A8F95D92}"/>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コーポレートトップ</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E33EC9BC-5C47-49CC-B6D3-6C9A3D4EFA62}"/>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E41ED62C-C551-4388-A2C0-B0D0DA83745C}"/>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xdr:from>
      <xdr:col>2</xdr:col>
      <xdr:colOff>180975</xdr:colOff>
      <xdr:row>15</xdr:row>
      <xdr:rowOff>104775</xdr:rowOff>
    </xdr:from>
    <xdr:to>
      <xdr:col>7</xdr:col>
      <xdr:colOff>1200150</xdr:colOff>
      <xdr:row>15</xdr:row>
      <xdr:rowOff>593911</xdr:rowOff>
    </xdr:to>
    <xdr:sp macro="" textlink="">
      <xdr:nvSpPr>
        <xdr:cNvPr id="15" name="正方形/長方形 14">
          <a:extLst>
            <a:ext uri="{FF2B5EF4-FFF2-40B4-BE49-F238E27FC236}">
              <a16:creationId xmlns:a16="http://schemas.microsoft.com/office/drawing/2014/main" id="{F84E86D8-0985-4B9F-A5C1-9061C6779A8D}"/>
            </a:ext>
          </a:extLst>
        </xdr:cNvPr>
        <xdr:cNvSpPr/>
      </xdr:nvSpPr>
      <xdr:spPr>
        <a:xfrm>
          <a:off x="629210" y="2895040"/>
          <a:ext cx="7597028" cy="489136"/>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ページ共通項目①</a:t>
          </a:r>
        </a:p>
      </xdr:txBody>
    </xdr:sp>
    <xdr:clientData/>
  </xdr:twoCellAnchor>
  <xdr:twoCellAnchor>
    <xdr:from>
      <xdr:col>2</xdr:col>
      <xdr:colOff>180975</xdr:colOff>
      <xdr:row>25</xdr:row>
      <xdr:rowOff>104774</xdr:rowOff>
    </xdr:from>
    <xdr:to>
      <xdr:col>7</xdr:col>
      <xdr:colOff>1200150</xdr:colOff>
      <xdr:row>25</xdr:row>
      <xdr:rowOff>605117</xdr:rowOff>
    </xdr:to>
    <xdr:sp macro="" textlink="">
      <xdr:nvSpPr>
        <xdr:cNvPr id="16" name="正方形/長方形 15">
          <a:extLst>
            <a:ext uri="{FF2B5EF4-FFF2-40B4-BE49-F238E27FC236}">
              <a16:creationId xmlns:a16="http://schemas.microsoft.com/office/drawing/2014/main" id="{AAB2F331-9B11-491A-88E8-442A56CF110C}"/>
            </a:ext>
          </a:extLst>
        </xdr:cNvPr>
        <xdr:cNvSpPr/>
      </xdr:nvSpPr>
      <xdr:spPr>
        <a:xfrm>
          <a:off x="579120" y="4236719"/>
          <a:ext cx="6132195" cy="500343"/>
        </a:xfrm>
        <a:prstGeom prst="rect">
          <a:avLst/>
        </a:prstGeom>
        <a:solidFill>
          <a:schemeClr val="bg1">
            <a:lumMod val="85000"/>
            <a:alpha val="85000"/>
          </a:schemeClr>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solidFill>
                <a:srgbClr val="FF0000"/>
              </a:solidFill>
              <a:latin typeface="ＭＳ Ｐゴシック" panose="020B0600070205080204" pitchFamily="50" charset="-128"/>
              <a:ea typeface="ＭＳ Ｐゴシック" panose="020B0600070205080204" pitchFamily="50" charset="-128"/>
            </a:rPr>
            <a:t>Web</a:t>
          </a:r>
          <a:r>
            <a:rPr kumimoji="1" lang="ja-JP" altLang="en-US" sz="1600" b="1">
              <a:solidFill>
                <a:srgbClr val="FF0000"/>
              </a:solidFill>
              <a:latin typeface="ＭＳ Ｐゴシック" panose="020B0600070205080204" pitchFamily="50" charset="-128"/>
              <a:ea typeface="ＭＳ Ｐゴシック" panose="020B0600070205080204" pitchFamily="50" charset="-128"/>
            </a:rPr>
            <a:t>ページ共通項目②</a:t>
          </a:r>
        </a:p>
      </xdr:txBody>
    </xdr:sp>
    <xdr:clientData/>
  </xdr:twoCellAnchor>
  <xdr:twoCellAnchor editAs="absolute">
    <xdr:from>
      <xdr:col>1</xdr:col>
      <xdr:colOff>0</xdr:colOff>
      <xdr:row>0</xdr:row>
      <xdr:rowOff>0</xdr:rowOff>
    </xdr:from>
    <xdr:to>
      <xdr:col>11</xdr:col>
      <xdr:colOff>112312</xdr:colOff>
      <xdr:row>2</xdr:row>
      <xdr:rowOff>5171</xdr:rowOff>
    </xdr:to>
    <xdr:grpSp>
      <xdr:nvGrpSpPr>
        <xdr:cNvPr id="17" name="グループ化 1">
          <a:extLst>
            <a:ext uri="{FF2B5EF4-FFF2-40B4-BE49-F238E27FC236}">
              <a16:creationId xmlns:a16="http://schemas.microsoft.com/office/drawing/2014/main" id="{51C41936-AB54-477A-A9C0-F74039A9F6AE}"/>
            </a:ext>
          </a:extLst>
        </xdr:cNvPr>
        <xdr:cNvGrpSpPr/>
      </xdr:nvGrpSpPr>
      <xdr:grpSpPr>
        <a:xfrm>
          <a:off x="123825" y="0"/>
          <a:ext cx="12256687" cy="424271"/>
          <a:chOff x="123825" y="0"/>
          <a:chExt cx="12109440" cy="419100"/>
        </a:xfrm>
      </xdr:grpSpPr>
      <xdr:sp macro="" textlink="">
        <xdr:nvSpPr>
          <xdr:cNvPr id="18" name="正方形/長方形 2">
            <a:extLst>
              <a:ext uri="{FF2B5EF4-FFF2-40B4-BE49-F238E27FC236}">
                <a16:creationId xmlns:a16="http://schemas.microsoft.com/office/drawing/2014/main" id="{13D9393D-30A7-456B-A62A-5C1EB4BE23AB}"/>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3">
            <a:extLst>
              <a:ext uri="{FF2B5EF4-FFF2-40B4-BE49-F238E27FC236}">
                <a16:creationId xmlns:a16="http://schemas.microsoft.com/office/drawing/2014/main" id="{1A5AF9C8-B766-40BC-9875-553E38E85D00}"/>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4">
            <a:extLst>
              <a:ext uri="{FF2B5EF4-FFF2-40B4-BE49-F238E27FC236}">
                <a16:creationId xmlns:a16="http://schemas.microsoft.com/office/drawing/2014/main" id="{E2412A12-EB5E-469A-A906-5AB816B0C3E8}"/>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5">
            <a:extLst>
              <a:ext uri="{FF2B5EF4-FFF2-40B4-BE49-F238E27FC236}">
                <a16:creationId xmlns:a16="http://schemas.microsoft.com/office/drawing/2014/main" id="{347EF579-CDE0-4EA4-A818-B9F3B56C99C9}"/>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6">
            <a:extLst>
              <a:ext uri="{FF2B5EF4-FFF2-40B4-BE49-F238E27FC236}">
                <a16:creationId xmlns:a16="http://schemas.microsoft.com/office/drawing/2014/main" id="{7CE3ECA6-CF21-4D4E-9FF0-AD03F3898036}"/>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7">
            <a:extLst>
              <a:ext uri="{FF2B5EF4-FFF2-40B4-BE49-F238E27FC236}">
                <a16:creationId xmlns:a16="http://schemas.microsoft.com/office/drawing/2014/main" id="{CCC4CD40-E3A2-4C5A-8A25-94E60EDC1795}"/>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8">
            <a:extLst>
              <a:ext uri="{FF2B5EF4-FFF2-40B4-BE49-F238E27FC236}">
                <a16:creationId xmlns:a16="http://schemas.microsoft.com/office/drawing/2014/main" id="{BD876C4D-94C2-4D11-AF93-AF9062CEA2B4}"/>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5" name="正方形/長方形 9">
            <a:extLst>
              <a:ext uri="{FF2B5EF4-FFF2-40B4-BE49-F238E27FC236}">
                <a16:creationId xmlns:a16="http://schemas.microsoft.com/office/drawing/2014/main" id="{A81A8AE4-CC62-4358-8D37-4F0CD5C2854C}"/>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CorporateTop</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6" name="正方形/長方形 10">
            <a:extLst>
              <a:ext uri="{FF2B5EF4-FFF2-40B4-BE49-F238E27FC236}">
                <a16:creationId xmlns:a16="http://schemas.microsoft.com/office/drawing/2014/main" id="{6F2B07D1-D4EB-4A68-AA9E-83A94D81D094}"/>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1">
            <a:extLst>
              <a:ext uri="{FF2B5EF4-FFF2-40B4-BE49-F238E27FC236}">
                <a16:creationId xmlns:a16="http://schemas.microsoft.com/office/drawing/2014/main" id="{5D49DEDB-94DE-4DEA-B328-ADE41CB4B1D8}"/>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CorporateTop</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8" name="正方形/長方形 12">
            <a:extLst>
              <a:ext uri="{FF2B5EF4-FFF2-40B4-BE49-F238E27FC236}">
                <a16:creationId xmlns:a16="http://schemas.microsoft.com/office/drawing/2014/main" id="{2FC0CFCA-30DA-4F51-AB16-0B1A3D8325D7}"/>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9" name="正方形/長方形 13">
            <a:extLst>
              <a:ext uri="{FF2B5EF4-FFF2-40B4-BE49-F238E27FC236}">
                <a16:creationId xmlns:a16="http://schemas.microsoft.com/office/drawing/2014/main" id="{2890B554-D3B8-4F8C-94A7-C0CD1E9FE97A}"/>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365254</xdr:colOff>
      <xdr:row>2</xdr:row>
      <xdr:rowOff>938</xdr:rowOff>
    </xdr:to>
    <xdr:grpSp>
      <xdr:nvGrpSpPr>
        <xdr:cNvPr id="2" name="グループ化 1">
          <a:extLst>
            <a:ext uri="{FF2B5EF4-FFF2-40B4-BE49-F238E27FC236}">
              <a16:creationId xmlns:a16="http://schemas.microsoft.com/office/drawing/2014/main" id="{54BD4FC7-9932-4960-80A1-44F7E4869DE9}"/>
            </a:ext>
          </a:extLst>
        </xdr:cNvPr>
        <xdr:cNvGrpSpPr/>
      </xdr:nvGrpSpPr>
      <xdr:grpSpPr>
        <a:xfrm>
          <a:off x="123265" y="0"/>
          <a:ext cx="12321930" cy="426762"/>
          <a:chOff x="123825" y="0"/>
          <a:chExt cx="12109440" cy="419100"/>
        </a:xfrm>
      </xdr:grpSpPr>
      <xdr:sp macro="" textlink="">
        <xdr:nvSpPr>
          <xdr:cNvPr id="3" name="正方形/長方形 2">
            <a:extLst>
              <a:ext uri="{FF2B5EF4-FFF2-40B4-BE49-F238E27FC236}">
                <a16:creationId xmlns:a16="http://schemas.microsoft.com/office/drawing/2014/main" id="{F1802B71-DE92-48C6-BBC3-E5E9DE40C727}"/>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867ADA69-3AFC-4593-8658-CD4D4D9B1E3A}"/>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31212C42-F6F1-4E12-9EB0-5828305E47B2}"/>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24A3E258-619E-49BE-B7B8-52D5F513FF19}"/>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ACFD8CA0-537E-4E30-85A9-BF9C4E2B3C1F}"/>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609D9F52-4B40-487A-9191-4CA290880653}"/>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9" name="正方形/長方形 8">
            <a:extLst>
              <a:ext uri="{FF2B5EF4-FFF2-40B4-BE49-F238E27FC236}">
                <a16:creationId xmlns:a16="http://schemas.microsoft.com/office/drawing/2014/main" id="{6FA44812-58EC-4F65-858F-5B647FD17C7E}"/>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555ADC67-C9EB-4B2E-AEE4-03A80E334616}"/>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CommonFooter</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1" name="正方形/長方形 10">
            <a:extLst>
              <a:ext uri="{FF2B5EF4-FFF2-40B4-BE49-F238E27FC236}">
                <a16:creationId xmlns:a16="http://schemas.microsoft.com/office/drawing/2014/main" id="{D71E66C8-DCE4-40B5-A577-60E350ACC0D1}"/>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baseline="0">
                <a:latin typeface="ＭＳ Ｐゴシック" panose="020B0600070205080204" pitchFamily="50" charset="-128"/>
                <a:ea typeface="ＭＳ Ｐゴシック" panose="020B0600070205080204" pitchFamily="50" charset="-128"/>
              </a:rPr>
              <a:t>2018/10/19</a:t>
            </a:r>
          </a:p>
        </xdr:txBody>
      </xdr:sp>
      <xdr:sp macro="" textlink="">
        <xdr:nvSpPr>
          <xdr:cNvPr id="12" name="正方形/長方形 11">
            <a:extLst>
              <a:ext uri="{FF2B5EF4-FFF2-40B4-BE49-F238E27FC236}">
                <a16:creationId xmlns:a16="http://schemas.microsoft.com/office/drawing/2014/main" id="{86D321C8-3BE2-4047-8ED6-C0AD340591D8}"/>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共通フッター</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62F62BD6-7D78-4A43-AC69-3B02F7506EE4}"/>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mn-lt"/>
                <a:ea typeface="+mn-ea"/>
                <a:cs typeface="+mn-cs"/>
              </a:rPr>
              <a:t>LYZON</a:t>
            </a:r>
            <a:r>
              <a:rPr kumimoji="1" lang="en-US" altLang="ja-JP" sz="1100" baseline="0">
                <a:effectLst/>
                <a:latin typeface="+mn-lt"/>
                <a:ea typeface="+mn-ea"/>
                <a:cs typeface="+mn-cs"/>
              </a:rPr>
              <a:t> </a:t>
            </a:r>
            <a:r>
              <a:rPr kumimoji="1" lang="ja-JP" altLang="ja-JP" sz="1100" baseline="0">
                <a:effectLst/>
                <a:latin typeface="+mn-lt"/>
                <a:ea typeface="+mn-ea"/>
                <a:cs typeface="+mn-cs"/>
              </a:rPr>
              <a:t>前原</a:t>
            </a:r>
            <a:endParaRPr lang="ja-JP" altLang="ja-JP" sz="1000">
              <a:effectLst/>
            </a:endParaRPr>
          </a:p>
        </xdr:txBody>
      </xdr:sp>
      <xdr:sp macro="" textlink="">
        <xdr:nvSpPr>
          <xdr:cNvPr id="14" name="正方形/長方形 13">
            <a:extLst>
              <a:ext uri="{FF2B5EF4-FFF2-40B4-BE49-F238E27FC236}">
                <a16:creationId xmlns:a16="http://schemas.microsoft.com/office/drawing/2014/main" id="{6AFA02B4-3484-4366-A861-04C859D706F4}"/>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mn-lt"/>
                <a:ea typeface="+mn-ea"/>
                <a:cs typeface="+mn-cs"/>
              </a:rPr>
              <a:t>2018/10/19</a:t>
            </a:r>
            <a:endParaRPr lang="ja-JP" altLang="ja-JP" sz="1000">
              <a:effectLst/>
            </a:endParaRPr>
          </a:p>
        </xdr:txBody>
      </xdr:sp>
    </xdr:grpSp>
    <xdr:clientData/>
  </xdr:twoCellAnchor>
  <xdr:twoCellAnchor editAs="absolute">
    <xdr:from>
      <xdr:col>1</xdr:col>
      <xdr:colOff>0</xdr:colOff>
      <xdr:row>0</xdr:row>
      <xdr:rowOff>0</xdr:rowOff>
    </xdr:from>
    <xdr:to>
      <xdr:col>11</xdr:col>
      <xdr:colOff>300011</xdr:colOff>
      <xdr:row>1</xdr:row>
      <xdr:rowOff>211359</xdr:rowOff>
    </xdr:to>
    <xdr:grpSp>
      <xdr:nvGrpSpPr>
        <xdr:cNvPr id="15" name="グループ化 1">
          <a:extLst>
            <a:ext uri="{FF2B5EF4-FFF2-40B4-BE49-F238E27FC236}">
              <a16:creationId xmlns:a16="http://schemas.microsoft.com/office/drawing/2014/main" id="{71323EE5-C076-469E-B07B-2B453E6777E7}"/>
            </a:ext>
          </a:extLst>
        </xdr:cNvPr>
        <xdr:cNvGrpSpPr/>
      </xdr:nvGrpSpPr>
      <xdr:grpSpPr>
        <a:xfrm>
          <a:off x="123265" y="0"/>
          <a:ext cx="12256687" cy="424271"/>
          <a:chOff x="123825" y="0"/>
          <a:chExt cx="12109440" cy="419100"/>
        </a:xfrm>
      </xdr:grpSpPr>
      <xdr:sp macro="" textlink="">
        <xdr:nvSpPr>
          <xdr:cNvPr id="16" name="正方形/長方形 2">
            <a:extLst>
              <a:ext uri="{FF2B5EF4-FFF2-40B4-BE49-F238E27FC236}">
                <a16:creationId xmlns:a16="http://schemas.microsoft.com/office/drawing/2014/main" id="{529B0628-1C85-422B-86FC-03A07C9A913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E1FE384D-6295-4F62-9883-CE780D7C34AA}"/>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1CA54962-A7E3-464A-A89C-960B491D5489}"/>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CF5FEB78-F630-410A-865B-28DD633892DC}"/>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B132EFC9-5EAF-4D8F-9FD9-F9D49BA91205}"/>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FA1680C4-8350-4A6E-903F-39E63574130F}"/>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9544D37C-DFDB-4A6E-BF78-BCF63DDDABE6}"/>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950278B1-493A-4431-A4A2-22514476E78D}"/>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Common</a:t>
            </a:r>
            <a:r>
              <a:rPr kumimoji="1" lang="en-US" altLang="ja-JP" sz="1000" baseline="0">
                <a:solidFill>
                  <a:sysClr val="windowText" lastClr="000000"/>
                </a:solidFill>
                <a:effectLst/>
                <a:latin typeface="Arial" panose="020B0604020202020204" pitchFamily="34" charset="0"/>
                <a:ea typeface="+mn-ea"/>
                <a:cs typeface="Arial" panose="020B0604020202020204" pitchFamily="34" charset="0"/>
              </a:rPr>
              <a:t> Footer</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B7EFBC3E-E07A-43CD-8023-E83924802237}"/>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C4535622-F675-4641-B6B4-494E47ECA380}"/>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Common</a:t>
            </a:r>
            <a:r>
              <a:rPr kumimoji="1" lang="en-US" sz="1100" baseline="0">
                <a:effectLst/>
                <a:latin typeface="+mn-lt"/>
                <a:ea typeface="+mn-ea"/>
                <a:cs typeface="+mn-cs"/>
              </a:rPr>
              <a:t> Footer</a:t>
            </a:r>
            <a:endParaRPr lang="en-US" sz="1000">
              <a:effectLst/>
            </a:endParaRPr>
          </a:p>
        </xdr:txBody>
      </xdr:sp>
      <xdr:sp macro="" textlink="">
        <xdr:nvSpPr>
          <xdr:cNvPr id="26" name="正方形/長方形 12">
            <a:extLst>
              <a:ext uri="{FF2B5EF4-FFF2-40B4-BE49-F238E27FC236}">
                <a16:creationId xmlns:a16="http://schemas.microsoft.com/office/drawing/2014/main" id="{03258BB2-8BB9-4504-A2D9-48632AE32713}"/>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24376298-814D-4ECF-A8CF-60FCDEC54082}"/>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970409</xdr:colOff>
      <xdr:row>2</xdr:row>
      <xdr:rowOff>938</xdr:rowOff>
    </xdr:to>
    <xdr:grpSp>
      <xdr:nvGrpSpPr>
        <xdr:cNvPr id="2" name="グループ化 1">
          <a:extLst>
            <a:ext uri="{FF2B5EF4-FFF2-40B4-BE49-F238E27FC236}">
              <a16:creationId xmlns:a16="http://schemas.microsoft.com/office/drawing/2014/main" id="{68D4E1F2-5E53-4221-B13B-C0E8E0DC42E1}"/>
            </a:ext>
          </a:extLst>
        </xdr:cNvPr>
        <xdr:cNvGrpSpPr/>
      </xdr:nvGrpSpPr>
      <xdr:grpSpPr>
        <a:xfrm>
          <a:off x="119063" y="0"/>
          <a:ext cx="12233721" cy="429563"/>
          <a:chOff x="123825" y="0"/>
          <a:chExt cx="12109440" cy="419100"/>
        </a:xfrm>
      </xdr:grpSpPr>
      <xdr:sp macro="" textlink="">
        <xdr:nvSpPr>
          <xdr:cNvPr id="3" name="正方形/長方形 2">
            <a:extLst>
              <a:ext uri="{FF2B5EF4-FFF2-40B4-BE49-F238E27FC236}">
                <a16:creationId xmlns:a16="http://schemas.microsoft.com/office/drawing/2014/main" id="{DEB38FBE-DD04-4D5F-B631-FF58673E1F68}"/>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E4FA36C4-6FE3-4DF0-9562-E8A7D42FA6FD}"/>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5AD0FD98-3AEA-43FD-AB77-F05E873D547D}"/>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ABD16D77-7F41-4F8A-9617-F810361EF09B}"/>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22C8FE4B-EFEA-4201-B672-0E2ED89444B3}"/>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81C3926A-C289-426E-B347-6165CC94ED6E}"/>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LYZON</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前原</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642685E1-9B85-4CFE-BCD7-B179098B3F4E}"/>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D864F89C-618D-4559-B87F-A790A81ED964}"/>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effectLst/>
                <a:latin typeface="ＭＳ Ｐゴシック" panose="020B0600070205080204" pitchFamily="50" charset="-128"/>
                <a:ea typeface="+mn-ea"/>
                <a:cs typeface="+mn-cs"/>
              </a:rPr>
              <a:t>MainVisual</a:t>
            </a:r>
          </a:p>
        </xdr:txBody>
      </xdr:sp>
      <xdr:sp macro="" textlink="">
        <xdr:nvSpPr>
          <xdr:cNvPr id="11" name="正方形/長方形 10">
            <a:extLst>
              <a:ext uri="{FF2B5EF4-FFF2-40B4-BE49-F238E27FC236}">
                <a16:creationId xmlns:a16="http://schemas.microsoft.com/office/drawing/2014/main" id="{80A9FC3E-E1AA-43EC-90A2-8FA0C457CE12}"/>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2" name="正方形/長方形 11">
            <a:extLst>
              <a:ext uri="{FF2B5EF4-FFF2-40B4-BE49-F238E27FC236}">
                <a16:creationId xmlns:a16="http://schemas.microsoft.com/office/drawing/2014/main" id="{4A79781E-7D7E-4351-8671-F9BA3E456658}"/>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メインビジュアル</a:t>
            </a:r>
            <a:endParaRPr lang="en-US"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1A8981B8-778F-4126-9A2A-01779D8FAF43}"/>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000">
                <a:effectLst/>
                <a:latin typeface="ＭＳ Ｐゴシック" panose="020B0600070205080204" pitchFamily="50" charset="-128"/>
                <a:ea typeface="ＭＳ Ｐゴシック" panose="020B0600070205080204" pitchFamily="50" charset="-128"/>
                <a:cs typeface="+mn-cs"/>
              </a:rPr>
              <a:t>LYZON</a:t>
            </a:r>
            <a:r>
              <a:rPr kumimoji="1" lang="en-US" altLang="ja-JP" sz="1000" baseline="0">
                <a:effectLst/>
                <a:latin typeface="ＭＳ Ｐゴシック" panose="020B0600070205080204" pitchFamily="50" charset="-128"/>
                <a:ea typeface="ＭＳ Ｐゴシック" panose="020B0600070205080204" pitchFamily="50" charset="-128"/>
                <a:cs typeface="+mn-cs"/>
              </a:rPr>
              <a:t> </a:t>
            </a:r>
            <a:r>
              <a:rPr kumimoji="1" lang="ja-JP" altLang="ja-JP" sz="1000" baseline="0">
                <a:effectLst/>
                <a:latin typeface="ＭＳ Ｐゴシック" panose="020B0600070205080204" pitchFamily="50" charset="-128"/>
                <a:ea typeface="ＭＳ Ｐゴシック" panose="020B0600070205080204" pitchFamily="50" charset="-128"/>
                <a:cs typeface="+mn-cs"/>
              </a:rPr>
              <a:t>前原</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4" name="正方形/長方形 13">
            <a:extLst>
              <a:ext uri="{FF2B5EF4-FFF2-40B4-BE49-F238E27FC236}">
                <a16:creationId xmlns:a16="http://schemas.microsoft.com/office/drawing/2014/main" id="{0D44F7B9-CB86-4381-BEF7-FB4E2C988532}"/>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grpSp>
    <xdr:clientData/>
  </xdr:twoCellAnchor>
  <xdr:twoCellAnchor editAs="absolute">
    <xdr:from>
      <xdr:col>1</xdr:col>
      <xdr:colOff>0</xdr:colOff>
      <xdr:row>0</xdr:row>
      <xdr:rowOff>0</xdr:rowOff>
    </xdr:from>
    <xdr:to>
      <xdr:col>11</xdr:col>
      <xdr:colOff>988612</xdr:colOff>
      <xdr:row>2</xdr:row>
      <xdr:rowOff>5171</xdr:rowOff>
    </xdr:to>
    <xdr:grpSp>
      <xdr:nvGrpSpPr>
        <xdr:cNvPr id="15" name="グループ化 1">
          <a:extLst>
            <a:ext uri="{FF2B5EF4-FFF2-40B4-BE49-F238E27FC236}">
              <a16:creationId xmlns:a16="http://schemas.microsoft.com/office/drawing/2014/main" id="{CB4147A1-6E2E-4577-9D21-406A33D912AD}"/>
            </a:ext>
          </a:extLst>
        </xdr:cNvPr>
        <xdr:cNvGrpSpPr/>
      </xdr:nvGrpSpPr>
      <xdr:grpSpPr>
        <a:xfrm>
          <a:off x="119063" y="0"/>
          <a:ext cx="12251924" cy="433796"/>
          <a:chOff x="123825" y="0"/>
          <a:chExt cx="12109440" cy="419100"/>
        </a:xfrm>
      </xdr:grpSpPr>
      <xdr:sp macro="" textlink="">
        <xdr:nvSpPr>
          <xdr:cNvPr id="16" name="正方形/長方形 2">
            <a:extLst>
              <a:ext uri="{FF2B5EF4-FFF2-40B4-BE49-F238E27FC236}">
                <a16:creationId xmlns:a16="http://schemas.microsoft.com/office/drawing/2014/main" id="{B0E28A83-FC96-4042-A297-D99C2E77D3EE}"/>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C24095D1-D877-4B2B-8206-CA8DB05F06A2}"/>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8CAAB8CD-287B-458D-9698-CF1F674EA697}"/>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A7241F4D-AD49-419A-A51D-5608C8E2B20E}"/>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0C3FCD60-943B-4F43-AED5-5DFA970D3BFB}"/>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FB5CB49D-FDBF-4A1A-8CAB-B978AFF4A835}"/>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42E65961-34EA-4433-90BF-5A45FC18BCD6}"/>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A86ACE2E-B86D-4BD1-A751-CA45D39B9257}"/>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MainVisual</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E825DB7B-AD00-4B72-A4D8-66D344CC4024}"/>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7EA06D5B-9D1E-4A05-9E3D-DF0548FF8CF0}"/>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Main visual</a:t>
            </a:r>
          </a:p>
        </xdr:txBody>
      </xdr:sp>
      <xdr:sp macro="" textlink="">
        <xdr:nvSpPr>
          <xdr:cNvPr id="26" name="正方形/長方形 12">
            <a:extLst>
              <a:ext uri="{FF2B5EF4-FFF2-40B4-BE49-F238E27FC236}">
                <a16:creationId xmlns:a16="http://schemas.microsoft.com/office/drawing/2014/main" id="{8B091F87-CE89-4BBE-8C8A-279B7A991E79}"/>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E4BA4B99-CACA-4EE3-AD5B-969665054495}"/>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11</xdr:col>
      <xdr:colOff>970409</xdr:colOff>
      <xdr:row>2</xdr:row>
      <xdr:rowOff>938</xdr:rowOff>
    </xdr:to>
    <xdr:grpSp>
      <xdr:nvGrpSpPr>
        <xdr:cNvPr id="2" name="グループ化 1">
          <a:extLst>
            <a:ext uri="{FF2B5EF4-FFF2-40B4-BE49-F238E27FC236}">
              <a16:creationId xmlns:a16="http://schemas.microsoft.com/office/drawing/2014/main" id="{589C6641-BA75-4ABC-9809-E29CB2CDA737}"/>
            </a:ext>
          </a:extLst>
        </xdr:cNvPr>
        <xdr:cNvGrpSpPr/>
      </xdr:nvGrpSpPr>
      <xdr:grpSpPr>
        <a:xfrm>
          <a:off x="127000" y="0"/>
          <a:ext cx="12252242" cy="424271"/>
          <a:chOff x="123825" y="0"/>
          <a:chExt cx="12109440" cy="419100"/>
        </a:xfrm>
      </xdr:grpSpPr>
      <xdr:sp macro="" textlink="">
        <xdr:nvSpPr>
          <xdr:cNvPr id="3" name="正方形/長方形 2">
            <a:extLst>
              <a:ext uri="{FF2B5EF4-FFF2-40B4-BE49-F238E27FC236}">
                <a16:creationId xmlns:a16="http://schemas.microsoft.com/office/drawing/2014/main" id="{24756051-6DC5-48B9-A4AE-8A2AAF33170D}"/>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データテンプレート名</a:t>
            </a:r>
          </a:p>
        </xdr:txBody>
      </xdr:sp>
      <xdr:sp macro="" textlink="">
        <xdr:nvSpPr>
          <xdr:cNvPr id="4" name="正方形/長方形 3">
            <a:extLst>
              <a:ext uri="{FF2B5EF4-FFF2-40B4-BE49-F238E27FC236}">
                <a16:creationId xmlns:a16="http://schemas.microsoft.com/office/drawing/2014/main" id="{8F553481-092B-4373-B09C-D087C920FADA}"/>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更新者</a:t>
            </a:r>
          </a:p>
        </xdr:txBody>
      </xdr:sp>
      <xdr:sp macro="" textlink="">
        <xdr:nvSpPr>
          <xdr:cNvPr id="5" name="正方形/長方形 4">
            <a:extLst>
              <a:ext uri="{FF2B5EF4-FFF2-40B4-BE49-F238E27FC236}">
                <a16:creationId xmlns:a16="http://schemas.microsoft.com/office/drawing/2014/main" id="{4CAC1CCB-B5A6-4FDD-B3F4-370459021462}"/>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作成者</a:t>
            </a:r>
          </a:p>
        </xdr:txBody>
      </xdr:sp>
      <xdr:sp macro="" textlink="">
        <xdr:nvSpPr>
          <xdr:cNvPr id="6" name="正方形/長方形 5">
            <a:extLst>
              <a:ext uri="{FF2B5EF4-FFF2-40B4-BE49-F238E27FC236}">
                <a16:creationId xmlns:a16="http://schemas.microsoft.com/office/drawing/2014/main" id="{7A7BF152-276E-4BEF-984A-2A7C53352405}"/>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更新日</a:t>
            </a:r>
          </a:p>
        </xdr:txBody>
      </xdr:sp>
      <xdr:sp macro="" textlink="">
        <xdr:nvSpPr>
          <xdr:cNvPr id="7" name="正方形/長方形 6">
            <a:extLst>
              <a:ext uri="{FF2B5EF4-FFF2-40B4-BE49-F238E27FC236}">
                <a16:creationId xmlns:a16="http://schemas.microsoft.com/office/drawing/2014/main" id="{FD178D4C-E626-4391-BDEE-6AC5EFF579E2}"/>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ja-JP" altLang="en-US" sz="1000">
                <a:latin typeface="ＭＳ Ｐゴシック" panose="020B0600070205080204" pitchFamily="50" charset="-128"/>
                <a:ea typeface="ＭＳ Ｐゴシック" panose="020B0600070205080204" pitchFamily="50" charset="-128"/>
              </a:rPr>
              <a:t>作成日</a:t>
            </a:r>
          </a:p>
        </xdr:txBody>
      </xdr:sp>
      <xdr:sp macro="" textlink="">
        <xdr:nvSpPr>
          <xdr:cNvPr id="8" name="正方形/長方形 7">
            <a:extLst>
              <a:ext uri="{FF2B5EF4-FFF2-40B4-BE49-F238E27FC236}">
                <a16:creationId xmlns:a16="http://schemas.microsoft.com/office/drawing/2014/main" id="{96158D37-EEB7-4381-99FA-25FE1D1E54CC}"/>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ＭＳ Ｐゴシック" panose="020B0600070205080204" pitchFamily="50" charset="-128"/>
                <a:ea typeface="ＭＳ Ｐゴシック" panose="020B0600070205080204" pitchFamily="50" charset="-128"/>
              </a:rPr>
              <a:t>LYZON</a:t>
            </a:r>
            <a:r>
              <a:rPr kumimoji="1" lang="en-US" altLang="ja-JP" sz="1000" baseline="0">
                <a:latin typeface="ＭＳ Ｐゴシック" panose="020B0600070205080204" pitchFamily="50" charset="-128"/>
                <a:ea typeface="ＭＳ Ｐゴシック" panose="020B0600070205080204" pitchFamily="50" charset="-128"/>
              </a:rPr>
              <a:t> </a:t>
            </a:r>
            <a:r>
              <a:rPr kumimoji="1" lang="ja-JP" altLang="en-US" sz="1000" baseline="0">
                <a:latin typeface="ＭＳ Ｐゴシック" panose="020B0600070205080204" pitchFamily="50" charset="-128"/>
                <a:ea typeface="ＭＳ Ｐゴシック" panose="020B0600070205080204" pitchFamily="50" charset="-128"/>
              </a:rPr>
              <a:t>前原</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9" name="正方形/長方形 8">
            <a:extLst>
              <a:ext uri="{FF2B5EF4-FFF2-40B4-BE49-F238E27FC236}">
                <a16:creationId xmlns:a16="http://schemas.microsoft.com/office/drawing/2014/main" id="{2473EB6E-8838-4D95-B53E-5A46D9F6970C}"/>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ja-JP" altLang="en-US" sz="1000">
                <a:latin typeface="ＭＳ Ｐゴシック" panose="020B0600070205080204" pitchFamily="50" charset="-128"/>
                <a:ea typeface="ＭＳ Ｐゴシック" panose="020B0600070205080204" pitchFamily="50" charset="-128"/>
              </a:rPr>
              <a:t>データテンプレート</a:t>
            </a:r>
            <a:r>
              <a:rPr kumimoji="1" lang="en-US" altLang="ja-JP" sz="1000">
                <a:latin typeface="ＭＳ Ｐゴシック" panose="020B0600070205080204" pitchFamily="50" charset="-128"/>
                <a:ea typeface="ＭＳ Ｐゴシック" panose="020B0600070205080204" pitchFamily="50" charset="-128"/>
              </a:rPr>
              <a:t>ID</a:t>
            </a:r>
            <a:endParaRPr kumimoji="1" lang="ja-JP" altLang="en-US" sz="1000">
              <a:latin typeface="ＭＳ Ｐゴシック" panose="020B0600070205080204" pitchFamily="50" charset="-128"/>
              <a:ea typeface="ＭＳ Ｐゴシック" panose="020B0600070205080204" pitchFamily="50" charset="-128"/>
            </a:endParaRPr>
          </a:p>
        </xdr:txBody>
      </xdr:sp>
      <xdr:sp macro="" textlink="">
        <xdr:nvSpPr>
          <xdr:cNvPr id="10" name="正方形/長方形 9">
            <a:extLst>
              <a:ext uri="{FF2B5EF4-FFF2-40B4-BE49-F238E27FC236}">
                <a16:creationId xmlns:a16="http://schemas.microsoft.com/office/drawing/2014/main" id="{322C3034-2BB7-4E5E-8FC6-901783FD4504}"/>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en-US" altLang="ja-JP" sz="1000">
                <a:effectLst/>
                <a:latin typeface="ＭＳ Ｐゴシック" panose="020B0600070205080204" pitchFamily="50" charset="-128"/>
                <a:ea typeface="ＭＳ Ｐゴシック" panose="020B0600070205080204" pitchFamily="50" charset="-128"/>
              </a:rPr>
              <a:t>ImportantMessageDetail</a:t>
            </a:r>
          </a:p>
        </xdr:txBody>
      </xdr:sp>
      <xdr:sp macro="" textlink="">
        <xdr:nvSpPr>
          <xdr:cNvPr id="11" name="正方形/長方形 10">
            <a:extLst>
              <a:ext uri="{FF2B5EF4-FFF2-40B4-BE49-F238E27FC236}">
                <a16:creationId xmlns:a16="http://schemas.microsoft.com/office/drawing/2014/main" id="{338DAD3A-357E-4013-B40D-64112184D918}"/>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2" name="正方形/長方形 11">
            <a:extLst>
              <a:ext uri="{FF2B5EF4-FFF2-40B4-BE49-F238E27FC236}">
                <a16:creationId xmlns:a16="http://schemas.microsoft.com/office/drawing/2014/main" id="{99C1493D-05AC-4A55-AABE-7BB9CD5A7BDC}"/>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lang="ja-JP" altLang="en-US" sz="1000">
                <a:effectLst/>
                <a:latin typeface="ＭＳ Ｐゴシック" panose="020B0600070205080204" pitchFamily="50" charset="-128"/>
                <a:ea typeface="ＭＳ Ｐゴシック" panose="020B0600070205080204" pitchFamily="50" charset="-128"/>
              </a:rPr>
              <a:t>重要なお知らせ詳細</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3" name="正方形/長方形 12">
            <a:extLst>
              <a:ext uri="{FF2B5EF4-FFF2-40B4-BE49-F238E27FC236}">
                <a16:creationId xmlns:a16="http://schemas.microsoft.com/office/drawing/2014/main" id="{FB737A09-989E-44B2-9E7C-D7B1ED30EEF0}"/>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000">
                <a:effectLst/>
                <a:latin typeface="ＭＳ Ｐゴシック" panose="020B0600070205080204" pitchFamily="50" charset="-128"/>
                <a:ea typeface="ＭＳ Ｐゴシック" panose="020B0600070205080204" pitchFamily="50" charset="-128"/>
                <a:cs typeface="+mn-cs"/>
              </a:rPr>
              <a:t>LYZON</a:t>
            </a:r>
            <a:r>
              <a:rPr kumimoji="1" lang="en-US" altLang="ja-JP" sz="1000" baseline="0">
                <a:effectLst/>
                <a:latin typeface="ＭＳ Ｐゴシック" panose="020B0600070205080204" pitchFamily="50" charset="-128"/>
                <a:ea typeface="ＭＳ Ｐゴシック" panose="020B0600070205080204" pitchFamily="50" charset="-128"/>
                <a:cs typeface="+mn-cs"/>
              </a:rPr>
              <a:t> </a:t>
            </a:r>
            <a:r>
              <a:rPr kumimoji="1" lang="ja-JP" altLang="ja-JP" sz="1000" baseline="0">
                <a:effectLst/>
                <a:latin typeface="ＭＳ Ｐゴシック" panose="020B0600070205080204" pitchFamily="50" charset="-128"/>
                <a:ea typeface="ＭＳ Ｐゴシック" panose="020B0600070205080204" pitchFamily="50" charset="-128"/>
                <a:cs typeface="+mn-cs"/>
              </a:rPr>
              <a:t>前原</a:t>
            </a:r>
            <a:endParaRPr lang="ja-JP" altLang="ja-JP" sz="1000">
              <a:effectLst/>
              <a:latin typeface="ＭＳ Ｐゴシック" panose="020B0600070205080204" pitchFamily="50" charset="-128"/>
              <a:ea typeface="ＭＳ Ｐゴシック" panose="020B0600070205080204" pitchFamily="50" charset="-128"/>
            </a:endParaRPr>
          </a:p>
        </xdr:txBody>
      </xdr:sp>
      <xdr:sp macro="" textlink="">
        <xdr:nvSpPr>
          <xdr:cNvPr id="14" name="正方形/長方形 13">
            <a:extLst>
              <a:ext uri="{FF2B5EF4-FFF2-40B4-BE49-F238E27FC236}">
                <a16:creationId xmlns:a16="http://schemas.microsoft.com/office/drawing/2014/main" id="{024E6054-1052-4F21-BFD1-DEE6A52ED6C3}"/>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baseline="0">
                <a:effectLst/>
                <a:latin typeface="ＭＳ Ｐゴシック" panose="020B0600070205080204" pitchFamily="50" charset="-128"/>
                <a:ea typeface="ＭＳ Ｐゴシック" panose="020B0600070205080204" pitchFamily="50" charset="-128"/>
                <a:cs typeface="+mn-cs"/>
              </a:rPr>
              <a:t>2018/10/19</a:t>
            </a:r>
            <a:endParaRPr lang="ja-JP" altLang="ja-JP" sz="1000">
              <a:effectLst/>
              <a:latin typeface="ＭＳ Ｐゴシック" panose="020B0600070205080204" pitchFamily="50" charset="-128"/>
              <a:ea typeface="ＭＳ Ｐゴシック" panose="020B0600070205080204" pitchFamily="50" charset="-128"/>
            </a:endParaRPr>
          </a:p>
        </xdr:txBody>
      </xdr:sp>
    </xdr:grpSp>
    <xdr:clientData/>
  </xdr:twoCellAnchor>
  <xdr:twoCellAnchor editAs="absolute">
    <xdr:from>
      <xdr:col>1</xdr:col>
      <xdr:colOff>0</xdr:colOff>
      <xdr:row>0</xdr:row>
      <xdr:rowOff>0</xdr:rowOff>
    </xdr:from>
    <xdr:to>
      <xdr:col>11</xdr:col>
      <xdr:colOff>970091</xdr:colOff>
      <xdr:row>2</xdr:row>
      <xdr:rowOff>10463</xdr:rowOff>
    </xdr:to>
    <xdr:grpSp>
      <xdr:nvGrpSpPr>
        <xdr:cNvPr id="15" name="グループ化 1">
          <a:extLst>
            <a:ext uri="{FF2B5EF4-FFF2-40B4-BE49-F238E27FC236}">
              <a16:creationId xmlns:a16="http://schemas.microsoft.com/office/drawing/2014/main" id="{3BACB07F-5EC3-45D2-984C-8E69DD0FCEAC}"/>
            </a:ext>
          </a:extLst>
        </xdr:cNvPr>
        <xdr:cNvGrpSpPr/>
      </xdr:nvGrpSpPr>
      <xdr:grpSpPr>
        <a:xfrm>
          <a:off x="127000" y="0"/>
          <a:ext cx="12251924" cy="433796"/>
          <a:chOff x="123825" y="0"/>
          <a:chExt cx="12109440" cy="419100"/>
        </a:xfrm>
      </xdr:grpSpPr>
      <xdr:sp macro="" textlink="">
        <xdr:nvSpPr>
          <xdr:cNvPr id="16" name="正方形/長方形 2">
            <a:extLst>
              <a:ext uri="{FF2B5EF4-FFF2-40B4-BE49-F238E27FC236}">
                <a16:creationId xmlns:a16="http://schemas.microsoft.com/office/drawing/2014/main" id="{D30D68DA-035A-4258-AE58-35132EFD5BD0}"/>
              </a:ext>
            </a:extLst>
          </xdr:cNvPr>
          <xdr:cNvSpPr/>
        </xdr:nvSpPr>
        <xdr:spPr bwMode="auto">
          <a:xfrm>
            <a:off x="123825" y="209551"/>
            <a:ext cx="1458941"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name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7" name="正方形/長方形 3">
            <a:extLst>
              <a:ext uri="{FF2B5EF4-FFF2-40B4-BE49-F238E27FC236}">
                <a16:creationId xmlns:a16="http://schemas.microsoft.com/office/drawing/2014/main" id="{D431FE0F-CBB5-4370-AFF1-B378EA5D74E5}"/>
              </a:ext>
            </a:extLst>
          </xdr:cNvPr>
          <xdr:cNvSpPr/>
        </xdr:nvSpPr>
        <xdr:spPr bwMode="auto">
          <a:xfrm>
            <a:off x="7527920" y="209551"/>
            <a:ext cx="866774" cy="209549"/>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8" name="正方形/長方形 4">
            <a:extLst>
              <a:ext uri="{FF2B5EF4-FFF2-40B4-BE49-F238E27FC236}">
                <a16:creationId xmlns:a16="http://schemas.microsoft.com/office/drawing/2014/main" id="{743D53F9-3423-49B5-916A-646D7794B663}"/>
              </a:ext>
            </a:extLst>
          </xdr:cNvPr>
          <xdr:cNvSpPr/>
        </xdr:nvSpPr>
        <xdr:spPr bwMode="auto">
          <a:xfrm>
            <a:off x="7527920" y="0"/>
            <a:ext cx="866774"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Người</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19" name="正方形/長方形 5">
            <a:extLst>
              <a:ext uri="{FF2B5EF4-FFF2-40B4-BE49-F238E27FC236}">
                <a16:creationId xmlns:a16="http://schemas.microsoft.com/office/drawing/2014/main" id="{61B3E29C-79CE-4E71-B4BC-031990F77546}"/>
              </a:ext>
            </a:extLst>
          </xdr:cNvPr>
          <xdr:cNvSpPr/>
        </xdr:nvSpPr>
        <xdr:spPr bwMode="auto">
          <a:xfrm>
            <a:off x="9880597" y="209551"/>
            <a:ext cx="866775" cy="209548"/>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update</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0" name="正方形/長方形 6">
            <a:extLst>
              <a:ext uri="{FF2B5EF4-FFF2-40B4-BE49-F238E27FC236}">
                <a16:creationId xmlns:a16="http://schemas.microsoft.com/office/drawing/2014/main" id="{6511E44D-28A2-4CBA-B7A3-3D95559A687F}"/>
              </a:ext>
            </a:extLst>
          </xdr:cNvPr>
          <xdr:cNvSpPr/>
        </xdr:nvSpPr>
        <xdr:spPr bwMode="auto">
          <a:xfrm>
            <a:off x="9880597" y="0"/>
            <a:ext cx="866775"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Ngày</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tạo</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1" name="正方形/長方形 7">
            <a:extLst>
              <a:ext uri="{FF2B5EF4-FFF2-40B4-BE49-F238E27FC236}">
                <a16:creationId xmlns:a16="http://schemas.microsoft.com/office/drawing/2014/main" id="{739618DD-2E46-4F00-A407-6E1D4FAD8B2B}"/>
              </a:ext>
            </a:extLst>
          </xdr:cNvPr>
          <xdr:cNvSpPr/>
        </xdr:nvSpPr>
        <xdr:spPr bwMode="auto">
          <a:xfrm>
            <a:off x="8394694" y="0"/>
            <a:ext cx="1485901"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LYZON</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a:t>
            </a:r>
            <a:r>
              <a:rPr kumimoji="1" lang="ja-JP" altLang="en-US" sz="1000" baseline="0">
                <a:latin typeface="Arial" panose="020B0604020202020204" pitchFamily="34" charset="0"/>
                <a:ea typeface="ＭＳ Ｐゴシック" panose="020B0600070205080204" pitchFamily="50" charset="-128"/>
                <a:cs typeface="Arial" panose="020B0604020202020204" pitchFamily="34" charset="0"/>
              </a:rPr>
              <a:t>前原</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2" name="正方形/長方形 8">
            <a:extLst>
              <a:ext uri="{FF2B5EF4-FFF2-40B4-BE49-F238E27FC236}">
                <a16:creationId xmlns:a16="http://schemas.microsoft.com/office/drawing/2014/main" id="{856438DD-8F4E-44A4-BAE3-DDA31574F1E5}"/>
              </a:ext>
            </a:extLst>
          </xdr:cNvPr>
          <xdr:cNvSpPr/>
        </xdr:nvSpPr>
        <xdr:spPr bwMode="auto">
          <a:xfrm>
            <a:off x="123825" y="0"/>
            <a:ext cx="1458941" cy="209551"/>
          </a:xfrm>
          <a:prstGeom prst="rect">
            <a:avLst/>
          </a:prstGeom>
          <a:solidFill>
            <a:srgbClr val="FFCC99"/>
          </a:solidFill>
          <a:ln w="3175" cap="flat" cmpd="sng" algn="ctr">
            <a:solidFill>
              <a:schemeClr val="tx1"/>
            </a:solidFill>
            <a:prstDash val="solid"/>
            <a:round/>
            <a:headEnd type="none" w="med" len="med"/>
            <a:tailEnd type="none" w="med" len="med"/>
          </a:ln>
          <a:effectLst/>
        </xdr:spPr>
        <xdr:txBody>
          <a:bodyPr vertOverflow="clip" horzOverflow="clip" wrap="square" lIns="18288" tIns="0" rIns="0" bIns="0" rtlCol="0" anchor="ctr" upright="1"/>
          <a:lstStyle/>
          <a:p>
            <a:pPr algn="l"/>
            <a:r>
              <a:rPr kumimoji="1" lang="en-US" altLang="ja-JP" sz="1000">
                <a:latin typeface="Arial" panose="020B0604020202020204" pitchFamily="34" charset="0"/>
                <a:ea typeface="ＭＳ Ｐゴシック" panose="020B0600070205080204" pitchFamily="50" charset="-128"/>
                <a:cs typeface="Arial" panose="020B0604020202020204" pitchFamily="34" charset="0"/>
              </a:rPr>
              <a:t>Data</a:t>
            </a:r>
            <a:r>
              <a:rPr kumimoji="1" lang="en-US" altLang="ja-JP" sz="1000" baseline="0">
                <a:latin typeface="Arial" panose="020B0604020202020204" pitchFamily="34" charset="0"/>
                <a:ea typeface="ＭＳ Ｐゴシック" panose="020B0600070205080204" pitchFamily="50" charset="-128"/>
                <a:cs typeface="Arial" panose="020B0604020202020204" pitchFamily="34" charset="0"/>
              </a:rPr>
              <a:t> Template ID</a:t>
            </a:r>
            <a:endParaRPr kumimoji="1" lang="ja-JP" altLang="en-US" sz="1000">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3" name="正方形/長方形 9">
            <a:extLst>
              <a:ext uri="{FF2B5EF4-FFF2-40B4-BE49-F238E27FC236}">
                <a16:creationId xmlns:a16="http://schemas.microsoft.com/office/drawing/2014/main" id="{7657FF21-5C73-4366-AC84-0294353B6B01}"/>
              </a:ext>
            </a:extLst>
          </xdr:cNvPr>
          <xdr:cNvSpPr/>
        </xdr:nvSpPr>
        <xdr:spPr bwMode="auto">
          <a:xfrm>
            <a:off x="1584318" y="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000">
                <a:solidFill>
                  <a:sysClr val="windowText" lastClr="000000"/>
                </a:solidFill>
                <a:effectLst/>
                <a:latin typeface="Arial" panose="020B0604020202020204" pitchFamily="34" charset="0"/>
                <a:ea typeface="+mn-ea"/>
                <a:cs typeface="Arial" panose="020B0604020202020204" pitchFamily="34" charset="0"/>
              </a:rPr>
              <a:t>ImportantMessageDetail</a:t>
            </a:r>
            <a:endParaRPr lang="ja-JP" altLang="ja-JP" sz="1000">
              <a:solidFill>
                <a:sysClr val="windowText" lastClr="000000"/>
              </a:solidFill>
              <a:effectLst/>
              <a:latin typeface="Arial" panose="020B0604020202020204" pitchFamily="34" charset="0"/>
              <a:ea typeface="ＭＳ Ｐゴシック" panose="020B0600070205080204" pitchFamily="50" charset="-128"/>
              <a:cs typeface="Arial" panose="020B0604020202020204" pitchFamily="34" charset="0"/>
            </a:endParaRPr>
          </a:p>
        </xdr:txBody>
      </xdr:sp>
      <xdr:sp macro="" textlink="">
        <xdr:nvSpPr>
          <xdr:cNvPr id="24" name="正方形/長方形 10">
            <a:extLst>
              <a:ext uri="{FF2B5EF4-FFF2-40B4-BE49-F238E27FC236}">
                <a16:creationId xmlns:a16="http://schemas.microsoft.com/office/drawing/2014/main" id="{D733D28E-19CA-4020-8414-A3F62DED3A79}"/>
              </a:ext>
            </a:extLst>
          </xdr:cNvPr>
          <xdr:cNvSpPr/>
        </xdr:nvSpPr>
        <xdr:spPr bwMode="auto">
          <a:xfrm>
            <a:off x="10747365" y="0"/>
            <a:ext cx="1485900" cy="209551"/>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sp macro="" textlink="">
        <xdr:nvSpPr>
          <xdr:cNvPr id="25" name="正方形/長方形 11">
            <a:extLst>
              <a:ext uri="{FF2B5EF4-FFF2-40B4-BE49-F238E27FC236}">
                <a16:creationId xmlns:a16="http://schemas.microsoft.com/office/drawing/2014/main" id="{C1947435-E3E2-471A-99D4-06E64AFD1A34}"/>
              </a:ext>
            </a:extLst>
          </xdr:cNvPr>
          <xdr:cNvSpPr/>
        </xdr:nvSpPr>
        <xdr:spPr bwMode="auto">
          <a:xfrm>
            <a:off x="1584318" y="209550"/>
            <a:ext cx="5943600" cy="209550"/>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sz="1100">
                <a:effectLst/>
                <a:latin typeface="+mn-lt"/>
                <a:ea typeface="+mn-ea"/>
                <a:cs typeface="+mn-cs"/>
              </a:rPr>
              <a:t>Important Message Detail</a:t>
            </a:r>
          </a:p>
        </xdr:txBody>
      </xdr:sp>
      <xdr:sp macro="" textlink="">
        <xdr:nvSpPr>
          <xdr:cNvPr id="26" name="正方形/長方形 12">
            <a:extLst>
              <a:ext uri="{FF2B5EF4-FFF2-40B4-BE49-F238E27FC236}">
                <a16:creationId xmlns:a16="http://schemas.microsoft.com/office/drawing/2014/main" id="{0C024F05-2B6A-4DDE-AA40-BD5087813B15}"/>
              </a:ext>
            </a:extLst>
          </xdr:cNvPr>
          <xdr:cNvSpPr/>
        </xdr:nvSpPr>
        <xdr:spPr bwMode="auto">
          <a:xfrm>
            <a:off x="8394694" y="209551"/>
            <a:ext cx="1485901"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rot="0" spcFirstLastPara="0" vertOverflow="clip" horzOverflow="clip" vert="horz" wrap="square" lIns="72000" tIns="0" rIns="0" bIns="0" numCol="1" spcCol="0" rtlCol="0" fromWordArt="0" anchor="ctr" anchorCtr="0" forceAA="0" upright="1" compatLnSpc="1">
            <a:prstTxWarp prst="textNoShape">
              <a:avLst/>
            </a:prstTxWarp>
            <a:noAutofit/>
          </a:bodyPr>
          <a:lstStyle/>
          <a:p>
            <a:r>
              <a:rPr kumimoji="1" lang="en-US" altLang="ja-JP" sz="1100">
                <a:effectLst/>
                <a:latin typeface="Arial" panose="020B0604020202020204" pitchFamily="34" charset="0"/>
                <a:ea typeface="+mn-ea"/>
                <a:cs typeface="Arial" panose="020B0604020202020204" pitchFamily="34" charset="0"/>
              </a:rPr>
              <a:t>LYZON</a:t>
            </a:r>
            <a:r>
              <a:rPr kumimoji="1" lang="en-US" altLang="ja-JP" sz="1100" baseline="0">
                <a:effectLst/>
                <a:latin typeface="Arial" panose="020B0604020202020204" pitchFamily="34" charset="0"/>
                <a:ea typeface="+mn-ea"/>
                <a:cs typeface="Arial" panose="020B0604020202020204" pitchFamily="34" charset="0"/>
              </a:rPr>
              <a:t> </a:t>
            </a:r>
            <a:r>
              <a:rPr kumimoji="1" lang="ja-JP" altLang="ja-JP" sz="1100" baseline="0">
                <a:effectLst/>
                <a:latin typeface="Arial" panose="020B0604020202020204" pitchFamily="34" charset="0"/>
                <a:ea typeface="+mn-ea"/>
                <a:cs typeface="Arial" panose="020B0604020202020204" pitchFamily="34" charset="0"/>
              </a:rPr>
              <a:t>前原</a:t>
            </a:r>
            <a:endParaRPr lang="ja-JP" altLang="ja-JP" sz="1000">
              <a:effectLst/>
              <a:latin typeface="Arial" panose="020B0604020202020204" pitchFamily="34" charset="0"/>
              <a:cs typeface="Arial" panose="020B0604020202020204" pitchFamily="34" charset="0"/>
            </a:endParaRPr>
          </a:p>
        </xdr:txBody>
      </xdr:sp>
      <xdr:sp macro="" textlink="">
        <xdr:nvSpPr>
          <xdr:cNvPr id="27" name="正方形/長方形 13">
            <a:extLst>
              <a:ext uri="{FF2B5EF4-FFF2-40B4-BE49-F238E27FC236}">
                <a16:creationId xmlns:a16="http://schemas.microsoft.com/office/drawing/2014/main" id="{E33FC807-ED5A-49CC-8C3C-D41734DD4AA9}"/>
              </a:ext>
            </a:extLst>
          </xdr:cNvPr>
          <xdr:cNvSpPr/>
        </xdr:nvSpPr>
        <xdr:spPr bwMode="auto">
          <a:xfrm>
            <a:off x="10747365" y="209551"/>
            <a:ext cx="1485900" cy="209549"/>
          </a:xfrm>
          <a:prstGeom prst="rect">
            <a:avLst/>
          </a:prstGeom>
          <a:solidFill>
            <a:schemeClr val="bg1"/>
          </a:solidFill>
          <a:ln w="3175" cap="flat" cmpd="sng" algn="ctr">
            <a:solidFill>
              <a:schemeClr val="tx1"/>
            </a:solidFill>
            <a:prstDash val="solid"/>
            <a:round/>
            <a:headEnd type="none" w="med" len="med"/>
            <a:tailEnd type="none" w="med" len="med"/>
          </a:ln>
          <a:effectLst/>
        </xdr:spPr>
        <xdr:txBody>
          <a:bodyPr vertOverflow="clip" horzOverflow="clip" wrap="square" lIns="72000" tIns="0" rIns="0" bIns="0" rtlCol="0" anchor="ctr" upright="1"/>
          <a:lstStyle/>
          <a:p>
            <a:r>
              <a:rPr kumimoji="1" lang="en-US" altLang="ja-JP" sz="1100" baseline="0">
                <a:effectLst/>
                <a:latin typeface="Arial" panose="020B0604020202020204" pitchFamily="34" charset="0"/>
                <a:ea typeface="+mn-ea"/>
                <a:cs typeface="Arial" panose="020B0604020202020204" pitchFamily="34" charset="0"/>
              </a:rPr>
              <a:t>2018/10/19</a:t>
            </a:r>
            <a:endParaRPr lang="ja-JP" altLang="ja-JP" sz="1000">
              <a:effectLst/>
              <a:latin typeface="Arial" panose="020B0604020202020204" pitchFamily="34" charset="0"/>
              <a:cs typeface="Arial" panose="020B0604020202020204" pitchFamily="34" charset="0"/>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ANDISK3\disk1\&#20225;&#26989;&#21521;&#12369;WEB&#23550;&#31574;&#12499;&#12472;&#12493;&#12473;\20_&#39015;&#23458;&#12487;&#12540;&#12479;&#65288;&#22865;&#32004;&#24460;&#65289;\b10163_JAF\21_&#20181;&#27096;&#12539;&#35373;&#35336;&#26360;\&#12304;&#22522;&#26412;&#35373;&#35336;&#12305;\&#30011;&#38754;&#35373;&#35336;\&#12487;&#12540;&#12479;&#12486;&#12531;&#12503;&#12524;&#12540;&#12488;&#35373;&#35336;&#26360;&#65288;&#20849;&#36890;&#65289;_ver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ANDISK3\disk1\&#20225;&#26989;&#21521;&#12369;WEB&#23550;&#31574;&#12499;&#12472;&#12493;&#12473;\20_&#39015;&#23458;&#12487;&#12540;&#12479;&#65288;&#22865;&#32004;&#24460;&#65289;\b10163_JAF\21_&#20181;&#27096;&#12539;&#35373;&#35336;&#26360;\&#12304;&#22522;&#26412;&#35373;&#35336;&#12305;\&#30011;&#38754;&#35373;&#35336;\&#12487;&#12540;&#12479;&#12486;&#12531;&#12503;&#12524;&#12540;&#12488;\&#12487;&#12540;&#12479;&#12486;&#12531;&#12503;&#12524;&#12540;&#12488;&#35373;&#35336;&#26360;&#65288;&#20849;&#36890;&#65289;_ver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LANDISK3\disk1\&#20225;&#26989;&#21521;&#12369;WEB&#23550;&#31574;&#12499;&#12472;&#12493;&#12473;\20_&#39015;&#23458;&#12487;&#12540;&#12479;&#65288;&#22865;&#32004;&#24460;&#65289;\b10163_JAF\21_&#20181;&#27096;&#12539;&#35373;&#35336;&#26360;\&#12304;&#22522;&#26412;&#35373;&#35336;&#12305;\&#30011;&#38754;&#35373;&#35336;\&#12487;&#12540;&#12479;&#12486;&#12531;&#12503;&#12524;&#12540;&#12488;\&#12487;&#12540;&#12479;&#12486;&#12531;&#12503;&#12524;&#12540;&#12488;&#35373;&#35336;&#26360;&#65288;Web&#65289;G3_ver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印刷不要】定義"/>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データテンプレート一覧"/>
      <sheetName val="データテンプレート継承図"/>
      <sheetName val="セクションアイテム"/>
      <sheetName val="タイトルコンテンツ"/>
      <sheetName val="リードコンテンツ"/>
      <sheetName val="サイドエリア設定"/>
      <sheetName val="ページ設定"/>
      <sheetName val="アナリティクスタグ設定"/>
      <sheetName val="追加メタ情報"/>
      <sheetName val="SEO設定"/>
      <sheetName val="OGP設定"/>
      <sheetName val="共通アイテム"/>
      <sheetName val="共通テキスト"/>
      <sheetName val="共通Html"/>
      <sheetName val="共通画像"/>
      <sheetName val="【印刷不要】定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自治体・観光協会の方_x0009__x0009__x0009__x0009__x0009__x0009__x0009__x0009__x0009__x0009_"/>
      <sheetName val="メディア関係者さま向け"/>
      <sheetName val="JAFナビ汎用詳細"/>
      <sheetName val="特別優待テンプレート"/>
      <sheetName val="イベントテンプレート (イベント型)"/>
      <sheetName val="イベントテンプレート (優待型)"/>
      <sheetName val="プレゼントテンプレート "/>
      <sheetName val="【印刷不要】定義"/>
      <sheetName val="入力例"/>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3:AW25"/>
  <sheetViews>
    <sheetView showGridLines="0" view="pageBreakPreview" zoomScale="80" zoomScaleNormal="85" zoomScaleSheetLayoutView="80" workbookViewId="0">
      <selection activeCell="AD15" sqref="AD15:AW15"/>
    </sheetView>
  </sheetViews>
  <sheetFormatPr defaultColWidth="3" defaultRowHeight="14.25"/>
  <cols>
    <col min="1" max="55" width="3" style="74"/>
    <col min="56" max="56" width="4.625" style="74" bestFit="1" customWidth="1"/>
    <col min="57" max="58" width="3" style="74"/>
    <col min="59" max="59" width="4.625" style="74" bestFit="1" customWidth="1"/>
    <col min="60" max="16384" width="3" style="74"/>
  </cols>
  <sheetData>
    <row r="3" spans="1:49" ht="15" thickBot="1"/>
    <row r="4" spans="1:49">
      <c r="A4" s="233" t="s">
        <v>627</v>
      </c>
      <c r="B4" s="234"/>
      <c r="C4" s="234"/>
      <c r="D4" s="234"/>
      <c r="E4" s="234"/>
      <c r="F4" s="234"/>
      <c r="G4" s="234"/>
      <c r="H4" s="234"/>
      <c r="I4" s="234"/>
      <c r="J4" s="234"/>
      <c r="K4" s="234"/>
      <c r="L4" s="234"/>
      <c r="M4" s="234"/>
      <c r="N4" s="234"/>
      <c r="O4" s="234"/>
      <c r="P4" s="234"/>
      <c r="Q4" s="234"/>
      <c r="R4" s="234"/>
      <c r="S4" s="234"/>
      <c r="T4" s="234"/>
      <c r="U4" s="234"/>
      <c r="V4" s="234"/>
      <c r="W4" s="234"/>
      <c r="X4" s="234"/>
      <c r="Y4" s="234"/>
      <c r="Z4" s="234"/>
      <c r="AA4" s="234"/>
      <c r="AB4" s="234"/>
      <c r="AC4" s="234"/>
      <c r="AD4" s="234"/>
      <c r="AE4" s="234"/>
      <c r="AF4" s="234"/>
      <c r="AG4" s="234"/>
      <c r="AH4" s="234"/>
      <c r="AI4" s="234"/>
      <c r="AJ4" s="234"/>
      <c r="AK4" s="234"/>
      <c r="AL4" s="234"/>
      <c r="AM4" s="234"/>
      <c r="AN4" s="234"/>
      <c r="AO4" s="234"/>
      <c r="AP4" s="234"/>
      <c r="AQ4" s="234"/>
      <c r="AR4" s="234"/>
      <c r="AS4" s="234"/>
      <c r="AT4" s="234"/>
      <c r="AU4" s="234"/>
      <c r="AV4" s="234"/>
      <c r="AW4" s="235"/>
    </row>
    <row r="5" spans="1:49">
      <c r="A5" s="236"/>
      <c r="B5" s="237"/>
      <c r="C5" s="237"/>
      <c r="D5" s="237"/>
      <c r="E5" s="237"/>
      <c r="F5" s="237"/>
      <c r="G5" s="237"/>
      <c r="H5" s="237"/>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8"/>
    </row>
    <row r="6" spans="1:49">
      <c r="A6" s="236"/>
      <c r="B6" s="237"/>
      <c r="C6" s="237"/>
      <c r="D6" s="237"/>
      <c r="E6" s="237"/>
      <c r="F6" s="237"/>
      <c r="G6" s="237"/>
      <c r="H6" s="237"/>
      <c r="I6" s="237"/>
      <c r="J6" s="237"/>
      <c r="K6" s="237"/>
      <c r="L6" s="237"/>
      <c r="M6" s="237"/>
      <c r="N6" s="237"/>
      <c r="O6" s="237"/>
      <c r="P6" s="237"/>
      <c r="Q6" s="237"/>
      <c r="R6" s="237"/>
      <c r="S6" s="237"/>
      <c r="T6" s="237"/>
      <c r="U6" s="237"/>
      <c r="V6" s="237"/>
      <c r="W6" s="237"/>
      <c r="X6" s="237"/>
      <c r="Y6" s="237"/>
      <c r="Z6" s="237"/>
      <c r="AA6" s="237"/>
      <c r="AB6" s="237"/>
      <c r="AC6" s="237"/>
      <c r="AD6" s="237"/>
      <c r="AE6" s="237"/>
      <c r="AF6" s="237"/>
      <c r="AG6" s="237"/>
      <c r="AH6" s="237"/>
      <c r="AI6" s="237"/>
      <c r="AJ6" s="237"/>
      <c r="AK6" s="237"/>
      <c r="AL6" s="237"/>
      <c r="AM6" s="237"/>
      <c r="AN6" s="237"/>
      <c r="AO6" s="237"/>
      <c r="AP6" s="237"/>
      <c r="AQ6" s="237"/>
      <c r="AR6" s="237"/>
      <c r="AS6" s="237"/>
      <c r="AT6" s="237"/>
      <c r="AU6" s="237"/>
      <c r="AV6" s="237"/>
      <c r="AW6" s="238"/>
    </row>
    <row r="7" spans="1:49">
      <c r="A7" s="236"/>
      <c r="B7" s="237"/>
      <c r="C7" s="237"/>
      <c r="D7" s="237"/>
      <c r="E7" s="237"/>
      <c r="F7" s="237"/>
      <c r="G7" s="237"/>
      <c r="H7" s="237"/>
      <c r="I7" s="237"/>
      <c r="J7" s="237"/>
      <c r="K7" s="237"/>
      <c r="L7" s="237"/>
      <c r="M7" s="237"/>
      <c r="N7" s="237"/>
      <c r="O7" s="237"/>
      <c r="P7" s="237"/>
      <c r="Q7" s="237"/>
      <c r="R7" s="237"/>
      <c r="S7" s="237"/>
      <c r="T7" s="237"/>
      <c r="U7" s="237"/>
      <c r="V7" s="237"/>
      <c r="W7" s="237"/>
      <c r="X7" s="237"/>
      <c r="Y7" s="237"/>
      <c r="Z7" s="237"/>
      <c r="AA7" s="237"/>
      <c r="AB7" s="237"/>
      <c r="AC7" s="237"/>
      <c r="AD7" s="237"/>
      <c r="AE7" s="237"/>
      <c r="AF7" s="237"/>
      <c r="AG7" s="237"/>
      <c r="AH7" s="237"/>
      <c r="AI7" s="237"/>
      <c r="AJ7" s="237"/>
      <c r="AK7" s="237"/>
      <c r="AL7" s="237"/>
      <c r="AM7" s="237"/>
      <c r="AN7" s="237"/>
      <c r="AO7" s="237"/>
      <c r="AP7" s="237"/>
      <c r="AQ7" s="237"/>
      <c r="AR7" s="237"/>
      <c r="AS7" s="237"/>
      <c r="AT7" s="237"/>
      <c r="AU7" s="237"/>
      <c r="AV7" s="237"/>
      <c r="AW7" s="238"/>
    </row>
    <row r="8" spans="1:49">
      <c r="A8" s="236"/>
      <c r="B8" s="237"/>
      <c r="C8" s="237"/>
      <c r="D8" s="237"/>
      <c r="E8" s="237"/>
      <c r="F8" s="237"/>
      <c r="G8" s="237"/>
      <c r="H8" s="237"/>
      <c r="I8" s="237"/>
      <c r="J8" s="237"/>
      <c r="K8" s="237"/>
      <c r="L8" s="237"/>
      <c r="M8" s="237"/>
      <c r="N8" s="237"/>
      <c r="O8" s="237"/>
      <c r="P8" s="237"/>
      <c r="Q8" s="237"/>
      <c r="R8" s="237"/>
      <c r="S8" s="237"/>
      <c r="T8" s="237"/>
      <c r="U8" s="237"/>
      <c r="V8" s="237"/>
      <c r="W8" s="237"/>
      <c r="X8" s="237"/>
      <c r="Y8" s="237"/>
      <c r="Z8" s="237"/>
      <c r="AA8" s="237"/>
      <c r="AB8" s="237"/>
      <c r="AC8" s="237"/>
      <c r="AD8" s="237"/>
      <c r="AE8" s="237"/>
      <c r="AF8" s="237"/>
      <c r="AG8" s="237"/>
      <c r="AH8" s="237"/>
      <c r="AI8" s="237"/>
      <c r="AJ8" s="237"/>
      <c r="AK8" s="237"/>
      <c r="AL8" s="237"/>
      <c r="AM8" s="237"/>
      <c r="AN8" s="237"/>
      <c r="AO8" s="237"/>
      <c r="AP8" s="237"/>
      <c r="AQ8" s="237"/>
      <c r="AR8" s="237"/>
      <c r="AS8" s="237"/>
      <c r="AT8" s="237"/>
      <c r="AU8" s="237"/>
      <c r="AV8" s="237"/>
      <c r="AW8" s="238"/>
    </row>
    <row r="9" spans="1:49">
      <c r="A9" s="236"/>
      <c r="B9" s="237"/>
      <c r="C9" s="237"/>
      <c r="D9" s="237"/>
      <c r="E9" s="237"/>
      <c r="F9" s="237"/>
      <c r="G9" s="237"/>
      <c r="H9" s="237"/>
      <c r="I9" s="237"/>
      <c r="J9" s="237"/>
      <c r="K9" s="237"/>
      <c r="L9" s="237"/>
      <c r="M9" s="237"/>
      <c r="N9" s="237"/>
      <c r="O9" s="237"/>
      <c r="P9" s="237"/>
      <c r="Q9" s="237"/>
      <c r="R9" s="237"/>
      <c r="S9" s="237"/>
      <c r="T9" s="237"/>
      <c r="U9" s="237"/>
      <c r="V9" s="237"/>
      <c r="W9" s="237"/>
      <c r="X9" s="237"/>
      <c r="Y9" s="237"/>
      <c r="Z9" s="237"/>
      <c r="AA9" s="237"/>
      <c r="AB9" s="237"/>
      <c r="AC9" s="237"/>
      <c r="AD9" s="237"/>
      <c r="AE9" s="237"/>
      <c r="AF9" s="237"/>
      <c r="AG9" s="237"/>
      <c r="AH9" s="237"/>
      <c r="AI9" s="237"/>
      <c r="AJ9" s="237"/>
      <c r="AK9" s="237"/>
      <c r="AL9" s="237"/>
      <c r="AM9" s="237"/>
      <c r="AN9" s="237"/>
      <c r="AO9" s="237"/>
      <c r="AP9" s="237"/>
      <c r="AQ9" s="237"/>
      <c r="AR9" s="237"/>
      <c r="AS9" s="237"/>
      <c r="AT9" s="237"/>
      <c r="AU9" s="237"/>
      <c r="AV9" s="237"/>
      <c r="AW9" s="238"/>
    </row>
    <row r="10" spans="1:49">
      <c r="A10" s="236"/>
      <c r="B10" s="237"/>
      <c r="C10" s="237"/>
      <c r="D10" s="237"/>
      <c r="E10" s="237"/>
      <c r="F10" s="237"/>
      <c r="G10" s="237"/>
      <c r="H10" s="237"/>
      <c r="I10" s="237"/>
      <c r="J10" s="237"/>
      <c r="K10" s="237"/>
      <c r="L10" s="237"/>
      <c r="M10" s="237"/>
      <c r="N10" s="237"/>
      <c r="O10" s="237"/>
      <c r="P10" s="237"/>
      <c r="Q10" s="237"/>
      <c r="R10" s="237"/>
      <c r="S10" s="237"/>
      <c r="T10" s="237"/>
      <c r="U10" s="237"/>
      <c r="V10" s="237"/>
      <c r="W10" s="237"/>
      <c r="X10" s="237"/>
      <c r="Y10" s="237"/>
      <c r="Z10" s="237"/>
      <c r="AA10" s="237"/>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8"/>
    </row>
    <row r="11" spans="1:49" ht="15" thickBot="1">
      <c r="A11" s="239"/>
      <c r="B11" s="240"/>
      <c r="C11" s="240"/>
      <c r="D11" s="240"/>
      <c r="E11" s="240"/>
      <c r="F11" s="240"/>
      <c r="G11" s="240"/>
      <c r="H11" s="240"/>
      <c r="I11" s="240"/>
      <c r="J11" s="240"/>
      <c r="K11" s="240"/>
      <c r="L11" s="240"/>
      <c r="M11" s="240"/>
      <c r="N11" s="240"/>
      <c r="O11" s="240"/>
      <c r="P11" s="240"/>
      <c r="Q11" s="240"/>
      <c r="R11" s="240"/>
      <c r="S11" s="240"/>
      <c r="T11" s="240"/>
      <c r="U11" s="240"/>
      <c r="V11" s="240"/>
      <c r="W11" s="240"/>
      <c r="X11" s="240"/>
      <c r="Y11" s="240"/>
      <c r="Z11" s="240"/>
      <c r="AA11" s="240"/>
      <c r="AB11" s="240"/>
      <c r="AC11" s="240"/>
      <c r="AD11" s="240"/>
      <c r="AE11" s="240"/>
      <c r="AF11" s="240"/>
      <c r="AG11" s="240"/>
      <c r="AH11" s="240"/>
      <c r="AI11" s="240"/>
      <c r="AJ11" s="240"/>
      <c r="AK11" s="240"/>
      <c r="AL11" s="240"/>
      <c r="AM11" s="240"/>
      <c r="AN11" s="240"/>
      <c r="AO11" s="240"/>
      <c r="AP11" s="240"/>
      <c r="AQ11" s="240"/>
      <c r="AR11" s="240"/>
      <c r="AS11" s="240"/>
      <c r="AT11" s="240"/>
      <c r="AU11" s="240"/>
      <c r="AV11" s="240"/>
      <c r="AW11" s="241"/>
    </row>
    <row r="13" spans="1:49" ht="15" thickBot="1"/>
    <row r="14" spans="1:49" ht="26.25" customHeight="1">
      <c r="A14" s="271" t="s">
        <v>628</v>
      </c>
      <c r="B14" s="272"/>
      <c r="C14" s="272"/>
      <c r="D14" s="272"/>
      <c r="E14" s="272"/>
      <c r="F14" s="272"/>
      <c r="G14" s="273"/>
      <c r="H14" s="274"/>
      <c r="I14" s="275"/>
      <c r="J14" s="275"/>
      <c r="K14" s="275"/>
      <c r="L14" s="275"/>
      <c r="M14" s="275"/>
      <c r="N14" s="275"/>
      <c r="O14" s="275"/>
      <c r="P14" s="275"/>
      <c r="Q14" s="275"/>
      <c r="R14" s="275"/>
      <c r="S14" s="275"/>
      <c r="T14" s="275"/>
      <c r="U14" s="275"/>
      <c r="V14" s="275"/>
      <c r="W14" s="276"/>
      <c r="X14" s="277" t="s">
        <v>633</v>
      </c>
      <c r="Y14" s="278"/>
      <c r="Z14" s="278"/>
      <c r="AA14" s="278"/>
      <c r="AB14" s="278"/>
      <c r="AC14" s="279"/>
      <c r="AD14" s="280" t="s">
        <v>642</v>
      </c>
      <c r="AE14" s="281"/>
      <c r="AF14" s="281"/>
      <c r="AG14" s="281"/>
      <c r="AH14" s="281"/>
      <c r="AI14" s="281"/>
      <c r="AJ14" s="281"/>
      <c r="AK14" s="281"/>
      <c r="AL14" s="281"/>
      <c r="AM14" s="281"/>
      <c r="AN14" s="281"/>
      <c r="AO14" s="281"/>
      <c r="AP14" s="281"/>
      <c r="AQ14" s="281"/>
      <c r="AR14" s="281"/>
      <c r="AS14" s="281"/>
      <c r="AT14" s="281"/>
      <c r="AU14" s="281"/>
      <c r="AV14" s="281"/>
      <c r="AW14" s="282"/>
    </row>
    <row r="15" spans="1:49" ht="26.25" customHeight="1">
      <c r="A15" s="283" t="s">
        <v>629</v>
      </c>
      <c r="B15" s="284"/>
      <c r="C15" s="284"/>
      <c r="D15" s="284"/>
      <c r="E15" s="284"/>
      <c r="F15" s="284"/>
      <c r="G15" s="285"/>
      <c r="H15" s="286"/>
      <c r="I15" s="287"/>
      <c r="J15" s="287"/>
      <c r="K15" s="287"/>
      <c r="L15" s="287"/>
      <c r="M15" s="287"/>
      <c r="N15" s="287"/>
      <c r="O15" s="287"/>
      <c r="P15" s="287"/>
      <c r="Q15" s="287"/>
      <c r="R15" s="287"/>
      <c r="S15" s="287"/>
      <c r="T15" s="287"/>
      <c r="U15" s="287"/>
      <c r="V15" s="287"/>
      <c r="W15" s="288"/>
      <c r="X15" s="289" t="s">
        <v>634</v>
      </c>
      <c r="Y15" s="290"/>
      <c r="Z15" s="290"/>
      <c r="AA15" s="290"/>
      <c r="AB15" s="290"/>
      <c r="AC15" s="291"/>
      <c r="AD15" s="259" t="s">
        <v>639</v>
      </c>
      <c r="AE15" s="260"/>
      <c r="AF15" s="260"/>
      <c r="AG15" s="260"/>
      <c r="AH15" s="260"/>
      <c r="AI15" s="260"/>
      <c r="AJ15" s="260"/>
      <c r="AK15" s="260"/>
      <c r="AL15" s="260"/>
      <c r="AM15" s="260"/>
      <c r="AN15" s="260"/>
      <c r="AO15" s="260"/>
      <c r="AP15" s="260"/>
      <c r="AQ15" s="260"/>
      <c r="AR15" s="260"/>
      <c r="AS15" s="260"/>
      <c r="AT15" s="260"/>
      <c r="AU15" s="260"/>
      <c r="AV15" s="260"/>
      <c r="AW15" s="261"/>
    </row>
    <row r="16" spans="1:49" ht="26.25" customHeight="1">
      <c r="A16" s="256" t="s">
        <v>630</v>
      </c>
      <c r="B16" s="257"/>
      <c r="C16" s="257"/>
      <c r="D16" s="257"/>
      <c r="E16" s="257"/>
      <c r="F16" s="257"/>
      <c r="G16" s="258"/>
      <c r="H16" s="259"/>
      <c r="I16" s="260"/>
      <c r="J16" s="260"/>
      <c r="K16" s="260"/>
      <c r="L16" s="260"/>
      <c r="M16" s="260"/>
      <c r="N16" s="260"/>
      <c r="O16" s="260"/>
      <c r="P16" s="260"/>
      <c r="Q16" s="260"/>
      <c r="R16" s="260"/>
      <c r="S16" s="260"/>
      <c r="T16" s="260"/>
      <c r="U16" s="260"/>
      <c r="V16" s="260"/>
      <c r="W16" s="261"/>
      <c r="X16" s="256" t="s">
        <v>635</v>
      </c>
      <c r="Y16" s="257"/>
      <c r="Z16" s="257"/>
      <c r="AA16" s="257"/>
      <c r="AB16" s="257"/>
      <c r="AC16" s="258"/>
      <c r="AD16" s="259"/>
      <c r="AE16" s="260"/>
      <c r="AF16" s="260"/>
      <c r="AG16" s="260"/>
      <c r="AH16" s="260"/>
      <c r="AI16" s="260"/>
      <c r="AJ16" s="260"/>
      <c r="AK16" s="260"/>
      <c r="AL16" s="260"/>
      <c r="AM16" s="260"/>
      <c r="AN16" s="260"/>
      <c r="AO16" s="260"/>
      <c r="AP16" s="260"/>
      <c r="AQ16" s="260"/>
      <c r="AR16" s="260"/>
      <c r="AS16" s="260"/>
      <c r="AT16" s="260"/>
      <c r="AU16" s="260"/>
      <c r="AV16" s="260"/>
      <c r="AW16" s="261"/>
    </row>
    <row r="17" spans="1:49" ht="26.25" customHeight="1">
      <c r="A17" s="256"/>
      <c r="B17" s="257"/>
      <c r="C17" s="257"/>
      <c r="D17" s="257"/>
      <c r="E17" s="257"/>
      <c r="F17" s="257"/>
      <c r="G17" s="258"/>
      <c r="H17" s="259"/>
      <c r="I17" s="260"/>
      <c r="J17" s="260"/>
      <c r="K17" s="260"/>
      <c r="L17" s="260"/>
      <c r="M17" s="260"/>
      <c r="N17" s="260"/>
      <c r="O17" s="260"/>
      <c r="P17" s="260"/>
      <c r="Q17" s="260"/>
      <c r="R17" s="260"/>
      <c r="S17" s="260"/>
      <c r="T17" s="260"/>
      <c r="U17" s="260"/>
      <c r="V17" s="260"/>
      <c r="W17" s="261"/>
      <c r="X17" s="256" t="s">
        <v>636</v>
      </c>
      <c r="Y17" s="257"/>
      <c r="Z17" s="257"/>
      <c r="AA17" s="257"/>
      <c r="AB17" s="257"/>
      <c r="AC17" s="258"/>
      <c r="AD17" s="259" t="s">
        <v>640</v>
      </c>
      <c r="AE17" s="260"/>
      <c r="AF17" s="260"/>
      <c r="AG17" s="260"/>
      <c r="AH17" s="260"/>
      <c r="AI17" s="260"/>
      <c r="AJ17" s="260"/>
      <c r="AK17" s="260"/>
      <c r="AL17" s="260"/>
      <c r="AM17" s="260"/>
      <c r="AN17" s="260"/>
      <c r="AO17" s="260"/>
      <c r="AP17" s="260"/>
      <c r="AQ17" s="260"/>
      <c r="AR17" s="260"/>
      <c r="AS17" s="260"/>
      <c r="AT17" s="260"/>
      <c r="AU17" s="260"/>
      <c r="AV17" s="260"/>
      <c r="AW17" s="261"/>
    </row>
    <row r="18" spans="1:49" ht="26.25" customHeight="1">
      <c r="A18" s="256"/>
      <c r="B18" s="257"/>
      <c r="C18" s="257"/>
      <c r="D18" s="257"/>
      <c r="E18" s="257"/>
      <c r="F18" s="257"/>
      <c r="G18" s="258"/>
      <c r="H18" s="259"/>
      <c r="I18" s="260"/>
      <c r="J18" s="260"/>
      <c r="K18" s="260"/>
      <c r="L18" s="260"/>
      <c r="M18" s="260"/>
      <c r="N18" s="260"/>
      <c r="O18" s="260"/>
      <c r="P18" s="260"/>
      <c r="Q18" s="260"/>
      <c r="R18" s="260"/>
      <c r="S18" s="260"/>
      <c r="T18" s="260"/>
      <c r="U18" s="260"/>
      <c r="V18" s="260"/>
      <c r="W18" s="261"/>
      <c r="X18" s="256"/>
      <c r="Y18" s="257"/>
      <c r="Z18" s="257"/>
      <c r="AA18" s="257"/>
      <c r="AB18" s="257"/>
      <c r="AC18" s="258"/>
      <c r="AD18" s="259"/>
      <c r="AE18" s="260"/>
      <c r="AF18" s="260"/>
      <c r="AG18" s="260"/>
      <c r="AH18" s="260"/>
      <c r="AI18" s="260"/>
      <c r="AJ18" s="260"/>
      <c r="AK18" s="260"/>
      <c r="AL18" s="260"/>
      <c r="AM18" s="260"/>
      <c r="AN18" s="260"/>
      <c r="AO18" s="260"/>
      <c r="AP18" s="260"/>
      <c r="AQ18" s="260"/>
      <c r="AR18" s="260"/>
      <c r="AS18" s="260"/>
      <c r="AT18" s="260"/>
      <c r="AU18" s="260"/>
      <c r="AV18" s="260"/>
      <c r="AW18" s="261"/>
    </row>
    <row r="19" spans="1:49" ht="26.25" customHeight="1">
      <c r="A19" s="256" t="s">
        <v>631</v>
      </c>
      <c r="B19" s="257"/>
      <c r="C19" s="257"/>
      <c r="D19" s="257"/>
      <c r="E19" s="257"/>
      <c r="F19" s="257"/>
      <c r="G19" s="258"/>
      <c r="H19" s="262" t="s">
        <v>4</v>
      </c>
      <c r="I19" s="263"/>
      <c r="J19" s="263"/>
      <c r="K19" s="263"/>
      <c r="L19" s="263"/>
      <c r="M19" s="263"/>
      <c r="N19" s="263"/>
      <c r="O19" s="263"/>
      <c r="P19" s="263"/>
      <c r="Q19" s="263"/>
      <c r="R19" s="263"/>
      <c r="S19" s="263"/>
      <c r="T19" s="263"/>
      <c r="U19" s="263"/>
      <c r="V19" s="263"/>
      <c r="W19" s="264"/>
      <c r="X19" s="265" t="s">
        <v>637</v>
      </c>
      <c r="Y19" s="266"/>
      <c r="Z19" s="266"/>
      <c r="AA19" s="266"/>
      <c r="AB19" s="266"/>
      <c r="AC19" s="267"/>
      <c r="AD19" s="268" t="s">
        <v>2</v>
      </c>
      <c r="AE19" s="269"/>
      <c r="AF19" s="269"/>
      <c r="AG19" s="269"/>
      <c r="AH19" s="269"/>
      <c r="AI19" s="269"/>
      <c r="AJ19" s="269"/>
      <c r="AK19" s="269"/>
      <c r="AL19" s="269"/>
      <c r="AM19" s="269"/>
      <c r="AN19" s="269"/>
      <c r="AO19" s="269"/>
      <c r="AP19" s="269"/>
      <c r="AQ19" s="269"/>
      <c r="AR19" s="269"/>
      <c r="AS19" s="269"/>
      <c r="AT19" s="269"/>
      <c r="AU19" s="269"/>
      <c r="AV19" s="269"/>
      <c r="AW19" s="270"/>
    </row>
    <row r="20" spans="1:49" ht="26.25" customHeight="1" thickBot="1">
      <c r="A20" s="246" t="s">
        <v>632</v>
      </c>
      <c r="B20" s="247"/>
      <c r="C20" s="247"/>
      <c r="D20" s="247"/>
      <c r="E20" s="247"/>
      <c r="F20" s="247"/>
      <c r="G20" s="248"/>
      <c r="H20" s="249" t="s">
        <v>358</v>
      </c>
      <c r="I20" s="250"/>
      <c r="J20" s="250"/>
      <c r="K20" s="250"/>
      <c r="L20" s="250"/>
      <c r="M20" s="250"/>
      <c r="N20" s="250"/>
      <c r="O20" s="250"/>
      <c r="P20" s="250"/>
      <c r="Q20" s="250"/>
      <c r="R20" s="250"/>
      <c r="S20" s="250"/>
      <c r="T20" s="250"/>
      <c r="U20" s="250"/>
      <c r="V20" s="250"/>
      <c r="W20" s="251"/>
      <c r="X20" s="246" t="s">
        <v>638</v>
      </c>
      <c r="Y20" s="247"/>
      <c r="Z20" s="247"/>
      <c r="AA20" s="247"/>
      <c r="AB20" s="247"/>
      <c r="AC20" s="248"/>
      <c r="AD20" s="252" t="s">
        <v>3</v>
      </c>
      <c r="AE20" s="253"/>
      <c r="AF20" s="253"/>
      <c r="AG20" s="253"/>
      <c r="AH20" s="253"/>
      <c r="AI20" s="253"/>
      <c r="AJ20" s="253"/>
      <c r="AK20" s="253"/>
      <c r="AL20" s="253"/>
      <c r="AM20" s="253"/>
      <c r="AN20" s="253"/>
      <c r="AO20" s="253"/>
      <c r="AP20" s="253"/>
      <c r="AQ20" s="253"/>
      <c r="AR20" s="253"/>
      <c r="AS20" s="253"/>
      <c r="AT20" s="253"/>
      <c r="AU20" s="253"/>
      <c r="AV20" s="253"/>
      <c r="AW20" s="254"/>
    </row>
    <row r="21" spans="1:49" ht="26.25" customHeight="1">
      <c r="A21" s="255"/>
      <c r="B21" s="255"/>
      <c r="C21" s="255"/>
      <c r="D21" s="255"/>
      <c r="E21" s="255"/>
      <c r="F21" s="255"/>
      <c r="G21" s="255"/>
      <c r="H21" s="75"/>
      <c r="I21" s="75"/>
      <c r="J21" s="75"/>
      <c r="K21" s="75"/>
      <c r="L21" s="75"/>
      <c r="M21" s="75"/>
      <c r="N21" s="75"/>
      <c r="O21" s="75"/>
      <c r="P21" s="75"/>
      <c r="Q21" s="75"/>
      <c r="R21" s="75"/>
      <c r="S21" s="75"/>
      <c r="T21" s="75"/>
      <c r="U21" s="75"/>
      <c r="V21" s="75"/>
      <c r="W21" s="75"/>
      <c r="X21" s="255"/>
      <c r="Y21" s="255"/>
      <c r="Z21" s="255"/>
      <c r="AA21" s="255"/>
      <c r="AB21" s="255"/>
      <c r="AC21" s="255"/>
      <c r="AD21" s="75"/>
      <c r="AE21" s="75"/>
      <c r="AF21" s="75"/>
      <c r="AG21" s="75"/>
      <c r="AH21" s="76"/>
      <c r="AI21" s="76"/>
      <c r="AJ21" s="76"/>
      <c r="AK21" s="76"/>
      <c r="AL21" s="76"/>
      <c r="AM21" s="76"/>
      <c r="AN21" s="76"/>
      <c r="AO21" s="76"/>
      <c r="AP21" s="76"/>
      <c r="AQ21" s="76"/>
      <c r="AR21" s="76"/>
      <c r="AS21" s="76"/>
      <c r="AT21" s="76"/>
      <c r="AU21" s="76"/>
      <c r="AV21" s="76"/>
      <c r="AW21" s="76"/>
    </row>
    <row r="23" spans="1:49" ht="15.75" thickBot="1">
      <c r="L23" s="77" t="s">
        <v>641</v>
      </c>
    </row>
    <row r="24" spans="1:49" ht="27" customHeight="1">
      <c r="E24" s="242"/>
      <c r="F24" s="242"/>
      <c r="G24" s="242"/>
      <c r="H24" s="242"/>
      <c r="I24" s="242"/>
      <c r="J24" s="242"/>
      <c r="K24" s="242"/>
      <c r="L24" s="243"/>
      <c r="M24" s="244"/>
      <c r="N24" s="244"/>
      <c r="O24" s="244"/>
      <c r="P24" s="245"/>
      <c r="Q24" s="244"/>
      <c r="R24" s="244"/>
      <c r="S24" s="244"/>
      <c r="T24" s="244"/>
      <c r="U24" s="245"/>
      <c r="V24" s="243"/>
      <c r="W24" s="244"/>
      <c r="X24" s="244"/>
      <c r="Y24" s="244"/>
      <c r="Z24" s="245"/>
      <c r="AA24" s="243"/>
      <c r="AB24" s="244"/>
      <c r="AC24" s="244"/>
      <c r="AD24" s="244"/>
      <c r="AE24" s="245"/>
      <c r="AF24" s="243"/>
      <c r="AG24" s="244"/>
      <c r="AH24" s="244"/>
      <c r="AI24" s="244"/>
      <c r="AJ24" s="245"/>
    </row>
    <row r="25" spans="1:49" ht="78" customHeight="1" thickBot="1">
      <c r="E25" s="78"/>
      <c r="F25" s="78"/>
      <c r="G25" s="78"/>
      <c r="H25" s="79"/>
      <c r="I25" s="78"/>
      <c r="J25" s="78"/>
      <c r="K25" s="78"/>
      <c r="L25" s="230" t="s">
        <v>0</v>
      </c>
      <c r="M25" s="231"/>
      <c r="N25" s="231"/>
      <c r="O25" s="231"/>
      <c r="P25" s="232"/>
      <c r="Q25" s="230" t="s">
        <v>0</v>
      </c>
      <c r="R25" s="231"/>
      <c r="S25" s="231"/>
      <c r="T25" s="231"/>
      <c r="U25" s="232"/>
      <c r="V25" s="230" t="s">
        <v>0</v>
      </c>
      <c r="W25" s="231"/>
      <c r="X25" s="231"/>
      <c r="Y25" s="231"/>
      <c r="Z25" s="232"/>
      <c r="AA25" s="230" t="s">
        <v>0</v>
      </c>
      <c r="AB25" s="231"/>
      <c r="AC25" s="231"/>
      <c r="AD25" s="231"/>
      <c r="AE25" s="232"/>
      <c r="AF25" s="230" t="s">
        <v>0</v>
      </c>
      <c r="AG25" s="231"/>
      <c r="AH25" s="231"/>
      <c r="AI25" s="231"/>
      <c r="AJ25" s="232"/>
    </row>
  </sheetData>
  <mergeCells count="42">
    <mergeCell ref="A14:G14"/>
    <mergeCell ref="H14:W14"/>
    <mergeCell ref="X14:AC14"/>
    <mergeCell ref="AD14:AW14"/>
    <mergeCell ref="A15:G15"/>
    <mergeCell ref="H15:W15"/>
    <mergeCell ref="X15:AC15"/>
    <mergeCell ref="AD15:AW15"/>
    <mergeCell ref="A16:G16"/>
    <mergeCell ref="H16:W16"/>
    <mergeCell ref="X16:AC16"/>
    <mergeCell ref="AD16:AW16"/>
    <mergeCell ref="A17:G17"/>
    <mergeCell ref="H17:W17"/>
    <mergeCell ref="X17:AC17"/>
    <mergeCell ref="AD17:AW17"/>
    <mergeCell ref="AD18:AW18"/>
    <mergeCell ref="A19:G19"/>
    <mergeCell ref="H19:W19"/>
    <mergeCell ref="X19:AC19"/>
    <mergeCell ref="AD19:AW19"/>
    <mergeCell ref="A4:AW11"/>
    <mergeCell ref="E24:K24"/>
    <mergeCell ref="L24:P24"/>
    <mergeCell ref="Q24:U24"/>
    <mergeCell ref="V24:Z24"/>
    <mergeCell ref="AA24:AE24"/>
    <mergeCell ref="AF24:AJ24"/>
    <mergeCell ref="A20:G20"/>
    <mergeCell ref="H20:W20"/>
    <mergeCell ref="X20:AC20"/>
    <mergeCell ref="AD20:AW20"/>
    <mergeCell ref="A21:G21"/>
    <mergeCell ref="X21:AC21"/>
    <mergeCell ref="A18:G18"/>
    <mergeCell ref="H18:W18"/>
    <mergeCell ref="X18:AC18"/>
    <mergeCell ref="L25:P25"/>
    <mergeCell ref="Q25:U25"/>
    <mergeCell ref="V25:Z25"/>
    <mergeCell ref="AA25:AE25"/>
    <mergeCell ref="AF25:AJ25"/>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Ｐゴシック,標準"&amp;9（ES0302-S01_論理DB設計書.xlsx 20160323 Ver.2.1）&amp;C&amp;"ＭＳ Ｐゴシック,標準"&amp;9&amp;P / &amp;N&amp;R&amp;"ＭＳ Ｐゴシック,標準"&amp;9Copyright© 2013 SCSK Corporation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pageSetUpPr fitToPage="1"/>
  </sheetPr>
  <dimension ref="A1:BV19"/>
  <sheetViews>
    <sheetView showGridLines="0" view="pageBreakPreview" zoomScale="80" zoomScaleNormal="85" zoomScaleSheetLayoutView="80" workbookViewId="0">
      <pane xSplit="7" ySplit="15" topLeftCell="H16" activePane="bottomRight" state="frozen"/>
      <selection activeCell="AU27" sqref="AU27"/>
      <selection pane="topRight" activeCell="AU27" sqref="AU27"/>
      <selection pane="bottomLeft" activeCell="AU27" sqref="AU27"/>
      <selection pane="bottomRight" activeCell="B5" sqref="B5:C12"/>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19.75" style="104" customWidth="1"/>
    <col min="24" max="24" width="18.25" style="104" customWidth="1"/>
    <col min="25" max="25" width="10.75" style="104" customWidth="1"/>
    <col min="26" max="28" width="26" style="104" customWidth="1"/>
    <col min="29"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00"/>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206</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15"/>
      <c r="E8" s="116"/>
      <c r="F8" s="116"/>
      <c r="G8" s="117"/>
      <c r="H8" s="116"/>
      <c r="I8" s="118"/>
      <c r="O8" s="104"/>
      <c r="P8" s="104"/>
      <c r="Q8" s="104"/>
      <c r="R8" s="104"/>
      <c r="S8" s="104"/>
    </row>
    <row r="9" spans="1:74" ht="15" customHeight="1">
      <c r="B9" s="301" t="s">
        <v>658</v>
      </c>
      <c r="C9" s="301"/>
      <c r="D9" s="109" t="s">
        <v>5</v>
      </c>
      <c r="E9" s="110"/>
      <c r="F9" s="110"/>
      <c r="G9" s="119"/>
      <c r="H9" s="110"/>
      <c r="I9" s="111"/>
      <c r="O9" s="104"/>
      <c r="P9" s="104"/>
      <c r="Q9" s="104"/>
      <c r="R9" s="104"/>
      <c r="S9" s="104"/>
    </row>
    <row r="10" spans="1:74" ht="15" customHeight="1">
      <c r="B10" s="178"/>
      <c r="C10" s="179"/>
      <c r="D10" s="115"/>
      <c r="E10" s="116"/>
      <c r="F10" s="116"/>
      <c r="G10" s="117"/>
      <c r="H10" s="116"/>
      <c r="I10" s="118"/>
      <c r="O10" s="104"/>
      <c r="P10" s="104"/>
      <c r="Q10" s="104"/>
      <c r="R10" s="104"/>
      <c r="S10" s="104"/>
    </row>
    <row r="11" spans="1:74" ht="15" customHeight="1">
      <c r="B11" s="301" t="s">
        <v>659</v>
      </c>
      <c r="C11" s="301"/>
      <c r="D11" s="109" t="s">
        <v>5</v>
      </c>
      <c r="E11" s="110"/>
      <c r="F11" s="110"/>
      <c r="G11" s="119"/>
      <c r="H11" s="110"/>
      <c r="I11" s="111"/>
      <c r="O11" s="104"/>
      <c r="P11" s="104"/>
      <c r="Q11" s="104"/>
      <c r="R11" s="104"/>
      <c r="S11" s="104"/>
    </row>
    <row r="12" spans="1:74" ht="15" customHeight="1">
      <c r="B12" s="178"/>
      <c r="C12" s="179"/>
      <c r="D12" s="115"/>
      <c r="E12" s="116"/>
      <c r="F12" s="116"/>
      <c r="G12" s="117"/>
      <c r="H12" s="116"/>
      <c r="I12" s="118"/>
      <c r="O12" s="104"/>
      <c r="P12" s="104"/>
      <c r="Q12" s="104"/>
      <c r="R12" s="104"/>
      <c r="S12" s="104"/>
    </row>
    <row r="13" spans="1:74" ht="14.25">
      <c r="A13" s="98"/>
      <c r="B13" s="99"/>
      <c r="C13" s="99"/>
      <c r="D13" s="100"/>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s="131" customFormat="1" ht="24" customHeight="1">
      <c r="A16" s="104"/>
      <c r="B16" s="136">
        <f t="shared" ref="B16:B19" si="0">ROW()-15</f>
        <v>1</v>
      </c>
      <c r="C16" s="135" t="s">
        <v>215</v>
      </c>
      <c r="D16" s="135" t="s">
        <v>216</v>
      </c>
      <c r="E16" s="158" t="s">
        <v>687</v>
      </c>
      <c r="F16" s="135" t="s">
        <v>59</v>
      </c>
      <c r="G16" s="199" t="s">
        <v>5</v>
      </c>
      <c r="H16" s="158" t="s">
        <v>59</v>
      </c>
      <c r="I16" s="158" t="s">
        <v>59</v>
      </c>
      <c r="J16" s="158" t="s">
        <v>59</v>
      </c>
      <c r="K16" s="135" t="s">
        <v>59</v>
      </c>
      <c r="L16" s="158" t="s">
        <v>683</v>
      </c>
      <c r="M16" s="158" t="s">
        <v>59</v>
      </c>
      <c r="N16" s="158" t="s">
        <v>59</v>
      </c>
      <c r="O16" s="158" t="s">
        <v>59</v>
      </c>
      <c r="P16" s="158" t="s">
        <v>59</v>
      </c>
      <c r="Q16" s="158" t="s">
        <v>359</v>
      </c>
      <c r="R16" s="158" t="s">
        <v>59</v>
      </c>
      <c r="S16" s="158" t="s">
        <v>59</v>
      </c>
      <c r="T16" s="158" t="s">
        <v>59</v>
      </c>
      <c r="U16" s="158" t="s">
        <v>59</v>
      </c>
      <c r="V16" s="158" t="s">
        <v>59</v>
      </c>
      <c r="W16" s="158" t="s">
        <v>59</v>
      </c>
      <c r="X16" s="129"/>
      <c r="Y16" s="129"/>
      <c r="Z16" s="129"/>
      <c r="AA16" s="129"/>
      <c r="AB16" s="129"/>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row>
    <row r="17" spans="1:74" s="131" customFormat="1" ht="24" customHeight="1">
      <c r="A17" s="104"/>
      <c r="B17" s="136">
        <f t="shared" si="0"/>
        <v>2</v>
      </c>
      <c r="C17" s="200" t="s">
        <v>230</v>
      </c>
      <c r="D17" s="200" t="s">
        <v>227</v>
      </c>
      <c r="E17" s="158" t="s">
        <v>690</v>
      </c>
      <c r="F17" s="158" t="s">
        <v>21</v>
      </c>
      <c r="G17" s="201" t="s">
        <v>54</v>
      </c>
      <c r="H17" s="158" t="s">
        <v>59</v>
      </c>
      <c r="I17" s="158" t="s">
        <v>59</v>
      </c>
      <c r="J17" s="158" t="s">
        <v>59</v>
      </c>
      <c r="K17" s="135" t="s">
        <v>59</v>
      </c>
      <c r="L17" s="158" t="s">
        <v>59</v>
      </c>
      <c r="M17" s="135" t="s">
        <v>721</v>
      </c>
      <c r="N17" s="135" t="s">
        <v>721</v>
      </c>
      <c r="O17" s="135" t="s">
        <v>721</v>
      </c>
      <c r="P17" s="135" t="s">
        <v>722</v>
      </c>
      <c r="Q17" s="158" t="s">
        <v>360</v>
      </c>
      <c r="R17" s="158" t="s">
        <v>59</v>
      </c>
      <c r="S17" s="158" t="s">
        <v>59</v>
      </c>
      <c r="T17" s="202" t="s">
        <v>725</v>
      </c>
      <c r="U17" s="202" t="s">
        <v>727</v>
      </c>
      <c r="V17" s="158" t="s">
        <v>59</v>
      </c>
      <c r="W17" s="158" t="s">
        <v>59</v>
      </c>
      <c r="X17" s="129"/>
      <c r="Y17" s="129" t="s">
        <v>487</v>
      </c>
      <c r="Z17" s="129"/>
      <c r="AA17" s="129"/>
      <c r="AB17" s="129"/>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row>
    <row r="18" spans="1:74" s="98" customFormat="1" ht="24" customHeight="1">
      <c r="B18" s="136">
        <f t="shared" si="0"/>
        <v>3</v>
      </c>
      <c r="C18" s="200" t="s">
        <v>226</v>
      </c>
      <c r="D18" s="200" t="s">
        <v>228</v>
      </c>
      <c r="E18" s="158" t="s">
        <v>690</v>
      </c>
      <c r="F18" s="203" t="s">
        <v>454</v>
      </c>
      <c r="G18" s="199" t="s">
        <v>229</v>
      </c>
      <c r="H18" s="158" t="s">
        <v>59</v>
      </c>
      <c r="I18" s="158" t="s">
        <v>59</v>
      </c>
      <c r="J18" s="158" t="s">
        <v>59</v>
      </c>
      <c r="K18" s="135" t="s">
        <v>59</v>
      </c>
      <c r="L18" s="158" t="s">
        <v>59</v>
      </c>
      <c r="M18" s="158" t="s">
        <v>59</v>
      </c>
      <c r="N18" s="158" t="s">
        <v>59</v>
      </c>
      <c r="O18" s="158" t="s">
        <v>59</v>
      </c>
      <c r="P18" s="158" t="s">
        <v>59</v>
      </c>
      <c r="Q18" s="158" t="s">
        <v>418</v>
      </c>
      <c r="R18" s="158" t="s">
        <v>59</v>
      </c>
      <c r="S18" s="158" t="s">
        <v>59</v>
      </c>
      <c r="T18" s="158" t="s">
        <v>59</v>
      </c>
      <c r="U18" s="158" t="s">
        <v>59</v>
      </c>
      <c r="V18" s="158" t="s">
        <v>59</v>
      </c>
      <c r="W18" s="158" t="s">
        <v>59</v>
      </c>
      <c r="X18" s="164"/>
      <c r="Y18" s="164"/>
      <c r="Z18" s="164"/>
      <c r="AA18" s="164"/>
      <c r="AB18" s="164"/>
    </row>
    <row r="19" spans="1:74" s="209" customFormat="1" ht="153">
      <c r="A19" s="204"/>
      <c r="B19" s="205">
        <f t="shared" si="0"/>
        <v>4</v>
      </c>
      <c r="C19" s="206" t="s">
        <v>501</v>
      </c>
      <c r="D19" s="206" t="s">
        <v>503</v>
      </c>
      <c r="E19" s="149" t="s">
        <v>690</v>
      </c>
      <c r="F19" s="149" t="s">
        <v>502</v>
      </c>
      <c r="G19" s="207" t="s">
        <v>5</v>
      </c>
      <c r="H19" s="149" t="s">
        <v>59</v>
      </c>
      <c r="I19" s="149" t="s">
        <v>59</v>
      </c>
      <c r="J19" s="149" t="s">
        <v>59</v>
      </c>
      <c r="K19" s="149" t="s">
        <v>59</v>
      </c>
      <c r="L19" s="149" t="s">
        <v>59</v>
      </c>
      <c r="M19" s="149" t="s">
        <v>59</v>
      </c>
      <c r="N19" s="149" t="s">
        <v>59</v>
      </c>
      <c r="O19" s="149" t="s">
        <v>59</v>
      </c>
      <c r="P19" s="149" t="s">
        <v>59</v>
      </c>
      <c r="Q19" s="149" t="s">
        <v>418</v>
      </c>
      <c r="R19" s="149" t="s">
        <v>59</v>
      </c>
      <c r="S19" s="149" t="s">
        <v>59</v>
      </c>
      <c r="T19" s="149" t="s">
        <v>59</v>
      </c>
      <c r="U19" s="149" t="s">
        <v>59</v>
      </c>
      <c r="V19" s="149" t="s">
        <v>734</v>
      </c>
      <c r="W19" s="149" t="s">
        <v>59</v>
      </c>
      <c r="X19" s="208"/>
      <c r="Y19" s="208"/>
      <c r="Z19" s="208" t="s">
        <v>504</v>
      </c>
      <c r="AA19" s="208" t="s">
        <v>729</v>
      </c>
      <c r="AB19" s="208" t="s">
        <v>730</v>
      </c>
      <c r="AC19" s="204"/>
      <c r="AD19" s="204"/>
      <c r="AE19" s="204"/>
      <c r="AF19" s="204"/>
      <c r="AG19" s="204"/>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4"/>
      <c r="BP19" s="204"/>
      <c r="BQ19" s="204"/>
      <c r="BR19" s="204"/>
      <c r="BS19" s="204"/>
      <c r="BT19" s="204"/>
      <c r="BU19" s="204"/>
      <c r="BV19" s="204"/>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C16:E19">
    <cfRule type="expression" dxfId="49" priority="150">
      <formula>$E16="フィールドグループ"</formula>
    </cfRule>
  </conditionalFormatting>
  <conditionalFormatting sqref="B16:K16 M16:W16 B17:W18 B19:F19">
    <cfRule type="expression" dxfId="48" priority="151">
      <formula>$E16="フィールドグループ"</formula>
    </cfRule>
    <cfRule type="expression" dxfId="47" priority="152">
      <formula>AND($K16&lt;&gt;"",$K16&lt;&gt;"-")</formula>
    </cfRule>
  </conditionalFormatting>
  <conditionalFormatting sqref="L16">
    <cfRule type="expression" dxfId="46" priority="3">
      <formula>$E16="フィールドグループ"</formula>
    </cfRule>
    <cfRule type="expression" dxfId="45" priority="4">
      <formula>AND($K16&lt;&gt;"",$K16&lt;&gt;"-")</formula>
    </cfRule>
  </conditionalFormatting>
  <conditionalFormatting sqref="G19:W19">
    <cfRule type="expression" dxfId="44" priority="1">
      <formula>$E19="フィールドグループ"</formula>
    </cfRule>
    <cfRule type="expression" dxfId="43" priority="2">
      <formula>AND($K19&lt;&gt;"",$K19&lt;&gt;"-")</formula>
    </cfRule>
  </conditionalFormatting>
  <dataValidations count="1">
    <dataValidation type="list" allowBlank="1" showInputMessage="1" showErrorMessage="1" sqref="E16:E19" xr:uid="{00000000-0002-0000-09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1000000}">
          <x14:formula1>
            <xm:f>Definition!$B$7:$B$26</xm:f>
          </x14:formula1>
          <xm:sqref>F16:F19</xm:sqref>
        </x14:dataValidation>
        <x14:dataValidation type="list" allowBlank="1" showInputMessage="1" showErrorMessage="1" xr:uid="{00000000-0002-0000-0900-000002000000}">
          <x14:formula1>
            <xm:f>Definition!B$47:B$64</xm:f>
          </x14:formula1>
          <xm:sqref>K16:K19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pageSetUpPr fitToPage="1"/>
  </sheetPr>
  <dimension ref="A1:BV30"/>
  <sheetViews>
    <sheetView showGridLines="0" view="pageBreakPreview" zoomScale="90" zoomScaleNormal="85" zoomScaleSheetLayoutView="90" workbookViewId="0">
      <pane xSplit="7" ySplit="15" topLeftCell="H16" activePane="bottomRight" state="frozen"/>
      <selection activeCell="AU27" sqref="AU27"/>
      <selection pane="topRight" activeCell="AU27" sqref="AU27"/>
      <selection pane="bottomLeft" activeCell="AU27" sqref="AU27"/>
      <selection pane="bottomRight" activeCell="B5" sqref="B5:C12"/>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23.125" style="104" customWidth="1"/>
    <col min="23" max="23" width="22.625" style="104" customWidth="1"/>
    <col min="24" max="24" width="24.375" style="104" customWidth="1"/>
    <col min="25" max="25" width="20.125" style="104" customWidth="1"/>
    <col min="26" max="27" width="26" style="104" customWidth="1"/>
    <col min="28"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00"/>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233</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15"/>
      <c r="E8" s="116"/>
      <c r="F8" s="116"/>
      <c r="G8" s="117"/>
      <c r="H8" s="116"/>
      <c r="I8" s="118"/>
      <c r="O8" s="104"/>
      <c r="P8" s="104"/>
      <c r="Q8" s="104"/>
      <c r="R8" s="104"/>
      <c r="S8" s="104"/>
    </row>
    <row r="9" spans="1:74" ht="15" customHeight="1">
      <c r="B9" s="301" t="s">
        <v>658</v>
      </c>
      <c r="C9" s="301"/>
      <c r="D9" s="109" t="s">
        <v>5</v>
      </c>
      <c r="E9" s="110"/>
      <c r="F9" s="110"/>
      <c r="G9" s="119"/>
      <c r="H9" s="110"/>
      <c r="I9" s="111"/>
      <c r="O9" s="104"/>
      <c r="P9" s="104"/>
      <c r="Q9" s="104"/>
      <c r="R9" s="104"/>
      <c r="S9" s="104"/>
    </row>
    <row r="10" spans="1:74" ht="15" customHeight="1">
      <c r="B10" s="178"/>
      <c r="C10" s="179"/>
      <c r="D10" s="115"/>
      <c r="E10" s="116"/>
      <c r="F10" s="116"/>
      <c r="G10" s="117"/>
      <c r="H10" s="116"/>
      <c r="I10" s="118"/>
      <c r="O10" s="104"/>
      <c r="P10" s="104"/>
      <c r="Q10" s="104"/>
      <c r="R10" s="104"/>
      <c r="S10" s="104"/>
    </row>
    <row r="11" spans="1:74" ht="15" customHeight="1">
      <c r="B11" s="301" t="s">
        <v>659</v>
      </c>
      <c r="C11" s="301"/>
      <c r="D11" s="109" t="s">
        <v>5</v>
      </c>
      <c r="E11" s="110"/>
      <c r="F11" s="110"/>
      <c r="G11" s="119"/>
      <c r="H11" s="110"/>
      <c r="I11" s="111"/>
      <c r="O11" s="104"/>
      <c r="P11" s="104"/>
      <c r="Q11" s="104"/>
      <c r="R11" s="104"/>
      <c r="S11" s="104"/>
    </row>
    <row r="12" spans="1:74" ht="15" customHeight="1">
      <c r="B12" s="178"/>
      <c r="C12" s="179"/>
      <c r="D12" s="115"/>
      <c r="E12" s="116"/>
      <c r="F12" s="116"/>
      <c r="G12" s="117"/>
      <c r="H12" s="116"/>
      <c r="I12" s="118"/>
      <c r="O12" s="104"/>
      <c r="P12" s="104"/>
      <c r="Q12" s="104"/>
      <c r="R12" s="104"/>
      <c r="S12" s="104"/>
    </row>
    <row r="13" spans="1:74" ht="14.25">
      <c r="A13" s="98"/>
      <c r="B13" s="99"/>
      <c r="C13" s="99"/>
      <c r="D13" s="100"/>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ht="31.15" customHeight="1">
      <c r="B16" s="136">
        <f>ROW()-15</f>
        <v>1</v>
      </c>
      <c r="C16" s="135" t="s">
        <v>237</v>
      </c>
      <c r="D16" s="135" t="s">
        <v>234</v>
      </c>
      <c r="E16" s="135" t="s">
        <v>687</v>
      </c>
      <c r="F16" s="135" t="s">
        <v>5</v>
      </c>
      <c r="G16" s="160" t="s">
        <v>59</v>
      </c>
      <c r="H16" s="135" t="s">
        <v>5</v>
      </c>
      <c r="I16" s="135" t="s">
        <v>5</v>
      </c>
      <c r="J16" s="135" t="s">
        <v>5</v>
      </c>
      <c r="K16" s="135" t="s">
        <v>59</v>
      </c>
      <c r="L16" s="135" t="s">
        <v>532</v>
      </c>
      <c r="M16" s="135"/>
      <c r="N16" s="135"/>
      <c r="O16" s="135"/>
      <c r="P16" s="135"/>
      <c r="Q16" s="135" t="s">
        <v>166</v>
      </c>
      <c r="R16" s="135" t="s">
        <v>5</v>
      </c>
      <c r="S16" s="135" t="s">
        <v>5</v>
      </c>
      <c r="T16" s="135"/>
      <c r="U16" s="135"/>
      <c r="V16" s="135" t="s">
        <v>5</v>
      </c>
      <c r="W16" s="135" t="s">
        <v>5</v>
      </c>
      <c r="X16" s="129"/>
      <c r="Y16" s="129"/>
      <c r="Z16" s="129"/>
      <c r="AA16" s="129"/>
    </row>
    <row r="17" spans="2:27" ht="38.25">
      <c r="B17" s="210">
        <f t="shared" ref="B17:B20" si="0">ROW()-15</f>
        <v>2</v>
      </c>
      <c r="C17" s="211" t="s">
        <v>324</v>
      </c>
      <c r="D17" s="211" t="s">
        <v>236</v>
      </c>
      <c r="E17" s="211" t="s">
        <v>690</v>
      </c>
      <c r="F17" s="211" t="s">
        <v>12</v>
      </c>
      <c r="G17" s="212" t="s">
        <v>59</v>
      </c>
      <c r="H17" s="211"/>
      <c r="I17" s="211" t="s">
        <v>59</v>
      </c>
      <c r="J17" s="211" t="s">
        <v>59</v>
      </c>
      <c r="K17" s="211" t="s">
        <v>59</v>
      </c>
      <c r="L17" s="211" t="s">
        <v>532</v>
      </c>
      <c r="M17" s="211" t="s">
        <v>59</v>
      </c>
      <c r="N17" s="211" t="s">
        <v>59</v>
      </c>
      <c r="O17" s="211" t="s">
        <v>59</v>
      </c>
      <c r="P17" s="211" t="s">
        <v>59</v>
      </c>
      <c r="Q17" s="211" t="s">
        <v>419</v>
      </c>
      <c r="R17" s="211" t="s">
        <v>59</v>
      </c>
      <c r="S17" s="211" t="s">
        <v>59</v>
      </c>
      <c r="T17" s="211" t="s">
        <v>59</v>
      </c>
      <c r="U17" s="211" t="s">
        <v>59</v>
      </c>
      <c r="V17" s="211" t="s">
        <v>59</v>
      </c>
      <c r="W17" s="211" t="s">
        <v>59</v>
      </c>
      <c r="X17" s="213" t="s">
        <v>488</v>
      </c>
      <c r="Y17" s="213"/>
      <c r="Z17" s="213" t="s">
        <v>528</v>
      </c>
      <c r="AA17" s="129"/>
    </row>
    <row r="18" spans="2:27" s="98" customFormat="1" ht="43.15" customHeight="1">
      <c r="B18" s="136">
        <f t="shared" si="0"/>
        <v>3</v>
      </c>
      <c r="C18" s="158" t="s">
        <v>323</v>
      </c>
      <c r="D18" s="158" t="s">
        <v>236</v>
      </c>
      <c r="E18" s="158" t="s">
        <v>690</v>
      </c>
      <c r="F18" s="158" t="s">
        <v>12</v>
      </c>
      <c r="G18" s="214" t="s">
        <v>54</v>
      </c>
      <c r="H18" s="158" t="s">
        <v>59</v>
      </c>
      <c r="I18" s="158" t="s">
        <v>59</v>
      </c>
      <c r="J18" s="158" t="s">
        <v>59</v>
      </c>
      <c r="K18" s="158" t="s">
        <v>59</v>
      </c>
      <c r="L18" s="158" t="s">
        <v>532</v>
      </c>
      <c r="M18" s="135" t="s">
        <v>721</v>
      </c>
      <c r="N18" s="135" t="s">
        <v>721</v>
      </c>
      <c r="O18" s="135" t="s">
        <v>721</v>
      </c>
      <c r="P18" s="135" t="s">
        <v>722</v>
      </c>
      <c r="Q18" s="215" t="s">
        <v>418</v>
      </c>
      <c r="R18" s="158" t="s">
        <v>59</v>
      </c>
      <c r="S18" s="158" t="s">
        <v>59</v>
      </c>
      <c r="T18" s="202" t="s">
        <v>725</v>
      </c>
      <c r="U18" s="202" t="s">
        <v>727</v>
      </c>
      <c r="V18" s="158" t="s">
        <v>59</v>
      </c>
      <c r="W18" s="158" t="s">
        <v>59</v>
      </c>
      <c r="X18" s="164" t="s">
        <v>490</v>
      </c>
      <c r="Y18" s="164"/>
      <c r="Z18" s="164" t="s">
        <v>522</v>
      </c>
      <c r="AA18" s="168" t="s">
        <v>607</v>
      </c>
    </row>
    <row r="19" spans="2:27" s="98" customFormat="1" ht="43.15" customHeight="1">
      <c r="B19" s="136">
        <f t="shared" si="0"/>
        <v>4</v>
      </c>
      <c r="C19" s="158" t="s">
        <v>191</v>
      </c>
      <c r="D19" s="158" t="s">
        <v>235</v>
      </c>
      <c r="E19" s="158" t="s">
        <v>690</v>
      </c>
      <c r="F19" s="159" t="s">
        <v>454</v>
      </c>
      <c r="G19" s="188" t="s">
        <v>59</v>
      </c>
      <c r="H19" s="158" t="s">
        <v>59</v>
      </c>
      <c r="I19" s="158" t="s">
        <v>59</v>
      </c>
      <c r="J19" s="158" t="s">
        <v>59</v>
      </c>
      <c r="K19" s="158" t="s">
        <v>59</v>
      </c>
      <c r="L19" s="158" t="s">
        <v>532</v>
      </c>
      <c r="M19" s="158" t="s">
        <v>59</v>
      </c>
      <c r="N19" s="158" t="s">
        <v>59</v>
      </c>
      <c r="O19" s="158" t="s">
        <v>59</v>
      </c>
      <c r="P19" s="158" t="s">
        <v>59</v>
      </c>
      <c r="Q19" s="135" t="s">
        <v>421</v>
      </c>
      <c r="R19" s="158" t="s">
        <v>59</v>
      </c>
      <c r="S19" s="158" t="s">
        <v>59</v>
      </c>
      <c r="T19" s="158" t="s">
        <v>59</v>
      </c>
      <c r="U19" s="158" t="s">
        <v>59</v>
      </c>
      <c r="V19" s="158" t="s">
        <v>59</v>
      </c>
      <c r="W19" s="158" t="s">
        <v>59</v>
      </c>
      <c r="X19" s="164" t="s">
        <v>489</v>
      </c>
      <c r="Y19" s="164"/>
      <c r="Z19" s="164"/>
      <c r="AA19" s="164"/>
    </row>
    <row r="20" spans="2:27" ht="39" customHeight="1">
      <c r="B20" s="136">
        <f t="shared" si="0"/>
        <v>5</v>
      </c>
      <c r="C20" s="158" t="s">
        <v>530</v>
      </c>
      <c r="D20" s="158" t="s">
        <v>548</v>
      </c>
      <c r="E20" s="158" t="s">
        <v>690</v>
      </c>
      <c r="F20" s="158" t="s">
        <v>19</v>
      </c>
      <c r="G20" s="188" t="s">
        <v>59</v>
      </c>
      <c r="H20" s="158" t="s">
        <v>59</v>
      </c>
      <c r="I20" s="158" t="s">
        <v>59</v>
      </c>
      <c r="J20" s="158" t="s">
        <v>59</v>
      </c>
      <c r="K20" s="158" t="s">
        <v>59</v>
      </c>
      <c r="L20" s="158" t="s">
        <v>531</v>
      </c>
      <c r="M20" s="158" t="s">
        <v>59</v>
      </c>
      <c r="N20" s="158" t="s">
        <v>59</v>
      </c>
      <c r="O20" s="158" t="s">
        <v>59</v>
      </c>
      <c r="P20" s="158" t="s">
        <v>59</v>
      </c>
      <c r="Q20" s="158" t="s">
        <v>59</v>
      </c>
      <c r="R20" s="158" t="s">
        <v>59</v>
      </c>
      <c r="S20" s="158" t="s">
        <v>59</v>
      </c>
      <c r="T20" s="158" t="s">
        <v>59</v>
      </c>
      <c r="U20" s="158" t="s">
        <v>59</v>
      </c>
      <c r="V20" s="158" t="s">
        <v>735</v>
      </c>
      <c r="W20" s="158" t="s">
        <v>59</v>
      </c>
      <c r="X20" s="164"/>
      <c r="Y20" s="164"/>
      <c r="Z20" s="129" t="s">
        <v>529</v>
      </c>
      <c r="AA20" s="129"/>
    </row>
    <row r="21" spans="2:27">
      <c r="G21" s="216"/>
      <c r="M21" s="217"/>
      <c r="N21" s="217"/>
      <c r="O21" s="217"/>
      <c r="P21" s="217"/>
      <c r="Q21" s="218"/>
      <c r="T21" s="217"/>
      <c r="U21" s="217"/>
    </row>
    <row r="22" spans="2:27">
      <c r="G22" s="216"/>
      <c r="M22" s="217"/>
      <c r="N22" s="217"/>
      <c r="O22" s="217"/>
      <c r="P22" s="217"/>
      <c r="Q22" s="217"/>
      <c r="T22" s="217"/>
      <c r="U22" s="217"/>
    </row>
    <row r="23" spans="2:27">
      <c r="G23" s="216"/>
      <c r="M23" s="217"/>
      <c r="N23" s="217"/>
      <c r="O23" s="217"/>
      <c r="P23" s="217"/>
      <c r="Q23" s="218"/>
      <c r="T23" s="217"/>
      <c r="U23" s="217"/>
    </row>
    <row r="24" spans="2:27">
      <c r="G24" s="216"/>
      <c r="M24" s="217"/>
      <c r="N24" s="217"/>
      <c r="O24" s="217"/>
      <c r="P24" s="217"/>
      <c r="Q24" s="217"/>
      <c r="T24" s="217"/>
      <c r="U24" s="217"/>
    </row>
    <row r="25" spans="2:27">
      <c r="G25" s="216"/>
      <c r="M25" s="217"/>
      <c r="N25" s="217"/>
      <c r="O25" s="217"/>
      <c r="P25" s="217"/>
      <c r="Q25" s="218"/>
      <c r="T25" s="217"/>
      <c r="U25" s="217"/>
    </row>
    <row r="26" spans="2:27">
      <c r="G26" s="216"/>
      <c r="M26" s="217"/>
      <c r="N26" s="217"/>
      <c r="O26" s="217"/>
      <c r="P26" s="217"/>
      <c r="Q26" s="217"/>
      <c r="T26" s="217"/>
      <c r="U26" s="217"/>
    </row>
    <row r="27" spans="2:27">
      <c r="G27" s="216"/>
      <c r="M27" s="217"/>
      <c r="N27" s="217"/>
      <c r="O27" s="217"/>
      <c r="P27" s="217"/>
      <c r="Q27" s="218"/>
      <c r="T27" s="217"/>
      <c r="U27" s="217"/>
    </row>
    <row r="28" spans="2:27">
      <c r="G28" s="219"/>
      <c r="M28" s="113"/>
      <c r="N28" s="113"/>
      <c r="O28" s="220"/>
      <c r="P28" s="220"/>
      <c r="Q28" s="217"/>
      <c r="T28" s="113"/>
      <c r="U28" s="113"/>
    </row>
    <row r="29" spans="2:27">
      <c r="Q29" s="218"/>
    </row>
    <row r="30" spans="2:27">
      <c r="Q30" s="217"/>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C16:E19">
    <cfRule type="expression" dxfId="42" priority="32">
      <formula>$E16="フィールドグループ"</formula>
    </cfRule>
  </conditionalFormatting>
  <conditionalFormatting sqref="B16:W19">
    <cfRule type="expression" dxfId="41" priority="33">
      <formula>$E16="フィールドグループ"</formula>
    </cfRule>
    <cfRule type="expression" dxfId="40" priority="34">
      <formula>AND($K16&lt;&gt;"",$K16&lt;&gt;"-")</formula>
    </cfRule>
  </conditionalFormatting>
  <conditionalFormatting sqref="C20 E20">
    <cfRule type="expression" dxfId="39" priority="6">
      <formula>$E20="フィールドグループ"</formula>
    </cfRule>
  </conditionalFormatting>
  <conditionalFormatting sqref="B20:C20 G20:W20 E20">
    <cfRule type="expression" dxfId="38" priority="7">
      <formula>$E20="フィールドグループ"</formula>
    </cfRule>
    <cfRule type="expression" dxfId="37" priority="8">
      <formula>AND($K20&lt;&gt;"",$K20&lt;&gt;"-")</formula>
    </cfRule>
  </conditionalFormatting>
  <conditionalFormatting sqref="F20">
    <cfRule type="expression" dxfId="36" priority="4">
      <formula>$E20="フィールドグループ"</formula>
    </cfRule>
    <cfRule type="expression" dxfId="35" priority="5">
      <formula>AND($K20&lt;&gt;"",$K20&lt;&gt;"-")</formula>
    </cfRule>
  </conditionalFormatting>
  <conditionalFormatting sqref="D20">
    <cfRule type="expression" dxfId="34" priority="1">
      <formula>$E20="フィールドグループ"</formula>
    </cfRule>
  </conditionalFormatting>
  <conditionalFormatting sqref="D20">
    <cfRule type="expression" dxfId="33" priority="2">
      <formula>$E20="フィールドグループ"</formula>
    </cfRule>
    <cfRule type="expression" dxfId="32" priority="3">
      <formula>AND($K20&lt;&gt;"",$K20&lt;&gt;"-")</formula>
    </cfRule>
  </conditionalFormatting>
  <dataValidations count="1">
    <dataValidation type="list" allowBlank="1" showInputMessage="1" showErrorMessage="1" sqref="E16:E20" xr:uid="{00000000-0002-0000-0A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1000000}">
          <x14:formula1>
            <xm:f>Definition!$B$7:$B$26</xm:f>
          </x14:formula1>
          <xm:sqref>F16:F20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CR18"/>
  <sheetViews>
    <sheetView showGridLines="0" view="pageBreakPreview" zoomScale="80" zoomScaleNormal="85" zoomScaleSheetLayoutView="80" workbookViewId="0">
      <pane xSplit="7" ySplit="15" topLeftCell="H16" activePane="bottomRight" state="frozen"/>
      <selection activeCell="AU27" sqref="AU27"/>
      <selection pane="topRight" activeCell="AU27" sqref="AU27"/>
      <selection pane="bottomLeft" activeCell="AU27" sqref="AU27"/>
      <selection pane="bottomRight" activeCell="J4" sqref="J4"/>
    </sheetView>
  </sheetViews>
  <sheetFormatPr defaultColWidth="2.5" defaultRowHeight="12.75"/>
  <cols>
    <col min="1" max="1" width="1.625" style="104" customWidth="1"/>
    <col min="2" max="2" width="4.25" style="108" customWidth="1"/>
    <col min="3" max="3" width="19.25" style="104" customWidth="1"/>
    <col min="4" max="4" width="30.37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15.875" style="104" customWidth="1"/>
    <col min="23" max="23" width="20.625" style="104" customWidth="1"/>
    <col min="24" max="24" width="16.25" style="104" customWidth="1"/>
    <col min="25" max="25" width="19.25" style="104" customWidth="1"/>
    <col min="26" max="27" width="26" style="104" customWidth="1"/>
    <col min="28" max="16384" width="2.5" style="104"/>
  </cols>
  <sheetData>
    <row r="1" spans="1:96"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96"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96"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96"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96" ht="15" customHeight="1">
      <c r="B5" s="299" t="s">
        <v>655</v>
      </c>
      <c r="C5" s="300"/>
      <c r="D5" s="105" t="s">
        <v>558</v>
      </c>
      <c r="E5" s="106"/>
      <c r="F5" s="106"/>
      <c r="G5" s="106"/>
      <c r="H5" s="106"/>
      <c r="I5" s="107"/>
      <c r="O5" s="104"/>
      <c r="P5" s="104"/>
      <c r="Q5" s="104"/>
      <c r="R5" s="104"/>
      <c r="S5" s="104"/>
    </row>
    <row r="6" spans="1:96" ht="15" customHeight="1">
      <c r="B6" s="301" t="s">
        <v>656</v>
      </c>
      <c r="C6" s="301"/>
      <c r="D6" s="109" t="s">
        <v>208</v>
      </c>
      <c r="E6" s="110"/>
      <c r="F6" s="110"/>
      <c r="G6" s="110"/>
      <c r="H6" s="110"/>
      <c r="I6" s="111"/>
      <c r="O6" s="104"/>
      <c r="P6" s="104"/>
      <c r="Q6" s="104"/>
      <c r="R6" s="104"/>
      <c r="S6" s="104"/>
    </row>
    <row r="7" spans="1:96" ht="15" customHeight="1">
      <c r="B7" s="176"/>
      <c r="C7" s="177"/>
      <c r="D7" s="112"/>
      <c r="E7" s="113"/>
      <c r="F7" s="113"/>
      <c r="G7" s="113"/>
      <c r="H7" s="113"/>
      <c r="I7" s="114"/>
      <c r="O7" s="104"/>
      <c r="P7" s="104"/>
      <c r="Q7" s="104"/>
      <c r="R7" s="104"/>
      <c r="S7" s="104"/>
    </row>
    <row r="8" spans="1:96" ht="15" customHeight="1">
      <c r="B8" s="178"/>
      <c r="C8" s="179"/>
      <c r="D8" s="185"/>
      <c r="E8" s="116"/>
      <c r="F8" s="116"/>
      <c r="G8" s="117"/>
      <c r="H8" s="116"/>
      <c r="I8" s="118"/>
      <c r="O8" s="104"/>
      <c r="P8" s="104"/>
      <c r="Q8" s="104"/>
      <c r="R8" s="104"/>
      <c r="S8" s="104"/>
    </row>
    <row r="9" spans="1:96" ht="15" customHeight="1">
      <c r="B9" s="301" t="s">
        <v>658</v>
      </c>
      <c r="C9" s="301"/>
      <c r="D9" s="184" t="s">
        <v>5</v>
      </c>
      <c r="E9" s="110"/>
      <c r="F9" s="110"/>
      <c r="G9" s="119"/>
      <c r="H9" s="110"/>
      <c r="I9" s="111"/>
      <c r="O9" s="104"/>
      <c r="P9" s="104"/>
      <c r="Q9" s="104"/>
      <c r="R9" s="104"/>
      <c r="S9" s="104"/>
    </row>
    <row r="10" spans="1:96" ht="15" customHeight="1">
      <c r="B10" s="178"/>
      <c r="C10" s="179"/>
      <c r="D10" s="185"/>
      <c r="E10" s="116"/>
      <c r="F10" s="116"/>
      <c r="G10" s="117"/>
      <c r="H10" s="116"/>
      <c r="I10" s="118"/>
      <c r="O10" s="104"/>
      <c r="P10" s="104"/>
      <c r="Q10" s="104"/>
      <c r="R10" s="104"/>
      <c r="S10" s="104"/>
    </row>
    <row r="11" spans="1:96" ht="15" customHeight="1">
      <c r="B11" s="301" t="s">
        <v>659</v>
      </c>
      <c r="C11" s="301"/>
      <c r="D11" s="184" t="s">
        <v>5</v>
      </c>
      <c r="E11" s="110"/>
      <c r="F11" s="110"/>
      <c r="G11" s="119"/>
      <c r="H11" s="110"/>
      <c r="I11" s="111"/>
      <c r="O11" s="104"/>
      <c r="P11" s="104"/>
      <c r="Q11" s="104"/>
      <c r="R11" s="104"/>
      <c r="S11" s="104"/>
    </row>
    <row r="12" spans="1:96" ht="15" customHeight="1">
      <c r="B12" s="178"/>
      <c r="C12" s="179"/>
      <c r="D12" s="185"/>
      <c r="E12" s="116"/>
      <c r="F12" s="116"/>
      <c r="G12" s="117"/>
      <c r="H12" s="116"/>
      <c r="I12" s="118"/>
      <c r="O12" s="104"/>
      <c r="P12" s="104"/>
      <c r="Q12" s="104"/>
      <c r="R12" s="104"/>
      <c r="S12" s="104"/>
    </row>
    <row r="13" spans="1:96" ht="14.25">
      <c r="A13" s="98"/>
      <c r="B13" s="99"/>
      <c r="C13" s="99"/>
      <c r="D13" s="183"/>
      <c r="O13" s="104"/>
      <c r="P13" s="104"/>
      <c r="Q13" s="104"/>
      <c r="R13" s="104"/>
      <c r="S13" s="104"/>
    </row>
    <row r="14" spans="1:96">
      <c r="J14" s="108"/>
      <c r="L14" s="120" t="s">
        <v>669</v>
      </c>
      <c r="M14" s="297" t="s">
        <v>672</v>
      </c>
      <c r="N14" s="302"/>
      <c r="O14" s="302"/>
      <c r="P14" s="302"/>
      <c r="Q14" s="297" t="s">
        <v>676</v>
      </c>
      <c r="R14" s="302"/>
      <c r="S14" s="298"/>
      <c r="T14" s="297" t="s">
        <v>677</v>
      </c>
      <c r="U14" s="298"/>
      <c r="Z14" s="83"/>
      <c r="AA14" s="83"/>
    </row>
    <row r="15" spans="1:96"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6" s="131" customFormat="1" ht="54.95" customHeight="1">
      <c r="A16" s="104"/>
      <c r="B16" s="186"/>
      <c r="C16" s="187"/>
      <c r="D16" s="187"/>
      <c r="E16" s="158"/>
      <c r="F16" s="158"/>
      <c r="G16" s="188"/>
      <c r="H16" s="158"/>
      <c r="I16" s="158"/>
      <c r="J16" s="158"/>
      <c r="K16" s="158" t="s">
        <v>342</v>
      </c>
      <c r="L16" s="158" t="s">
        <v>5</v>
      </c>
      <c r="M16" s="158"/>
      <c r="N16" s="158"/>
      <c r="O16" s="158"/>
      <c r="P16" s="158"/>
      <c r="Q16" s="135"/>
      <c r="R16" s="135"/>
      <c r="S16" s="158"/>
      <c r="T16" s="158"/>
      <c r="U16" s="158"/>
      <c r="V16" s="158"/>
      <c r="W16" s="128"/>
      <c r="X16" s="128"/>
      <c r="Y16" s="128"/>
      <c r="Z16" s="128"/>
      <c r="AA16" s="128"/>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row>
    <row r="17" spans="1:96" s="131" customFormat="1" ht="54.95" customHeight="1">
      <c r="A17" s="104"/>
      <c r="B17" s="186"/>
      <c r="C17" s="187"/>
      <c r="D17" s="187"/>
      <c r="E17" s="158"/>
      <c r="F17" s="158"/>
      <c r="G17" s="188"/>
      <c r="H17" s="158"/>
      <c r="I17" s="158"/>
      <c r="J17" s="158"/>
      <c r="K17" s="158" t="s">
        <v>342</v>
      </c>
      <c r="L17" s="158" t="s">
        <v>5</v>
      </c>
      <c r="M17" s="158"/>
      <c r="N17" s="158"/>
      <c r="O17" s="158"/>
      <c r="P17" s="158"/>
      <c r="Q17" s="158"/>
      <c r="R17" s="158"/>
      <c r="S17" s="158"/>
      <c r="T17" s="158"/>
      <c r="U17" s="158"/>
      <c r="V17" s="158"/>
      <c r="W17" s="128"/>
      <c r="X17" s="128"/>
      <c r="Y17" s="128"/>
      <c r="Z17" s="128"/>
      <c r="AA17" s="128"/>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row>
    <row r="18" spans="1:96" s="131" customFormat="1">
      <c r="A18" s="104"/>
      <c r="B18" s="136">
        <f t="shared" ref="B18" si="0">ROW()-16</f>
        <v>2</v>
      </c>
      <c r="C18" s="135"/>
      <c r="D18" s="135"/>
      <c r="E18" s="135"/>
      <c r="F18" s="135"/>
      <c r="G18" s="137"/>
      <c r="H18" s="135"/>
      <c r="I18" s="135"/>
      <c r="J18" s="135"/>
      <c r="K18" s="135"/>
      <c r="L18" s="135"/>
      <c r="M18" s="135"/>
      <c r="N18" s="135"/>
      <c r="O18" s="135"/>
      <c r="P18" s="135"/>
      <c r="Q18" s="158"/>
      <c r="R18" s="135"/>
      <c r="S18" s="135"/>
      <c r="T18" s="135"/>
      <c r="U18" s="135"/>
      <c r="V18" s="135"/>
      <c r="W18" s="135"/>
      <c r="X18" s="221"/>
      <c r="Y18" s="221"/>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B18:W18">
    <cfRule type="expression" dxfId="31" priority="33">
      <formula>$E18="フィールドグループ"</formula>
    </cfRule>
    <cfRule type="expression" dxfId="30" priority="34">
      <formula>AND($K18&lt;&gt;"",$K18&lt;&gt;"-")</formula>
    </cfRule>
  </conditionalFormatting>
  <conditionalFormatting sqref="C18:D18">
    <cfRule type="expression" dxfId="29" priority="32">
      <formula>$E18="フィールドグループ"</formula>
    </cfRule>
  </conditionalFormatting>
  <conditionalFormatting sqref="C17:E17">
    <cfRule type="expression" dxfId="28" priority="11">
      <formula>$E17="フィールドグループ"</formula>
    </cfRule>
  </conditionalFormatting>
  <conditionalFormatting sqref="B17:W17">
    <cfRule type="expression" dxfId="27" priority="12">
      <formula>$E17="フィールドグループ"</formula>
    </cfRule>
    <cfRule type="expression" dxfId="26" priority="13">
      <formula>AND($K17&lt;&gt;"",$K17&lt;&gt;"-")</formula>
    </cfRule>
  </conditionalFormatting>
  <dataValidations count="1">
    <dataValidation type="list" allowBlank="1" showInputMessage="1" showErrorMessage="1" sqref="E16:E18" xr:uid="{00000000-0002-0000-0B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4" id="{067D2F58-75E8-4055-BF35-C6FE4F1A00FD}">
            <xm:f>'Corporate Service User TOP'!$E16="フィールドグループ"</xm:f>
            <x14:dxf>
              <font>
                <b/>
                <i/>
                <strike val="0"/>
                <u/>
              </font>
            </x14:dxf>
          </x14:cfRule>
          <xm:sqref>C16:E16</xm:sqref>
        </x14:conditionalFormatting>
        <x14:conditionalFormatting xmlns:xm="http://schemas.microsoft.com/office/excel/2006/main">
          <x14:cfRule type="expression" priority="15" id="{C1F0D660-846C-44A9-913A-AF49982C2E98}">
            <xm:f>'Corporate Service User TOP'!$E16="フィールドグループ"</xm:f>
            <x14:dxf>
              <font>
                <b val="0"/>
                <i val="0"/>
                <strike val="0"/>
                <u val="none"/>
              </font>
              <fill>
                <patternFill>
                  <bgColor theme="5" tint="0.79998168889431442"/>
                </patternFill>
              </fill>
            </x14:dxf>
          </x14:cfRule>
          <x14:cfRule type="expression" priority="16" id="{6D65233C-E9F7-4CF3-86F7-5CC3B5D1FB2D}">
            <xm:f>AND('Corporate Service User TOP'!$K16&lt;&gt;"",'Corporate Service User TOP'!$K16&lt;&gt;"-")</xm:f>
            <x14:dxf>
              <fill>
                <patternFill>
                  <bgColor theme="8" tint="0.79998168889431442"/>
                </patternFill>
              </fill>
            </x14:dxf>
          </x14:cfRule>
          <xm:sqref>B16:W16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1000000}">
          <x14:formula1>
            <xm:f>Definition!$B$7:$B$26</xm:f>
          </x14:formula1>
          <xm:sqref>F16:F18</xm:sqref>
        </x14:dataValidation>
        <x14:dataValidation type="list" allowBlank="1" showInputMessage="1" showErrorMessage="1" xr:uid="{00000000-0002-0000-0B00-000002000000}">
          <x14:formula1>
            <xm:f>Definition!B$47:B$64</xm:f>
          </x14:formula1>
          <xm:sqref>K18:L18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pageSetUpPr fitToPage="1"/>
  </sheetPr>
  <dimension ref="A1:CR43"/>
  <sheetViews>
    <sheetView showGridLines="0" view="pageBreakPreview" zoomScale="85" zoomScaleNormal="85" zoomScaleSheetLayoutView="85" workbookViewId="0">
      <pane xSplit="10" ySplit="15" topLeftCell="K16" activePane="bottomRight" state="frozen"/>
      <selection activeCell="AU27" sqref="AU27"/>
      <selection pane="topRight" activeCell="AU27" sqref="AU27"/>
      <selection pane="bottomLeft" activeCell="AU27" sqref="AU27"/>
      <selection pane="bottomRight" activeCell="H4" sqref="H4"/>
    </sheetView>
  </sheetViews>
  <sheetFormatPr defaultColWidth="2.5" defaultRowHeight="12"/>
  <cols>
    <col min="1" max="1" width="1.625" style="2" customWidth="1"/>
    <col min="2" max="2" width="4.25" style="3" customWidth="1"/>
    <col min="3" max="3" width="19.25" style="2" customWidth="1"/>
    <col min="4" max="4" width="18.875" style="2" bestFit="1" customWidth="1"/>
    <col min="5" max="5" width="17.75" style="2" customWidth="1"/>
    <col min="6" max="6" width="13.75" style="2" bestFit="1" customWidth="1"/>
    <col min="7" max="7" width="5" style="3" bestFit="1" customWidth="1"/>
    <col min="8" max="8" width="26" style="2" customWidth="1"/>
    <col min="9" max="9" width="13.125" style="2" bestFit="1" customWidth="1"/>
    <col min="10" max="10" width="7" style="2" customWidth="1"/>
    <col min="11" max="11" width="22.875" style="2" bestFit="1" customWidth="1"/>
    <col min="12" max="12" width="22.875" style="39" customWidth="1"/>
    <col min="13" max="14" width="16.125" style="2" bestFit="1" customWidth="1"/>
    <col min="15" max="15" width="14.375" style="6" bestFit="1" customWidth="1"/>
    <col min="16" max="16" width="14.625" style="6" bestFit="1" customWidth="1"/>
    <col min="17" max="17" width="11.75" style="6" bestFit="1" customWidth="1"/>
    <col min="18" max="18" width="13.75" style="6" bestFit="1" customWidth="1"/>
    <col min="19" max="19" width="7.75" style="6" bestFit="1" customWidth="1"/>
    <col min="20" max="20" width="21.5" style="2" bestFit="1" customWidth="1"/>
    <col min="21" max="21" width="17.5" style="2" customWidth="1"/>
    <col min="22" max="23" width="24.875" style="2" customWidth="1"/>
    <col min="24" max="24" width="15.625" style="2" customWidth="1"/>
    <col min="25" max="25" width="17.25" style="2" customWidth="1"/>
    <col min="26" max="27" width="26" style="2" customWidth="1"/>
    <col min="28" max="28" width="26" style="52" customWidth="1"/>
    <col min="29" max="16384" width="2.5" style="2"/>
  </cols>
  <sheetData>
    <row r="1" spans="1:96" s="16" customFormat="1" ht="16.5" customHeight="1">
      <c r="B1" s="307"/>
      <c r="C1" s="307"/>
      <c r="D1" s="307"/>
      <c r="E1" s="307"/>
      <c r="F1" s="307"/>
      <c r="G1" s="34"/>
      <c r="H1" s="308"/>
      <c r="I1" s="308"/>
      <c r="J1" s="308"/>
      <c r="K1" s="308"/>
      <c r="L1" s="308"/>
      <c r="M1" s="308"/>
      <c r="N1" s="308"/>
      <c r="O1" s="308"/>
      <c r="P1" s="308"/>
      <c r="Q1" s="308"/>
      <c r="R1" s="308"/>
      <c r="S1" s="308"/>
      <c r="T1" s="308"/>
      <c r="U1" s="308"/>
      <c r="V1" s="308"/>
      <c r="W1" s="308"/>
      <c r="X1" s="308"/>
      <c r="Y1" s="308"/>
      <c r="Z1" s="308"/>
      <c r="AA1" s="308"/>
      <c r="AB1" s="308"/>
      <c r="AC1" s="308"/>
      <c r="AD1" s="308"/>
      <c r="AE1" s="308"/>
      <c r="AF1" s="308"/>
      <c r="AG1" s="308"/>
      <c r="AH1" s="308"/>
      <c r="AI1" s="308"/>
      <c r="AJ1" s="308"/>
      <c r="AK1" s="308"/>
      <c r="AL1" s="308"/>
      <c r="AM1" s="308"/>
      <c r="AN1" s="308"/>
      <c r="AO1" s="308"/>
      <c r="AP1" s="308"/>
      <c r="AQ1" s="308"/>
      <c r="AR1" s="308"/>
      <c r="AS1" s="308"/>
      <c r="AT1" s="308"/>
      <c r="AU1" s="306"/>
      <c r="AV1" s="306"/>
      <c r="AW1" s="306"/>
      <c r="AX1" s="306"/>
      <c r="AY1" s="306"/>
      <c r="AZ1" s="306"/>
      <c r="BA1" s="306"/>
      <c r="BB1" s="306"/>
      <c r="BC1" s="306"/>
      <c r="BD1" s="309"/>
      <c r="BE1" s="309"/>
      <c r="BF1" s="309"/>
      <c r="BG1" s="309"/>
      <c r="BH1" s="309"/>
      <c r="BI1" s="309"/>
      <c r="BJ1" s="309"/>
      <c r="BK1" s="305"/>
      <c r="BL1" s="306"/>
      <c r="BM1" s="306"/>
      <c r="BN1" s="306"/>
      <c r="BO1" s="306"/>
      <c r="BP1" s="306"/>
      <c r="BQ1" s="306"/>
      <c r="BR1" s="306"/>
      <c r="BS1" s="306"/>
      <c r="BT1" s="306"/>
      <c r="BU1" s="306"/>
      <c r="BV1" s="306"/>
    </row>
    <row r="2" spans="1:96" s="16" customFormat="1" ht="16.5" customHeight="1">
      <c r="B2" s="34"/>
      <c r="C2" s="34"/>
      <c r="D2" s="34"/>
      <c r="E2" s="34"/>
      <c r="F2" s="34"/>
      <c r="G2" s="34"/>
      <c r="H2" s="35"/>
      <c r="I2" s="35"/>
      <c r="J2" s="35"/>
      <c r="K2" s="35"/>
      <c r="L2" s="48"/>
      <c r="M2" s="35"/>
      <c r="N2" s="35"/>
      <c r="O2" s="35"/>
      <c r="P2" s="35"/>
      <c r="Q2" s="35"/>
      <c r="R2" s="35"/>
      <c r="S2" s="35"/>
      <c r="T2" s="35"/>
      <c r="U2" s="35"/>
      <c r="V2" s="35"/>
      <c r="W2" s="35"/>
      <c r="X2" s="35"/>
      <c r="Y2" s="35"/>
      <c r="Z2" s="35"/>
      <c r="AA2" s="35"/>
      <c r="AB2" s="72"/>
      <c r="AC2" s="35"/>
      <c r="AD2" s="35"/>
      <c r="AE2" s="35"/>
      <c r="AF2" s="35"/>
      <c r="AG2" s="35"/>
      <c r="AH2" s="35"/>
      <c r="AI2" s="35"/>
      <c r="AJ2" s="35"/>
      <c r="AK2" s="35"/>
      <c r="AL2" s="35"/>
      <c r="AM2" s="35"/>
      <c r="AN2" s="35"/>
      <c r="AO2" s="35"/>
      <c r="AP2" s="35"/>
      <c r="AQ2" s="35"/>
      <c r="AR2" s="35"/>
      <c r="AS2" s="35"/>
      <c r="AT2" s="35"/>
      <c r="AU2" s="33"/>
      <c r="AV2" s="33"/>
      <c r="AW2" s="33"/>
      <c r="AX2" s="33"/>
      <c r="AY2" s="33"/>
      <c r="AZ2" s="33"/>
      <c r="BA2" s="33"/>
      <c r="BB2" s="33"/>
      <c r="BC2" s="33"/>
      <c r="BD2" s="36"/>
      <c r="BE2" s="36"/>
      <c r="BF2" s="36"/>
      <c r="BG2" s="36"/>
      <c r="BH2" s="36"/>
      <c r="BI2" s="36"/>
      <c r="BJ2" s="36"/>
      <c r="BK2" s="32"/>
      <c r="BL2" s="33"/>
      <c r="BM2" s="33"/>
      <c r="BN2" s="33"/>
      <c r="BO2" s="33"/>
      <c r="BP2" s="33"/>
      <c r="BQ2" s="33"/>
      <c r="BR2" s="33"/>
      <c r="BS2" s="33"/>
      <c r="BT2" s="33"/>
      <c r="BU2" s="33"/>
      <c r="BV2" s="33"/>
    </row>
    <row r="3" spans="1:96" s="17" customFormat="1" ht="3.75" customHeight="1">
      <c r="B3" s="34"/>
      <c r="C3" s="34"/>
      <c r="D3" s="34"/>
      <c r="E3" s="34"/>
      <c r="F3" s="34"/>
      <c r="G3" s="34"/>
      <c r="H3" s="33"/>
      <c r="I3" s="33"/>
      <c r="J3" s="33"/>
      <c r="K3" s="33"/>
      <c r="L3" s="47"/>
      <c r="M3" s="33"/>
      <c r="N3" s="33"/>
      <c r="O3" s="33"/>
      <c r="P3" s="33"/>
      <c r="Q3" s="33"/>
      <c r="R3" s="33"/>
      <c r="S3" s="33"/>
      <c r="T3" s="33"/>
      <c r="U3" s="33"/>
      <c r="V3" s="33"/>
      <c r="W3" s="33"/>
      <c r="X3" s="33"/>
      <c r="Y3" s="33"/>
      <c r="Z3" s="33"/>
      <c r="AA3" s="33"/>
      <c r="AB3" s="71"/>
      <c r="AC3" s="33"/>
      <c r="AD3" s="33"/>
      <c r="AE3" s="33"/>
      <c r="AF3" s="33"/>
      <c r="AG3" s="33"/>
      <c r="AH3" s="33"/>
      <c r="AI3" s="33"/>
      <c r="AJ3" s="33"/>
      <c r="AK3" s="33"/>
      <c r="AL3" s="33"/>
      <c r="AM3" s="33"/>
      <c r="AN3" s="33"/>
      <c r="AO3" s="33"/>
      <c r="AP3" s="33"/>
      <c r="AQ3" s="33"/>
      <c r="AR3" s="33"/>
      <c r="AS3" s="33"/>
      <c r="AT3" s="33"/>
      <c r="AU3" s="33"/>
      <c r="AV3" s="33"/>
      <c r="AW3" s="33"/>
      <c r="AX3" s="33"/>
      <c r="AY3" s="33"/>
      <c r="AZ3" s="33"/>
      <c r="BA3" s="33"/>
      <c r="BB3" s="33"/>
      <c r="BC3" s="33"/>
      <c r="BD3" s="36"/>
      <c r="BE3" s="36"/>
      <c r="BF3" s="36"/>
      <c r="BG3" s="36"/>
      <c r="BH3" s="36"/>
      <c r="BI3" s="36"/>
      <c r="BJ3" s="36"/>
      <c r="BK3" s="305"/>
      <c r="BL3" s="306"/>
      <c r="BM3" s="306"/>
      <c r="BN3" s="306"/>
      <c r="BO3" s="306"/>
      <c r="BP3" s="306"/>
      <c r="BQ3" s="306"/>
      <c r="BR3" s="306"/>
      <c r="BS3" s="306"/>
      <c r="BT3" s="306"/>
      <c r="BU3" s="306"/>
      <c r="BV3" s="306"/>
    </row>
    <row r="4" spans="1:96" s="14" customFormat="1" ht="13.5">
      <c r="B4" s="15"/>
      <c r="C4" s="15"/>
      <c r="D4" s="27"/>
      <c r="E4" s="18"/>
      <c r="F4" s="18"/>
      <c r="G4" s="24"/>
      <c r="H4" s="18"/>
      <c r="I4" s="18"/>
      <c r="J4" s="18"/>
      <c r="K4" s="18"/>
      <c r="L4" s="46"/>
      <c r="M4" s="18"/>
      <c r="N4" s="18"/>
      <c r="O4" s="18"/>
      <c r="P4" s="18"/>
      <c r="Q4" s="18"/>
      <c r="R4" s="18"/>
      <c r="S4" s="18"/>
      <c r="T4" s="18"/>
      <c r="U4" s="18"/>
      <c r="V4" s="18"/>
      <c r="W4" s="18"/>
      <c r="X4" s="18"/>
      <c r="Y4" s="18"/>
      <c r="Z4" s="18"/>
      <c r="AA4" s="18"/>
      <c r="AB4" s="46"/>
      <c r="AC4" s="18"/>
      <c r="AD4" s="18"/>
      <c r="AE4" s="18"/>
      <c r="AF4" s="18"/>
      <c r="AG4" s="18"/>
      <c r="AH4" s="18"/>
      <c r="AI4" s="18"/>
      <c r="AJ4" s="18"/>
      <c r="AK4" s="18"/>
      <c r="AL4" s="18"/>
      <c r="AM4" s="18"/>
      <c r="AN4" s="18"/>
      <c r="AO4" s="18"/>
      <c r="AP4" s="18"/>
      <c r="AQ4" s="18"/>
      <c r="AR4" s="18"/>
      <c r="AS4" s="18"/>
      <c r="AT4" s="18"/>
    </row>
    <row r="5" spans="1:96" ht="15" customHeight="1">
      <c r="B5" s="299" t="s">
        <v>655</v>
      </c>
      <c r="C5" s="300"/>
      <c r="D5" s="20" t="s">
        <v>243</v>
      </c>
      <c r="E5" s="21"/>
      <c r="F5" s="21"/>
      <c r="G5" s="21"/>
      <c r="H5" s="21"/>
      <c r="I5" s="22"/>
      <c r="O5" s="2"/>
      <c r="P5" s="2"/>
      <c r="Q5" s="2"/>
      <c r="R5" s="2"/>
      <c r="S5" s="2"/>
    </row>
    <row r="6" spans="1:96" ht="15" customHeight="1">
      <c r="B6" s="301" t="s">
        <v>656</v>
      </c>
      <c r="C6" s="301"/>
      <c r="D6" s="19" t="s">
        <v>208</v>
      </c>
      <c r="E6" s="8"/>
      <c r="F6" s="8"/>
      <c r="G6" s="8"/>
      <c r="H6" s="8"/>
      <c r="I6" s="9"/>
      <c r="O6" s="2"/>
      <c r="P6" s="2"/>
      <c r="Q6" s="2"/>
      <c r="R6" s="2"/>
      <c r="S6" s="2"/>
    </row>
    <row r="7" spans="1:96" ht="15" customHeight="1">
      <c r="B7" s="176"/>
      <c r="C7" s="177"/>
      <c r="D7" s="23"/>
      <c r="E7" s="10"/>
      <c r="F7" s="10"/>
      <c r="G7" s="10"/>
      <c r="H7" s="10"/>
      <c r="I7" s="11"/>
      <c r="O7" s="2"/>
      <c r="P7" s="2"/>
      <c r="Q7" s="2"/>
      <c r="R7" s="2"/>
      <c r="S7" s="2"/>
    </row>
    <row r="8" spans="1:96" ht="15" customHeight="1">
      <c r="B8" s="178"/>
      <c r="C8" s="179"/>
      <c r="D8" s="28"/>
      <c r="E8" s="12"/>
      <c r="F8" s="12"/>
      <c r="G8" s="26"/>
      <c r="H8" s="12"/>
      <c r="I8" s="13"/>
      <c r="O8" s="2"/>
      <c r="P8" s="2"/>
      <c r="Q8" s="2"/>
      <c r="R8" s="2"/>
      <c r="S8" s="2"/>
    </row>
    <row r="9" spans="1:96" ht="15" customHeight="1">
      <c r="B9" s="301" t="s">
        <v>658</v>
      </c>
      <c r="C9" s="301"/>
      <c r="D9" s="19" t="s">
        <v>5</v>
      </c>
      <c r="E9" s="8"/>
      <c r="F9" s="8"/>
      <c r="G9" s="25"/>
      <c r="H9" s="8"/>
      <c r="I9" s="9"/>
      <c r="O9" s="2"/>
      <c r="P9" s="2"/>
      <c r="Q9" s="2"/>
      <c r="R9" s="2"/>
      <c r="S9" s="2"/>
    </row>
    <row r="10" spans="1:96" ht="15" customHeight="1">
      <c r="B10" s="178"/>
      <c r="C10" s="179"/>
      <c r="D10" s="28"/>
      <c r="E10" s="12"/>
      <c r="F10" s="12"/>
      <c r="G10" s="26"/>
      <c r="H10" s="12"/>
      <c r="I10" s="13"/>
      <c r="O10" s="2"/>
      <c r="P10" s="2"/>
      <c r="Q10" s="2"/>
      <c r="R10" s="2"/>
      <c r="S10" s="2"/>
    </row>
    <row r="11" spans="1:96" ht="15" customHeight="1">
      <c r="B11" s="301" t="s">
        <v>659</v>
      </c>
      <c r="C11" s="301"/>
      <c r="D11" s="19" t="s">
        <v>5</v>
      </c>
      <c r="E11" s="8"/>
      <c r="F11" s="8"/>
      <c r="G11" s="25"/>
      <c r="H11" s="8"/>
      <c r="I11" s="9"/>
      <c r="O11" s="2"/>
      <c r="P11" s="2"/>
      <c r="Q11" s="2"/>
      <c r="R11" s="2"/>
      <c r="S11" s="2"/>
    </row>
    <row r="12" spans="1:96" ht="15" customHeight="1">
      <c r="B12" s="178"/>
      <c r="C12" s="179"/>
      <c r="D12" s="28"/>
      <c r="E12" s="12"/>
      <c r="F12" s="12"/>
      <c r="G12" s="26"/>
      <c r="H12" s="12"/>
      <c r="I12" s="13"/>
      <c r="O12" s="2"/>
      <c r="P12" s="2"/>
      <c r="Q12" s="2"/>
      <c r="R12" s="2"/>
      <c r="S12" s="2"/>
    </row>
    <row r="13" spans="1:96" ht="13.5">
      <c r="A13" s="14"/>
      <c r="B13" s="15"/>
      <c r="C13" s="15"/>
      <c r="D13" s="27"/>
      <c r="O13" s="2"/>
      <c r="P13" s="2"/>
      <c r="Q13" s="2"/>
      <c r="R13" s="2"/>
      <c r="S13" s="2"/>
    </row>
    <row r="14" spans="1:96" s="104" customFormat="1" ht="12.75">
      <c r="B14" s="108"/>
      <c r="G14" s="108"/>
      <c r="J14" s="108"/>
      <c r="L14" s="120" t="s">
        <v>669</v>
      </c>
      <c r="M14" s="297" t="s">
        <v>672</v>
      </c>
      <c r="N14" s="302"/>
      <c r="O14" s="302"/>
      <c r="P14" s="302"/>
      <c r="Q14" s="297" t="s">
        <v>676</v>
      </c>
      <c r="R14" s="302"/>
      <c r="S14" s="298"/>
      <c r="T14" s="297" t="s">
        <v>677</v>
      </c>
      <c r="U14" s="298"/>
      <c r="Z14" s="83"/>
      <c r="AA14" s="83"/>
    </row>
    <row r="15" spans="1:96" s="104" customFormat="1"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6" s="43" customFormat="1" ht="54.95" customHeight="1">
      <c r="A16" s="39"/>
      <c r="B16" s="38"/>
      <c r="C16" s="37"/>
      <c r="D16" s="37"/>
      <c r="E16" s="40"/>
      <c r="F16" s="40"/>
      <c r="G16" s="49"/>
      <c r="H16" s="40"/>
      <c r="I16" s="40"/>
      <c r="J16" s="40"/>
      <c r="K16" s="40" t="s">
        <v>342</v>
      </c>
      <c r="L16" s="40" t="s">
        <v>5</v>
      </c>
      <c r="M16" s="40"/>
      <c r="N16" s="40"/>
      <c r="O16" s="40"/>
      <c r="P16" s="40"/>
      <c r="Q16" s="41"/>
      <c r="R16" s="41"/>
      <c r="S16" s="40"/>
      <c r="T16" s="40"/>
      <c r="U16" s="40"/>
      <c r="V16" s="40"/>
      <c r="W16" s="40"/>
      <c r="X16" s="56"/>
      <c r="Y16" s="56"/>
      <c r="Z16" s="56"/>
      <c r="AA16" s="56"/>
      <c r="AB16" s="56"/>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row>
    <row r="17" spans="1:96" ht="50.25" customHeight="1">
      <c r="B17" s="42">
        <f>ROW()-16</f>
        <v>1</v>
      </c>
      <c r="C17" s="5" t="s">
        <v>343</v>
      </c>
      <c r="D17" s="4" t="s">
        <v>244</v>
      </c>
      <c r="E17" s="4" t="s">
        <v>687</v>
      </c>
      <c r="F17" s="5" t="s">
        <v>59</v>
      </c>
      <c r="G17" s="7"/>
      <c r="H17" s="5"/>
      <c r="I17" s="5"/>
      <c r="J17" s="5"/>
      <c r="K17" s="5" t="s">
        <v>59</v>
      </c>
      <c r="L17" s="41"/>
      <c r="M17" s="5"/>
      <c r="N17" s="5"/>
      <c r="O17" s="5"/>
      <c r="P17" s="5"/>
      <c r="Q17" s="5" t="s">
        <v>166</v>
      </c>
      <c r="R17" s="5"/>
      <c r="S17" s="5"/>
      <c r="T17" s="5"/>
      <c r="U17" s="5"/>
      <c r="V17" s="5"/>
      <c r="W17" s="41"/>
      <c r="X17" s="59" t="s">
        <v>491</v>
      </c>
      <c r="Y17" s="56"/>
      <c r="Z17" s="56"/>
      <c r="AA17" s="70" t="s">
        <v>731</v>
      </c>
      <c r="AB17" s="56" t="s">
        <v>732</v>
      </c>
    </row>
    <row r="18" spans="1:96" s="52" customFormat="1" ht="20.45" customHeight="1">
      <c r="B18" s="42">
        <f>ROW()-16</f>
        <v>2</v>
      </c>
      <c r="C18" s="54" t="s">
        <v>599</v>
      </c>
      <c r="D18" s="53" t="s">
        <v>600</v>
      </c>
      <c r="E18" s="53" t="s">
        <v>690</v>
      </c>
      <c r="F18" s="54" t="s">
        <v>601</v>
      </c>
      <c r="G18" s="44"/>
      <c r="H18" s="54"/>
      <c r="I18" s="54"/>
      <c r="J18" s="54"/>
      <c r="K18" s="54"/>
      <c r="L18" s="54"/>
      <c r="M18" s="54"/>
      <c r="N18" s="54"/>
      <c r="O18" s="54"/>
      <c r="P18" s="54"/>
      <c r="Q18" s="54"/>
      <c r="R18" s="54"/>
      <c r="S18" s="54"/>
      <c r="T18" s="54"/>
      <c r="U18" s="54"/>
      <c r="V18" s="54"/>
      <c r="W18" s="54"/>
      <c r="X18" s="59"/>
      <c r="Y18" s="56"/>
      <c r="Z18" s="56"/>
      <c r="AA18" s="56"/>
      <c r="AB18" s="56"/>
    </row>
    <row r="19" spans="1:96" ht="25.15" customHeight="1">
      <c r="B19" s="42">
        <f>ROW()-16</f>
        <v>3</v>
      </c>
      <c r="C19" s="5" t="s">
        <v>215</v>
      </c>
      <c r="D19" s="4" t="s">
        <v>245</v>
      </c>
      <c r="E19" s="4" t="s">
        <v>690</v>
      </c>
      <c r="F19" s="5" t="s">
        <v>21</v>
      </c>
      <c r="G19" s="73" t="s">
        <v>505</v>
      </c>
      <c r="H19" s="5"/>
      <c r="I19" s="5"/>
      <c r="J19" s="5"/>
      <c r="K19" s="4" t="s">
        <v>59</v>
      </c>
      <c r="L19" s="40"/>
      <c r="M19" s="5"/>
      <c r="N19" s="5"/>
      <c r="O19" s="5"/>
      <c r="P19" s="5"/>
      <c r="Q19" s="5" t="s">
        <v>360</v>
      </c>
      <c r="R19" s="5"/>
      <c r="S19" s="5"/>
      <c r="T19" s="5"/>
      <c r="U19" s="5"/>
      <c r="V19" s="5"/>
      <c r="W19" s="41"/>
      <c r="X19" s="56" t="s">
        <v>492</v>
      </c>
      <c r="Y19" s="56"/>
      <c r="Z19" s="56" t="s">
        <v>613</v>
      </c>
      <c r="AA19" s="56"/>
      <c r="AB19" s="56"/>
    </row>
    <row r="20" spans="1:96" ht="52.15" customHeight="1">
      <c r="B20" s="42">
        <f>ROW()-16</f>
        <v>4</v>
      </c>
      <c r="C20" s="5" t="s">
        <v>241</v>
      </c>
      <c r="D20" s="4" t="s">
        <v>246</v>
      </c>
      <c r="E20" s="4" t="s">
        <v>690</v>
      </c>
      <c r="F20" s="66" t="s">
        <v>31</v>
      </c>
      <c r="G20" s="7"/>
      <c r="H20" s="5"/>
      <c r="I20" s="5"/>
      <c r="J20" s="5"/>
      <c r="K20" s="4" t="s">
        <v>59</v>
      </c>
      <c r="L20" s="40"/>
      <c r="M20" s="5"/>
      <c r="N20" s="5"/>
      <c r="O20" s="5"/>
      <c r="P20" s="5"/>
      <c r="Q20" s="5" t="s">
        <v>418</v>
      </c>
      <c r="R20" s="5"/>
      <c r="S20" s="5"/>
      <c r="T20" s="5"/>
      <c r="U20" s="5"/>
      <c r="V20" s="5"/>
      <c r="W20" s="41"/>
      <c r="X20" s="56" t="s">
        <v>493</v>
      </c>
      <c r="Y20" s="56"/>
      <c r="Z20" s="56"/>
      <c r="AA20" s="303" t="s">
        <v>612</v>
      </c>
      <c r="AB20" s="56" t="s">
        <v>621</v>
      </c>
    </row>
    <row r="21" spans="1:96" s="52" customFormat="1" ht="52.15" customHeight="1">
      <c r="B21" s="42">
        <f>ROW()-16</f>
        <v>5</v>
      </c>
      <c r="C21" s="58" t="s">
        <v>524</v>
      </c>
      <c r="D21" s="58" t="s">
        <v>523</v>
      </c>
      <c r="E21" s="58" t="s">
        <v>690</v>
      </c>
      <c r="F21" s="58" t="s">
        <v>454</v>
      </c>
      <c r="G21" s="44"/>
      <c r="H21" s="54"/>
      <c r="I21" s="54"/>
      <c r="J21" s="54"/>
      <c r="K21" s="53"/>
      <c r="L21" s="53"/>
      <c r="M21" s="54"/>
      <c r="N21" s="54"/>
      <c r="O21" s="54"/>
      <c r="P21" s="54"/>
      <c r="Q21" s="54"/>
      <c r="R21" s="54"/>
      <c r="S21" s="54"/>
      <c r="T21" s="54"/>
      <c r="U21" s="54"/>
      <c r="V21" s="54"/>
      <c r="W21" s="54"/>
      <c r="X21" s="56"/>
      <c r="Y21" s="56"/>
      <c r="Z21" s="56" t="s">
        <v>525</v>
      </c>
      <c r="AA21" s="304"/>
      <c r="AB21" s="56"/>
    </row>
    <row r="22" spans="1:96" s="60" customFormat="1" ht="11.1" customHeight="1">
      <c r="B22" s="64">
        <f t="shared" ref="B22:B30" si="0">ROW()-16</f>
        <v>6</v>
      </c>
      <c r="C22" s="61" t="s">
        <v>429</v>
      </c>
      <c r="D22" s="61" t="s">
        <v>435</v>
      </c>
      <c r="E22" s="61" t="s">
        <v>690</v>
      </c>
      <c r="F22" s="61" t="s">
        <v>12</v>
      </c>
      <c r="G22" s="65"/>
      <c r="H22" s="61"/>
      <c r="I22" s="61"/>
      <c r="J22" s="61"/>
      <c r="K22" s="61"/>
      <c r="L22" s="61"/>
      <c r="M22" s="61"/>
      <c r="N22" s="61"/>
      <c r="O22" s="61"/>
      <c r="P22" s="61"/>
      <c r="Q22" s="61" t="s">
        <v>168</v>
      </c>
      <c r="R22" s="61"/>
      <c r="S22" s="61"/>
      <c r="T22" s="61"/>
      <c r="U22" s="61"/>
      <c r="V22" s="61"/>
      <c r="W22" s="61"/>
      <c r="X22" s="62"/>
      <c r="Y22" s="62"/>
      <c r="Z22" s="62"/>
      <c r="AA22" s="62"/>
      <c r="AB22" s="62"/>
    </row>
    <row r="23" spans="1:96" ht="25.15" customHeight="1">
      <c r="B23" s="42">
        <f t="shared" si="0"/>
        <v>7</v>
      </c>
      <c r="C23" s="58" t="s">
        <v>506</v>
      </c>
      <c r="D23" s="4" t="s">
        <v>247</v>
      </c>
      <c r="E23" s="4" t="s">
        <v>690</v>
      </c>
      <c r="F23" s="5" t="s">
        <v>163</v>
      </c>
      <c r="G23" s="7"/>
      <c r="H23" s="5"/>
      <c r="I23" s="5"/>
      <c r="J23" s="5"/>
      <c r="K23" s="4" t="s">
        <v>59</v>
      </c>
      <c r="L23" s="40"/>
      <c r="M23" s="5"/>
      <c r="N23" s="5"/>
      <c r="O23" s="5"/>
      <c r="P23" s="5"/>
      <c r="Q23" s="41" t="s">
        <v>169</v>
      </c>
      <c r="R23" s="5"/>
      <c r="S23" s="5"/>
      <c r="T23" s="5"/>
      <c r="U23" s="5"/>
      <c r="V23" s="5"/>
      <c r="W23" s="41"/>
      <c r="X23" s="56"/>
      <c r="Y23" s="56" t="s">
        <v>494</v>
      </c>
      <c r="Z23" s="56"/>
      <c r="AA23" s="56"/>
      <c r="AB23" s="56"/>
    </row>
    <row r="24" spans="1:96" s="60" customFormat="1" ht="11.1" customHeight="1">
      <c r="B24" s="64">
        <f t="shared" si="0"/>
        <v>8</v>
      </c>
      <c r="C24" s="61" t="s">
        <v>507</v>
      </c>
      <c r="D24" s="61" t="s">
        <v>436</v>
      </c>
      <c r="E24" s="61" t="s">
        <v>690</v>
      </c>
      <c r="F24" s="61" t="s">
        <v>12</v>
      </c>
      <c r="G24" s="65"/>
      <c r="H24" s="61"/>
      <c r="I24" s="61"/>
      <c r="J24" s="61"/>
      <c r="K24" s="61"/>
      <c r="L24" s="61"/>
      <c r="M24" s="61"/>
      <c r="N24" s="61"/>
      <c r="O24" s="61"/>
      <c r="P24" s="61"/>
      <c r="Q24" s="61" t="s">
        <v>170</v>
      </c>
      <c r="R24" s="61"/>
      <c r="S24" s="61"/>
      <c r="T24" s="61"/>
      <c r="U24" s="61"/>
      <c r="V24" s="61"/>
      <c r="W24" s="61"/>
      <c r="X24" s="62"/>
      <c r="Y24" s="62" t="s">
        <v>495</v>
      </c>
      <c r="Z24" s="62"/>
      <c r="AA24" s="62"/>
      <c r="AB24" s="62"/>
    </row>
    <row r="25" spans="1:96" s="60" customFormat="1" ht="11.1" customHeight="1">
      <c r="B25" s="64">
        <f t="shared" si="0"/>
        <v>9</v>
      </c>
      <c r="C25" s="61" t="s">
        <v>430</v>
      </c>
      <c r="D25" s="61" t="s">
        <v>437</v>
      </c>
      <c r="E25" s="61" t="s">
        <v>690</v>
      </c>
      <c r="F25" s="61" t="s">
        <v>449</v>
      </c>
      <c r="G25" s="65"/>
      <c r="H25" s="61"/>
      <c r="I25" s="61"/>
      <c r="J25" s="61"/>
      <c r="K25" s="61"/>
      <c r="L25" s="61"/>
      <c r="M25" s="61"/>
      <c r="N25" s="61"/>
      <c r="O25" s="61"/>
      <c r="P25" s="61"/>
      <c r="Q25" s="61" t="s">
        <v>357</v>
      </c>
      <c r="R25" s="61"/>
      <c r="S25" s="61"/>
      <c r="T25" s="61"/>
      <c r="U25" s="61"/>
      <c r="V25" s="61"/>
      <c r="W25" s="61"/>
      <c r="X25" s="62"/>
      <c r="Y25" s="62"/>
      <c r="Z25" s="62"/>
      <c r="AA25" s="62"/>
      <c r="AB25" s="62"/>
    </row>
    <row r="26" spans="1:96" s="60" customFormat="1" ht="11.1" customHeight="1">
      <c r="B26" s="64">
        <f t="shared" si="0"/>
        <v>10</v>
      </c>
      <c r="C26" s="67" t="s">
        <v>431</v>
      </c>
      <c r="D26" s="61" t="s">
        <v>438</v>
      </c>
      <c r="E26" s="61" t="s">
        <v>690</v>
      </c>
      <c r="F26" s="61" t="s">
        <v>12</v>
      </c>
      <c r="G26" s="65"/>
      <c r="H26" s="61"/>
      <c r="I26" s="61"/>
      <c r="J26" s="61"/>
      <c r="K26" s="61"/>
      <c r="L26" s="61"/>
      <c r="M26" s="61"/>
      <c r="N26" s="61"/>
      <c r="O26" s="61"/>
      <c r="P26" s="61"/>
      <c r="Q26" s="61" t="s">
        <v>171</v>
      </c>
      <c r="R26" s="61"/>
      <c r="S26" s="61"/>
      <c r="T26" s="61"/>
      <c r="U26" s="61"/>
      <c r="V26" s="61"/>
      <c r="W26" s="61"/>
      <c r="X26" s="62"/>
      <c r="Y26" s="63" t="s">
        <v>497</v>
      </c>
      <c r="Z26" s="62"/>
      <c r="AA26" s="62"/>
      <c r="AB26" s="62"/>
    </row>
    <row r="27" spans="1:96" s="60" customFormat="1" ht="11.1" customHeight="1">
      <c r="B27" s="64">
        <f t="shared" si="0"/>
        <v>11</v>
      </c>
      <c r="C27" s="67" t="s">
        <v>432</v>
      </c>
      <c r="D27" s="61" t="s">
        <v>439</v>
      </c>
      <c r="E27" s="61" t="s">
        <v>690</v>
      </c>
      <c r="F27" s="61" t="s">
        <v>449</v>
      </c>
      <c r="G27" s="65"/>
      <c r="H27" s="61"/>
      <c r="I27" s="61"/>
      <c r="J27" s="61"/>
      <c r="K27" s="61"/>
      <c r="L27" s="61"/>
      <c r="M27" s="61"/>
      <c r="N27" s="61"/>
      <c r="O27" s="61"/>
      <c r="P27" s="61"/>
      <c r="Q27" s="61" t="s">
        <v>184</v>
      </c>
      <c r="R27" s="61"/>
      <c r="S27" s="61"/>
      <c r="T27" s="61"/>
      <c r="U27" s="61"/>
      <c r="V27" s="61"/>
      <c r="W27" s="61"/>
      <c r="X27" s="62"/>
      <c r="Y27" s="63" t="s">
        <v>497</v>
      </c>
      <c r="Z27" s="62"/>
      <c r="AA27" s="62"/>
      <c r="AB27" s="62"/>
    </row>
    <row r="28" spans="1:96" s="60" customFormat="1" ht="11.1" customHeight="1">
      <c r="B28" s="64">
        <f t="shared" si="0"/>
        <v>12</v>
      </c>
      <c r="C28" s="61" t="s">
        <v>433</v>
      </c>
      <c r="D28" s="61" t="s">
        <v>440</v>
      </c>
      <c r="E28" s="61" t="s">
        <v>690</v>
      </c>
      <c r="F28" s="61" t="s">
        <v>12</v>
      </c>
      <c r="G28" s="65"/>
      <c r="H28" s="61"/>
      <c r="I28" s="61"/>
      <c r="J28" s="61"/>
      <c r="K28" s="61"/>
      <c r="L28" s="61"/>
      <c r="M28" s="61"/>
      <c r="N28" s="61"/>
      <c r="O28" s="61"/>
      <c r="P28" s="61"/>
      <c r="Q28" s="61" t="s">
        <v>75</v>
      </c>
      <c r="R28" s="61"/>
      <c r="S28" s="61"/>
      <c r="T28" s="61"/>
      <c r="U28" s="61"/>
      <c r="V28" s="61"/>
      <c r="W28" s="61"/>
      <c r="X28" s="62"/>
      <c r="Y28" s="62" t="s">
        <v>496</v>
      </c>
      <c r="Z28" s="62"/>
      <c r="AA28" s="62"/>
      <c r="AB28" s="62"/>
    </row>
    <row r="29" spans="1:96" s="60" customFormat="1" ht="11.1" customHeight="1">
      <c r="B29" s="64">
        <f t="shared" si="0"/>
        <v>13</v>
      </c>
      <c r="C29" s="61" t="s">
        <v>434</v>
      </c>
      <c r="D29" s="61" t="s">
        <v>441</v>
      </c>
      <c r="E29" s="61" t="s">
        <v>690</v>
      </c>
      <c r="F29" s="61" t="s">
        <v>449</v>
      </c>
      <c r="G29" s="65"/>
      <c r="H29" s="61"/>
      <c r="I29" s="61"/>
      <c r="J29" s="61"/>
      <c r="K29" s="61"/>
      <c r="L29" s="61"/>
      <c r="M29" s="61"/>
      <c r="N29" s="61"/>
      <c r="O29" s="61"/>
      <c r="P29" s="61"/>
      <c r="Q29" s="61" t="s">
        <v>185</v>
      </c>
      <c r="R29" s="61"/>
      <c r="S29" s="61"/>
      <c r="T29" s="61"/>
      <c r="U29" s="61"/>
      <c r="V29" s="61"/>
      <c r="W29" s="61"/>
      <c r="X29" s="62"/>
      <c r="Y29" s="62"/>
      <c r="Z29" s="62"/>
      <c r="AA29" s="62"/>
      <c r="AB29" s="62"/>
    </row>
    <row r="30" spans="1:96" s="43" customFormat="1" ht="54.95" customHeight="1">
      <c r="A30" s="39"/>
      <c r="B30" s="42">
        <f t="shared" si="0"/>
        <v>14</v>
      </c>
      <c r="C30" s="37"/>
      <c r="D30" s="37"/>
      <c r="E30" s="40"/>
      <c r="F30" s="40"/>
      <c r="G30" s="49"/>
      <c r="H30" s="40"/>
      <c r="I30" s="40"/>
      <c r="J30" s="40"/>
      <c r="K30" s="40" t="s">
        <v>342</v>
      </c>
      <c r="L30" s="40" t="s">
        <v>5</v>
      </c>
      <c r="M30" s="40"/>
      <c r="N30" s="40"/>
      <c r="O30" s="40"/>
      <c r="P30" s="40"/>
      <c r="Q30" s="41" t="s">
        <v>361</v>
      </c>
      <c r="R30" s="40"/>
      <c r="S30" s="40"/>
      <c r="T30" s="40"/>
      <c r="U30" s="40"/>
      <c r="V30" s="40"/>
      <c r="W30" s="40"/>
      <c r="X30" s="56"/>
      <c r="Y30" s="56"/>
      <c r="Z30" s="56"/>
      <c r="AA30" s="56"/>
      <c r="AB30" s="56"/>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row>
    <row r="31" spans="1:96">
      <c r="F31" s="10"/>
      <c r="G31" s="31"/>
      <c r="H31" s="10"/>
      <c r="I31" s="10"/>
      <c r="J31" s="10"/>
      <c r="K31" s="10"/>
      <c r="L31" s="45"/>
      <c r="M31" s="10"/>
      <c r="N31" s="10"/>
      <c r="O31" s="30"/>
      <c r="P31" s="30"/>
      <c r="Q31" s="29"/>
      <c r="R31" s="30"/>
      <c r="S31" s="30"/>
      <c r="T31" s="10"/>
      <c r="U31" s="10"/>
      <c r="V31" s="10"/>
    </row>
    <row r="32" spans="1:96" s="51" customFormat="1" ht="33.75" customHeight="1">
      <c r="B32" s="50"/>
      <c r="C32" s="51" t="s">
        <v>736</v>
      </c>
      <c r="G32" s="50"/>
      <c r="O32" s="55"/>
      <c r="P32" s="55"/>
      <c r="Q32" s="55"/>
      <c r="R32" s="55"/>
      <c r="S32" s="55"/>
      <c r="AA32" s="69" t="s">
        <v>608</v>
      </c>
      <c r="AB32" s="51" t="s">
        <v>624</v>
      </c>
    </row>
    <row r="35" spans="1:74" s="3" customFormat="1">
      <c r="A35" s="2"/>
      <c r="C35" s="2"/>
      <c r="D35" s="2"/>
      <c r="E35" s="2"/>
      <c r="F35" s="2"/>
      <c r="H35" s="2"/>
      <c r="I35" s="2"/>
      <c r="J35" s="2"/>
      <c r="K35" s="2"/>
      <c r="L35" s="39"/>
      <c r="M35" s="2"/>
      <c r="N35" s="2"/>
      <c r="O35" s="6"/>
      <c r="P35" s="6"/>
      <c r="Q35" s="6"/>
      <c r="R35" s="6"/>
      <c r="S35" s="6"/>
      <c r="T35" s="2"/>
      <c r="U35" s="2"/>
      <c r="V35" s="2"/>
      <c r="W35" s="2"/>
      <c r="X35" s="2"/>
      <c r="Y35" s="2"/>
      <c r="Z35" s="2"/>
      <c r="AA35" s="2"/>
      <c r="AB35" s="5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row>
    <row r="36" spans="1:74" s="3" customFormat="1">
      <c r="A36" s="2"/>
      <c r="C36" s="2"/>
      <c r="D36" s="2"/>
      <c r="E36" s="2"/>
      <c r="F36" s="2"/>
      <c r="H36" s="2"/>
      <c r="I36" s="2"/>
      <c r="J36" s="2"/>
      <c r="K36" s="2"/>
      <c r="L36" s="39"/>
      <c r="M36" s="2"/>
      <c r="N36" s="2"/>
      <c r="O36" s="6"/>
      <c r="P36" s="6"/>
      <c r="Q36" s="6"/>
      <c r="R36" s="6"/>
      <c r="S36" s="6"/>
      <c r="T36" s="2"/>
      <c r="U36" s="2"/>
      <c r="V36" s="2"/>
      <c r="W36" s="2"/>
      <c r="X36" s="2"/>
      <c r="Y36" s="2"/>
      <c r="Z36" s="2"/>
      <c r="AA36" s="2"/>
      <c r="AB36" s="5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row>
    <row r="37" spans="1:74" s="3" customFormat="1">
      <c r="A37" s="2"/>
      <c r="C37" s="2"/>
      <c r="D37" s="2"/>
      <c r="E37" s="2"/>
      <c r="F37" s="2"/>
      <c r="H37" s="2"/>
      <c r="I37" s="2"/>
      <c r="J37" s="2"/>
      <c r="K37" s="2"/>
      <c r="L37" s="39"/>
      <c r="M37" s="2"/>
      <c r="N37" s="2"/>
      <c r="O37" s="6"/>
      <c r="P37" s="6"/>
      <c r="Q37" s="6"/>
      <c r="R37" s="6"/>
      <c r="S37" s="6"/>
      <c r="T37" s="2"/>
      <c r="U37" s="2"/>
      <c r="V37" s="2"/>
      <c r="W37" s="2"/>
      <c r="X37" s="2"/>
      <c r="Y37" s="2"/>
      <c r="Z37" s="2"/>
      <c r="AA37" s="2"/>
      <c r="AB37" s="5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row>
    <row r="38" spans="1:74" s="3" customFormat="1">
      <c r="A38" s="2"/>
      <c r="C38" s="2"/>
      <c r="D38" s="2"/>
      <c r="E38" s="2"/>
      <c r="F38" s="2"/>
      <c r="H38" s="2"/>
      <c r="I38" s="2"/>
      <c r="J38" s="2"/>
      <c r="K38" s="2"/>
      <c r="L38" s="39"/>
      <c r="M38" s="2"/>
      <c r="N38" s="2"/>
      <c r="O38" s="6"/>
      <c r="P38" s="6"/>
      <c r="Q38" s="6"/>
      <c r="R38" s="6"/>
      <c r="S38" s="6"/>
      <c r="T38" s="2"/>
      <c r="U38" s="2"/>
      <c r="V38" s="2"/>
      <c r="W38" s="2"/>
      <c r="X38" s="2"/>
      <c r="Y38" s="2"/>
      <c r="Z38" s="2"/>
      <c r="AA38" s="2"/>
      <c r="AB38" s="5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row>
    <row r="39" spans="1:74" s="3" customFormat="1">
      <c r="A39" s="2"/>
      <c r="C39" s="2"/>
      <c r="D39" s="2"/>
      <c r="E39" s="2"/>
      <c r="F39" s="2"/>
      <c r="H39" s="2"/>
      <c r="I39" s="2"/>
      <c r="J39" s="2"/>
      <c r="K39" s="2"/>
      <c r="L39" s="39"/>
      <c r="M39" s="2"/>
      <c r="N39" s="2"/>
      <c r="O39" s="6"/>
      <c r="P39" s="6"/>
      <c r="Q39" s="6"/>
      <c r="R39" s="6"/>
      <c r="S39" s="6"/>
      <c r="T39" s="2"/>
      <c r="U39" s="2"/>
      <c r="V39" s="2"/>
      <c r="W39" s="2"/>
      <c r="X39" s="2"/>
      <c r="Y39" s="2"/>
      <c r="Z39" s="2"/>
      <c r="AA39" s="2"/>
      <c r="AB39" s="5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row>
    <row r="40" spans="1:74" s="3" customFormat="1">
      <c r="A40" s="2"/>
      <c r="C40" s="2"/>
      <c r="D40" s="2"/>
      <c r="E40" s="2"/>
      <c r="F40" s="2"/>
      <c r="H40" s="2"/>
      <c r="I40" s="2"/>
      <c r="J40" s="2"/>
      <c r="K40" s="2"/>
      <c r="L40" s="39"/>
      <c r="M40" s="2"/>
      <c r="N40" s="2"/>
      <c r="O40" s="6"/>
      <c r="P40" s="6"/>
      <c r="Q40" s="6"/>
      <c r="R40" s="6"/>
      <c r="S40" s="6"/>
      <c r="T40" s="2"/>
      <c r="U40" s="2"/>
      <c r="V40" s="2"/>
      <c r="W40" s="2"/>
      <c r="X40" s="2"/>
      <c r="Y40" s="2"/>
      <c r="Z40" s="2"/>
      <c r="AA40" s="2"/>
      <c r="AB40" s="5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row>
    <row r="41" spans="1:74" s="3" customFormat="1">
      <c r="A41" s="2"/>
      <c r="C41" s="2"/>
      <c r="D41" s="2"/>
      <c r="E41" s="2"/>
      <c r="F41" s="2"/>
      <c r="H41" s="2"/>
      <c r="I41" s="2"/>
      <c r="J41" s="2"/>
      <c r="K41" s="2"/>
      <c r="L41" s="39"/>
      <c r="M41" s="2"/>
      <c r="N41" s="2"/>
      <c r="O41" s="6"/>
      <c r="P41" s="6"/>
      <c r="Q41" s="6"/>
      <c r="R41" s="6"/>
      <c r="S41" s="6"/>
      <c r="T41" s="2"/>
      <c r="U41" s="2"/>
      <c r="V41" s="2"/>
      <c r="W41" s="2"/>
      <c r="X41" s="2"/>
      <c r="Y41" s="2"/>
      <c r="Z41" s="2"/>
      <c r="AA41" s="2"/>
      <c r="AB41" s="5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row>
    <row r="42" spans="1:74" s="3" customFormat="1">
      <c r="A42" s="2"/>
      <c r="C42" s="2"/>
      <c r="D42" s="2"/>
      <c r="E42" s="2"/>
      <c r="F42" s="2"/>
      <c r="H42" s="2"/>
      <c r="I42" s="2"/>
      <c r="J42" s="2"/>
      <c r="K42" s="2"/>
      <c r="L42" s="39"/>
      <c r="M42" s="2"/>
      <c r="N42" s="2"/>
      <c r="O42" s="6"/>
      <c r="P42" s="6"/>
      <c r="Q42" s="6"/>
      <c r="R42" s="6"/>
      <c r="S42" s="6"/>
      <c r="T42" s="2"/>
      <c r="U42" s="2"/>
      <c r="V42" s="2"/>
      <c r="W42" s="2"/>
      <c r="X42" s="2"/>
      <c r="Y42" s="2"/>
      <c r="Z42" s="2"/>
      <c r="AA42" s="2"/>
      <c r="AB42" s="5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row>
    <row r="43" spans="1:74" s="3" customFormat="1">
      <c r="A43" s="2"/>
      <c r="C43" s="2"/>
      <c r="D43" s="2"/>
      <c r="E43" s="2"/>
      <c r="F43" s="2"/>
      <c r="H43" s="2"/>
      <c r="I43" s="2"/>
      <c r="J43" s="2"/>
      <c r="K43" s="2"/>
      <c r="L43" s="39"/>
      <c r="M43" s="2"/>
      <c r="N43" s="2"/>
      <c r="O43" s="6"/>
      <c r="P43" s="6"/>
      <c r="Q43" s="6"/>
      <c r="R43" s="6"/>
      <c r="S43" s="6"/>
      <c r="T43" s="2"/>
      <c r="U43" s="2"/>
      <c r="V43" s="2"/>
      <c r="W43" s="2"/>
      <c r="X43" s="2"/>
      <c r="Y43" s="2"/>
      <c r="Z43" s="2"/>
      <c r="AA43" s="2"/>
      <c r="AB43" s="5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row>
  </sheetData>
  <mergeCells count="14">
    <mergeCell ref="AA20:AA21"/>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M20:P29 Q19:V21 W17:W29 R22:V29 C22:L29 B19:L21 B17:V18 Q22:Q31 B21:B30">
    <cfRule type="expression" dxfId="22" priority="22">
      <formula>$E17="フィールドグループ"</formula>
    </cfRule>
    <cfRule type="expression" dxfId="21" priority="23">
      <formula>AND($K17&lt;&gt;"",$K17&lt;&gt;"-")</formula>
    </cfRule>
  </conditionalFormatting>
  <conditionalFormatting sqref="C17:D29">
    <cfRule type="expression" dxfId="20" priority="21">
      <formula>$E17="フィールドグループ"</formula>
    </cfRule>
  </conditionalFormatting>
  <conditionalFormatting sqref="M19:P19">
    <cfRule type="expression" dxfId="19" priority="19">
      <formula>$E19="フィールドグループ"</formula>
    </cfRule>
    <cfRule type="expression" dxfId="18" priority="20">
      <formula>AND($K19&lt;&gt;"",$K19&lt;&gt;"-")</formula>
    </cfRule>
  </conditionalFormatting>
  <conditionalFormatting sqref="C30:E30">
    <cfRule type="expression" dxfId="17" priority="1">
      <formula>$E30="フィールドグループ"</formula>
    </cfRule>
  </conditionalFormatting>
  <conditionalFormatting sqref="C30:P30 R30:W30">
    <cfRule type="expression" dxfId="16" priority="2">
      <formula>$E30="フィールドグループ"</formula>
    </cfRule>
    <cfRule type="expression" dxfId="15" priority="3">
      <formula>AND($K30&lt;&gt;"",$K30&lt;&gt;"-")</formula>
    </cfRule>
  </conditionalFormatting>
  <dataValidations count="1">
    <dataValidation type="list" allowBlank="1" showInputMessage="1" showErrorMessage="1" sqref="E16:E30" xr:uid="{00000000-0002-0000-0C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2"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4" id="{EA9881AE-F48C-462D-8F1B-1652F813F0ED}">
            <xm:f>'Corporate Service User TOP'!$E16="フィールドグループ"</xm:f>
            <x14:dxf>
              <font>
                <b/>
                <i/>
                <strike val="0"/>
                <u/>
              </font>
            </x14:dxf>
          </x14:cfRule>
          <xm:sqref>C16:E16</xm:sqref>
        </x14:conditionalFormatting>
        <x14:conditionalFormatting xmlns:xm="http://schemas.microsoft.com/office/excel/2006/main">
          <x14:cfRule type="expression" priority="5" id="{C7053B3E-6DBD-4000-B9DC-67985BD7DAA1}">
            <xm:f>'Corporate Service User TOP'!$E16="フィールドグループ"</xm:f>
            <x14:dxf>
              <font>
                <b val="0"/>
                <i val="0"/>
                <strike val="0"/>
                <u val="none"/>
              </font>
              <fill>
                <patternFill>
                  <bgColor theme="5" tint="0.79998168889431442"/>
                </patternFill>
              </fill>
            </x14:dxf>
          </x14:cfRule>
          <x14:cfRule type="expression" priority="6" id="{73CA2047-3C9D-4BCD-8F09-77F0DF95F7F1}">
            <xm:f>AND('Corporate Service User TOP'!$K16&lt;&gt;"",'Corporate Service User TOP'!$K16&lt;&gt;"-")</xm:f>
            <x14:dxf>
              <fill>
                <patternFill>
                  <bgColor theme="8" tint="0.79998168889431442"/>
                </patternFill>
              </fill>
            </x14:dxf>
          </x14:cfRule>
          <xm:sqref>B16:W16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1000000}">
          <x14:formula1>
            <xm:f>Definition!$B$7:$B$26</xm:f>
          </x14:formula1>
          <xm:sqref>F16:F30</xm:sqref>
        </x14:dataValidation>
        <x14:dataValidation type="list" allowBlank="1" showInputMessage="1" showErrorMessage="1" xr:uid="{00000000-0002-0000-0C00-000002000000}">
          <x14:formula1>
            <xm:f>Definition!B$47:B$64</xm:f>
          </x14:formula1>
          <xm:sqref>K17:L29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pageSetUpPr fitToPage="1"/>
  </sheetPr>
  <dimension ref="A1:BV30"/>
  <sheetViews>
    <sheetView showGridLines="0" view="pageBreakPreview" zoomScaleNormal="85" zoomScaleSheetLayoutView="100" workbookViewId="0">
      <pane xSplit="7" ySplit="15" topLeftCell="H16" activePane="bottomRight" state="frozen"/>
      <selection activeCell="AU27" sqref="AU27"/>
      <selection pane="topRight" activeCell="AU27" sqref="AU27"/>
      <selection pane="bottomLeft" activeCell="AU27" sqref="AU27"/>
      <selection pane="bottomRight" activeCell="A14" sqref="A14:XFD15"/>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28.375" style="104" customWidth="1"/>
    <col min="24" max="24" width="24.5" style="104" customWidth="1"/>
    <col min="25" max="25" width="15" style="104" customWidth="1"/>
    <col min="26" max="28" width="26" style="104" customWidth="1"/>
    <col min="29"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00"/>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205</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15"/>
      <c r="E8" s="116"/>
      <c r="F8" s="116"/>
      <c r="G8" s="117"/>
      <c r="H8" s="116"/>
      <c r="I8" s="118"/>
      <c r="O8" s="104"/>
      <c r="P8" s="104"/>
      <c r="Q8" s="104"/>
      <c r="R8" s="104"/>
      <c r="S8" s="104"/>
    </row>
    <row r="9" spans="1:74" ht="15" customHeight="1">
      <c r="B9" s="301" t="s">
        <v>658</v>
      </c>
      <c r="C9" s="301"/>
      <c r="D9" s="109" t="s">
        <v>5</v>
      </c>
      <c r="E9" s="110"/>
      <c r="F9" s="110"/>
      <c r="G9" s="119"/>
      <c r="H9" s="110"/>
      <c r="I9" s="111"/>
      <c r="O9" s="104"/>
      <c r="P9" s="104"/>
      <c r="Q9" s="104"/>
      <c r="R9" s="104"/>
      <c r="S9" s="104"/>
    </row>
    <row r="10" spans="1:74" ht="15" customHeight="1">
      <c r="B10" s="178"/>
      <c r="C10" s="179"/>
      <c r="D10" s="115"/>
      <c r="E10" s="116"/>
      <c r="F10" s="116"/>
      <c r="G10" s="117"/>
      <c r="H10" s="116"/>
      <c r="I10" s="118"/>
      <c r="O10" s="104"/>
      <c r="P10" s="104"/>
      <c r="Q10" s="104"/>
      <c r="R10" s="104"/>
      <c r="S10" s="104"/>
    </row>
    <row r="11" spans="1:74" ht="15" customHeight="1">
      <c r="B11" s="301" t="s">
        <v>659</v>
      </c>
      <c r="C11" s="301"/>
      <c r="D11" s="109" t="s">
        <v>5</v>
      </c>
      <c r="E11" s="110"/>
      <c r="F11" s="110"/>
      <c r="G11" s="119"/>
      <c r="H11" s="110"/>
      <c r="I11" s="111"/>
      <c r="O11" s="104"/>
      <c r="P11" s="104"/>
      <c r="Q11" s="104"/>
      <c r="R11" s="104"/>
      <c r="S11" s="104"/>
    </row>
    <row r="12" spans="1:74" ht="15" customHeight="1">
      <c r="B12" s="178"/>
      <c r="C12" s="179"/>
      <c r="D12" s="115"/>
      <c r="E12" s="116"/>
      <c r="F12" s="116"/>
      <c r="G12" s="117"/>
      <c r="H12" s="116"/>
      <c r="I12" s="118"/>
      <c r="O12" s="104"/>
      <c r="P12" s="104"/>
      <c r="Q12" s="104"/>
      <c r="R12" s="104"/>
      <c r="S12" s="104"/>
    </row>
    <row r="13" spans="1:74" ht="14.25">
      <c r="A13" s="98"/>
      <c r="B13" s="99"/>
      <c r="C13" s="99"/>
      <c r="D13" s="100"/>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s="131" customFormat="1" ht="25.15" customHeight="1">
      <c r="A16" s="104"/>
      <c r="B16" s="136">
        <f t="shared" ref="B16:B19" si="0">ROW()-15</f>
        <v>1</v>
      </c>
      <c r="C16" s="135" t="s">
        <v>119</v>
      </c>
      <c r="D16" s="135" t="s">
        <v>120</v>
      </c>
      <c r="E16" s="158" t="s">
        <v>687</v>
      </c>
      <c r="F16" s="135" t="s">
        <v>59</v>
      </c>
      <c r="G16" s="137" t="s">
        <v>334</v>
      </c>
      <c r="H16" s="135" t="s">
        <v>334</v>
      </c>
      <c r="I16" s="135" t="s">
        <v>334</v>
      </c>
      <c r="J16" s="135" t="s">
        <v>334</v>
      </c>
      <c r="K16" s="135" t="s">
        <v>59</v>
      </c>
      <c r="L16" s="135" t="s">
        <v>5</v>
      </c>
      <c r="M16" s="135" t="s">
        <v>5</v>
      </c>
      <c r="N16" s="135" t="s">
        <v>5</v>
      </c>
      <c r="O16" s="135" t="s">
        <v>5</v>
      </c>
      <c r="P16" s="135" t="s">
        <v>5</v>
      </c>
      <c r="Q16" s="135" t="s">
        <v>166</v>
      </c>
      <c r="R16" s="135" t="s">
        <v>684</v>
      </c>
      <c r="S16" s="135" t="s">
        <v>334</v>
      </c>
      <c r="T16" s="135" t="s">
        <v>334</v>
      </c>
      <c r="U16" s="135" t="s">
        <v>334</v>
      </c>
      <c r="V16" s="135" t="s">
        <v>334</v>
      </c>
      <c r="W16" s="135" t="s">
        <v>334</v>
      </c>
      <c r="X16" s="129"/>
      <c r="Y16" s="129"/>
      <c r="Z16" s="129"/>
      <c r="AA16" s="129"/>
      <c r="AB16" s="129"/>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row>
    <row r="17" spans="1:74" s="131" customFormat="1" ht="25.15" customHeight="1">
      <c r="A17" s="104"/>
      <c r="B17" s="136">
        <f t="shared" si="0"/>
        <v>2</v>
      </c>
      <c r="C17" s="135" t="s">
        <v>173</v>
      </c>
      <c r="D17" s="135" t="s">
        <v>128</v>
      </c>
      <c r="E17" s="158" t="s">
        <v>690</v>
      </c>
      <c r="F17" s="158" t="s">
        <v>12</v>
      </c>
      <c r="G17" s="137" t="s">
        <v>190</v>
      </c>
      <c r="H17" s="135" t="s">
        <v>334</v>
      </c>
      <c r="I17" s="135" t="s">
        <v>334</v>
      </c>
      <c r="J17" s="135" t="s">
        <v>334</v>
      </c>
      <c r="K17" s="135" t="s">
        <v>59</v>
      </c>
      <c r="L17" s="135" t="s">
        <v>5</v>
      </c>
      <c r="M17" s="135" t="s">
        <v>721</v>
      </c>
      <c r="N17" s="135" t="s">
        <v>721</v>
      </c>
      <c r="O17" s="135" t="s">
        <v>721</v>
      </c>
      <c r="P17" s="135" t="s">
        <v>722</v>
      </c>
      <c r="Q17" s="135" t="s">
        <v>172</v>
      </c>
      <c r="R17" s="135" t="s">
        <v>684</v>
      </c>
      <c r="S17" s="135" t="s">
        <v>334</v>
      </c>
      <c r="T17" s="135" t="s">
        <v>725</v>
      </c>
      <c r="U17" s="135" t="s">
        <v>727</v>
      </c>
      <c r="V17" s="135" t="s">
        <v>334</v>
      </c>
      <c r="W17" s="135" t="s">
        <v>334</v>
      </c>
      <c r="X17" s="129" t="s">
        <v>498</v>
      </c>
      <c r="Y17" s="129"/>
      <c r="Z17" s="129"/>
      <c r="AA17" s="168" t="s">
        <v>609</v>
      </c>
      <c r="AB17" s="129" t="s">
        <v>622</v>
      </c>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row>
    <row r="18" spans="1:74" s="131" customFormat="1" ht="25.15" customHeight="1">
      <c r="A18" s="104"/>
      <c r="B18" s="136">
        <f t="shared" si="0"/>
        <v>3</v>
      </c>
      <c r="C18" s="135" t="s">
        <v>174</v>
      </c>
      <c r="D18" s="135" t="s">
        <v>129</v>
      </c>
      <c r="E18" s="158" t="s">
        <v>690</v>
      </c>
      <c r="F18" s="158" t="s">
        <v>24</v>
      </c>
      <c r="G18" s="137" t="s">
        <v>334</v>
      </c>
      <c r="H18" s="135" t="s">
        <v>334</v>
      </c>
      <c r="I18" s="135" t="s">
        <v>334</v>
      </c>
      <c r="J18" s="135" t="s">
        <v>334</v>
      </c>
      <c r="K18" s="135" t="s">
        <v>59</v>
      </c>
      <c r="L18" s="135" t="s">
        <v>5</v>
      </c>
      <c r="M18" s="135" t="s">
        <v>5</v>
      </c>
      <c r="N18" s="135" t="s">
        <v>5</v>
      </c>
      <c r="O18" s="135" t="s">
        <v>5</v>
      </c>
      <c r="P18" s="135" t="s">
        <v>5</v>
      </c>
      <c r="Q18" s="135" t="s">
        <v>426</v>
      </c>
      <c r="R18" s="135" t="s">
        <v>684</v>
      </c>
      <c r="S18" s="135" t="s">
        <v>334</v>
      </c>
      <c r="T18" s="135" t="s">
        <v>334</v>
      </c>
      <c r="U18" s="135" t="s">
        <v>334</v>
      </c>
      <c r="V18" s="135" t="s">
        <v>334</v>
      </c>
      <c r="W18" s="135" t="s">
        <v>334</v>
      </c>
      <c r="X18" s="129" t="s">
        <v>498</v>
      </c>
      <c r="Y18" s="129"/>
      <c r="Z18" s="129"/>
      <c r="AA18" s="168" t="s">
        <v>609</v>
      </c>
      <c r="AB18" s="129" t="s">
        <v>623</v>
      </c>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row>
    <row r="19" spans="1:74" s="131" customFormat="1" ht="52.5" customHeight="1">
      <c r="A19" s="104"/>
      <c r="B19" s="136">
        <f t="shared" si="0"/>
        <v>4</v>
      </c>
      <c r="C19" s="135" t="s">
        <v>182</v>
      </c>
      <c r="D19" s="135" t="s">
        <v>164</v>
      </c>
      <c r="E19" s="158" t="s">
        <v>690</v>
      </c>
      <c r="F19" s="159" t="s">
        <v>454</v>
      </c>
      <c r="G19" s="137" t="s">
        <v>334</v>
      </c>
      <c r="H19" s="135" t="s">
        <v>334</v>
      </c>
      <c r="I19" s="135" t="s">
        <v>334</v>
      </c>
      <c r="J19" s="135" t="s">
        <v>334</v>
      </c>
      <c r="K19" s="135" t="s">
        <v>59</v>
      </c>
      <c r="L19" s="135" t="s">
        <v>5</v>
      </c>
      <c r="M19" s="135" t="s">
        <v>5</v>
      </c>
      <c r="N19" s="135" t="s">
        <v>5</v>
      </c>
      <c r="O19" s="135" t="s">
        <v>5</v>
      </c>
      <c r="P19" s="135" t="s">
        <v>5</v>
      </c>
      <c r="Q19" s="135" t="s">
        <v>214</v>
      </c>
      <c r="R19" s="135" t="s">
        <v>684</v>
      </c>
      <c r="S19" s="135" t="s">
        <v>334</v>
      </c>
      <c r="T19" s="135" t="s">
        <v>334</v>
      </c>
      <c r="U19" s="135" t="s">
        <v>334</v>
      </c>
      <c r="V19" s="135" t="s">
        <v>334</v>
      </c>
      <c r="W19" s="135" t="s">
        <v>334</v>
      </c>
      <c r="X19" s="129" t="s">
        <v>499</v>
      </c>
      <c r="Y19" s="129"/>
      <c r="Z19" s="129"/>
      <c r="AA19" s="129" t="s">
        <v>610</v>
      </c>
      <c r="AB19" s="129"/>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row>
    <row r="20" spans="1:74" ht="52.5" customHeight="1">
      <c r="F20" s="113"/>
      <c r="G20" s="216"/>
      <c r="H20" s="113"/>
      <c r="I20" s="113"/>
      <c r="J20" s="113"/>
      <c r="K20" s="113"/>
      <c r="L20" s="113"/>
      <c r="M20" s="217"/>
      <c r="N20" s="217"/>
      <c r="O20" s="217"/>
      <c r="P20" s="217"/>
      <c r="Q20" s="217"/>
      <c r="R20" s="220"/>
      <c r="S20" s="220"/>
      <c r="T20" s="217"/>
      <c r="U20" s="217"/>
      <c r="V20" s="113"/>
    </row>
    <row r="21" spans="1:74">
      <c r="F21" s="113"/>
      <c r="G21" s="216"/>
      <c r="H21" s="113"/>
      <c r="I21" s="113"/>
      <c r="J21" s="113"/>
      <c r="K21" s="113"/>
      <c r="L21" s="113"/>
      <c r="M21" s="217"/>
      <c r="N21" s="217"/>
      <c r="O21" s="217"/>
      <c r="P21" s="217"/>
      <c r="Q21" s="217"/>
      <c r="R21" s="220"/>
      <c r="S21" s="220"/>
      <c r="T21" s="217"/>
      <c r="U21" s="217"/>
      <c r="V21" s="113"/>
    </row>
    <row r="22" spans="1:74">
      <c r="F22" s="113"/>
      <c r="G22" s="216"/>
      <c r="H22" s="113"/>
      <c r="I22" s="113"/>
      <c r="J22" s="113"/>
      <c r="K22" s="113"/>
      <c r="L22" s="113"/>
      <c r="M22" s="217"/>
      <c r="N22" s="217"/>
      <c r="O22" s="217"/>
      <c r="P22" s="217"/>
      <c r="Q22" s="217"/>
      <c r="R22" s="220"/>
      <c r="S22" s="220"/>
      <c r="T22" s="217"/>
      <c r="U22" s="217"/>
      <c r="V22" s="113"/>
    </row>
    <row r="23" spans="1:74">
      <c r="F23" s="113"/>
      <c r="G23" s="216"/>
      <c r="H23" s="113"/>
      <c r="I23" s="113"/>
      <c r="J23" s="113"/>
      <c r="K23" s="113"/>
      <c r="L23" s="113"/>
      <c r="M23" s="217"/>
      <c r="N23" s="217"/>
      <c r="O23" s="217"/>
      <c r="P23" s="217"/>
      <c r="Q23" s="217"/>
      <c r="R23" s="220"/>
      <c r="S23" s="220"/>
      <c r="T23" s="217"/>
      <c r="U23" s="217"/>
      <c r="V23" s="113"/>
    </row>
    <row r="24" spans="1:74">
      <c r="F24" s="113"/>
      <c r="G24" s="216"/>
      <c r="H24" s="113"/>
      <c r="I24" s="113"/>
      <c r="J24" s="113"/>
      <c r="K24" s="113"/>
      <c r="L24" s="113"/>
      <c r="M24" s="217"/>
      <c r="N24" s="217"/>
      <c r="O24" s="217"/>
      <c r="P24" s="217"/>
      <c r="Q24" s="217"/>
      <c r="R24" s="220"/>
      <c r="S24" s="220"/>
      <c r="T24" s="217"/>
      <c r="U24" s="217"/>
      <c r="V24" s="113"/>
    </row>
    <row r="25" spans="1:74">
      <c r="F25" s="113"/>
      <c r="G25" s="216"/>
      <c r="H25" s="113"/>
      <c r="I25" s="113"/>
      <c r="J25" s="113"/>
      <c r="K25" s="113"/>
      <c r="L25" s="113"/>
      <c r="M25" s="217"/>
      <c r="N25" s="217"/>
      <c r="O25" s="217"/>
      <c r="P25" s="217"/>
      <c r="Q25" s="217"/>
      <c r="R25" s="220"/>
      <c r="S25" s="220"/>
      <c r="T25" s="217"/>
      <c r="U25" s="217"/>
      <c r="V25" s="113"/>
    </row>
    <row r="26" spans="1:74">
      <c r="F26" s="113"/>
      <c r="G26" s="216"/>
      <c r="H26" s="113"/>
      <c r="I26" s="113"/>
      <c r="J26" s="113"/>
      <c r="K26" s="113"/>
      <c r="L26" s="113"/>
      <c r="M26" s="217"/>
      <c r="N26" s="217"/>
      <c r="O26" s="217"/>
      <c r="P26" s="217"/>
      <c r="Q26" s="217"/>
      <c r="R26" s="220"/>
      <c r="S26" s="220"/>
      <c r="T26" s="217"/>
      <c r="U26" s="217"/>
      <c r="V26" s="113"/>
    </row>
    <row r="27" spans="1:74">
      <c r="F27" s="113"/>
      <c r="G27" s="219"/>
      <c r="H27" s="113"/>
      <c r="I27" s="113"/>
      <c r="J27" s="113"/>
      <c r="K27" s="113"/>
      <c r="L27" s="113"/>
      <c r="M27" s="113"/>
      <c r="N27" s="113"/>
      <c r="O27" s="220"/>
      <c r="P27" s="220"/>
      <c r="Q27" s="217"/>
      <c r="R27" s="220"/>
      <c r="S27" s="220"/>
      <c r="T27" s="113"/>
      <c r="U27" s="113"/>
      <c r="V27" s="113"/>
    </row>
    <row r="28" spans="1:74">
      <c r="Q28" s="217"/>
    </row>
    <row r="29" spans="1:74">
      <c r="Q29" s="217"/>
    </row>
    <row r="30" spans="1:74">
      <c r="Q30" s="220"/>
    </row>
  </sheetData>
  <mergeCells count="13">
    <mergeCell ref="T14:U14"/>
    <mergeCell ref="B5:C5"/>
    <mergeCell ref="B6:C6"/>
    <mergeCell ref="B9:C9"/>
    <mergeCell ref="B11:C11"/>
    <mergeCell ref="M14:P14"/>
    <mergeCell ref="Q14:S14"/>
    <mergeCell ref="BK3:BV3"/>
    <mergeCell ref="B1:F1"/>
    <mergeCell ref="H1:AT1"/>
    <mergeCell ref="AU1:BC1"/>
    <mergeCell ref="BD1:BJ1"/>
    <mergeCell ref="BK1:BV1"/>
  </mergeCells>
  <phoneticPr fontId="2"/>
  <conditionalFormatting sqref="C16:E19">
    <cfRule type="expression" dxfId="11" priority="120">
      <formula>$E16="フィールドグループ"</formula>
    </cfRule>
  </conditionalFormatting>
  <conditionalFormatting sqref="B16:W19">
    <cfRule type="expression" dxfId="10" priority="121">
      <formula>$E16="フィールドグループ"</formula>
    </cfRule>
    <cfRule type="expression" dxfId="9" priority="122">
      <formula>AND($K16&lt;&gt;"",$K16&lt;&gt;"-")</formula>
    </cfRule>
  </conditionalFormatting>
  <dataValidations count="1">
    <dataValidation type="list" allowBlank="1" showInputMessage="1" showErrorMessage="1" sqref="E16:E19" xr:uid="{00000000-0002-0000-0D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1000000}">
          <x14:formula1>
            <xm:f>Definition!$B$7:$B$26</xm:f>
          </x14:formula1>
          <xm:sqref>F16:F19</xm:sqref>
        </x14:dataValidation>
        <x14:dataValidation type="list" allowBlank="1" showInputMessage="1" showErrorMessage="1" xr:uid="{00000000-0002-0000-0D00-000002000000}">
          <x14:formula1>
            <xm:f>Definition!B$47:B$64</xm:f>
          </x14:formula1>
          <xm:sqref>K16:K19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R35"/>
  <sheetViews>
    <sheetView showGridLines="0" view="pageBreakPreview" zoomScale="85" zoomScaleNormal="85" zoomScaleSheetLayoutView="85" workbookViewId="0">
      <pane xSplit="7" ySplit="15" topLeftCell="H16" activePane="bottomRight" state="frozen"/>
      <selection pane="topRight" activeCell="H1" sqref="H1"/>
      <selection pane="bottomLeft" activeCell="A16" sqref="A16"/>
      <selection pane="bottomRight" activeCell="B5" sqref="B5:C12"/>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38.625" style="104" customWidth="1"/>
    <col min="23" max="23" width="30.5" style="104" customWidth="1"/>
    <col min="24" max="27" width="24" style="104" customWidth="1"/>
    <col min="28" max="16384" width="2.5" style="104"/>
  </cols>
  <sheetData>
    <row r="1" spans="1:96"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96"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96"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96" s="98" customFormat="1" ht="14.25">
      <c r="B4" s="99"/>
      <c r="C4" s="99"/>
      <c r="D4" s="100"/>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96" ht="15" customHeight="1">
      <c r="B5" s="299" t="s">
        <v>655</v>
      </c>
      <c r="C5" s="300"/>
      <c r="D5" s="105" t="s">
        <v>349</v>
      </c>
      <c r="E5" s="106"/>
      <c r="F5" s="106"/>
      <c r="G5" s="106"/>
      <c r="H5" s="106"/>
      <c r="I5" s="107"/>
      <c r="O5" s="104"/>
      <c r="P5" s="104"/>
      <c r="Q5" s="104"/>
      <c r="R5" s="104"/>
      <c r="S5" s="104"/>
    </row>
    <row r="6" spans="1:96" ht="15" customHeight="1">
      <c r="B6" s="301" t="s">
        <v>656</v>
      </c>
      <c r="C6" s="301"/>
      <c r="D6" s="109" t="s">
        <v>208</v>
      </c>
      <c r="E6" s="110"/>
      <c r="F6" s="110"/>
      <c r="G6" s="110"/>
      <c r="H6" s="110"/>
      <c r="I6" s="111"/>
      <c r="O6" s="104"/>
      <c r="P6" s="104"/>
      <c r="Q6" s="104"/>
      <c r="R6" s="104"/>
      <c r="S6" s="104"/>
    </row>
    <row r="7" spans="1:96" ht="15" customHeight="1">
      <c r="B7" s="176"/>
      <c r="C7" s="177"/>
      <c r="D7" s="112"/>
      <c r="E7" s="113"/>
      <c r="F7" s="113"/>
      <c r="G7" s="113"/>
      <c r="H7" s="113"/>
      <c r="I7" s="114"/>
      <c r="O7" s="104"/>
      <c r="P7" s="104"/>
      <c r="Q7" s="104"/>
      <c r="R7" s="104"/>
      <c r="S7" s="104"/>
    </row>
    <row r="8" spans="1:96" ht="15" customHeight="1">
      <c r="B8" s="178"/>
      <c r="C8" s="179"/>
      <c r="D8" s="115"/>
      <c r="E8" s="116"/>
      <c r="F8" s="116"/>
      <c r="G8" s="117"/>
      <c r="H8" s="116"/>
      <c r="I8" s="118"/>
      <c r="O8" s="104"/>
      <c r="P8" s="104"/>
      <c r="Q8" s="104"/>
      <c r="R8" s="104"/>
      <c r="S8" s="104"/>
    </row>
    <row r="9" spans="1:96" ht="15" customHeight="1">
      <c r="B9" s="301" t="s">
        <v>658</v>
      </c>
      <c r="C9" s="301"/>
      <c r="D9" s="109" t="s">
        <v>5</v>
      </c>
      <c r="E9" s="110"/>
      <c r="F9" s="110"/>
      <c r="G9" s="119"/>
      <c r="H9" s="110"/>
      <c r="I9" s="111"/>
      <c r="O9" s="104"/>
      <c r="P9" s="104"/>
      <c r="Q9" s="104"/>
      <c r="R9" s="104"/>
      <c r="S9" s="104"/>
    </row>
    <row r="10" spans="1:96" ht="15" customHeight="1">
      <c r="B10" s="178"/>
      <c r="C10" s="179"/>
      <c r="D10" s="115"/>
      <c r="E10" s="116"/>
      <c r="F10" s="116"/>
      <c r="G10" s="117"/>
      <c r="H10" s="116"/>
      <c r="I10" s="118"/>
      <c r="O10" s="104"/>
      <c r="P10" s="104"/>
      <c r="Q10" s="104"/>
      <c r="R10" s="104"/>
      <c r="S10" s="104"/>
    </row>
    <row r="11" spans="1:96" ht="15" customHeight="1">
      <c r="B11" s="301" t="s">
        <v>659</v>
      </c>
      <c r="C11" s="301"/>
      <c r="D11" s="109" t="s">
        <v>5</v>
      </c>
      <c r="E11" s="110"/>
      <c r="F11" s="110"/>
      <c r="G11" s="119"/>
      <c r="H11" s="110"/>
      <c r="I11" s="111"/>
      <c r="O11" s="104"/>
      <c r="P11" s="104"/>
      <c r="Q11" s="104"/>
      <c r="R11" s="104"/>
      <c r="S11" s="104"/>
    </row>
    <row r="12" spans="1:96" ht="15" customHeight="1">
      <c r="B12" s="178"/>
      <c r="C12" s="179"/>
      <c r="D12" s="115"/>
      <c r="E12" s="116"/>
      <c r="F12" s="116"/>
      <c r="G12" s="117"/>
      <c r="H12" s="116"/>
      <c r="I12" s="118"/>
      <c r="O12" s="104"/>
      <c r="P12" s="104"/>
      <c r="Q12" s="104"/>
      <c r="R12" s="104"/>
      <c r="S12" s="104"/>
    </row>
    <row r="13" spans="1:96" ht="14.25">
      <c r="A13" s="98"/>
      <c r="B13" s="99"/>
      <c r="C13" s="99"/>
      <c r="D13" s="100"/>
      <c r="O13" s="104"/>
      <c r="P13" s="104"/>
      <c r="Q13" s="104"/>
      <c r="R13" s="104"/>
      <c r="S13" s="104"/>
    </row>
    <row r="14" spans="1:96">
      <c r="J14" s="108"/>
      <c r="L14" s="120" t="s">
        <v>669</v>
      </c>
      <c r="M14" s="297" t="s">
        <v>672</v>
      </c>
      <c r="N14" s="302"/>
      <c r="O14" s="302"/>
      <c r="P14" s="302"/>
      <c r="Q14" s="297" t="s">
        <v>676</v>
      </c>
      <c r="R14" s="302"/>
      <c r="S14" s="298"/>
      <c r="T14" s="297" t="s">
        <v>677</v>
      </c>
      <c r="U14" s="298"/>
      <c r="Z14" s="83"/>
      <c r="AA14" s="83"/>
    </row>
    <row r="15" spans="1:96"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6" s="131" customFormat="1" ht="54.95" customHeight="1">
      <c r="A16" s="104"/>
      <c r="B16" s="186"/>
      <c r="C16" s="187"/>
      <c r="D16" s="187"/>
      <c r="E16" s="158"/>
      <c r="F16" s="158"/>
      <c r="G16" s="188"/>
      <c r="H16" s="158"/>
      <c r="I16" s="158"/>
      <c r="J16" s="158"/>
      <c r="K16" s="158" t="s">
        <v>342</v>
      </c>
      <c r="L16" s="158" t="s">
        <v>5</v>
      </c>
      <c r="M16" s="158"/>
      <c r="N16" s="158"/>
      <c r="O16" s="158"/>
      <c r="P16" s="158"/>
      <c r="Q16" s="135"/>
      <c r="R16" s="135"/>
      <c r="S16" s="158"/>
      <c r="T16" s="158"/>
      <c r="U16" s="158"/>
      <c r="V16" s="158"/>
      <c r="W16" s="128"/>
      <c r="X16" s="128"/>
      <c r="Y16" s="128"/>
      <c r="Z16" s="128"/>
      <c r="AA16" s="128"/>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row>
    <row r="17" spans="1:96" s="131" customFormat="1" ht="54.95" customHeight="1">
      <c r="A17" s="104"/>
      <c r="B17" s="186"/>
      <c r="C17" s="187"/>
      <c r="D17" s="187"/>
      <c r="E17" s="158"/>
      <c r="F17" s="158"/>
      <c r="G17" s="188"/>
      <c r="H17" s="158"/>
      <c r="I17" s="158"/>
      <c r="J17" s="158"/>
      <c r="K17" s="158" t="s">
        <v>342</v>
      </c>
      <c r="L17" s="158" t="s">
        <v>5</v>
      </c>
      <c r="M17" s="158"/>
      <c r="N17" s="158"/>
      <c r="O17" s="158"/>
      <c r="P17" s="158"/>
      <c r="Q17" s="158"/>
      <c r="R17" s="158"/>
      <c r="S17" s="158"/>
      <c r="T17" s="158"/>
      <c r="U17" s="158"/>
      <c r="V17" s="158"/>
      <c r="W17" s="128"/>
      <c r="X17" s="128"/>
      <c r="Y17" s="128"/>
      <c r="Z17" s="128"/>
      <c r="AA17" s="128"/>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c r="CR17" s="104"/>
    </row>
    <row r="18" spans="1:96">
      <c r="F18" s="113"/>
      <c r="G18" s="216"/>
      <c r="H18" s="113"/>
      <c r="I18" s="113"/>
      <c r="J18" s="113"/>
      <c r="K18" s="113"/>
      <c r="L18" s="113"/>
      <c r="M18" s="217"/>
      <c r="N18" s="217"/>
      <c r="O18" s="217"/>
      <c r="P18" s="217"/>
      <c r="Q18" s="217"/>
      <c r="R18" s="220"/>
      <c r="S18" s="220"/>
      <c r="T18" s="217"/>
      <c r="U18" s="217"/>
      <c r="V18" s="113"/>
    </row>
    <row r="19" spans="1:96">
      <c r="F19" s="113"/>
      <c r="G19" s="219"/>
      <c r="H19" s="113"/>
      <c r="I19" s="113"/>
      <c r="J19" s="113"/>
      <c r="K19" s="113"/>
      <c r="L19" s="113"/>
      <c r="M19" s="113"/>
      <c r="N19" s="113"/>
      <c r="O19" s="220"/>
      <c r="P19" s="220"/>
      <c r="Q19" s="217"/>
      <c r="R19" s="220"/>
      <c r="S19" s="220"/>
      <c r="T19" s="113"/>
      <c r="U19" s="113"/>
      <c r="V19" s="113"/>
    </row>
    <row r="20" spans="1:96">
      <c r="Q20" s="217"/>
    </row>
    <row r="21" spans="1:96">
      <c r="Q21" s="217"/>
    </row>
    <row r="27" spans="1:96" s="108" customFormat="1">
      <c r="A27" s="104"/>
      <c r="C27" s="104"/>
      <c r="D27" s="104"/>
      <c r="E27" s="104"/>
      <c r="F27" s="104"/>
      <c r="H27" s="104"/>
      <c r="I27" s="104"/>
      <c r="J27" s="104"/>
      <c r="K27" s="104"/>
      <c r="L27" s="104"/>
      <c r="M27" s="104"/>
      <c r="N27" s="104"/>
      <c r="O27" s="131"/>
      <c r="P27" s="131"/>
      <c r="Q27" s="131"/>
      <c r="R27" s="131"/>
      <c r="S27" s="131"/>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row>
    <row r="28" spans="1:96" s="108" customFormat="1">
      <c r="A28" s="104"/>
      <c r="C28" s="104"/>
      <c r="D28" s="104"/>
      <c r="E28" s="104"/>
      <c r="F28" s="104"/>
      <c r="H28" s="104"/>
      <c r="I28" s="104"/>
      <c r="J28" s="104"/>
      <c r="K28" s="104"/>
      <c r="L28" s="104"/>
      <c r="M28" s="104"/>
      <c r="N28" s="104"/>
      <c r="O28" s="131"/>
      <c r="P28" s="131"/>
      <c r="Q28" s="131"/>
      <c r="R28" s="131"/>
      <c r="S28" s="131"/>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row>
    <row r="29" spans="1:96" s="108" customFormat="1">
      <c r="A29" s="104"/>
      <c r="C29" s="104"/>
      <c r="D29" s="104"/>
      <c r="E29" s="104"/>
      <c r="F29" s="104"/>
      <c r="H29" s="104"/>
      <c r="I29" s="104"/>
      <c r="J29" s="104"/>
      <c r="K29" s="104"/>
      <c r="L29" s="104"/>
      <c r="M29" s="104"/>
      <c r="N29" s="104"/>
      <c r="O29" s="131"/>
      <c r="P29" s="131"/>
      <c r="Q29" s="131"/>
      <c r="R29" s="131"/>
      <c r="S29" s="131"/>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row>
    <row r="30" spans="1:96" s="108" customFormat="1">
      <c r="A30" s="104"/>
      <c r="C30" s="104"/>
      <c r="D30" s="104"/>
      <c r="E30" s="104"/>
      <c r="F30" s="104"/>
      <c r="H30" s="104"/>
      <c r="I30" s="104"/>
      <c r="J30" s="104"/>
      <c r="K30" s="104"/>
      <c r="L30" s="104"/>
      <c r="M30" s="104"/>
      <c r="N30" s="104"/>
      <c r="O30" s="131"/>
      <c r="P30" s="131"/>
      <c r="Q30" s="131"/>
      <c r="R30" s="131"/>
      <c r="S30" s="131"/>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row>
    <row r="31" spans="1:96" s="108" customFormat="1">
      <c r="A31" s="104"/>
      <c r="C31" s="104"/>
      <c r="D31" s="104"/>
      <c r="E31" s="104"/>
      <c r="F31" s="104"/>
      <c r="H31" s="104"/>
      <c r="I31" s="104"/>
      <c r="J31" s="104"/>
      <c r="K31" s="104"/>
      <c r="L31" s="104"/>
      <c r="M31" s="104"/>
      <c r="N31" s="104"/>
      <c r="O31" s="131"/>
      <c r="P31" s="131"/>
      <c r="Q31" s="131"/>
      <c r="R31" s="131"/>
      <c r="S31" s="131"/>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row>
    <row r="32" spans="1:96" s="108" customFormat="1">
      <c r="A32" s="104"/>
      <c r="C32" s="104"/>
      <c r="D32" s="104"/>
      <c r="E32" s="104"/>
      <c r="F32" s="104"/>
      <c r="H32" s="104"/>
      <c r="I32" s="104"/>
      <c r="J32" s="104"/>
      <c r="K32" s="104"/>
      <c r="L32" s="104"/>
      <c r="M32" s="104"/>
      <c r="N32" s="104"/>
      <c r="O32" s="131"/>
      <c r="P32" s="131"/>
      <c r="Q32" s="131"/>
      <c r="R32" s="131"/>
      <c r="S32" s="131"/>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row>
    <row r="33" spans="1:74" s="108" customFormat="1">
      <c r="A33" s="104"/>
      <c r="C33" s="104"/>
      <c r="D33" s="104"/>
      <c r="E33" s="104"/>
      <c r="F33" s="104"/>
      <c r="H33" s="104"/>
      <c r="I33" s="104"/>
      <c r="J33" s="104"/>
      <c r="K33" s="104"/>
      <c r="L33" s="104"/>
      <c r="M33" s="104"/>
      <c r="N33" s="104"/>
      <c r="O33" s="131"/>
      <c r="P33" s="131"/>
      <c r="Q33" s="131"/>
      <c r="R33" s="131"/>
      <c r="S33" s="131"/>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row>
    <row r="34" spans="1:74" s="108" customFormat="1">
      <c r="A34" s="104"/>
      <c r="C34" s="104"/>
      <c r="D34" s="104"/>
      <c r="E34" s="104"/>
      <c r="F34" s="104"/>
      <c r="H34" s="104"/>
      <c r="I34" s="104"/>
      <c r="J34" s="104"/>
      <c r="K34" s="104"/>
      <c r="L34" s="104"/>
      <c r="M34" s="104"/>
      <c r="N34" s="104"/>
      <c r="O34" s="131"/>
      <c r="P34" s="131"/>
      <c r="Q34" s="131"/>
      <c r="R34" s="131"/>
      <c r="S34" s="131"/>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row>
    <row r="35" spans="1:74" s="108" customFormat="1">
      <c r="A35" s="104"/>
      <c r="C35" s="104"/>
      <c r="D35" s="104"/>
      <c r="E35" s="104"/>
      <c r="F35" s="104"/>
      <c r="H35" s="104"/>
      <c r="I35" s="104"/>
      <c r="J35" s="104"/>
      <c r="K35" s="104"/>
      <c r="L35" s="104"/>
      <c r="M35" s="104"/>
      <c r="N35" s="104"/>
      <c r="O35" s="131"/>
      <c r="P35" s="131"/>
      <c r="Q35" s="131"/>
      <c r="R35" s="131"/>
      <c r="S35" s="131"/>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row>
  </sheetData>
  <mergeCells count="13">
    <mergeCell ref="T14:U14"/>
    <mergeCell ref="B5:C5"/>
    <mergeCell ref="B6:C6"/>
    <mergeCell ref="B9:C9"/>
    <mergeCell ref="B11:C11"/>
    <mergeCell ref="M14:P14"/>
    <mergeCell ref="Q14:S14"/>
    <mergeCell ref="BK3:BV3"/>
    <mergeCell ref="B1:F1"/>
    <mergeCell ref="H1:AT1"/>
    <mergeCell ref="AU1:BC1"/>
    <mergeCell ref="BD1:BJ1"/>
    <mergeCell ref="BK1:BV1"/>
  </mergeCells>
  <phoneticPr fontId="2"/>
  <conditionalFormatting sqref="C17:E17">
    <cfRule type="expression" dxfId="8" priority="1">
      <formula>$E17="フィールドグループ"</formula>
    </cfRule>
  </conditionalFormatting>
  <conditionalFormatting sqref="B17:W17">
    <cfRule type="expression" dxfId="7" priority="2">
      <formula>$E17="フィールドグループ"</formula>
    </cfRule>
    <cfRule type="expression" dxfId="6" priority="3">
      <formula>AND($K17&lt;&gt;"",$K17&lt;&gt;"-")</formula>
    </cfRule>
  </conditionalFormatting>
  <dataValidations count="1">
    <dataValidation type="list" allowBlank="1" showInputMessage="1" showErrorMessage="1" sqref="E16:E17" xr:uid="{00000000-0002-0000-0E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4" id="{A7869106-3C8E-4765-805C-EB52170B01BF}">
            <xm:f>'Corporate Service User TOP'!$E16="フィールドグループ"</xm:f>
            <x14:dxf>
              <font>
                <b/>
                <i/>
                <strike val="0"/>
                <u/>
              </font>
            </x14:dxf>
          </x14:cfRule>
          <xm:sqref>C16:E16</xm:sqref>
        </x14:conditionalFormatting>
        <x14:conditionalFormatting xmlns:xm="http://schemas.microsoft.com/office/excel/2006/main">
          <x14:cfRule type="expression" priority="5" id="{C41C6279-35F5-4670-9A3F-1FCFC77B1A74}">
            <xm:f>'Corporate Service User TOP'!$E16="フィールドグループ"</xm:f>
            <x14:dxf>
              <font>
                <b val="0"/>
                <i val="0"/>
                <strike val="0"/>
                <u val="none"/>
              </font>
              <fill>
                <patternFill>
                  <bgColor theme="5" tint="0.79998168889431442"/>
                </patternFill>
              </fill>
            </x14:dxf>
          </x14:cfRule>
          <x14:cfRule type="expression" priority="6" id="{0C279456-E4BF-4C34-925B-E59B5D0B9D87}">
            <xm:f>AND('Corporate Service User TOP'!$K16&lt;&gt;"",'Corporate Service User TOP'!$K16&lt;&gt;"-")</xm:f>
            <x14:dxf>
              <fill>
                <patternFill>
                  <bgColor theme="8" tint="0.79998168889431442"/>
                </patternFill>
              </fill>
            </x14:dxf>
          </x14:cfRule>
          <xm:sqref>B16:W16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1000000}">
          <x14:formula1>
            <xm:f>Definition!$B$7:$B$26</xm:f>
          </x14:formula1>
          <xm:sqref>F16:F17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1" tint="4.9989318521683403E-2"/>
  </sheetPr>
  <dimension ref="B1:C64"/>
  <sheetViews>
    <sheetView topLeftCell="A28" zoomScaleNormal="100" workbookViewId="0">
      <selection activeCell="I51" sqref="I51"/>
    </sheetView>
  </sheetViews>
  <sheetFormatPr defaultColWidth="8" defaultRowHeight="12.75"/>
  <cols>
    <col min="1" max="1" width="3.375" style="228" customWidth="1"/>
    <col min="2" max="2" width="21.75" style="228" bestFit="1" customWidth="1"/>
    <col min="3" max="3" width="42.5" style="228" bestFit="1" customWidth="1"/>
    <col min="4" max="16384" width="8" style="228"/>
  </cols>
  <sheetData>
    <row r="1" spans="2:3">
      <c r="B1" s="227" t="s">
        <v>733</v>
      </c>
      <c r="C1" s="227"/>
    </row>
    <row r="2" spans="2:3">
      <c r="B2" s="229" t="s">
        <v>687</v>
      </c>
      <c r="C2" s="229" t="s">
        <v>687</v>
      </c>
    </row>
    <row r="3" spans="2:3">
      <c r="B3" s="229" t="s">
        <v>165</v>
      </c>
      <c r="C3" s="229"/>
    </row>
    <row r="4" spans="2:3">
      <c r="B4" s="229" t="s">
        <v>690</v>
      </c>
      <c r="C4" s="229" t="s">
        <v>690</v>
      </c>
    </row>
    <row r="6" spans="2:3">
      <c r="B6" s="227" t="s">
        <v>663</v>
      </c>
      <c r="C6" s="227"/>
    </row>
    <row r="7" spans="2:3">
      <c r="B7" s="229" t="s">
        <v>13</v>
      </c>
      <c r="C7" s="229" t="s">
        <v>742</v>
      </c>
    </row>
    <row r="8" spans="2:3">
      <c r="B8" s="229" t="s">
        <v>17</v>
      </c>
      <c r="C8" s="229" t="s">
        <v>17</v>
      </c>
    </row>
    <row r="9" spans="2:3">
      <c r="B9" s="229" t="s">
        <v>18</v>
      </c>
      <c r="C9" s="229" t="s">
        <v>18</v>
      </c>
    </row>
    <row r="10" spans="2:3">
      <c r="B10" s="229" t="s">
        <v>20</v>
      </c>
      <c r="C10" s="229" t="s">
        <v>20</v>
      </c>
    </row>
    <row r="11" spans="2:3">
      <c r="B11" s="229" t="s">
        <v>22</v>
      </c>
      <c r="C11" s="229" t="s">
        <v>22</v>
      </c>
    </row>
    <row r="12" spans="2:3">
      <c r="B12" s="229" t="s">
        <v>23</v>
      </c>
      <c r="C12" s="229" t="s">
        <v>757</v>
      </c>
    </row>
    <row r="13" spans="2:3">
      <c r="B13" s="229" t="s">
        <v>25</v>
      </c>
      <c r="C13" s="229" t="s">
        <v>758</v>
      </c>
    </row>
    <row r="14" spans="2:3">
      <c r="B14" s="229" t="s">
        <v>27</v>
      </c>
      <c r="C14" s="229" t="s">
        <v>759</v>
      </c>
    </row>
    <row r="15" spans="2:3">
      <c r="B15" s="229" t="s">
        <v>28</v>
      </c>
      <c r="C15" s="229" t="s">
        <v>28</v>
      </c>
    </row>
    <row r="16" spans="2:3">
      <c r="B16" s="229" t="s">
        <v>29</v>
      </c>
      <c r="C16" s="229" t="s">
        <v>760</v>
      </c>
    </row>
    <row r="17" spans="2:3">
      <c r="B17" s="229" t="s">
        <v>450</v>
      </c>
      <c r="C17" s="229" t="s">
        <v>761</v>
      </c>
    </row>
    <row r="18" spans="2:3">
      <c r="B18" s="229" t="s">
        <v>451</v>
      </c>
      <c r="C18" s="229" t="s">
        <v>762</v>
      </c>
    </row>
    <row r="19" spans="2:3">
      <c r="B19" s="229" t="s">
        <v>26</v>
      </c>
      <c r="C19" s="229" t="s">
        <v>763</v>
      </c>
    </row>
    <row r="20" spans="2:3">
      <c r="B20" s="229" t="s">
        <v>30</v>
      </c>
      <c r="C20" s="229" t="s">
        <v>30</v>
      </c>
    </row>
    <row r="21" spans="2:3">
      <c r="B21" s="229" t="s">
        <v>32</v>
      </c>
      <c r="C21" s="229" t="s">
        <v>32</v>
      </c>
    </row>
    <row r="22" spans="2:3">
      <c r="B22" s="229" t="s">
        <v>602</v>
      </c>
      <c r="C22" s="229" t="s">
        <v>602</v>
      </c>
    </row>
    <row r="23" spans="2:3">
      <c r="B23" s="229" t="s">
        <v>453</v>
      </c>
      <c r="C23" s="229" t="s">
        <v>452</v>
      </c>
    </row>
    <row r="24" spans="2:3">
      <c r="B24" s="229" t="s">
        <v>454</v>
      </c>
      <c r="C24" s="229" t="s">
        <v>454</v>
      </c>
    </row>
    <row r="25" spans="2:3">
      <c r="B25" s="229" t="s">
        <v>33</v>
      </c>
      <c r="C25" s="229" t="s">
        <v>33</v>
      </c>
    </row>
    <row r="26" spans="2:3">
      <c r="B26" s="229" t="s">
        <v>34</v>
      </c>
      <c r="C26" s="229" t="s">
        <v>34</v>
      </c>
    </row>
    <row r="28" spans="2:3">
      <c r="B28" s="227" t="s">
        <v>737</v>
      </c>
      <c r="C28" s="227"/>
    </row>
    <row r="29" spans="2:3">
      <c r="B29" s="229" t="s">
        <v>13</v>
      </c>
      <c r="C29" s="229" t="s">
        <v>742</v>
      </c>
    </row>
    <row r="30" spans="2:3">
      <c r="B30" s="229" t="s">
        <v>745</v>
      </c>
      <c r="C30" s="229" t="s">
        <v>749</v>
      </c>
    </row>
    <row r="31" spans="2:3">
      <c r="B31" s="229" t="s">
        <v>746</v>
      </c>
      <c r="C31" s="229" t="s">
        <v>750</v>
      </c>
    </row>
    <row r="32" spans="2:3">
      <c r="B32" s="229" t="s">
        <v>747</v>
      </c>
      <c r="C32" s="229" t="s">
        <v>751</v>
      </c>
    </row>
    <row r="33" spans="2:3">
      <c r="B33" s="229" t="s">
        <v>21</v>
      </c>
      <c r="C33" s="229" t="s">
        <v>752</v>
      </c>
    </row>
    <row r="34" spans="2:3">
      <c r="B34" s="229" t="s">
        <v>748</v>
      </c>
      <c r="C34" s="229" t="s">
        <v>753</v>
      </c>
    </row>
    <row r="36" spans="2:3">
      <c r="B36" s="227" t="s">
        <v>741</v>
      </c>
      <c r="C36" s="227"/>
    </row>
    <row r="37" spans="2:3">
      <c r="B37" s="229" t="s">
        <v>14</v>
      </c>
      <c r="C37" s="229" t="s">
        <v>742</v>
      </c>
    </row>
    <row r="38" spans="2:3">
      <c r="B38" s="229" t="s">
        <v>754</v>
      </c>
      <c r="C38" s="229" t="s">
        <v>738</v>
      </c>
    </row>
    <row r="39" spans="2:3">
      <c r="B39" s="229" t="s">
        <v>755</v>
      </c>
      <c r="C39" s="229" t="s">
        <v>739</v>
      </c>
    </row>
    <row r="40" spans="2:3">
      <c r="B40" s="229" t="s">
        <v>756</v>
      </c>
      <c r="C40" s="229" t="s">
        <v>740</v>
      </c>
    </row>
    <row r="42" spans="2:3">
      <c r="B42" s="227" t="s">
        <v>744</v>
      </c>
      <c r="C42" s="227"/>
    </row>
    <row r="43" spans="2:3">
      <c r="B43" s="229" t="s">
        <v>15</v>
      </c>
      <c r="C43" s="229" t="s">
        <v>743</v>
      </c>
    </row>
    <row r="44" spans="2:3">
      <c r="B44" s="229" t="s">
        <v>16</v>
      </c>
      <c r="C44" s="229" t="s">
        <v>744</v>
      </c>
    </row>
    <row r="46" spans="2:3">
      <c r="B46" s="227" t="s">
        <v>668</v>
      </c>
      <c r="C46" s="227"/>
    </row>
    <row r="47" spans="2:3">
      <c r="B47" s="229" t="s">
        <v>15</v>
      </c>
      <c r="C47" s="229" t="s">
        <v>764</v>
      </c>
    </row>
    <row r="48" spans="2:3">
      <c r="B48" s="229" t="s">
        <v>768</v>
      </c>
      <c r="C48" s="229"/>
    </row>
    <row r="49" spans="2:3">
      <c r="B49" s="229" t="s">
        <v>769</v>
      </c>
      <c r="C49" s="229"/>
    </row>
    <row r="50" spans="2:3">
      <c r="B50" s="229" t="s">
        <v>770</v>
      </c>
      <c r="C50" s="229"/>
    </row>
    <row r="51" spans="2:3">
      <c r="B51" s="229" t="s">
        <v>771</v>
      </c>
      <c r="C51" s="229"/>
    </row>
    <row r="52" spans="2:3">
      <c r="B52" s="229" t="s">
        <v>772</v>
      </c>
      <c r="C52" s="229"/>
    </row>
    <row r="53" spans="2:3">
      <c r="B53" s="229" t="s">
        <v>773</v>
      </c>
      <c r="C53" s="229"/>
    </row>
    <row r="54" spans="2:3">
      <c r="B54" s="229" t="s">
        <v>774</v>
      </c>
      <c r="C54" s="229"/>
    </row>
    <row r="55" spans="2:3">
      <c r="B55" s="229" t="s">
        <v>194</v>
      </c>
      <c r="C55" s="229"/>
    </row>
    <row r="56" spans="2:3">
      <c r="B56" s="229" t="s">
        <v>775</v>
      </c>
      <c r="C56" s="229"/>
    </row>
    <row r="57" spans="2:3">
      <c r="B57" s="229" t="s">
        <v>776</v>
      </c>
      <c r="C57" s="229"/>
    </row>
    <row r="58" spans="2:3">
      <c r="B58" s="229" t="s">
        <v>777</v>
      </c>
      <c r="C58" s="229"/>
    </row>
    <row r="59" spans="2:3">
      <c r="B59" s="229" t="s">
        <v>778</v>
      </c>
      <c r="C59" s="229"/>
    </row>
    <row r="60" spans="2:3">
      <c r="B60" s="229" t="s">
        <v>779</v>
      </c>
      <c r="C60" s="229"/>
    </row>
    <row r="61" spans="2:3">
      <c r="B61" s="229" t="s">
        <v>780</v>
      </c>
      <c r="C61" s="229"/>
    </row>
    <row r="62" spans="2:3">
      <c r="B62" s="229" t="s">
        <v>781</v>
      </c>
      <c r="C62" s="229"/>
    </row>
    <row r="63" spans="2:3">
      <c r="B63" s="229" t="s">
        <v>782</v>
      </c>
      <c r="C63" s="229"/>
    </row>
    <row r="64" spans="2:3">
      <c r="B64" s="229" t="s">
        <v>783</v>
      </c>
      <c r="C64" s="229"/>
    </row>
  </sheetData>
  <phoneticPr fontId="2"/>
  <pageMargins left="0.78700000000000003" right="0.78700000000000003" top="0.98399999999999999" bottom="0.98399999999999999" header="0.51200000000000001" footer="0.51200000000000001"/>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BU71"/>
  <sheetViews>
    <sheetView showGridLines="0" zoomScale="90" zoomScaleNormal="90" workbookViewId="0">
      <pane ySplit="15" topLeftCell="A22" activePane="bottomLeft" state="frozen"/>
      <selection activeCell="Q18" sqref="Q18:Q26"/>
      <selection pane="bottomLeft" activeCell="H24" sqref="H24"/>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3" width="16.125" style="104" bestFit="1" customWidth="1"/>
    <col min="14" max="14" width="14.375" style="131" bestFit="1" customWidth="1"/>
    <col min="15" max="15" width="14.625" style="131" bestFit="1" customWidth="1"/>
    <col min="16" max="16" width="11.75" style="131" bestFit="1" customWidth="1"/>
    <col min="17" max="17" width="13.75" style="131" bestFit="1" customWidth="1"/>
    <col min="18" max="18" width="7.75" style="131" bestFit="1" customWidth="1"/>
    <col min="19" max="19" width="21.5" style="104" bestFit="1" customWidth="1"/>
    <col min="20" max="20" width="17.5" style="104" customWidth="1"/>
    <col min="21" max="21" width="38.625" style="104" customWidth="1"/>
    <col min="22" max="16384" width="2.5" style="104"/>
  </cols>
  <sheetData>
    <row r="1" spans="1:73" s="90" customFormat="1" ht="16.5" customHeight="1">
      <c r="B1" s="294"/>
      <c r="C1" s="294"/>
      <c r="D1" s="294"/>
      <c r="E1" s="294"/>
      <c r="F1" s="294"/>
      <c r="G1" s="224"/>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3"/>
      <c r="AU1" s="293"/>
      <c r="AV1" s="293"/>
      <c r="AW1" s="293"/>
      <c r="AX1" s="293"/>
      <c r="AY1" s="293"/>
      <c r="AZ1" s="293"/>
      <c r="BA1" s="293"/>
      <c r="BB1" s="293"/>
      <c r="BC1" s="296"/>
      <c r="BD1" s="296"/>
      <c r="BE1" s="296"/>
      <c r="BF1" s="296"/>
      <c r="BG1" s="296"/>
      <c r="BH1" s="296"/>
      <c r="BI1" s="296"/>
      <c r="BJ1" s="292"/>
      <c r="BK1" s="293"/>
      <c r="BL1" s="293"/>
      <c r="BM1" s="293"/>
      <c r="BN1" s="293"/>
      <c r="BO1" s="293"/>
      <c r="BP1" s="293"/>
      <c r="BQ1" s="293"/>
      <c r="BR1" s="293"/>
      <c r="BS1" s="293"/>
      <c r="BT1" s="293"/>
      <c r="BU1" s="293"/>
    </row>
    <row r="2" spans="1:73" s="90" customFormat="1" ht="16.5" customHeight="1">
      <c r="B2" s="224"/>
      <c r="C2" s="224"/>
      <c r="D2" s="224"/>
      <c r="E2" s="224"/>
      <c r="F2" s="224"/>
      <c r="G2" s="224"/>
      <c r="H2" s="225"/>
      <c r="I2" s="225"/>
      <c r="J2" s="225"/>
      <c r="K2" s="225"/>
      <c r="L2" s="225"/>
      <c r="M2" s="225"/>
      <c r="N2" s="225"/>
      <c r="O2" s="225"/>
      <c r="P2" s="225"/>
      <c r="Q2" s="225"/>
      <c r="R2" s="225"/>
      <c r="S2" s="225"/>
      <c r="T2" s="225"/>
      <c r="U2" s="225"/>
      <c r="V2" s="225"/>
      <c r="W2" s="225"/>
      <c r="X2" s="225"/>
      <c r="Y2" s="225"/>
      <c r="Z2" s="225"/>
      <c r="AA2" s="225"/>
      <c r="AB2" s="225"/>
      <c r="AC2" s="225"/>
      <c r="AD2" s="225"/>
      <c r="AE2" s="225"/>
      <c r="AF2" s="225"/>
      <c r="AG2" s="225"/>
      <c r="AH2" s="225"/>
      <c r="AI2" s="225"/>
      <c r="AJ2" s="225"/>
      <c r="AK2" s="225"/>
      <c r="AL2" s="225"/>
      <c r="AM2" s="225"/>
      <c r="AN2" s="225"/>
      <c r="AO2" s="225"/>
      <c r="AP2" s="225"/>
      <c r="AQ2" s="225"/>
      <c r="AR2" s="225"/>
      <c r="AS2" s="225"/>
      <c r="AT2" s="223"/>
      <c r="AU2" s="223"/>
      <c r="AV2" s="223"/>
      <c r="AW2" s="223"/>
      <c r="AX2" s="223"/>
      <c r="AY2" s="223"/>
      <c r="AZ2" s="223"/>
      <c r="BA2" s="223"/>
      <c r="BB2" s="223"/>
      <c r="BC2" s="226"/>
      <c r="BD2" s="226"/>
      <c r="BE2" s="226"/>
      <c r="BF2" s="226"/>
      <c r="BG2" s="226"/>
      <c r="BH2" s="226"/>
      <c r="BI2" s="226"/>
      <c r="BJ2" s="222"/>
      <c r="BK2" s="223"/>
      <c r="BL2" s="223"/>
      <c r="BM2" s="223"/>
      <c r="BN2" s="223"/>
      <c r="BO2" s="223"/>
      <c r="BP2" s="223"/>
      <c r="BQ2" s="223"/>
      <c r="BR2" s="223"/>
      <c r="BS2" s="223"/>
      <c r="BT2" s="223"/>
      <c r="BU2" s="223"/>
    </row>
    <row r="3" spans="1:73" s="97" customFormat="1" ht="3.75" customHeight="1">
      <c r="B3" s="224"/>
      <c r="C3" s="224"/>
      <c r="D3" s="224"/>
      <c r="E3" s="224"/>
      <c r="F3" s="224"/>
      <c r="G3" s="224"/>
      <c r="H3" s="223"/>
      <c r="I3" s="223"/>
      <c r="J3" s="223"/>
      <c r="K3" s="223"/>
      <c r="L3" s="223"/>
      <c r="M3" s="223"/>
      <c r="N3" s="223"/>
      <c r="O3" s="223"/>
      <c r="P3" s="223"/>
      <c r="Q3" s="223"/>
      <c r="R3" s="223"/>
      <c r="S3" s="223"/>
      <c r="T3" s="223"/>
      <c r="U3" s="223"/>
      <c r="V3" s="223"/>
      <c r="W3" s="223"/>
      <c r="X3" s="223"/>
      <c r="Y3" s="223"/>
      <c r="Z3" s="223"/>
      <c r="AA3" s="223"/>
      <c r="AB3" s="223"/>
      <c r="AC3" s="223"/>
      <c r="AD3" s="223"/>
      <c r="AE3" s="223"/>
      <c r="AF3" s="223"/>
      <c r="AG3" s="223"/>
      <c r="AH3" s="223"/>
      <c r="AI3" s="223"/>
      <c r="AJ3" s="223"/>
      <c r="AK3" s="223"/>
      <c r="AL3" s="223"/>
      <c r="AM3" s="223"/>
      <c r="AN3" s="223"/>
      <c r="AO3" s="223"/>
      <c r="AP3" s="223"/>
      <c r="AQ3" s="223"/>
      <c r="AR3" s="223"/>
      <c r="AS3" s="223"/>
      <c r="AT3" s="223"/>
      <c r="AU3" s="223"/>
      <c r="AV3" s="223"/>
      <c r="AW3" s="223"/>
      <c r="AX3" s="223"/>
      <c r="AY3" s="223"/>
      <c r="AZ3" s="223"/>
      <c r="BA3" s="223"/>
      <c r="BB3" s="223"/>
      <c r="BC3" s="226"/>
      <c r="BD3" s="226"/>
      <c r="BE3" s="226"/>
      <c r="BF3" s="226"/>
      <c r="BG3" s="226"/>
      <c r="BH3" s="226"/>
      <c r="BI3" s="226"/>
      <c r="BJ3" s="292"/>
      <c r="BK3" s="293"/>
      <c r="BL3" s="293"/>
      <c r="BM3" s="293"/>
      <c r="BN3" s="293"/>
      <c r="BO3" s="293"/>
      <c r="BP3" s="293"/>
      <c r="BQ3" s="293"/>
      <c r="BR3" s="293"/>
      <c r="BS3" s="293"/>
      <c r="BT3" s="293"/>
      <c r="BU3" s="293"/>
    </row>
    <row r="4" spans="1:73"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row>
    <row r="5" spans="1:73" ht="15" customHeight="1">
      <c r="B5" s="299" t="s">
        <v>655</v>
      </c>
      <c r="C5" s="300"/>
      <c r="D5" s="105" t="s">
        <v>39</v>
      </c>
      <c r="E5" s="106"/>
      <c r="F5" s="106"/>
      <c r="G5" s="106"/>
      <c r="H5" s="106"/>
      <c r="I5" s="107"/>
      <c r="N5" s="104"/>
      <c r="O5" s="104"/>
      <c r="P5" s="104"/>
      <c r="Q5" s="104"/>
      <c r="R5" s="104"/>
    </row>
    <row r="6" spans="1:73" ht="15" customHeight="1">
      <c r="B6" s="301" t="s">
        <v>656</v>
      </c>
      <c r="C6" s="301"/>
      <c r="D6" s="109" t="s">
        <v>43</v>
      </c>
      <c r="E6" s="110"/>
      <c r="F6" s="110"/>
      <c r="G6" s="110"/>
      <c r="H6" s="110"/>
      <c r="I6" s="111"/>
      <c r="N6" s="104"/>
      <c r="O6" s="104"/>
      <c r="P6" s="104"/>
      <c r="Q6" s="104"/>
      <c r="R6" s="104"/>
    </row>
    <row r="7" spans="1:73" ht="15" customHeight="1">
      <c r="B7" s="176"/>
      <c r="C7" s="177"/>
      <c r="D7" s="112" t="s">
        <v>766</v>
      </c>
      <c r="E7" s="113"/>
      <c r="F7" s="113"/>
      <c r="G7" s="113"/>
      <c r="H7" s="113"/>
      <c r="I7" s="114"/>
      <c r="N7" s="104"/>
      <c r="O7" s="104"/>
      <c r="P7" s="104"/>
      <c r="Q7" s="104"/>
      <c r="R7" s="104"/>
    </row>
    <row r="8" spans="1:73" ht="15" customHeight="1">
      <c r="B8" s="178"/>
      <c r="C8" s="179"/>
      <c r="D8" s="185"/>
      <c r="E8" s="116"/>
      <c r="F8" s="116"/>
      <c r="G8" s="117"/>
      <c r="H8" s="116"/>
      <c r="I8" s="118"/>
      <c r="N8" s="104"/>
      <c r="O8" s="104"/>
      <c r="P8" s="104"/>
      <c r="Q8" s="104"/>
      <c r="R8" s="104"/>
    </row>
    <row r="9" spans="1:73" ht="15" customHeight="1">
      <c r="B9" s="301" t="s">
        <v>658</v>
      </c>
      <c r="C9" s="301"/>
      <c r="D9" s="184" t="s">
        <v>57</v>
      </c>
      <c r="E9" s="110"/>
      <c r="F9" s="110"/>
      <c r="G9" s="119"/>
      <c r="H9" s="110"/>
      <c r="I9" s="111"/>
      <c r="N9" s="104"/>
      <c r="O9" s="104"/>
      <c r="P9" s="104"/>
      <c r="Q9" s="104"/>
      <c r="R9" s="104"/>
    </row>
    <row r="10" spans="1:73" ht="15" customHeight="1">
      <c r="B10" s="178"/>
      <c r="C10" s="179"/>
      <c r="D10" s="185"/>
      <c r="E10" s="116"/>
      <c r="F10" s="116"/>
      <c r="G10" s="117"/>
      <c r="H10" s="116"/>
      <c r="I10" s="118"/>
      <c r="N10" s="104"/>
      <c r="O10" s="104"/>
      <c r="P10" s="104"/>
      <c r="Q10" s="104"/>
      <c r="R10" s="104"/>
    </row>
    <row r="11" spans="1:73" ht="15" customHeight="1">
      <c r="B11" s="301" t="s">
        <v>659</v>
      </c>
      <c r="C11" s="301"/>
      <c r="D11" s="184" t="s">
        <v>57</v>
      </c>
      <c r="E11" s="110"/>
      <c r="F11" s="110"/>
      <c r="G11" s="119"/>
      <c r="H11" s="110"/>
      <c r="I11" s="111"/>
      <c r="N11" s="104"/>
      <c r="O11" s="104"/>
      <c r="P11" s="104"/>
      <c r="Q11" s="104"/>
      <c r="R11" s="104"/>
    </row>
    <row r="12" spans="1:73" ht="15" customHeight="1">
      <c r="B12" s="178"/>
      <c r="C12" s="179"/>
      <c r="D12" s="185"/>
      <c r="E12" s="116"/>
      <c r="F12" s="116"/>
      <c r="G12" s="117"/>
      <c r="H12" s="116"/>
      <c r="I12" s="118"/>
      <c r="N12" s="104"/>
      <c r="O12" s="104"/>
      <c r="P12" s="104"/>
      <c r="Q12" s="104"/>
      <c r="R12" s="104"/>
    </row>
    <row r="13" spans="1:73" ht="14.25">
      <c r="A13" s="98"/>
      <c r="B13" s="99"/>
      <c r="C13" s="99"/>
      <c r="D13" s="183"/>
      <c r="N13" s="104"/>
      <c r="O13" s="104"/>
      <c r="P13" s="104"/>
      <c r="Q13" s="104"/>
      <c r="R13" s="104"/>
    </row>
    <row r="14" spans="1:73">
      <c r="J14" s="108"/>
      <c r="L14" s="120" t="s">
        <v>669</v>
      </c>
      <c r="M14" s="297" t="s">
        <v>672</v>
      </c>
      <c r="N14" s="302"/>
      <c r="O14" s="302"/>
      <c r="P14" s="302"/>
      <c r="Q14" s="297" t="s">
        <v>676</v>
      </c>
      <c r="R14" s="302"/>
      <c r="S14" s="298"/>
      <c r="T14" s="297" t="s">
        <v>677</v>
      </c>
      <c r="U14" s="298"/>
      <c r="Z14" s="83"/>
      <c r="AA14" s="83"/>
    </row>
    <row r="15" spans="1:73"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3" ht="15" customHeight="1">
      <c r="B16" s="136">
        <v>1</v>
      </c>
      <c r="C16" s="135" t="s">
        <v>10</v>
      </c>
      <c r="D16" s="135" t="s">
        <v>6</v>
      </c>
      <c r="E16" s="135" t="s">
        <v>687</v>
      </c>
      <c r="F16" s="135" t="s">
        <v>5</v>
      </c>
      <c r="G16" s="137" t="s">
        <v>5</v>
      </c>
      <c r="H16" s="135" t="s">
        <v>5</v>
      </c>
      <c r="I16" s="135" t="s">
        <v>5</v>
      </c>
      <c r="J16" s="135" t="s">
        <v>5</v>
      </c>
      <c r="K16" s="135" t="s">
        <v>59</v>
      </c>
      <c r="L16" s="135" t="s">
        <v>5</v>
      </c>
      <c r="M16" s="135" t="s">
        <v>5</v>
      </c>
      <c r="N16" s="135" t="s">
        <v>5</v>
      </c>
      <c r="O16" s="135" t="s">
        <v>5</v>
      </c>
      <c r="P16" s="135" t="s">
        <v>5</v>
      </c>
      <c r="Q16" s="135" t="s">
        <v>5</v>
      </c>
      <c r="R16" s="135" t="s">
        <v>5</v>
      </c>
      <c r="S16" s="135" t="s">
        <v>5</v>
      </c>
      <c r="T16" s="135" t="s">
        <v>5</v>
      </c>
      <c r="U16" s="135" t="s">
        <v>5</v>
      </c>
    </row>
    <row r="17" spans="2:21" ht="15" customHeight="1">
      <c r="B17" s="136">
        <f>B16+1</f>
        <v>2</v>
      </c>
      <c r="C17" s="135" t="s">
        <v>58</v>
      </c>
      <c r="D17" s="135" t="s">
        <v>60</v>
      </c>
      <c r="E17" s="135" t="s">
        <v>690</v>
      </c>
      <c r="F17" s="135" t="s">
        <v>12</v>
      </c>
      <c r="G17" s="137" t="s">
        <v>104</v>
      </c>
      <c r="H17" s="135"/>
      <c r="I17" s="135"/>
      <c r="J17" s="135"/>
      <c r="K17" s="135" t="s">
        <v>765</v>
      </c>
      <c r="L17" s="135"/>
      <c r="M17" s="135"/>
      <c r="N17" s="135"/>
      <c r="O17" s="135"/>
      <c r="P17" s="135" t="s">
        <v>62</v>
      </c>
      <c r="Q17" s="135"/>
      <c r="R17" s="135"/>
      <c r="S17" s="135"/>
      <c r="T17" s="135"/>
      <c r="U17" s="135"/>
    </row>
    <row r="18" spans="2:21" ht="25.5">
      <c r="B18" s="136">
        <f t="shared" ref="B18:B42" si="0">B17+1</f>
        <v>3</v>
      </c>
      <c r="C18" s="135" t="s">
        <v>35</v>
      </c>
      <c r="D18" s="135" t="s">
        <v>74</v>
      </c>
      <c r="E18" s="135" t="s">
        <v>690</v>
      </c>
      <c r="F18" s="135" t="s">
        <v>31</v>
      </c>
      <c r="G18" s="137" t="s">
        <v>104</v>
      </c>
      <c r="H18" s="135"/>
      <c r="I18" s="135"/>
      <c r="J18" s="135"/>
      <c r="K18" s="135" t="s">
        <v>767</v>
      </c>
      <c r="L18" s="135"/>
      <c r="M18" s="135"/>
      <c r="N18" s="135"/>
      <c r="O18" s="135"/>
      <c r="P18" s="135" t="s">
        <v>75</v>
      </c>
      <c r="Q18" s="135"/>
      <c r="R18" s="135"/>
      <c r="S18" s="135"/>
      <c r="T18" s="135"/>
      <c r="U18" s="135"/>
    </row>
    <row r="19" spans="2:21" ht="25.5">
      <c r="B19" s="136">
        <f t="shared" si="0"/>
        <v>4</v>
      </c>
      <c r="C19" s="135" t="s">
        <v>49</v>
      </c>
      <c r="D19" s="135" t="s">
        <v>84</v>
      </c>
      <c r="E19" s="135" t="s">
        <v>690</v>
      </c>
      <c r="F19" s="135" t="s">
        <v>12</v>
      </c>
      <c r="G19" s="137" t="s">
        <v>59</v>
      </c>
      <c r="H19" s="135" t="s">
        <v>59</v>
      </c>
      <c r="I19" s="135" t="s">
        <v>59</v>
      </c>
      <c r="J19" s="135" t="s">
        <v>59</v>
      </c>
      <c r="K19" s="135" t="s">
        <v>59</v>
      </c>
      <c r="L19" s="135" t="s">
        <v>59</v>
      </c>
      <c r="M19" s="135" t="s">
        <v>59</v>
      </c>
      <c r="N19" s="135" t="s">
        <v>59</v>
      </c>
      <c r="O19" s="135" t="s">
        <v>59</v>
      </c>
      <c r="P19" s="135" t="s">
        <v>85</v>
      </c>
      <c r="Q19" s="135" t="s">
        <v>59</v>
      </c>
      <c r="R19" s="135" t="s">
        <v>59</v>
      </c>
      <c r="S19" s="135" t="s">
        <v>59</v>
      </c>
      <c r="T19" s="135" t="s">
        <v>59</v>
      </c>
      <c r="U19" s="135" t="s">
        <v>59</v>
      </c>
    </row>
    <row r="20" spans="2:21" ht="15" customHeight="1">
      <c r="B20" s="136">
        <f t="shared" si="0"/>
        <v>5</v>
      </c>
      <c r="C20" s="135" t="s">
        <v>47</v>
      </c>
      <c r="D20" s="135" t="s">
        <v>86</v>
      </c>
      <c r="E20" s="135" t="s">
        <v>690</v>
      </c>
      <c r="F20" s="135" t="s">
        <v>449</v>
      </c>
      <c r="G20" s="137" t="s">
        <v>61</v>
      </c>
      <c r="H20" s="135" t="s">
        <v>59</v>
      </c>
      <c r="I20" s="135" t="s">
        <v>59</v>
      </c>
      <c r="J20" s="135" t="s">
        <v>59</v>
      </c>
      <c r="K20" s="135" t="s">
        <v>59</v>
      </c>
      <c r="L20" s="135" t="s">
        <v>721</v>
      </c>
      <c r="M20" s="135" t="s">
        <v>721</v>
      </c>
      <c r="N20" s="135" t="s">
        <v>721</v>
      </c>
      <c r="O20" s="135" t="s">
        <v>722</v>
      </c>
      <c r="P20" s="135" t="s">
        <v>87</v>
      </c>
      <c r="Q20" s="135" t="s">
        <v>59</v>
      </c>
      <c r="R20" s="135" t="s">
        <v>59</v>
      </c>
      <c r="S20" s="135" t="s">
        <v>726</v>
      </c>
      <c r="T20" s="135" t="s">
        <v>727</v>
      </c>
      <c r="U20" s="135" t="s">
        <v>59</v>
      </c>
    </row>
    <row r="21" spans="2:21" ht="15" customHeight="1">
      <c r="B21" s="136">
        <f t="shared" si="0"/>
        <v>6</v>
      </c>
      <c r="C21" s="135" t="s">
        <v>36</v>
      </c>
      <c r="D21" s="135" t="s">
        <v>76</v>
      </c>
      <c r="E21" s="135" t="s">
        <v>690</v>
      </c>
      <c r="F21" s="135" t="s">
        <v>31</v>
      </c>
      <c r="G21" s="137"/>
      <c r="H21" s="135"/>
      <c r="I21" s="135"/>
      <c r="J21" s="135"/>
      <c r="K21" s="135" t="s">
        <v>767</v>
      </c>
      <c r="L21" s="135"/>
      <c r="M21" s="135"/>
      <c r="N21" s="135"/>
      <c r="O21" s="135"/>
      <c r="P21" s="135" t="s">
        <v>77</v>
      </c>
      <c r="Q21" s="135"/>
      <c r="R21" s="135"/>
      <c r="S21" s="135"/>
      <c r="T21" s="135"/>
      <c r="U21" s="135"/>
    </row>
    <row r="22" spans="2:21" ht="15" customHeight="1">
      <c r="B22" s="136">
        <f t="shared" si="0"/>
        <v>7</v>
      </c>
      <c r="C22" s="135" t="s">
        <v>48</v>
      </c>
      <c r="D22" s="135" t="s">
        <v>88</v>
      </c>
      <c r="E22" s="135" t="s">
        <v>690</v>
      </c>
      <c r="F22" s="135" t="s">
        <v>12</v>
      </c>
      <c r="G22" s="137" t="s">
        <v>59</v>
      </c>
      <c r="H22" s="135" t="s">
        <v>59</v>
      </c>
      <c r="I22" s="135" t="s">
        <v>59</v>
      </c>
      <c r="J22" s="135" t="s">
        <v>59</v>
      </c>
      <c r="K22" s="135" t="s">
        <v>59</v>
      </c>
      <c r="L22" s="135" t="s">
        <v>59</v>
      </c>
      <c r="M22" s="135" t="s">
        <v>59</v>
      </c>
      <c r="N22" s="135" t="s">
        <v>59</v>
      </c>
      <c r="O22" s="135" t="s">
        <v>59</v>
      </c>
      <c r="P22" s="135" t="s">
        <v>89</v>
      </c>
      <c r="Q22" s="135"/>
      <c r="R22" s="135"/>
      <c r="S22" s="135"/>
      <c r="T22" s="135"/>
      <c r="U22" s="135"/>
    </row>
    <row r="23" spans="2:21" ht="15" customHeight="1">
      <c r="B23" s="136">
        <f t="shared" si="0"/>
        <v>8</v>
      </c>
      <c r="C23" s="135" t="s">
        <v>42</v>
      </c>
      <c r="D23" s="135" t="s">
        <v>90</v>
      </c>
      <c r="E23" s="135" t="s">
        <v>690</v>
      </c>
      <c r="F23" s="135" t="s">
        <v>24</v>
      </c>
      <c r="G23" s="137" t="s">
        <v>54</v>
      </c>
      <c r="H23" s="135" t="s">
        <v>59</v>
      </c>
      <c r="I23" s="135" t="s">
        <v>59</v>
      </c>
      <c r="J23" s="135" t="s">
        <v>59</v>
      </c>
      <c r="K23" s="135" t="s">
        <v>59</v>
      </c>
      <c r="L23" s="135" t="s">
        <v>59</v>
      </c>
      <c r="M23" s="135" t="s">
        <v>59</v>
      </c>
      <c r="N23" s="135" t="s">
        <v>59</v>
      </c>
      <c r="O23" s="135" t="s">
        <v>59</v>
      </c>
      <c r="P23" s="135" t="s">
        <v>91</v>
      </c>
      <c r="Q23" s="135"/>
      <c r="R23" s="135"/>
      <c r="S23" s="135"/>
      <c r="T23" s="135"/>
      <c r="U23" s="135"/>
    </row>
    <row r="24" spans="2:21" ht="15" customHeight="1">
      <c r="B24" s="136">
        <f t="shared" si="0"/>
        <v>9</v>
      </c>
      <c r="C24" s="135" t="s">
        <v>37</v>
      </c>
      <c r="D24" s="135" t="s">
        <v>78</v>
      </c>
      <c r="E24" s="135" t="s">
        <v>690</v>
      </c>
      <c r="F24" s="135" t="s">
        <v>24</v>
      </c>
      <c r="G24" s="137"/>
      <c r="H24" s="135"/>
      <c r="I24" s="135"/>
      <c r="J24" s="135"/>
      <c r="K24" s="135" t="s">
        <v>767</v>
      </c>
      <c r="L24" s="135"/>
      <c r="M24" s="135"/>
      <c r="N24" s="135"/>
      <c r="O24" s="135"/>
      <c r="P24" s="135" t="s">
        <v>79</v>
      </c>
      <c r="Q24" s="135"/>
      <c r="R24" s="135"/>
      <c r="S24" s="135"/>
      <c r="T24" s="135"/>
      <c r="U24" s="135"/>
    </row>
    <row r="25" spans="2:21" ht="15" customHeight="1">
      <c r="B25" s="136">
        <f t="shared" si="0"/>
        <v>10</v>
      </c>
      <c r="C25" s="135" t="s">
        <v>56</v>
      </c>
      <c r="D25" s="135" t="s">
        <v>63</v>
      </c>
      <c r="E25" s="135" t="s">
        <v>690</v>
      </c>
      <c r="F25" s="135" t="s">
        <v>21</v>
      </c>
      <c r="G25" s="137" t="s">
        <v>104</v>
      </c>
      <c r="H25" s="135"/>
      <c r="I25" s="135"/>
      <c r="J25" s="135"/>
      <c r="K25" s="135" t="s">
        <v>765</v>
      </c>
      <c r="L25" s="135"/>
      <c r="M25" s="135"/>
      <c r="N25" s="135"/>
      <c r="O25" s="135"/>
      <c r="P25" s="135" t="s">
        <v>64</v>
      </c>
      <c r="Q25" s="135"/>
      <c r="R25" s="135"/>
      <c r="S25" s="135"/>
      <c r="T25" s="135"/>
      <c r="U25" s="135"/>
    </row>
    <row r="26" spans="2:21" ht="15" customHeight="1">
      <c r="B26" s="136">
        <f t="shared" si="0"/>
        <v>11</v>
      </c>
      <c r="C26" s="135" t="s">
        <v>41</v>
      </c>
      <c r="D26" s="135" t="s">
        <v>80</v>
      </c>
      <c r="E26" s="135" t="s">
        <v>690</v>
      </c>
      <c r="F26" s="135" t="s">
        <v>21</v>
      </c>
      <c r="G26" s="137"/>
      <c r="H26" s="135"/>
      <c r="I26" s="135"/>
      <c r="J26" s="135"/>
      <c r="K26" s="135" t="s">
        <v>767</v>
      </c>
      <c r="L26" s="135"/>
      <c r="M26" s="135"/>
      <c r="N26" s="135"/>
      <c r="O26" s="135"/>
      <c r="P26" s="135" t="s">
        <v>81</v>
      </c>
      <c r="Q26" s="135"/>
      <c r="R26" s="135"/>
      <c r="S26" s="135"/>
      <c r="T26" s="135"/>
      <c r="U26" s="135"/>
    </row>
    <row r="27" spans="2:21" ht="15" customHeight="1">
      <c r="B27" s="136">
        <f t="shared" si="0"/>
        <v>12</v>
      </c>
      <c r="C27" s="135" t="s">
        <v>65</v>
      </c>
      <c r="D27" s="135" t="s">
        <v>66</v>
      </c>
      <c r="E27" s="135" t="s">
        <v>690</v>
      </c>
      <c r="F27" s="135" t="s">
        <v>12</v>
      </c>
      <c r="G27" s="137"/>
      <c r="H27" s="135"/>
      <c r="I27" s="135"/>
      <c r="J27" s="135"/>
      <c r="K27" s="135" t="s">
        <v>765</v>
      </c>
      <c r="L27" s="135"/>
      <c r="M27" s="135"/>
      <c r="N27" s="135"/>
      <c r="O27" s="135"/>
      <c r="P27" s="135" t="s">
        <v>67</v>
      </c>
      <c r="Q27" s="135"/>
      <c r="R27" s="135"/>
      <c r="S27" s="135"/>
      <c r="T27" s="135"/>
      <c r="U27" s="135"/>
    </row>
    <row r="28" spans="2:21" ht="15" customHeight="1">
      <c r="B28" s="136">
        <f t="shared" si="0"/>
        <v>13</v>
      </c>
      <c r="C28" s="135" t="s">
        <v>44</v>
      </c>
      <c r="D28" s="135" t="s">
        <v>95</v>
      </c>
      <c r="E28" s="135" t="s">
        <v>690</v>
      </c>
      <c r="F28" s="135" t="s">
        <v>12</v>
      </c>
      <c r="G28" s="137" t="s">
        <v>59</v>
      </c>
      <c r="H28" s="135" t="s">
        <v>59</v>
      </c>
      <c r="I28" s="135" t="s">
        <v>59</v>
      </c>
      <c r="J28" s="135" t="s">
        <v>59</v>
      </c>
      <c r="K28" s="135" t="s">
        <v>59</v>
      </c>
      <c r="L28" s="135" t="s">
        <v>721</v>
      </c>
      <c r="M28" s="135" t="s">
        <v>721</v>
      </c>
      <c r="N28" s="135" t="s">
        <v>721</v>
      </c>
      <c r="O28" s="135" t="s">
        <v>722</v>
      </c>
      <c r="P28" s="135" t="s">
        <v>96</v>
      </c>
      <c r="Q28" s="135" t="s">
        <v>59</v>
      </c>
      <c r="R28" s="135" t="s">
        <v>59</v>
      </c>
      <c r="S28" s="135" t="s">
        <v>726</v>
      </c>
      <c r="T28" s="135" t="s">
        <v>727</v>
      </c>
      <c r="U28" s="135" t="s">
        <v>59</v>
      </c>
    </row>
    <row r="29" spans="2:21" ht="15" customHeight="1">
      <c r="B29" s="136">
        <f t="shared" si="0"/>
        <v>14</v>
      </c>
      <c r="C29" s="135" t="s">
        <v>45</v>
      </c>
      <c r="D29" s="135" t="s">
        <v>97</v>
      </c>
      <c r="E29" s="135" t="s">
        <v>690</v>
      </c>
      <c r="F29" s="135" t="s">
        <v>19</v>
      </c>
      <c r="G29" s="137" t="s">
        <v>61</v>
      </c>
      <c r="H29" s="135" t="s">
        <v>59</v>
      </c>
      <c r="I29" s="135" t="s">
        <v>59</v>
      </c>
      <c r="J29" s="135" t="s">
        <v>59</v>
      </c>
      <c r="K29" s="135" t="s">
        <v>59</v>
      </c>
      <c r="L29" s="135" t="s">
        <v>721</v>
      </c>
      <c r="M29" s="135" t="s">
        <v>721</v>
      </c>
      <c r="N29" s="135" t="s">
        <v>721</v>
      </c>
      <c r="O29" s="135" t="s">
        <v>722</v>
      </c>
      <c r="P29" s="135" t="s">
        <v>98</v>
      </c>
      <c r="Q29" s="135" t="s">
        <v>59</v>
      </c>
      <c r="R29" s="135" t="s">
        <v>59</v>
      </c>
      <c r="S29" s="135" t="s">
        <v>726</v>
      </c>
      <c r="T29" s="135" t="s">
        <v>727</v>
      </c>
      <c r="U29" s="135" t="s">
        <v>59</v>
      </c>
    </row>
    <row r="30" spans="2:21" ht="15" customHeight="1">
      <c r="B30" s="136">
        <f t="shared" si="0"/>
        <v>15</v>
      </c>
      <c r="C30" s="135" t="s">
        <v>46</v>
      </c>
      <c r="D30" s="135" t="s">
        <v>99</v>
      </c>
      <c r="E30" s="135" t="s">
        <v>690</v>
      </c>
      <c r="F30" s="135" t="s">
        <v>19</v>
      </c>
      <c r="G30" s="137" t="s">
        <v>61</v>
      </c>
      <c r="H30" s="135" t="s">
        <v>59</v>
      </c>
      <c r="I30" s="135" t="s">
        <v>59</v>
      </c>
      <c r="J30" s="135" t="s">
        <v>59</v>
      </c>
      <c r="K30" s="135" t="s">
        <v>59</v>
      </c>
      <c r="L30" s="135" t="s">
        <v>721</v>
      </c>
      <c r="M30" s="135" t="s">
        <v>721</v>
      </c>
      <c r="N30" s="135" t="s">
        <v>721</v>
      </c>
      <c r="O30" s="135" t="s">
        <v>722</v>
      </c>
      <c r="P30" s="135" t="s">
        <v>100</v>
      </c>
      <c r="Q30" s="135" t="s">
        <v>59</v>
      </c>
      <c r="R30" s="135" t="s">
        <v>59</v>
      </c>
      <c r="S30" s="135" t="s">
        <v>726</v>
      </c>
      <c r="T30" s="135" t="s">
        <v>727</v>
      </c>
      <c r="U30" s="135" t="s">
        <v>59</v>
      </c>
    </row>
    <row r="31" spans="2:21" ht="15" customHeight="1">
      <c r="B31" s="136">
        <f t="shared" si="0"/>
        <v>16</v>
      </c>
      <c r="C31" s="135" t="s">
        <v>101</v>
      </c>
      <c r="D31" s="135" t="s">
        <v>102</v>
      </c>
      <c r="E31" s="135" t="s">
        <v>690</v>
      </c>
      <c r="F31" s="135" t="s">
        <v>449</v>
      </c>
      <c r="G31" s="137" t="s">
        <v>61</v>
      </c>
      <c r="H31" s="135" t="s">
        <v>59</v>
      </c>
      <c r="I31" s="135" t="s">
        <v>59</v>
      </c>
      <c r="J31" s="135" t="s">
        <v>59</v>
      </c>
      <c r="K31" s="135" t="s">
        <v>59</v>
      </c>
      <c r="L31" s="135" t="s">
        <v>721</v>
      </c>
      <c r="M31" s="135" t="s">
        <v>721</v>
      </c>
      <c r="N31" s="135" t="s">
        <v>721</v>
      </c>
      <c r="O31" s="135" t="s">
        <v>722</v>
      </c>
      <c r="P31" s="135" t="s">
        <v>103</v>
      </c>
      <c r="Q31" s="135" t="s">
        <v>59</v>
      </c>
      <c r="R31" s="135" t="s">
        <v>59</v>
      </c>
      <c r="S31" s="135" t="s">
        <v>726</v>
      </c>
      <c r="T31" s="135" t="s">
        <v>727</v>
      </c>
      <c r="U31" s="135" t="s">
        <v>59</v>
      </c>
    </row>
    <row r="32" spans="2:21" ht="15" customHeight="1">
      <c r="B32" s="136">
        <f t="shared" si="0"/>
        <v>17</v>
      </c>
      <c r="C32" s="135" t="s">
        <v>52</v>
      </c>
      <c r="D32" s="135" t="s">
        <v>105</v>
      </c>
      <c r="E32" s="135" t="s">
        <v>690</v>
      </c>
      <c r="F32" s="135" t="s">
        <v>12</v>
      </c>
      <c r="G32" s="137" t="s">
        <v>61</v>
      </c>
      <c r="H32" s="135" t="s">
        <v>59</v>
      </c>
      <c r="I32" s="135" t="s">
        <v>59</v>
      </c>
      <c r="J32" s="135" t="s">
        <v>59</v>
      </c>
      <c r="K32" s="135" t="s">
        <v>59</v>
      </c>
      <c r="L32" s="135" t="s">
        <v>721</v>
      </c>
      <c r="M32" s="135" t="s">
        <v>721</v>
      </c>
      <c r="N32" s="135" t="s">
        <v>721</v>
      </c>
      <c r="O32" s="135" t="s">
        <v>722</v>
      </c>
      <c r="P32" s="135" t="s">
        <v>106</v>
      </c>
      <c r="Q32" s="135" t="s">
        <v>59</v>
      </c>
      <c r="R32" s="135" t="s">
        <v>59</v>
      </c>
      <c r="S32" s="135" t="s">
        <v>726</v>
      </c>
      <c r="T32" s="135" t="s">
        <v>727</v>
      </c>
      <c r="U32" s="135" t="s">
        <v>59</v>
      </c>
    </row>
    <row r="33" spans="1:73" ht="15" customHeight="1">
      <c r="B33" s="136">
        <f t="shared" si="0"/>
        <v>18</v>
      </c>
      <c r="C33" s="135" t="s">
        <v>92</v>
      </c>
      <c r="D33" s="135" t="s">
        <v>93</v>
      </c>
      <c r="E33" s="135" t="s">
        <v>690</v>
      </c>
      <c r="F33" s="135" t="s">
        <v>24</v>
      </c>
      <c r="G33" s="137" t="s">
        <v>59</v>
      </c>
      <c r="H33" s="135" t="s">
        <v>59</v>
      </c>
      <c r="I33" s="135" t="s">
        <v>59</v>
      </c>
      <c r="J33" s="135" t="s">
        <v>59</v>
      </c>
      <c r="K33" s="135" t="s">
        <v>59</v>
      </c>
      <c r="L33" s="135" t="s">
        <v>59</v>
      </c>
      <c r="M33" s="135" t="s">
        <v>59</v>
      </c>
      <c r="N33" s="135" t="s">
        <v>59</v>
      </c>
      <c r="O33" s="135" t="s">
        <v>59</v>
      </c>
      <c r="P33" s="135" t="s">
        <v>94</v>
      </c>
      <c r="Q33" s="135" t="s">
        <v>59</v>
      </c>
      <c r="R33" s="135" t="s">
        <v>59</v>
      </c>
      <c r="S33" s="135" t="s">
        <v>59</v>
      </c>
      <c r="T33" s="135" t="s">
        <v>59</v>
      </c>
      <c r="U33" s="135" t="s">
        <v>59</v>
      </c>
    </row>
    <row r="34" spans="1:73" ht="15" customHeight="1">
      <c r="B34" s="136">
        <f t="shared" si="0"/>
        <v>19</v>
      </c>
      <c r="C34" s="135" t="s">
        <v>107</v>
      </c>
      <c r="D34" s="135" t="s">
        <v>108</v>
      </c>
      <c r="E34" s="135" t="s">
        <v>690</v>
      </c>
      <c r="F34" s="135" t="s">
        <v>24</v>
      </c>
      <c r="G34" s="137" t="s">
        <v>59</v>
      </c>
      <c r="H34" s="135" t="s">
        <v>59</v>
      </c>
      <c r="I34" s="135" t="s">
        <v>59</v>
      </c>
      <c r="J34" s="135" t="s">
        <v>59</v>
      </c>
      <c r="K34" s="135" t="s">
        <v>59</v>
      </c>
      <c r="L34" s="135" t="s">
        <v>59</v>
      </c>
      <c r="M34" s="135" t="s">
        <v>59</v>
      </c>
      <c r="N34" s="135" t="s">
        <v>59</v>
      </c>
      <c r="O34" s="135" t="s">
        <v>59</v>
      </c>
      <c r="P34" s="135" t="s">
        <v>94</v>
      </c>
      <c r="Q34" s="135" t="s">
        <v>59</v>
      </c>
      <c r="R34" s="135" t="s">
        <v>59</v>
      </c>
      <c r="S34" s="135" t="s">
        <v>59</v>
      </c>
      <c r="T34" s="135" t="s">
        <v>59</v>
      </c>
      <c r="U34" s="135" t="s">
        <v>59</v>
      </c>
    </row>
    <row r="35" spans="1:73" ht="15" customHeight="1">
      <c r="B35" s="136">
        <f t="shared" si="0"/>
        <v>20</v>
      </c>
      <c r="C35" s="135" t="s">
        <v>109</v>
      </c>
      <c r="D35" s="135" t="s">
        <v>110</v>
      </c>
      <c r="E35" s="135" t="s">
        <v>690</v>
      </c>
      <c r="F35" s="135" t="s">
        <v>12</v>
      </c>
      <c r="G35" s="137" t="s">
        <v>59</v>
      </c>
      <c r="H35" s="135" t="s">
        <v>59</v>
      </c>
      <c r="I35" s="135" t="s">
        <v>59</v>
      </c>
      <c r="J35" s="135" t="s">
        <v>59</v>
      </c>
      <c r="K35" s="135" t="s">
        <v>59</v>
      </c>
      <c r="L35" s="135" t="s">
        <v>59</v>
      </c>
      <c r="M35" s="135" t="s">
        <v>59</v>
      </c>
      <c r="N35" s="135" t="s">
        <v>59</v>
      </c>
      <c r="O35" s="135" t="s">
        <v>59</v>
      </c>
      <c r="P35" s="135" t="s">
        <v>111</v>
      </c>
      <c r="Q35" s="135" t="s">
        <v>59</v>
      </c>
      <c r="R35" s="135" t="s">
        <v>59</v>
      </c>
      <c r="S35" s="135" t="s">
        <v>59</v>
      </c>
      <c r="T35" s="135" t="s">
        <v>59</v>
      </c>
      <c r="U35" s="135" t="s">
        <v>59</v>
      </c>
    </row>
    <row r="36" spans="1:73" ht="15" customHeight="1">
      <c r="B36" s="136">
        <f t="shared" si="0"/>
        <v>21</v>
      </c>
      <c r="C36" s="135" t="s">
        <v>112</v>
      </c>
      <c r="D36" s="135" t="s">
        <v>50</v>
      </c>
      <c r="E36" s="135" t="s">
        <v>690</v>
      </c>
      <c r="F36" s="135" t="s">
        <v>449</v>
      </c>
      <c r="G36" s="137" t="s">
        <v>59</v>
      </c>
      <c r="H36" s="135" t="s">
        <v>59</v>
      </c>
      <c r="I36" s="135" t="s">
        <v>59</v>
      </c>
      <c r="J36" s="135" t="s">
        <v>59</v>
      </c>
      <c r="K36" s="135" t="s">
        <v>59</v>
      </c>
      <c r="L36" s="135" t="s">
        <v>59</v>
      </c>
      <c r="M36" s="135" t="s">
        <v>59</v>
      </c>
      <c r="N36" s="135" t="s">
        <v>59</v>
      </c>
      <c r="O36" s="135" t="s">
        <v>59</v>
      </c>
      <c r="P36" s="135" t="s">
        <v>111</v>
      </c>
      <c r="Q36" s="135" t="s">
        <v>59</v>
      </c>
      <c r="R36" s="135" t="s">
        <v>59</v>
      </c>
      <c r="S36" s="135" t="s">
        <v>59</v>
      </c>
      <c r="T36" s="135" t="s">
        <v>59</v>
      </c>
      <c r="U36" s="135" t="s">
        <v>59</v>
      </c>
    </row>
    <row r="37" spans="1:73" ht="15" customHeight="1">
      <c r="B37" s="136">
        <f t="shared" si="0"/>
        <v>22</v>
      </c>
      <c r="C37" s="135" t="s">
        <v>38</v>
      </c>
      <c r="D37" s="135" t="s">
        <v>113</v>
      </c>
      <c r="E37" s="135" t="s">
        <v>690</v>
      </c>
      <c r="F37" s="135" t="s">
        <v>21</v>
      </c>
      <c r="G37" s="137" t="s">
        <v>59</v>
      </c>
      <c r="H37" s="135" t="s">
        <v>59</v>
      </c>
      <c r="I37" s="135" t="s">
        <v>59</v>
      </c>
      <c r="J37" s="135" t="s">
        <v>59</v>
      </c>
      <c r="K37" s="135" t="s">
        <v>59</v>
      </c>
      <c r="L37" s="135" t="s">
        <v>59</v>
      </c>
      <c r="M37" s="135" t="s">
        <v>59</v>
      </c>
      <c r="N37" s="135" t="s">
        <v>59</v>
      </c>
      <c r="O37" s="135" t="s">
        <v>59</v>
      </c>
      <c r="P37" s="135" t="s">
        <v>51</v>
      </c>
      <c r="Q37" s="135" t="s">
        <v>59</v>
      </c>
      <c r="R37" s="135" t="s">
        <v>59</v>
      </c>
      <c r="S37" s="135" t="s">
        <v>59</v>
      </c>
      <c r="T37" s="135" t="s">
        <v>59</v>
      </c>
      <c r="U37" s="135" t="s">
        <v>59</v>
      </c>
    </row>
    <row r="38" spans="1:73" ht="15" customHeight="1">
      <c r="B38" s="136">
        <f t="shared" si="0"/>
        <v>23</v>
      </c>
      <c r="C38" s="135" t="s">
        <v>68</v>
      </c>
      <c r="D38" s="135" t="s">
        <v>69</v>
      </c>
      <c r="E38" s="135" t="s">
        <v>690</v>
      </c>
      <c r="F38" s="135" t="s">
        <v>21</v>
      </c>
      <c r="G38" s="137"/>
      <c r="H38" s="135"/>
      <c r="I38" s="135"/>
      <c r="J38" s="135"/>
      <c r="K38" s="135" t="s">
        <v>765</v>
      </c>
      <c r="L38" s="135"/>
      <c r="M38" s="135"/>
      <c r="N38" s="135"/>
      <c r="O38" s="135"/>
      <c r="P38" s="135" t="s">
        <v>70</v>
      </c>
      <c r="Q38" s="135"/>
      <c r="R38" s="135"/>
      <c r="S38" s="135"/>
      <c r="T38" s="135"/>
      <c r="U38" s="135"/>
    </row>
    <row r="39" spans="1:73" ht="15" customHeight="1">
      <c r="B39" s="136">
        <f t="shared" si="0"/>
        <v>24</v>
      </c>
      <c r="C39" s="135" t="s">
        <v>53</v>
      </c>
      <c r="D39" s="135" t="s">
        <v>114</v>
      </c>
      <c r="E39" s="135" t="s">
        <v>690</v>
      </c>
      <c r="F39" s="135" t="s">
        <v>449</v>
      </c>
      <c r="G39" s="137" t="s">
        <v>59</v>
      </c>
      <c r="H39" s="135" t="s">
        <v>59</v>
      </c>
      <c r="I39" s="135" t="s">
        <v>59</v>
      </c>
      <c r="J39" s="135" t="s">
        <v>59</v>
      </c>
      <c r="K39" s="135" t="s">
        <v>59</v>
      </c>
      <c r="L39" s="135" t="s">
        <v>59</v>
      </c>
      <c r="M39" s="135" t="s">
        <v>59</v>
      </c>
      <c r="N39" s="135" t="s">
        <v>59</v>
      </c>
      <c r="O39" s="135" t="s">
        <v>59</v>
      </c>
      <c r="P39" s="135" t="s">
        <v>115</v>
      </c>
      <c r="Q39" s="135" t="s">
        <v>59</v>
      </c>
      <c r="R39" s="135" t="s">
        <v>59</v>
      </c>
      <c r="S39" s="135" t="s">
        <v>59</v>
      </c>
      <c r="T39" s="135" t="s">
        <v>59</v>
      </c>
      <c r="U39" s="135" t="s">
        <v>59</v>
      </c>
    </row>
    <row r="40" spans="1:73" ht="15" customHeight="1">
      <c r="B40" s="136">
        <f t="shared" si="0"/>
        <v>25</v>
      </c>
      <c r="C40" s="135" t="s">
        <v>55</v>
      </c>
      <c r="D40" s="135" t="s">
        <v>82</v>
      </c>
      <c r="E40" s="135" t="s">
        <v>690</v>
      </c>
      <c r="F40" s="135" t="s">
        <v>31</v>
      </c>
      <c r="G40" s="137" t="s">
        <v>104</v>
      </c>
      <c r="H40" s="135"/>
      <c r="I40" s="135"/>
      <c r="J40" s="135"/>
      <c r="K40" s="135" t="s">
        <v>767</v>
      </c>
      <c r="L40" s="135"/>
      <c r="M40" s="135"/>
      <c r="N40" s="135"/>
      <c r="O40" s="135"/>
      <c r="P40" s="135" t="s">
        <v>83</v>
      </c>
      <c r="Q40" s="135"/>
      <c r="R40" s="135"/>
      <c r="S40" s="135"/>
      <c r="T40" s="135"/>
      <c r="U40" s="135"/>
    </row>
    <row r="41" spans="1:73" ht="15" customHeight="1">
      <c r="B41" s="136">
        <f t="shared" si="0"/>
        <v>26</v>
      </c>
      <c r="C41" s="135" t="s">
        <v>71</v>
      </c>
      <c r="D41" s="135" t="s">
        <v>72</v>
      </c>
      <c r="E41" s="135" t="s">
        <v>690</v>
      </c>
      <c r="F41" s="135" t="s">
        <v>24</v>
      </c>
      <c r="G41" s="137"/>
      <c r="H41" s="135"/>
      <c r="I41" s="135"/>
      <c r="J41" s="135"/>
      <c r="K41" s="135" t="s">
        <v>765</v>
      </c>
      <c r="L41" s="135"/>
      <c r="M41" s="135"/>
      <c r="N41" s="135"/>
      <c r="O41" s="135"/>
      <c r="P41" s="135" t="s">
        <v>73</v>
      </c>
      <c r="Q41" s="135"/>
      <c r="R41" s="135"/>
      <c r="S41" s="135"/>
      <c r="T41" s="135"/>
      <c r="U41" s="135"/>
    </row>
    <row r="42" spans="1:73" ht="15" customHeight="1">
      <c r="B42" s="136">
        <f t="shared" si="0"/>
        <v>27</v>
      </c>
      <c r="C42" s="135"/>
      <c r="D42" s="135"/>
      <c r="E42" s="135"/>
      <c r="F42" s="135"/>
      <c r="G42" s="137"/>
      <c r="H42" s="135"/>
      <c r="I42" s="135"/>
      <c r="J42" s="135"/>
      <c r="K42" s="135"/>
      <c r="L42" s="135"/>
      <c r="M42" s="135"/>
      <c r="N42" s="135"/>
      <c r="O42" s="135"/>
      <c r="P42" s="135"/>
      <c r="Q42" s="135"/>
      <c r="R42" s="135"/>
      <c r="S42" s="135"/>
      <c r="T42" s="135"/>
      <c r="U42" s="135"/>
    </row>
    <row r="44" spans="1:73" s="131" customFormat="1">
      <c r="A44" s="104"/>
      <c r="B44" s="108"/>
      <c r="C44" s="104"/>
      <c r="D44" s="104"/>
      <c r="E44" s="104"/>
      <c r="F44" s="104"/>
      <c r="G44" s="108"/>
      <c r="H44" s="104"/>
      <c r="I44" s="104"/>
      <c r="J44" s="104"/>
      <c r="K44" s="104"/>
      <c r="L44" s="104"/>
      <c r="M44" s="104"/>
      <c r="N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c r="BA44" s="104"/>
      <c r="BB44" s="104"/>
      <c r="BC44" s="104"/>
      <c r="BD44" s="104"/>
      <c r="BE44" s="104"/>
      <c r="BF44" s="104"/>
      <c r="BG44" s="104"/>
      <c r="BH44" s="104"/>
      <c r="BI44" s="104"/>
      <c r="BJ44" s="104"/>
      <c r="BK44" s="104"/>
      <c r="BL44" s="104"/>
      <c r="BM44" s="104"/>
      <c r="BN44" s="104"/>
      <c r="BO44" s="104"/>
      <c r="BP44" s="104"/>
      <c r="BQ44" s="104"/>
      <c r="BR44" s="104"/>
      <c r="BS44" s="104"/>
      <c r="BT44" s="104"/>
      <c r="BU44" s="104"/>
    </row>
    <row r="45" spans="1:73" s="131" customFormat="1">
      <c r="A45" s="104"/>
      <c r="B45" s="108"/>
      <c r="C45" s="104"/>
      <c r="D45" s="104"/>
      <c r="E45" s="104"/>
      <c r="F45" s="104"/>
      <c r="G45" s="108"/>
      <c r="H45" s="104"/>
      <c r="I45" s="104"/>
      <c r="J45" s="104"/>
      <c r="K45" s="104"/>
      <c r="L45" s="104"/>
      <c r="M45" s="104"/>
      <c r="N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row>
    <row r="46" spans="1:73" s="131" customFormat="1">
      <c r="A46" s="104"/>
      <c r="B46" s="108"/>
      <c r="C46" s="104"/>
      <c r="D46" s="104"/>
      <c r="E46" s="104"/>
      <c r="F46" s="104"/>
      <c r="G46" s="108"/>
      <c r="H46" s="104"/>
      <c r="I46" s="104"/>
      <c r="J46" s="104"/>
      <c r="K46" s="104"/>
      <c r="L46" s="104"/>
      <c r="M46" s="104"/>
      <c r="N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c r="BA46" s="104"/>
      <c r="BB46" s="104"/>
      <c r="BC46" s="104"/>
      <c r="BD46" s="104"/>
      <c r="BE46" s="104"/>
      <c r="BF46" s="104"/>
      <c r="BG46" s="104"/>
      <c r="BH46" s="104"/>
      <c r="BI46" s="104"/>
      <c r="BJ46" s="104"/>
      <c r="BK46" s="104"/>
      <c r="BL46" s="104"/>
      <c r="BM46" s="104"/>
      <c r="BN46" s="104"/>
      <c r="BO46" s="104"/>
      <c r="BP46" s="104"/>
      <c r="BQ46" s="104"/>
      <c r="BR46" s="104"/>
      <c r="BS46" s="104"/>
      <c r="BT46" s="104"/>
      <c r="BU46" s="104"/>
    </row>
    <row r="47" spans="1:73" s="131" customFormat="1">
      <c r="A47" s="104"/>
      <c r="B47" s="108"/>
      <c r="C47" s="104"/>
      <c r="D47" s="104"/>
      <c r="E47" s="104"/>
      <c r="F47" s="104"/>
      <c r="G47" s="108"/>
      <c r="H47" s="104"/>
      <c r="I47" s="104"/>
      <c r="J47" s="104"/>
      <c r="K47" s="104"/>
      <c r="L47" s="104"/>
      <c r="M47" s="104"/>
      <c r="N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row>
    <row r="48" spans="1:73" s="131" customFormat="1">
      <c r="A48" s="104"/>
      <c r="B48" s="108"/>
      <c r="C48" s="104"/>
      <c r="D48" s="104"/>
      <c r="E48" s="104"/>
      <c r="F48" s="104"/>
      <c r="G48" s="108"/>
      <c r="H48" s="104"/>
      <c r="I48" s="104"/>
      <c r="J48" s="104"/>
      <c r="K48" s="104"/>
      <c r="L48" s="104"/>
      <c r="M48" s="104"/>
      <c r="N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row>
    <row r="49" spans="1:73" s="131" customFormat="1">
      <c r="A49" s="104"/>
      <c r="B49" s="108"/>
      <c r="C49" s="104"/>
      <c r="D49" s="104"/>
      <c r="E49" s="104"/>
      <c r="F49" s="104"/>
      <c r="G49" s="108"/>
      <c r="H49" s="104"/>
      <c r="I49" s="104"/>
      <c r="J49" s="104"/>
      <c r="K49" s="104"/>
      <c r="L49" s="104"/>
      <c r="M49" s="104"/>
      <c r="N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c r="BA49" s="104"/>
      <c r="BB49" s="104"/>
      <c r="BC49" s="104"/>
      <c r="BD49" s="104"/>
      <c r="BE49" s="104"/>
      <c r="BF49" s="104"/>
      <c r="BG49" s="104"/>
      <c r="BH49" s="104"/>
      <c r="BI49" s="104"/>
      <c r="BJ49" s="104"/>
      <c r="BK49" s="104"/>
      <c r="BL49" s="104"/>
      <c r="BM49" s="104"/>
      <c r="BN49" s="104"/>
      <c r="BO49" s="104"/>
      <c r="BP49" s="104"/>
      <c r="BQ49" s="104"/>
      <c r="BR49" s="104"/>
      <c r="BS49" s="104"/>
      <c r="BT49" s="104"/>
      <c r="BU49" s="104"/>
    </row>
    <row r="50" spans="1:73" s="131" customFormat="1">
      <c r="A50" s="104"/>
      <c r="B50" s="108"/>
      <c r="C50" s="104"/>
      <c r="D50" s="104"/>
      <c r="E50" s="104"/>
      <c r="F50" s="104"/>
      <c r="G50" s="108"/>
      <c r="H50" s="104"/>
      <c r="I50" s="104"/>
      <c r="J50" s="104"/>
      <c r="K50" s="104"/>
      <c r="L50" s="104"/>
      <c r="M50" s="104"/>
      <c r="N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c r="BA50" s="104"/>
      <c r="BB50" s="104"/>
      <c r="BC50" s="104"/>
      <c r="BD50" s="104"/>
      <c r="BE50" s="104"/>
      <c r="BF50" s="104"/>
      <c r="BG50" s="104"/>
      <c r="BH50" s="104"/>
      <c r="BI50" s="104"/>
      <c r="BJ50" s="104"/>
      <c r="BK50" s="104"/>
      <c r="BL50" s="104"/>
      <c r="BM50" s="104"/>
      <c r="BN50" s="104"/>
      <c r="BO50" s="104"/>
      <c r="BP50" s="104"/>
      <c r="BQ50" s="104"/>
      <c r="BR50" s="104"/>
      <c r="BS50" s="104"/>
      <c r="BT50" s="104"/>
      <c r="BU50" s="104"/>
    </row>
    <row r="51" spans="1:73" s="131" customFormat="1">
      <c r="A51" s="104"/>
      <c r="B51" s="108"/>
      <c r="C51" s="104"/>
      <c r="D51" s="104"/>
      <c r="E51" s="104"/>
      <c r="F51" s="104"/>
      <c r="G51" s="108"/>
      <c r="H51" s="104"/>
      <c r="I51" s="104"/>
      <c r="J51" s="104"/>
      <c r="K51" s="104"/>
      <c r="L51" s="104"/>
      <c r="M51" s="104"/>
      <c r="N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c r="BA51" s="104"/>
      <c r="BB51" s="104"/>
      <c r="BC51" s="104"/>
      <c r="BD51" s="104"/>
      <c r="BE51" s="104"/>
      <c r="BF51" s="104"/>
      <c r="BG51" s="104"/>
      <c r="BH51" s="104"/>
      <c r="BI51" s="104"/>
      <c r="BJ51" s="104"/>
      <c r="BK51" s="104"/>
      <c r="BL51" s="104"/>
      <c r="BM51" s="104"/>
      <c r="BN51" s="104"/>
      <c r="BO51" s="104"/>
      <c r="BP51" s="104"/>
      <c r="BQ51" s="104"/>
      <c r="BR51" s="104"/>
      <c r="BS51" s="104"/>
      <c r="BT51" s="104"/>
      <c r="BU51" s="104"/>
    </row>
    <row r="52" spans="1:73" s="131" customFormat="1">
      <c r="A52" s="104"/>
      <c r="B52" s="108"/>
      <c r="C52" s="104"/>
      <c r="D52" s="104"/>
      <c r="E52" s="104"/>
      <c r="F52" s="104"/>
      <c r="G52" s="108"/>
      <c r="H52" s="104"/>
      <c r="I52" s="104"/>
      <c r="J52" s="104"/>
      <c r="K52" s="104"/>
      <c r="L52" s="104"/>
      <c r="M52" s="104"/>
      <c r="N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c r="AP52" s="104"/>
      <c r="AQ52" s="104"/>
      <c r="AR52" s="104"/>
      <c r="AS52" s="104"/>
      <c r="AT52" s="104"/>
      <c r="AU52" s="104"/>
      <c r="AV52" s="104"/>
      <c r="AW52" s="104"/>
      <c r="AX52" s="104"/>
      <c r="AY52" s="104"/>
      <c r="AZ52" s="104"/>
      <c r="BA52" s="104"/>
      <c r="BB52" s="104"/>
      <c r="BC52" s="104"/>
      <c r="BD52" s="104"/>
      <c r="BE52" s="104"/>
      <c r="BF52" s="104"/>
      <c r="BG52" s="104"/>
      <c r="BH52" s="104"/>
      <c r="BI52" s="104"/>
      <c r="BJ52" s="104"/>
      <c r="BK52" s="104"/>
      <c r="BL52" s="104"/>
      <c r="BM52" s="104"/>
      <c r="BN52" s="104"/>
      <c r="BO52" s="104"/>
      <c r="BP52" s="104"/>
      <c r="BQ52" s="104"/>
      <c r="BR52" s="104"/>
      <c r="BS52" s="104"/>
      <c r="BT52" s="104"/>
      <c r="BU52" s="104"/>
    </row>
    <row r="53" spans="1:73" s="131" customFormat="1">
      <c r="A53" s="104"/>
      <c r="B53" s="108"/>
      <c r="C53" s="104"/>
      <c r="D53" s="104"/>
      <c r="E53" s="104"/>
      <c r="F53" s="104"/>
      <c r="G53" s="108"/>
      <c r="H53" s="104"/>
      <c r="I53" s="104"/>
      <c r="J53" s="104"/>
      <c r="K53" s="104"/>
      <c r="L53" s="104"/>
      <c r="M53" s="104"/>
      <c r="N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c r="AP53" s="104"/>
      <c r="AQ53" s="104"/>
      <c r="AR53" s="104"/>
      <c r="AS53" s="104"/>
      <c r="AT53" s="104"/>
      <c r="AU53" s="104"/>
      <c r="AV53" s="104"/>
      <c r="AW53" s="104"/>
      <c r="AX53" s="104"/>
      <c r="AY53" s="104"/>
      <c r="AZ53" s="104"/>
      <c r="BA53" s="104"/>
      <c r="BB53" s="104"/>
      <c r="BC53" s="104"/>
      <c r="BD53" s="104"/>
      <c r="BE53" s="104"/>
      <c r="BF53" s="104"/>
      <c r="BG53" s="104"/>
      <c r="BH53" s="104"/>
      <c r="BI53" s="104"/>
      <c r="BJ53" s="104"/>
      <c r="BK53" s="104"/>
      <c r="BL53" s="104"/>
      <c r="BM53" s="104"/>
      <c r="BN53" s="104"/>
      <c r="BO53" s="104"/>
      <c r="BP53" s="104"/>
      <c r="BQ53" s="104"/>
      <c r="BR53" s="104"/>
      <c r="BS53" s="104"/>
      <c r="BT53" s="104"/>
      <c r="BU53" s="104"/>
    </row>
    <row r="54" spans="1:73" s="131" customFormat="1">
      <c r="A54" s="104"/>
      <c r="B54" s="108"/>
      <c r="C54" s="104"/>
      <c r="D54" s="104"/>
      <c r="E54" s="104"/>
      <c r="F54" s="104"/>
      <c r="G54" s="108"/>
      <c r="H54" s="104"/>
      <c r="I54" s="104"/>
      <c r="J54" s="104"/>
      <c r="K54" s="104"/>
      <c r="L54" s="104"/>
      <c r="M54" s="104"/>
      <c r="N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c r="AP54" s="104"/>
      <c r="AQ54" s="104"/>
      <c r="AR54" s="104"/>
      <c r="AS54" s="104"/>
      <c r="AT54" s="104"/>
      <c r="AU54" s="104"/>
      <c r="AV54" s="104"/>
      <c r="AW54" s="104"/>
      <c r="AX54" s="104"/>
      <c r="AY54" s="104"/>
      <c r="AZ54" s="104"/>
      <c r="BA54" s="104"/>
      <c r="BB54" s="104"/>
      <c r="BC54" s="104"/>
      <c r="BD54" s="104"/>
      <c r="BE54" s="104"/>
      <c r="BF54" s="104"/>
      <c r="BG54" s="104"/>
      <c r="BH54" s="104"/>
      <c r="BI54" s="104"/>
      <c r="BJ54" s="104"/>
      <c r="BK54" s="104"/>
      <c r="BL54" s="104"/>
      <c r="BM54" s="104"/>
      <c r="BN54" s="104"/>
      <c r="BO54" s="104"/>
      <c r="BP54" s="104"/>
      <c r="BQ54" s="104"/>
      <c r="BR54" s="104"/>
      <c r="BS54" s="104"/>
      <c r="BT54" s="104"/>
      <c r="BU54" s="104"/>
    </row>
    <row r="55" spans="1:73" s="131" customFormat="1">
      <c r="A55" s="104"/>
      <c r="B55" s="108"/>
      <c r="C55" s="104"/>
      <c r="D55" s="104"/>
      <c r="E55" s="104"/>
      <c r="F55" s="104"/>
      <c r="G55" s="108"/>
      <c r="H55" s="104"/>
      <c r="I55" s="104"/>
      <c r="J55" s="104"/>
      <c r="K55" s="104"/>
      <c r="L55" s="104"/>
      <c r="M55" s="104"/>
      <c r="N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c r="AP55" s="104"/>
      <c r="AQ55" s="104"/>
      <c r="AR55" s="104"/>
      <c r="AS55" s="104"/>
      <c r="AT55" s="104"/>
      <c r="AU55" s="104"/>
      <c r="AV55" s="104"/>
      <c r="AW55" s="104"/>
      <c r="AX55" s="104"/>
      <c r="AY55" s="104"/>
      <c r="AZ55" s="104"/>
      <c r="BA55" s="104"/>
      <c r="BB55" s="104"/>
      <c r="BC55" s="104"/>
      <c r="BD55" s="104"/>
      <c r="BE55" s="104"/>
      <c r="BF55" s="104"/>
      <c r="BG55" s="104"/>
      <c r="BH55" s="104"/>
      <c r="BI55" s="104"/>
      <c r="BJ55" s="104"/>
      <c r="BK55" s="104"/>
      <c r="BL55" s="104"/>
      <c r="BM55" s="104"/>
      <c r="BN55" s="104"/>
      <c r="BO55" s="104"/>
      <c r="BP55" s="104"/>
      <c r="BQ55" s="104"/>
      <c r="BR55" s="104"/>
      <c r="BS55" s="104"/>
      <c r="BT55" s="104"/>
      <c r="BU55" s="104"/>
    </row>
    <row r="56" spans="1:73" s="131" customFormat="1">
      <c r="A56" s="104"/>
      <c r="B56" s="108"/>
      <c r="C56" s="104"/>
      <c r="D56" s="104"/>
      <c r="E56" s="104"/>
      <c r="F56" s="104"/>
      <c r="G56" s="108"/>
      <c r="H56" s="104"/>
      <c r="I56" s="104"/>
      <c r="J56" s="104"/>
      <c r="K56" s="104"/>
      <c r="L56" s="104"/>
      <c r="M56" s="104"/>
      <c r="N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row>
    <row r="57" spans="1:73" s="131" customFormat="1">
      <c r="A57" s="104"/>
      <c r="B57" s="108"/>
      <c r="C57" s="104"/>
      <c r="D57" s="104"/>
      <c r="E57" s="104"/>
      <c r="F57" s="104"/>
      <c r="G57" s="108"/>
      <c r="H57" s="104"/>
      <c r="I57" s="104"/>
      <c r="J57" s="104"/>
      <c r="K57" s="104"/>
      <c r="L57" s="104"/>
      <c r="M57" s="104"/>
      <c r="N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c r="AP57" s="104"/>
      <c r="AQ57" s="104"/>
      <c r="AR57" s="104"/>
      <c r="AS57" s="104"/>
      <c r="AT57" s="104"/>
      <c r="AU57" s="104"/>
      <c r="AV57" s="104"/>
      <c r="AW57" s="104"/>
      <c r="AX57" s="104"/>
      <c r="AY57" s="104"/>
      <c r="AZ57" s="104"/>
      <c r="BA57" s="104"/>
      <c r="BB57" s="104"/>
      <c r="BC57" s="104"/>
      <c r="BD57" s="104"/>
      <c r="BE57" s="104"/>
      <c r="BF57" s="104"/>
      <c r="BG57" s="104"/>
      <c r="BH57" s="104"/>
      <c r="BI57" s="104"/>
      <c r="BJ57" s="104"/>
      <c r="BK57" s="104"/>
      <c r="BL57" s="104"/>
      <c r="BM57" s="104"/>
      <c r="BN57" s="104"/>
      <c r="BO57" s="104"/>
      <c r="BP57" s="104"/>
      <c r="BQ57" s="104"/>
      <c r="BR57" s="104"/>
      <c r="BS57" s="104"/>
      <c r="BT57" s="104"/>
      <c r="BU57" s="104"/>
    </row>
    <row r="58" spans="1:73" s="131" customFormat="1">
      <c r="A58" s="104"/>
      <c r="B58" s="108"/>
      <c r="C58" s="104"/>
      <c r="D58" s="104"/>
      <c r="E58" s="104"/>
      <c r="F58" s="104"/>
      <c r="G58" s="108"/>
      <c r="H58" s="104"/>
      <c r="I58" s="104"/>
      <c r="J58" s="104"/>
      <c r="K58" s="104"/>
      <c r="L58" s="104"/>
      <c r="M58" s="104"/>
      <c r="N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row>
    <row r="59" spans="1:73" s="131" customFormat="1">
      <c r="A59" s="104"/>
      <c r="B59" s="108"/>
      <c r="C59" s="104"/>
      <c r="D59" s="104"/>
      <c r="E59" s="104"/>
      <c r="F59" s="104"/>
      <c r="G59" s="108"/>
      <c r="H59" s="104"/>
      <c r="I59" s="104"/>
      <c r="J59" s="104"/>
      <c r="K59" s="104"/>
      <c r="L59" s="104"/>
      <c r="M59" s="104"/>
      <c r="N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c r="AP59" s="104"/>
      <c r="AQ59" s="104"/>
      <c r="AR59" s="104"/>
      <c r="AS59" s="104"/>
      <c r="AT59" s="104"/>
      <c r="AU59" s="104"/>
      <c r="AV59" s="104"/>
      <c r="AW59" s="104"/>
      <c r="AX59" s="104"/>
      <c r="AY59" s="104"/>
      <c r="AZ59" s="104"/>
      <c r="BA59" s="104"/>
      <c r="BB59" s="104"/>
      <c r="BC59" s="104"/>
      <c r="BD59" s="104"/>
      <c r="BE59" s="104"/>
      <c r="BF59" s="104"/>
      <c r="BG59" s="104"/>
      <c r="BH59" s="104"/>
      <c r="BI59" s="104"/>
      <c r="BJ59" s="104"/>
      <c r="BK59" s="104"/>
      <c r="BL59" s="104"/>
      <c r="BM59" s="104"/>
      <c r="BN59" s="104"/>
      <c r="BO59" s="104"/>
      <c r="BP59" s="104"/>
      <c r="BQ59" s="104"/>
      <c r="BR59" s="104"/>
      <c r="BS59" s="104"/>
      <c r="BT59" s="104"/>
      <c r="BU59" s="104"/>
    </row>
    <row r="60" spans="1:73" s="131" customFormat="1">
      <c r="A60" s="104"/>
      <c r="B60" s="108"/>
      <c r="C60" s="104"/>
      <c r="D60" s="104"/>
      <c r="E60" s="104"/>
      <c r="F60" s="104"/>
      <c r="G60" s="108"/>
      <c r="H60" s="104"/>
      <c r="I60" s="104"/>
      <c r="J60" s="104"/>
      <c r="K60" s="104"/>
      <c r="L60" s="104"/>
      <c r="M60" s="104"/>
      <c r="N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row>
    <row r="61" spans="1:73" s="131" customFormat="1">
      <c r="A61" s="104"/>
      <c r="B61" s="108"/>
      <c r="C61" s="104"/>
      <c r="D61" s="104"/>
      <c r="E61" s="104"/>
      <c r="F61" s="104"/>
      <c r="G61" s="108"/>
      <c r="H61" s="104"/>
      <c r="I61" s="104"/>
      <c r="J61" s="104"/>
      <c r="K61" s="104"/>
      <c r="L61" s="104"/>
      <c r="M61" s="104"/>
      <c r="N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c r="AP61" s="104"/>
      <c r="AQ61" s="104"/>
      <c r="AR61" s="104"/>
      <c r="AS61" s="104"/>
      <c r="AT61" s="104"/>
      <c r="AU61" s="104"/>
      <c r="AV61" s="104"/>
      <c r="AW61" s="104"/>
      <c r="AX61" s="104"/>
      <c r="AY61" s="104"/>
      <c r="AZ61" s="104"/>
      <c r="BA61" s="104"/>
      <c r="BB61" s="104"/>
      <c r="BC61" s="104"/>
      <c r="BD61" s="104"/>
      <c r="BE61" s="104"/>
      <c r="BF61" s="104"/>
      <c r="BG61" s="104"/>
      <c r="BH61" s="104"/>
      <c r="BI61" s="104"/>
      <c r="BJ61" s="104"/>
      <c r="BK61" s="104"/>
      <c r="BL61" s="104"/>
      <c r="BM61" s="104"/>
      <c r="BN61" s="104"/>
      <c r="BO61" s="104"/>
      <c r="BP61" s="104"/>
      <c r="BQ61" s="104"/>
      <c r="BR61" s="104"/>
      <c r="BS61" s="104"/>
      <c r="BT61" s="104"/>
      <c r="BU61" s="104"/>
    </row>
    <row r="62" spans="1:73" s="131" customFormat="1">
      <c r="A62" s="104"/>
      <c r="B62" s="108"/>
      <c r="C62" s="104"/>
      <c r="D62" s="104"/>
      <c r="E62" s="104"/>
      <c r="F62" s="104"/>
      <c r="G62" s="108"/>
      <c r="H62" s="104"/>
      <c r="I62" s="104"/>
      <c r="J62" s="104"/>
      <c r="K62" s="104"/>
      <c r="L62" s="104"/>
      <c r="M62" s="104"/>
      <c r="N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row>
    <row r="63" spans="1:73" s="131" customFormat="1">
      <c r="A63" s="104"/>
      <c r="B63" s="108"/>
      <c r="C63" s="104"/>
      <c r="D63" s="104"/>
      <c r="E63" s="104"/>
      <c r="F63" s="104"/>
      <c r="G63" s="108"/>
      <c r="H63" s="104"/>
      <c r="I63" s="104"/>
      <c r="J63" s="104"/>
      <c r="K63" s="104"/>
      <c r="L63" s="104"/>
      <c r="M63" s="104"/>
      <c r="N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c r="AP63" s="104"/>
      <c r="AQ63" s="104"/>
      <c r="AR63" s="104"/>
      <c r="AS63" s="104"/>
      <c r="AT63" s="104"/>
      <c r="AU63" s="104"/>
      <c r="AV63" s="104"/>
      <c r="AW63" s="104"/>
      <c r="AX63" s="104"/>
      <c r="AY63" s="104"/>
      <c r="AZ63" s="104"/>
      <c r="BA63" s="104"/>
      <c r="BB63" s="104"/>
      <c r="BC63" s="104"/>
      <c r="BD63" s="104"/>
      <c r="BE63" s="104"/>
      <c r="BF63" s="104"/>
      <c r="BG63" s="104"/>
      <c r="BH63" s="104"/>
      <c r="BI63" s="104"/>
      <c r="BJ63" s="104"/>
      <c r="BK63" s="104"/>
      <c r="BL63" s="104"/>
      <c r="BM63" s="104"/>
      <c r="BN63" s="104"/>
      <c r="BO63" s="104"/>
      <c r="BP63" s="104"/>
      <c r="BQ63" s="104"/>
      <c r="BR63" s="104"/>
      <c r="BS63" s="104"/>
      <c r="BT63" s="104"/>
      <c r="BU63" s="104"/>
    </row>
    <row r="64" spans="1:73" s="131" customFormat="1">
      <c r="A64" s="104"/>
      <c r="B64" s="108"/>
      <c r="C64" s="104"/>
      <c r="D64" s="104"/>
      <c r="E64" s="104"/>
      <c r="F64" s="104"/>
      <c r="G64" s="108"/>
      <c r="H64" s="104"/>
      <c r="I64" s="104"/>
      <c r="J64" s="104"/>
      <c r="K64" s="104"/>
      <c r="L64" s="104"/>
      <c r="M64" s="104"/>
      <c r="N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c r="AP64" s="104"/>
      <c r="AQ64" s="104"/>
      <c r="AR64" s="104"/>
      <c r="AS64" s="104"/>
      <c r="AT64" s="104"/>
      <c r="AU64" s="104"/>
      <c r="AV64" s="104"/>
      <c r="AW64" s="104"/>
      <c r="AX64" s="104"/>
      <c r="AY64" s="104"/>
      <c r="AZ64" s="104"/>
      <c r="BA64" s="104"/>
      <c r="BB64" s="104"/>
      <c r="BC64" s="104"/>
      <c r="BD64" s="104"/>
      <c r="BE64" s="104"/>
      <c r="BF64" s="104"/>
      <c r="BG64" s="104"/>
      <c r="BH64" s="104"/>
      <c r="BI64" s="104"/>
      <c r="BJ64" s="104"/>
      <c r="BK64" s="104"/>
      <c r="BL64" s="104"/>
      <c r="BM64" s="104"/>
      <c r="BN64" s="104"/>
      <c r="BO64" s="104"/>
      <c r="BP64" s="104"/>
      <c r="BQ64" s="104"/>
      <c r="BR64" s="104"/>
      <c r="BS64" s="104"/>
      <c r="BT64" s="104"/>
      <c r="BU64" s="104"/>
    </row>
    <row r="65" spans="1:73" s="131" customFormat="1">
      <c r="A65" s="104"/>
      <c r="B65" s="108"/>
      <c r="C65" s="104"/>
      <c r="D65" s="104"/>
      <c r="E65" s="104"/>
      <c r="F65" s="104"/>
      <c r="G65" s="108"/>
      <c r="H65" s="104"/>
      <c r="I65" s="104"/>
      <c r="J65" s="104"/>
      <c r="K65" s="104"/>
      <c r="L65" s="104"/>
      <c r="M65" s="104"/>
      <c r="N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c r="AP65" s="104"/>
      <c r="AQ65" s="104"/>
      <c r="AR65" s="104"/>
      <c r="AS65" s="104"/>
      <c r="AT65" s="104"/>
      <c r="AU65" s="104"/>
      <c r="AV65" s="104"/>
      <c r="AW65" s="104"/>
      <c r="AX65" s="104"/>
      <c r="AY65" s="104"/>
      <c r="AZ65" s="104"/>
      <c r="BA65" s="104"/>
      <c r="BB65" s="104"/>
      <c r="BC65" s="104"/>
      <c r="BD65" s="104"/>
      <c r="BE65" s="104"/>
      <c r="BF65" s="104"/>
      <c r="BG65" s="104"/>
      <c r="BH65" s="104"/>
      <c r="BI65" s="104"/>
      <c r="BJ65" s="104"/>
      <c r="BK65" s="104"/>
      <c r="BL65" s="104"/>
      <c r="BM65" s="104"/>
      <c r="BN65" s="104"/>
      <c r="BO65" s="104"/>
      <c r="BP65" s="104"/>
      <c r="BQ65" s="104"/>
      <c r="BR65" s="104"/>
      <c r="BS65" s="104"/>
      <c r="BT65" s="104"/>
      <c r="BU65" s="104"/>
    </row>
    <row r="66" spans="1:73" s="131" customFormat="1">
      <c r="A66" s="104"/>
      <c r="B66" s="108"/>
      <c r="C66" s="104"/>
      <c r="D66" s="104"/>
      <c r="E66" s="104"/>
      <c r="F66" s="104"/>
      <c r="G66" s="108"/>
      <c r="H66" s="104"/>
      <c r="I66" s="104"/>
      <c r="J66" s="104"/>
      <c r="K66" s="104"/>
      <c r="L66" s="104"/>
      <c r="M66" s="104"/>
      <c r="N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row>
    <row r="67" spans="1:73" s="131" customFormat="1">
      <c r="A67" s="104"/>
      <c r="B67" s="108"/>
      <c r="C67" s="104"/>
      <c r="D67" s="104"/>
      <c r="E67" s="104"/>
      <c r="F67" s="104"/>
      <c r="G67" s="108"/>
      <c r="H67" s="104"/>
      <c r="I67" s="104"/>
      <c r="J67" s="104"/>
      <c r="K67" s="104"/>
      <c r="L67" s="104"/>
      <c r="M67" s="104"/>
      <c r="N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row>
    <row r="68" spans="1:73" s="131" customFormat="1">
      <c r="A68" s="104"/>
      <c r="B68" s="108"/>
      <c r="C68" s="104"/>
      <c r="D68" s="104"/>
      <c r="E68" s="104"/>
      <c r="F68" s="104"/>
      <c r="G68" s="108"/>
      <c r="H68" s="104"/>
      <c r="I68" s="104"/>
      <c r="J68" s="104"/>
      <c r="K68" s="104"/>
      <c r="L68" s="104"/>
      <c r="M68" s="104"/>
      <c r="N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row>
    <row r="69" spans="1:73" s="131" customFormat="1">
      <c r="A69" s="104"/>
      <c r="B69" s="108"/>
      <c r="C69" s="104"/>
      <c r="D69" s="104"/>
      <c r="E69" s="104"/>
      <c r="F69" s="104"/>
      <c r="G69" s="108"/>
      <c r="H69" s="104"/>
      <c r="I69" s="104"/>
      <c r="J69" s="104"/>
      <c r="K69" s="104"/>
      <c r="L69" s="104"/>
      <c r="M69" s="104"/>
      <c r="N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row>
    <row r="70" spans="1:73" s="131" customFormat="1">
      <c r="A70" s="104"/>
      <c r="B70" s="108"/>
      <c r="C70" s="104"/>
      <c r="D70" s="104"/>
      <c r="E70" s="104"/>
      <c r="F70" s="104"/>
      <c r="G70" s="108"/>
      <c r="H70" s="104"/>
      <c r="I70" s="104"/>
      <c r="J70" s="104"/>
      <c r="K70" s="104"/>
      <c r="L70" s="104"/>
      <c r="M70" s="104"/>
      <c r="N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row>
    <row r="71" spans="1:73" s="131" customFormat="1">
      <c r="A71" s="104"/>
      <c r="B71" s="108"/>
      <c r="C71" s="104"/>
      <c r="D71" s="104"/>
      <c r="E71" s="104"/>
      <c r="F71" s="104"/>
      <c r="G71" s="108"/>
      <c r="H71" s="104"/>
      <c r="I71" s="104"/>
      <c r="J71" s="104"/>
      <c r="K71" s="104"/>
      <c r="L71" s="104"/>
      <c r="M71" s="104"/>
      <c r="N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c r="AP71" s="104"/>
      <c r="AQ71" s="104"/>
      <c r="AR71" s="104"/>
      <c r="AS71" s="104"/>
      <c r="AT71" s="104"/>
      <c r="AU71" s="104"/>
      <c r="AV71" s="104"/>
      <c r="AW71" s="104"/>
      <c r="AX71" s="104"/>
      <c r="AY71" s="104"/>
      <c r="AZ71" s="104"/>
      <c r="BA71" s="104"/>
      <c r="BB71" s="104"/>
      <c r="BC71" s="104"/>
      <c r="BD71" s="104"/>
      <c r="BE71" s="104"/>
      <c r="BF71" s="104"/>
      <c r="BG71" s="104"/>
      <c r="BH71" s="104"/>
      <c r="BI71" s="104"/>
      <c r="BJ71" s="104"/>
      <c r="BK71" s="104"/>
      <c r="BL71" s="104"/>
      <c r="BM71" s="104"/>
      <c r="BN71" s="104"/>
      <c r="BO71" s="104"/>
      <c r="BP71" s="104"/>
      <c r="BQ71" s="104"/>
      <c r="BR71" s="104"/>
      <c r="BS71" s="104"/>
      <c r="BT71" s="104"/>
      <c r="BU71" s="104"/>
    </row>
  </sheetData>
  <mergeCells count="13">
    <mergeCell ref="Q14:S14"/>
    <mergeCell ref="T14:U14"/>
    <mergeCell ref="B5:C5"/>
    <mergeCell ref="B6:C6"/>
    <mergeCell ref="B9:C9"/>
    <mergeCell ref="B11:C11"/>
    <mergeCell ref="M14:P14"/>
    <mergeCell ref="BJ3:BU3"/>
    <mergeCell ref="B1:F1"/>
    <mergeCell ref="H1:AS1"/>
    <mergeCell ref="AT1:BB1"/>
    <mergeCell ref="BC1:BI1"/>
    <mergeCell ref="BJ1:BU1"/>
  </mergeCells>
  <phoneticPr fontId="2"/>
  <conditionalFormatting sqref="B16:U42">
    <cfRule type="expression" dxfId="2" priority="2">
      <formula>$E16="フィールドグループ"</formula>
    </cfRule>
    <cfRule type="expression" dxfId="1" priority="3">
      <formula>AND($K16&lt;&gt;"",$K16&lt;&gt;"-")</formula>
    </cfRule>
  </conditionalFormatting>
  <conditionalFormatting sqref="C16:D42">
    <cfRule type="expression" dxfId="0" priority="1">
      <formula>$E16="フィールドグループ"</formula>
    </cfRule>
  </conditionalFormatting>
  <dataValidations count="1">
    <dataValidation type="list" allowBlank="1" showInputMessage="1" showErrorMessage="1" sqref="E16:E42" xr:uid="{00000000-0002-0000-10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31"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1000000}">
          <x14:formula1>
            <xm:f>Definition!$B$7:$B$26</xm:f>
          </x14:formula1>
          <xm:sqref>F16:F42</xm:sqref>
        </x14:dataValidation>
        <x14:dataValidation type="list" allowBlank="1" showInputMessage="1" showErrorMessage="1" xr:uid="{00000000-0002-0000-1000-000002000000}">
          <x14:formula1>
            <xm:f>Definition!B$47:B$64</xm:f>
          </x14:formula1>
          <xm:sqref>K16:K42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EX34"/>
  <sheetViews>
    <sheetView showGridLines="0" zoomScaleNormal="100" workbookViewId="0">
      <pane ySplit="1" topLeftCell="A2" activePane="bottomLeft" state="frozen"/>
      <selection activeCell="Q18" sqref="Q18:Q26"/>
      <selection pane="bottomLeft" activeCell="E7" sqref="E7"/>
    </sheetView>
  </sheetViews>
  <sheetFormatPr defaultColWidth="5" defaultRowHeight="15" customHeight="1"/>
  <cols>
    <col min="1" max="1" width="5" style="83" customWidth="1"/>
    <col min="2" max="2" width="20" style="83" customWidth="1"/>
    <col min="3" max="3" width="25" style="83" customWidth="1"/>
    <col min="4" max="4" width="33.75" style="83" customWidth="1"/>
    <col min="5" max="5" width="87.5" style="83" customWidth="1"/>
    <col min="6" max="6" width="21.25" style="83" customWidth="1"/>
    <col min="7" max="16384" width="5" style="83"/>
  </cols>
  <sheetData>
    <row r="1" spans="1:154" ht="15" customHeight="1">
      <c r="A1" s="80" t="s">
        <v>1</v>
      </c>
      <c r="B1" s="80" t="s">
        <v>643</v>
      </c>
      <c r="C1" s="80" t="s">
        <v>644</v>
      </c>
      <c r="D1" s="80" t="s">
        <v>645</v>
      </c>
      <c r="E1" s="80" t="s">
        <v>646</v>
      </c>
      <c r="F1" s="81" t="s">
        <v>647</v>
      </c>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2"/>
      <c r="AJ1" s="82"/>
      <c r="AK1" s="82"/>
      <c r="AL1" s="82"/>
      <c r="AM1" s="82"/>
      <c r="AN1" s="82"/>
      <c r="AO1" s="82"/>
      <c r="AP1" s="82"/>
      <c r="AQ1" s="82"/>
      <c r="AR1" s="82"/>
      <c r="AS1" s="82"/>
      <c r="AT1" s="82"/>
      <c r="AU1" s="82"/>
      <c r="AV1" s="82"/>
      <c r="AW1" s="82"/>
      <c r="AX1" s="82"/>
      <c r="AY1" s="82"/>
      <c r="AZ1" s="82"/>
      <c r="BA1" s="82"/>
      <c r="BB1" s="82"/>
      <c r="BC1" s="82"/>
      <c r="BD1" s="82"/>
      <c r="BE1" s="82"/>
      <c r="BF1" s="82"/>
      <c r="BG1" s="82"/>
      <c r="BH1" s="82"/>
      <c r="BI1" s="82"/>
      <c r="BJ1" s="82"/>
      <c r="BK1" s="82"/>
      <c r="BL1" s="82"/>
      <c r="BM1" s="82"/>
      <c r="BN1" s="82"/>
      <c r="BO1" s="82"/>
      <c r="BP1" s="82"/>
      <c r="BQ1" s="82"/>
      <c r="BR1" s="82"/>
      <c r="BS1" s="82"/>
      <c r="BT1" s="82"/>
      <c r="BU1" s="82"/>
      <c r="BV1" s="82"/>
      <c r="BW1" s="82"/>
      <c r="BX1" s="82"/>
      <c r="BY1" s="82"/>
      <c r="BZ1" s="82"/>
      <c r="CA1" s="82"/>
      <c r="CB1" s="82"/>
      <c r="CC1" s="82"/>
      <c r="CD1" s="82"/>
      <c r="CE1" s="82"/>
      <c r="CF1" s="82"/>
      <c r="CG1" s="82"/>
      <c r="CH1" s="82"/>
      <c r="CI1" s="82"/>
      <c r="CJ1" s="82"/>
      <c r="CK1" s="82"/>
      <c r="CL1" s="82"/>
      <c r="CM1" s="82"/>
      <c r="CN1" s="82"/>
      <c r="CO1" s="82"/>
      <c r="CP1" s="82"/>
      <c r="CQ1" s="82"/>
      <c r="CR1" s="82"/>
      <c r="CS1" s="82"/>
      <c r="CT1" s="82"/>
      <c r="CU1" s="82"/>
      <c r="CV1" s="82"/>
      <c r="CW1" s="82"/>
      <c r="CX1" s="82"/>
      <c r="CY1" s="82"/>
      <c r="CZ1" s="82"/>
      <c r="DA1" s="82"/>
      <c r="DB1" s="82"/>
      <c r="DC1" s="82"/>
      <c r="DD1" s="82"/>
      <c r="DE1" s="82"/>
      <c r="DF1" s="82"/>
      <c r="DG1" s="82"/>
      <c r="DH1" s="82"/>
      <c r="DI1" s="82"/>
      <c r="DJ1" s="82"/>
      <c r="DK1" s="82"/>
      <c r="DL1" s="82"/>
      <c r="DM1" s="82"/>
      <c r="DN1" s="82"/>
      <c r="DO1" s="82"/>
      <c r="DP1" s="82"/>
      <c r="DQ1" s="82"/>
      <c r="DR1" s="82"/>
      <c r="DS1" s="82"/>
      <c r="DT1" s="82"/>
      <c r="DU1" s="82"/>
      <c r="DV1" s="82"/>
      <c r="DW1" s="82"/>
      <c r="DX1" s="82"/>
      <c r="DY1" s="82"/>
      <c r="DZ1" s="82"/>
      <c r="EA1" s="82"/>
      <c r="EB1" s="82"/>
      <c r="EC1" s="82"/>
      <c r="ED1" s="82"/>
      <c r="EE1" s="82"/>
      <c r="EF1" s="82"/>
      <c r="EG1" s="82"/>
      <c r="EH1" s="82"/>
      <c r="EI1" s="82"/>
      <c r="EJ1" s="82"/>
      <c r="EK1" s="82"/>
      <c r="EL1" s="82"/>
      <c r="EM1" s="82"/>
      <c r="EN1" s="82"/>
      <c r="EO1" s="82"/>
      <c r="EP1" s="82"/>
      <c r="EQ1" s="82"/>
      <c r="ER1" s="82"/>
      <c r="ES1" s="82"/>
      <c r="ET1" s="82"/>
      <c r="EU1" s="82"/>
      <c r="EV1" s="82"/>
      <c r="EW1" s="82"/>
      <c r="EX1" s="82"/>
    </row>
    <row r="2" spans="1:154" ht="12.75">
      <c r="A2" s="84">
        <f>ROW()-1</f>
        <v>1</v>
      </c>
      <c r="B2" s="85">
        <v>43434</v>
      </c>
      <c r="C2" s="86" t="s">
        <v>648</v>
      </c>
      <c r="D2" s="86" t="s">
        <v>653</v>
      </c>
      <c r="E2" s="86" t="s">
        <v>649</v>
      </c>
      <c r="F2" s="87">
        <v>1</v>
      </c>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row>
    <row r="3" spans="1:154" ht="89.25">
      <c r="A3" s="84">
        <f t="shared" ref="A3:A11" si="0">ROW()-1</f>
        <v>2</v>
      </c>
      <c r="B3" s="85">
        <v>43452</v>
      </c>
      <c r="C3" s="86" t="s">
        <v>527</v>
      </c>
      <c r="D3" s="86" t="s">
        <v>650</v>
      </c>
      <c r="E3" s="86" t="s">
        <v>651</v>
      </c>
      <c r="F3" s="87">
        <v>1</v>
      </c>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c r="AQ3" s="88"/>
      <c r="AR3" s="88"/>
      <c r="AS3" s="88"/>
      <c r="AT3" s="88"/>
      <c r="AU3" s="88"/>
      <c r="AV3" s="88"/>
      <c r="AW3" s="88"/>
      <c r="AX3" s="88"/>
      <c r="AY3" s="88"/>
      <c r="AZ3" s="88"/>
      <c r="BA3" s="88"/>
      <c r="BB3" s="88"/>
      <c r="BC3" s="88"/>
      <c r="BD3" s="88"/>
      <c r="BE3" s="88"/>
      <c r="BF3" s="88"/>
      <c r="BG3" s="88"/>
      <c r="BH3" s="88"/>
      <c r="BI3" s="88"/>
      <c r="BJ3" s="88"/>
      <c r="BK3" s="88"/>
      <c r="BL3" s="88"/>
      <c r="BM3" s="88"/>
      <c r="BN3" s="88"/>
      <c r="BO3" s="88"/>
      <c r="BP3" s="88"/>
      <c r="BQ3" s="88"/>
      <c r="BR3" s="88"/>
      <c r="BS3" s="88"/>
      <c r="BT3" s="88"/>
      <c r="BU3" s="88"/>
      <c r="BV3" s="88"/>
      <c r="BW3" s="88"/>
      <c r="BX3" s="88"/>
      <c r="BY3" s="88"/>
      <c r="BZ3" s="88"/>
      <c r="CA3" s="88"/>
      <c r="CB3" s="88"/>
      <c r="CC3" s="88"/>
      <c r="CD3" s="88"/>
      <c r="CE3" s="88"/>
      <c r="CF3" s="88"/>
      <c r="CG3" s="88"/>
      <c r="CH3" s="88"/>
      <c r="CI3" s="88"/>
      <c r="CJ3" s="88"/>
      <c r="CK3" s="88"/>
      <c r="CL3" s="88"/>
      <c r="CM3" s="88"/>
      <c r="CN3" s="88"/>
      <c r="CO3" s="88"/>
      <c r="CP3" s="88"/>
      <c r="CQ3" s="88"/>
      <c r="CR3" s="88"/>
      <c r="CS3" s="88"/>
      <c r="CT3" s="88"/>
      <c r="CU3" s="88"/>
      <c r="CV3" s="88"/>
      <c r="CW3" s="88"/>
      <c r="CX3" s="88"/>
      <c r="CY3" s="88"/>
      <c r="CZ3" s="88"/>
      <c r="DA3" s="88"/>
      <c r="DB3" s="88"/>
      <c r="DC3" s="88"/>
      <c r="DD3" s="88"/>
      <c r="DE3" s="88"/>
      <c r="DF3" s="88"/>
      <c r="DG3" s="88"/>
      <c r="DH3" s="88"/>
      <c r="DI3" s="88"/>
      <c r="DJ3" s="88"/>
      <c r="DK3" s="88"/>
      <c r="DL3" s="88"/>
      <c r="DM3" s="88"/>
      <c r="DN3" s="88"/>
      <c r="DO3" s="88"/>
      <c r="DP3" s="88"/>
      <c r="DQ3" s="88"/>
      <c r="DR3" s="88"/>
      <c r="DS3" s="88"/>
      <c r="DT3" s="88"/>
      <c r="DU3" s="88"/>
      <c r="DV3" s="88"/>
      <c r="DW3" s="88"/>
      <c r="DX3" s="88"/>
      <c r="DY3" s="88"/>
      <c r="DZ3" s="88"/>
      <c r="EA3" s="88"/>
      <c r="EB3" s="88"/>
      <c r="EC3" s="88"/>
      <c r="ED3" s="88"/>
      <c r="EE3" s="88"/>
      <c r="EF3" s="88"/>
      <c r="EG3" s="88"/>
      <c r="EH3" s="88"/>
      <c r="EI3" s="88"/>
      <c r="EJ3" s="88"/>
      <c r="EK3" s="88"/>
      <c r="EL3" s="88"/>
      <c r="EM3" s="88"/>
      <c r="EN3" s="88"/>
      <c r="EO3" s="88"/>
      <c r="EP3" s="88"/>
      <c r="EQ3" s="88"/>
      <c r="ER3" s="88"/>
      <c r="ES3" s="88"/>
      <c r="ET3" s="88"/>
      <c r="EU3" s="88"/>
      <c r="EV3" s="88"/>
      <c r="EW3" s="88"/>
      <c r="EX3" s="88"/>
    </row>
    <row r="4" spans="1:154" ht="25.5">
      <c r="A4" s="84">
        <f t="shared" si="0"/>
        <v>3</v>
      </c>
      <c r="B4" s="85">
        <v>43452</v>
      </c>
      <c r="C4" s="86" t="s">
        <v>546</v>
      </c>
      <c r="D4" s="86" t="s">
        <v>652</v>
      </c>
      <c r="E4" s="86" t="s">
        <v>654</v>
      </c>
      <c r="F4" s="87">
        <v>1.1000000000000001</v>
      </c>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row>
    <row r="5" spans="1:154" ht="15" customHeight="1">
      <c r="A5" s="84">
        <f t="shared" si="0"/>
        <v>4</v>
      </c>
      <c r="B5" s="89"/>
      <c r="C5" s="86"/>
      <c r="D5" s="86"/>
      <c r="E5" s="86"/>
      <c r="F5" s="87"/>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row>
    <row r="6" spans="1:154" ht="15" customHeight="1">
      <c r="A6" s="84">
        <f t="shared" si="0"/>
        <v>5</v>
      </c>
      <c r="B6" s="89"/>
      <c r="C6" s="86"/>
      <c r="D6" s="86"/>
      <c r="E6" s="86"/>
      <c r="F6" s="87"/>
      <c r="G6" s="88"/>
      <c r="H6" s="88"/>
      <c r="I6" s="88"/>
      <c r="J6" s="88"/>
      <c r="K6" s="88"/>
      <c r="L6" s="88"/>
      <c r="M6" s="88"/>
      <c r="N6" s="88"/>
      <c r="O6" s="88"/>
      <c r="P6" s="88"/>
      <c r="Q6" s="88"/>
      <c r="R6" s="88"/>
      <c r="S6" s="88"/>
      <c r="T6" s="88"/>
      <c r="U6" s="88"/>
      <c r="V6" s="88"/>
      <c r="W6" s="88"/>
      <c r="X6" s="88"/>
      <c r="Y6" s="88"/>
      <c r="Z6" s="88"/>
      <c r="AA6" s="88"/>
      <c r="AB6" s="88"/>
      <c r="AC6" s="88"/>
      <c r="AD6" s="88"/>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row>
    <row r="7" spans="1:154" ht="15" customHeight="1">
      <c r="A7" s="84">
        <f t="shared" si="0"/>
        <v>6</v>
      </c>
      <c r="B7" s="89"/>
      <c r="C7" s="86"/>
      <c r="D7" s="86"/>
      <c r="E7" s="86"/>
      <c r="F7" s="87"/>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row>
    <row r="8" spans="1:154" ht="15" customHeight="1">
      <c r="A8" s="84">
        <f t="shared" si="0"/>
        <v>7</v>
      </c>
      <c r="B8" s="89"/>
      <c r="C8" s="86"/>
      <c r="D8" s="86"/>
      <c r="E8" s="86"/>
      <c r="F8" s="87"/>
      <c r="G8" s="88"/>
      <c r="H8" s="88"/>
      <c r="I8" s="88"/>
      <c r="J8" s="88"/>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row>
    <row r="9" spans="1:154" ht="15" customHeight="1">
      <c r="A9" s="84">
        <f t="shared" si="0"/>
        <v>8</v>
      </c>
      <c r="B9" s="89"/>
      <c r="C9" s="86"/>
      <c r="D9" s="86"/>
      <c r="E9" s="86"/>
      <c r="F9" s="87"/>
      <c r="G9" s="88"/>
      <c r="H9" s="88"/>
      <c r="I9" s="88"/>
      <c r="J9" s="88"/>
      <c r="K9" s="88"/>
      <c r="L9" s="88"/>
      <c r="M9" s="88"/>
      <c r="N9" s="88"/>
      <c r="O9" s="88"/>
      <c r="P9" s="88"/>
      <c r="Q9" s="88"/>
      <c r="R9" s="88"/>
      <c r="S9" s="88"/>
      <c r="T9" s="88"/>
      <c r="U9" s="88"/>
      <c r="V9" s="88"/>
      <c r="W9" s="88"/>
      <c r="X9" s="88"/>
      <c r="Y9" s="88"/>
      <c r="Z9" s="88"/>
      <c r="AA9" s="88"/>
      <c r="AB9" s="88"/>
      <c r="AC9" s="88"/>
      <c r="AD9" s="88"/>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row>
    <row r="10" spans="1:154" ht="15" customHeight="1">
      <c r="A10" s="84">
        <f t="shared" si="0"/>
        <v>9</v>
      </c>
      <c r="B10" s="89"/>
      <c r="C10" s="86"/>
      <c r="D10" s="86"/>
      <c r="E10" s="86"/>
      <c r="F10" s="87"/>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row>
    <row r="11" spans="1:154" ht="15" customHeight="1">
      <c r="A11" s="84">
        <f t="shared" si="0"/>
        <v>10</v>
      </c>
      <c r="B11" s="89"/>
      <c r="C11" s="86"/>
      <c r="D11" s="86"/>
      <c r="E11" s="86"/>
      <c r="F11" s="87"/>
      <c r="G11" s="88"/>
      <c r="H11" s="88"/>
      <c r="I11" s="88"/>
      <c r="J11" s="88"/>
      <c r="K11" s="88"/>
      <c r="L11" s="88"/>
      <c r="M11" s="88"/>
      <c r="N11" s="88"/>
      <c r="O11" s="88"/>
      <c r="P11" s="88"/>
      <c r="Q11" s="88"/>
      <c r="R11" s="88"/>
      <c r="S11" s="88"/>
      <c r="T11" s="88"/>
      <c r="U11" s="88"/>
      <c r="V11" s="88"/>
      <c r="W11" s="88"/>
      <c r="X11" s="88"/>
      <c r="Y11" s="88"/>
      <c r="Z11" s="88"/>
      <c r="AA11" s="88"/>
      <c r="AB11" s="88"/>
      <c r="AC11" s="88"/>
      <c r="AD11" s="88"/>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row>
    <row r="12" spans="1:154" ht="15" customHeight="1">
      <c r="A12" s="88"/>
      <c r="B12" s="88"/>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row>
    <row r="13" spans="1:154" ht="15" customHeight="1">
      <c r="A13" s="88"/>
      <c r="B13" s="88"/>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88"/>
      <c r="AD13" s="88"/>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c r="DC13" s="88"/>
      <c r="DD13" s="88"/>
      <c r="DE13" s="88"/>
      <c r="DF13" s="88"/>
      <c r="DG13" s="88"/>
      <c r="DH13" s="88"/>
      <c r="DI13" s="88"/>
      <c r="DJ13" s="88"/>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8"/>
      <c r="EP13" s="88"/>
      <c r="EQ13" s="88"/>
      <c r="ER13" s="88"/>
      <c r="ES13" s="88"/>
      <c r="ET13" s="88"/>
      <c r="EU13" s="88"/>
      <c r="EV13" s="88"/>
      <c r="EW13" s="88"/>
      <c r="EX13" s="88"/>
    </row>
    <row r="14" spans="1:154" ht="15" customHeight="1">
      <c r="A14" s="88"/>
      <c r="B14" s="88"/>
      <c r="C14" s="88"/>
      <c r="D14" s="88"/>
      <c r="E14" s="88"/>
      <c r="F14" s="88"/>
      <c r="G14" s="88"/>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row>
    <row r="15" spans="1:154" ht="15" customHeight="1">
      <c r="A15" s="88"/>
      <c r="B15" s="88"/>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c r="DB15" s="88"/>
      <c r="DC15" s="88"/>
      <c r="DD15" s="88"/>
      <c r="DE15" s="88"/>
      <c r="DF15" s="88"/>
      <c r="DG15" s="88"/>
      <c r="DH15" s="88"/>
      <c r="DI15" s="88"/>
      <c r="DJ15" s="88"/>
      <c r="DK15" s="88"/>
      <c r="DL15" s="88"/>
      <c r="DM15" s="88"/>
      <c r="DN15" s="88"/>
      <c r="DO15" s="88"/>
      <c r="DP15" s="88"/>
      <c r="DQ15" s="88"/>
      <c r="DR15" s="88"/>
      <c r="DS15" s="88"/>
      <c r="DT15" s="88"/>
      <c r="DU15" s="88"/>
      <c r="DV15" s="88"/>
      <c r="DW15" s="88"/>
      <c r="DX15" s="88"/>
      <c r="DY15" s="88"/>
      <c r="DZ15" s="88"/>
      <c r="EA15" s="88"/>
      <c r="EB15" s="88"/>
      <c r="EC15" s="88"/>
      <c r="ED15" s="88"/>
      <c r="EE15" s="88"/>
      <c r="EF15" s="88"/>
      <c r="EG15" s="88"/>
      <c r="EH15" s="88"/>
      <c r="EI15" s="88"/>
      <c r="EJ15" s="88"/>
      <c r="EK15" s="88"/>
      <c r="EL15" s="88"/>
      <c r="EM15" s="88"/>
      <c r="EN15" s="88"/>
      <c r="EO15" s="88"/>
      <c r="EP15" s="88"/>
      <c r="EQ15" s="88"/>
      <c r="ER15" s="88"/>
      <c r="ES15" s="88"/>
      <c r="ET15" s="88"/>
      <c r="EU15" s="88"/>
      <c r="EV15" s="88"/>
      <c r="EW15" s="88"/>
      <c r="EX15" s="88"/>
    </row>
    <row r="16" spans="1:154" ht="15" customHeight="1">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8"/>
      <c r="EP16" s="88"/>
      <c r="EQ16" s="88"/>
      <c r="ER16" s="88"/>
      <c r="ES16" s="88"/>
      <c r="ET16" s="88"/>
      <c r="EU16" s="88"/>
      <c r="EV16" s="88"/>
      <c r="EW16" s="88"/>
      <c r="EX16" s="88"/>
    </row>
    <row r="17" spans="1:154" ht="15" customHeight="1">
      <c r="A17" s="88"/>
      <c r="B17" s="88"/>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88"/>
      <c r="AD17" s="88"/>
      <c r="AE17" s="88"/>
      <c r="AF17" s="88"/>
      <c r="AG17" s="88"/>
      <c r="AH17" s="88"/>
      <c r="AI17" s="88"/>
      <c r="AJ17" s="88"/>
      <c r="AK17" s="88"/>
      <c r="AL17" s="88"/>
      <c r="AM17" s="88"/>
      <c r="AN17" s="88"/>
      <c r="AO17" s="88"/>
      <c r="AP17" s="88"/>
      <c r="AQ17" s="88"/>
      <c r="AR17" s="88"/>
      <c r="AS17" s="88"/>
      <c r="AT17" s="88"/>
      <c r="AU17" s="88"/>
      <c r="AV17" s="88"/>
      <c r="AW17" s="88"/>
      <c r="AX17" s="88"/>
      <c r="AY17" s="88"/>
      <c r="AZ17" s="88"/>
      <c r="BA17" s="88"/>
      <c r="BB17" s="88"/>
      <c r="BC17" s="88"/>
      <c r="BD17" s="88"/>
      <c r="BE17" s="88"/>
      <c r="BF17" s="88"/>
      <c r="BG17" s="88"/>
      <c r="BH17" s="88"/>
      <c r="BI17" s="88"/>
      <c r="BJ17" s="88"/>
      <c r="BK17" s="88"/>
      <c r="BL17" s="88"/>
      <c r="BM17" s="88"/>
      <c r="BN17" s="88"/>
      <c r="BO17" s="88"/>
      <c r="BP17" s="88"/>
      <c r="BQ17" s="88"/>
      <c r="BR17" s="88"/>
      <c r="BS17" s="88"/>
      <c r="BT17" s="88"/>
      <c r="BU17" s="88"/>
      <c r="BV17" s="88"/>
      <c r="BW17" s="88"/>
      <c r="BX17" s="88"/>
      <c r="BY17" s="88"/>
      <c r="BZ17" s="88"/>
      <c r="CA17" s="88"/>
      <c r="CB17" s="88"/>
      <c r="CC17" s="88"/>
      <c r="CD17" s="88"/>
      <c r="CE17" s="88"/>
      <c r="CF17" s="88"/>
      <c r="CG17" s="88"/>
      <c r="CH17" s="88"/>
      <c r="CI17" s="88"/>
      <c r="CJ17" s="88"/>
      <c r="CK17" s="88"/>
      <c r="CL17" s="88"/>
      <c r="CM17" s="88"/>
      <c r="CN17" s="88"/>
      <c r="CO17" s="88"/>
      <c r="CP17" s="88"/>
      <c r="CQ17" s="88"/>
      <c r="CR17" s="88"/>
      <c r="CS17" s="88"/>
      <c r="CT17" s="88"/>
      <c r="CU17" s="88"/>
      <c r="CV17" s="88"/>
      <c r="CW17" s="88"/>
      <c r="CX17" s="88"/>
      <c r="CY17" s="88"/>
      <c r="CZ17" s="88"/>
      <c r="DA17" s="88"/>
      <c r="DB17" s="88"/>
      <c r="DC17" s="88"/>
      <c r="DD17" s="88"/>
      <c r="DE17" s="88"/>
      <c r="DF17" s="88"/>
      <c r="DG17" s="88"/>
      <c r="DH17" s="88"/>
      <c r="DI17" s="88"/>
      <c r="DJ17" s="88"/>
      <c r="DK17" s="88"/>
      <c r="DL17" s="88"/>
      <c r="DM17" s="88"/>
      <c r="DN17" s="88"/>
      <c r="DO17" s="88"/>
      <c r="DP17" s="88"/>
      <c r="DQ17" s="88"/>
      <c r="DR17" s="88"/>
      <c r="DS17" s="88"/>
      <c r="DT17" s="88"/>
      <c r="DU17" s="88"/>
      <c r="DV17" s="88"/>
      <c r="DW17" s="88"/>
      <c r="DX17" s="88"/>
      <c r="DY17" s="88"/>
      <c r="DZ17" s="88"/>
      <c r="EA17" s="88"/>
      <c r="EB17" s="88"/>
      <c r="EC17" s="88"/>
      <c r="ED17" s="88"/>
      <c r="EE17" s="88"/>
      <c r="EF17" s="88"/>
      <c r="EG17" s="88"/>
      <c r="EH17" s="88"/>
      <c r="EI17" s="88"/>
      <c r="EJ17" s="88"/>
      <c r="EK17" s="88"/>
      <c r="EL17" s="88"/>
      <c r="EM17" s="88"/>
      <c r="EN17" s="88"/>
      <c r="EO17" s="88"/>
      <c r="EP17" s="88"/>
      <c r="EQ17" s="88"/>
      <c r="ER17" s="88"/>
      <c r="ES17" s="88"/>
      <c r="ET17" s="88"/>
      <c r="EU17" s="88"/>
      <c r="EV17" s="88"/>
      <c r="EW17" s="88"/>
      <c r="EX17" s="88"/>
    </row>
    <row r="18" spans="1:154" ht="15" customHeight="1">
      <c r="A18" s="88"/>
      <c r="B18" s="88"/>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88"/>
      <c r="AL18" s="88"/>
      <c r="AM18" s="88"/>
      <c r="AN18" s="88"/>
      <c r="AO18" s="88"/>
      <c r="AP18" s="88"/>
      <c r="AQ18" s="88"/>
      <c r="AR18" s="88"/>
      <c r="AS18" s="88"/>
      <c r="AT18" s="88"/>
      <c r="AU18" s="88"/>
      <c r="AV18" s="88"/>
      <c r="AW18" s="88"/>
      <c r="AX18" s="88"/>
      <c r="AY18" s="88"/>
      <c r="AZ18" s="88"/>
      <c r="BA18" s="88"/>
      <c r="BB18" s="88"/>
      <c r="BC18" s="88"/>
      <c r="BD18" s="88"/>
      <c r="BE18" s="88"/>
      <c r="BF18" s="88"/>
      <c r="BG18" s="88"/>
      <c r="BH18" s="88"/>
      <c r="BI18" s="88"/>
      <c r="BJ18" s="88"/>
      <c r="BK18" s="88"/>
      <c r="BL18" s="88"/>
      <c r="BM18" s="88"/>
      <c r="BN18" s="88"/>
      <c r="BO18" s="88"/>
      <c r="BP18" s="88"/>
      <c r="BQ18" s="88"/>
      <c r="BR18" s="88"/>
      <c r="BS18" s="88"/>
      <c r="BT18" s="88"/>
      <c r="BU18" s="88"/>
      <c r="BV18" s="88"/>
      <c r="BW18" s="88"/>
      <c r="BX18" s="88"/>
      <c r="BY18" s="88"/>
      <c r="BZ18" s="88"/>
      <c r="CA18" s="88"/>
      <c r="CB18" s="88"/>
      <c r="CC18" s="88"/>
      <c r="CD18" s="88"/>
      <c r="CE18" s="88"/>
      <c r="CF18" s="88"/>
      <c r="CG18" s="88"/>
      <c r="CH18" s="88"/>
      <c r="CI18" s="88"/>
      <c r="CJ18" s="88"/>
      <c r="CK18" s="88"/>
      <c r="CL18" s="88"/>
      <c r="CM18" s="88"/>
      <c r="CN18" s="88"/>
      <c r="CO18" s="88"/>
      <c r="CP18" s="88"/>
      <c r="CQ18" s="88"/>
      <c r="CR18" s="88"/>
      <c r="CS18" s="88"/>
      <c r="CT18" s="88"/>
      <c r="CU18" s="88"/>
      <c r="CV18" s="88"/>
      <c r="CW18" s="88"/>
      <c r="CX18" s="88"/>
      <c r="CY18" s="88"/>
      <c r="CZ18" s="88"/>
      <c r="DA18" s="88"/>
      <c r="DB18" s="88"/>
      <c r="DC18" s="88"/>
      <c r="DD18" s="88"/>
      <c r="DE18" s="88"/>
      <c r="DF18" s="88"/>
      <c r="DG18" s="88"/>
      <c r="DH18" s="88"/>
      <c r="DI18" s="88"/>
      <c r="DJ18" s="88"/>
      <c r="DK18" s="88"/>
      <c r="DL18" s="88"/>
      <c r="DM18" s="88"/>
      <c r="DN18" s="88"/>
      <c r="DO18" s="88"/>
      <c r="DP18" s="88"/>
      <c r="DQ18" s="88"/>
      <c r="DR18" s="88"/>
      <c r="DS18" s="88"/>
      <c r="DT18" s="88"/>
      <c r="DU18" s="88"/>
      <c r="DV18" s="88"/>
      <c r="DW18" s="88"/>
      <c r="DX18" s="88"/>
      <c r="DY18" s="88"/>
      <c r="DZ18" s="88"/>
      <c r="EA18" s="88"/>
      <c r="EB18" s="88"/>
      <c r="EC18" s="88"/>
      <c r="ED18" s="88"/>
      <c r="EE18" s="88"/>
      <c r="EF18" s="88"/>
      <c r="EG18" s="88"/>
      <c r="EH18" s="88"/>
      <c r="EI18" s="88"/>
      <c r="EJ18" s="88"/>
      <c r="EK18" s="88"/>
      <c r="EL18" s="88"/>
      <c r="EM18" s="88"/>
      <c r="EN18" s="88"/>
      <c r="EO18" s="88"/>
      <c r="EP18" s="88"/>
      <c r="EQ18" s="88"/>
      <c r="ER18" s="88"/>
      <c r="ES18" s="88"/>
      <c r="ET18" s="88"/>
      <c r="EU18" s="88"/>
      <c r="EV18" s="88"/>
      <c r="EW18" s="88"/>
      <c r="EX18" s="88"/>
    </row>
    <row r="19" spans="1:154" ht="15" customHeight="1">
      <c r="A19" s="88"/>
      <c r="B19" s="88"/>
      <c r="C19" s="88"/>
      <c r="D19" s="88"/>
      <c r="E19" s="88"/>
      <c r="F19" s="88"/>
      <c r="G19" s="88"/>
      <c r="H19" s="88"/>
      <c r="I19" s="88"/>
      <c r="J19" s="88"/>
      <c r="K19" s="88"/>
      <c r="L19" s="88"/>
      <c r="M19" s="88"/>
      <c r="N19" s="88"/>
      <c r="O19" s="88"/>
      <c r="P19" s="88"/>
      <c r="Q19" s="88"/>
      <c r="R19" s="88"/>
      <c r="S19" s="88"/>
      <c r="T19" s="88"/>
      <c r="U19" s="88"/>
      <c r="V19" s="88"/>
      <c r="W19" s="88"/>
      <c r="X19" s="88"/>
      <c r="Y19" s="88"/>
      <c r="Z19" s="88"/>
      <c r="AA19" s="88"/>
      <c r="AB19" s="88"/>
      <c r="AC19" s="88"/>
      <c r="AD19" s="88"/>
      <c r="AE19" s="88"/>
      <c r="AF19" s="88"/>
      <c r="AG19" s="88"/>
      <c r="AH19" s="88"/>
      <c r="AI19" s="88"/>
      <c r="AJ19" s="88"/>
      <c r="AK19" s="88"/>
      <c r="AL19" s="88"/>
      <c r="AM19" s="88"/>
      <c r="AN19" s="88"/>
      <c r="AO19" s="88"/>
      <c r="AP19" s="88"/>
      <c r="AQ19" s="88"/>
      <c r="AR19" s="88"/>
      <c r="AS19" s="88"/>
      <c r="AT19" s="88"/>
      <c r="AU19" s="88"/>
      <c r="AV19" s="88"/>
      <c r="AW19" s="88"/>
      <c r="AX19" s="88"/>
      <c r="AY19" s="88"/>
      <c r="AZ19" s="88"/>
      <c r="BA19" s="88"/>
      <c r="BB19" s="88"/>
      <c r="BC19" s="88"/>
      <c r="BD19" s="88"/>
      <c r="BE19" s="88"/>
      <c r="BF19" s="88"/>
      <c r="BG19" s="88"/>
      <c r="BH19" s="88"/>
      <c r="BI19" s="88"/>
      <c r="BJ19" s="88"/>
      <c r="BK19" s="88"/>
      <c r="BL19" s="88"/>
      <c r="BM19" s="88"/>
      <c r="BN19" s="88"/>
      <c r="BO19" s="88"/>
      <c r="BP19" s="88"/>
      <c r="BQ19" s="88"/>
      <c r="BR19" s="88"/>
      <c r="BS19" s="88"/>
      <c r="BT19" s="88"/>
      <c r="BU19" s="88"/>
      <c r="BV19" s="88"/>
      <c r="BW19" s="88"/>
      <c r="BX19" s="88"/>
      <c r="BY19" s="88"/>
      <c r="BZ19" s="88"/>
      <c r="CA19" s="88"/>
      <c r="CB19" s="88"/>
      <c r="CC19" s="88"/>
      <c r="CD19" s="88"/>
      <c r="CE19" s="88"/>
      <c r="CF19" s="88"/>
      <c r="CG19" s="88"/>
      <c r="CH19" s="88"/>
      <c r="CI19" s="88"/>
      <c r="CJ19" s="88"/>
      <c r="CK19" s="88"/>
      <c r="CL19" s="88"/>
      <c r="CM19" s="88"/>
      <c r="CN19" s="88"/>
      <c r="CO19" s="88"/>
      <c r="CP19" s="88"/>
      <c r="CQ19" s="88"/>
      <c r="CR19" s="88"/>
      <c r="CS19" s="88"/>
      <c r="CT19" s="88"/>
      <c r="CU19" s="88"/>
      <c r="CV19" s="88"/>
      <c r="CW19" s="88"/>
      <c r="CX19" s="88"/>
      <c r="CY19" s="88"/>
      <c r="CZ19" s="88"/>
      <c r="DA19" s="88"/>
      <c r="DB19" s="88"/>
      <c r="DC19" s="88"/>
      <c r="DD19" s="88"/>
      <c r="DE19" s="88"/>
      <c r="DF19" s="88"/>
      <c r="DG19" s="88"/>
      <c r="DH19" s="88"/>
      <c r="DI19" s="88"/>
      <c r="DJ19" s="88"/>
      <c r="DK19" s="88"/>
      <c r="DL19" s="88"/>
      <c r="DM19" s="88"/>
      <c r="DN19" s="88"/>
      <c r="DO19" s="88"/>
      <c r="DP19" s="88"/>
      <c r="DQ19" s="88"/>
      <c r="DR19" s="88"/>
      <c r="DS19" s="88"/>
      <c r="DT19" s="88"/>
      <c r="DU19" s="88"/>
      <c r="DV19" s="88"/>
      <c r="DW19" s="88"/>
      <c r="DX19" s="88"/>
      <c r="DY19" s="88"/>
      <c r="DZ19" s="88"/>
      <c r="EA19" s="88"/>
      <c r="EB19" s="88"/>
      <c r="EC19" s="88"/>
      <c r="ED19" s="88"/>
      <c r="EE19" s="88"/>
      <c r="EF19" s="88"/>
      <c r="EG19" s="88"/>
      <c r="EH19" s="88"/>
      <c r="EI19" s="88"/>
      <c r="EJ19" s="88"/>
      <c r="EK19" s="88"/>
      <c r="EL19" s="88"/>
      <c r="EM19" s="88"/>
      <c r="EN19" s="88"/>
      <c r="EO19" s="88"/>
      <c r="EP19" s="88"/>
      <c r="EQ19" s="88"/>
      <c r="ER19" s="88"/>
      <c r="ES19" s="88"/>
      <c r="ET19" s="88"/>
      <c r="EU19" s="88"/>
      <c r="EV19" s="88"/>
      <c r="EW19" s="88"/>
      <c r="EX19" s="88"/>
    </row>
    <row r="20" spans="1:154" ht="15" customHeight="1">
      <c r="A20" s="88"/>
      <c r="B20" s="88"/>
      <c r="C20" s="88"/>
      <c r="D20" s="88"/>
      <c r="E20" s="88"/>
      <c r="F20" s="88"/>
      <c r="G20" s="88"/>
      <c r="H20" s="88"/>
      <c r="I20" s="88"/>
      <c r="J20" s="88"/>
      <c r="K20" s="88"/>
      <c r="L20" s="88"/>
      <c r="M20" s="88"/>
      <c r="N20" s="88"/>
      <c r="O20" s="88"/>
      <c r="P20" s="88"/>
      <c r="Q20" s="88"/>
      <c r="R20" s="88"/>
      <c r="S20" s="88"/>
      <c r="T20" s="88"/>
      <c r="U20" s="88"/>
      <c r="V20" s="88"/>
      <c r="W20" s="88"/>
      <c r="X20" s="88"/>
      <c r="Y20" s="88"/>
      <c r="Z20" s="88"/>
      <c r="AA20" s="88"/>
      <c r="AB20" s="88"/>
      <c r="AC20" s="88"/>
      <c r="AD20" s="88"/>
      <c r="AE20" s="88"/>
      <c r="AF20" s="88"/>
      <c r="AG20" s="88"/>
      <c r="AH20" s="88"/>
      <c r="AI20" s="88"/>
      <c r="AJ20" s="88"/>
      <c r="AK20" s="88"/>
      <c r="AL20" s="88"/>
      <c r="AM20" s="88"/>
      <c r="AN20" s="88"/>
      <c r="AO20" s="88"/>
      <c r="AP20" s="88"/>
      <c r="AQ20" s="88"/>
      <c r="AR20" s="88"/>
      <c r="AS20" s="88"/>
      <c r="AT20" s="88"/>
      <c r="AU20" s="88"/>
      <c r="AV20" s="88"/>
      <c r="AW20" s="88"/>
      <c r="AX20" s="88"/>
      <c r="AY20" s="88"/>
      <c r="AZ20" s="88"/>
      <c r="BA20" s="88"/>
      <c r="BB20" s="88"/>
      <c r="BC20" s="88"/>
      <c r="BD20" s="88"/>
      <c r="BE20" s="88"/>
      <c r="BF20" s="88"/>
      <c r="BG20" s="88"/>
      <c r="BH20" s="88"/>
      <c r="BI20" s="88"/>
      <c r="BJ20" s="88"/>
      <c r="BK20" s="88"/>
      <c r="BL20" s="88"/>
      <c r="BM20" s="88"/>
      <c r="BN20" s="88"/>
      <c r="BO20" s="88"/>
      <c r="BP20" s="88"/>
      <c r="BQ20" s="88"/>
      <c r="BR20" s="88"/>
      <c r="BS20" s="88"/>
      <c r="BT20" s="88"/>
      <c r="BU20" s="88"/>
      <c r="BV20" s="88"/>
      <c r="BW20" s="88"/>
      <c r="BX20" s="88"/>
      <c r="BY20" s="88"/>
      <c r="BZ20" s="88"/>
      <c r="CA20" s="88"/>
      <c r="CB20" s="88"/>
      <c r="CC20" s="88"/>
      <c r="CD20" s="88"/>
      <c r="CE20" s="88"/>
      <c r="CF20" s="88"/>
      <c r="CG20" s="88"/>
      <c r="CH20" s="88"/>
      <c r="CI20" s="88"/>
      <c r="CJ20" s="88"/>
      <c r="CK20" s="88"/>
      <c r="CL20" s="88"/>
      <c r="CM20" s="88"/>
      <c r="CN20" s="88"/>
      <c r="CO20" s="88"/>
      <c r="CP20" s="88"/>
      <c r="CQ20" s="88"/>
      <c r="CR20" s="88"/>
      <c r="CS20" s="88"/>
      <c r="CT20" s="88"/>
      <c r="CU20" s="88"/>
      <c r="CV20" s="88"/>
      <c r="CW20" s="88"/>
      <c r="CX20" s="88"/>
      <c r="CY20" s="88"/>
      <c r="CZ20" s="88"/>
      <c r="DA20" s="88"/>
      <c r="DB20" s="88"/>
      <c r="DC20" s="88"/>
      <c r="DD20" s="88"/>
      <c r="DE20" s="88"/>
      <c r="DF20" s="88"/>
      <c r="DG20" s="88"/>
      <c r="DH20" s="88"/>
      <c r="DI20" s="88"/>
      <c r="DJ20" s="88"/>
      <c r="DK20" s="88"/>
      <c r="DL20" s="88"/>
      <c r="DM20" s="88"/>
      <c r="DN20" s="88"/>
      <c r="DO20" s="88"/>
      <c r="DP20" s="88"/>
      <c r="DQ20" s="88"/>
      <c r="DR20" s="88"/>
      <c r="DS20" s="88"/>
      <c r="DT20" s="88"/>
      <c r="DU20" s="88"/>
      <c r="DV20" s="88"/>
      <c r="DW20" s="88"/>
      <c r="DX20" s="88"/>
      <c r="DY20" s="88"/>
      <c r="DZ20" s="88"/>
      <c r="EA20" s="88"/>
      <c r="EB20" s="88"/>
      <c r="EC20" s="88"/>
      <c r="ED20" s="88"/>
      <c r="EE20" s="88"/>
      <c r="EF20" s="88"/>
      <c r="EG20" s="88"/>
      <c r="EH20" s="88"/>
      <c r="EI20" s="88"/>
      <c r="EJ20" s="88"/>
      <c r="EK20" s="88"/>
      <c r="EL20" s="88"/>
      <c r="EM20" s="88"/>
      <c r="EN20" s="88"/>
      <c r="EO20" s="88"/>
      <c r="EP20" s="88"/>
      <c r="EQ20" s="88"/>
      <c r="ER20" s="88"/>
      <c r="ES20" s="88"/>
      <c r="ET20" s="88"/>
      <c r="EU20" s="88"/>
      <c r="EV20" s="88"/>
      <c r="EW20" s="88"/>
      <c r="EX20" s="88"/>
    </row>
    <row r="21" spans="1:154" ht="15" customHeight="1">
      <c r="A21" s="88"/>
      <c r="B21" s="88"/>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88"/>
      <c r="AL21" s="88"/>
      <c r="AM21" s="88"/>
      <c r="AN21" s="88"/>
      <c r="AO21" s="88"/>
      <c r="AP21" s="88"/>
      <c r="AQ21" s="88"/>
      <c r="AR21" s="88"/>
      <c r="AS21" s="88"/>
      <c r="AT21" s="88"/>
      <c r="AU21" s="88"/>
      <c r="AV21" s="88"/>
      <c r="AW21" s="88"/>
      <c r="AX21" s="88"/>
      <c r="AY21" s="88"/>
      <c r="AZ21" s="88"/>
      <c r="BA21" s="88"/>
      <c r="BB21" s="88"/>
      <c r="BC21" s="88"/>
      <c r="BD21" s="88"/>
      <c r="BE21" s="88"/>
      <c r="BF21" s="88"/>
      <c r="BG21" s="88"/>
      <c r="BH21" s="88"/>
      <c r="BI21" s="88"/>
      <c r="BJ21" s="88"/>
      <c r="BK21" s="88"/>
      <c r="BL21" s="88"/>
      <c r="BM21" s="88"/>
      <c r="BN21" s="88"/>
      <c r="BO21" s="88"/>
      <c r="BP21" s="88"/>
      <c r="BQ21" s="88"/>
      <c r="BR21" s="88"/>
      <c r="BS21" s="88"/>
      <c r="BT21" s="88"/>
      <c r="BU21" s="88"/>
      <c r="BV21" s="88"/>
      <c r="BW21" s="88"/>
      <c r="BX21" s="88"/>
      <c r="BY21" s="88"/>
      <c r="BZ21" s="88"/>
      <c r="CA21" s="88"/>
      <c r="CB21" s="88"/>
      <c r="CC21" s="88"/>
      <c r="CD21" s="88"/>
      <c r="CE21" s="88"/>
      <c r="CF21" s="88"/>
      <c r="CG21" s="88"/>
      <c r="CH21" s="88"/>
      <c r="CI21" s="88"/>
      <c r="CJ21" s="88"/>
      <c r="CK21" s="88"/>
      <c r="CL21" s="88"/>
      <c r="CM21" s="88"/>
      <c r="CN21" s="88"/>
      <c r="CO21" s="88"/>
      <c r="CP21" s="88"/>
      <c r="CQ21" s="88"/>
      <c r="CR21" s="88"/>
      <c r="CS21" s="88"/>
      <c r="CT21" s="88"/>
      <c r="CU21" s="88"/>
      <c r="CV21" s="88"/>
      <c r="CW21" s="88"/>
      <c r="CX21" s="88"/>
      <c r="CY21" s="88"/>
      <c r="CZ21" s="88"/>
      <c r="DA21" s="88"/>
      <c r="DB21" s="88"/>
      <c r="DC21" s="88"/>
      <c r="DD21" s="88"/>
      <c r="DE21" s="88"/>
      <c r="DF21" s="88"/>
      <c r="DG21" s="88"/>
      <c r="DH21" s="88"/>
      <c r="DI21" s="88"/>
      <c r="DJ21" s="88"/>
      <c r="DK21" s="88"/>
      <c r="DL21" s="88"/>
      <c r="DM21" s="88"/>
      <c r="DN21" s="88"/>
      <c r="DO21" s="88"/>
      <c r="DP21" s="88"/>
      <c r="DQ21" s="88"/>
      <c r="DR21" s="88"/>
      <c r="DS21" s="88"/>
      <c r="DT21" s="88"/>
      <c r="DU21" s="88"/>
      <c r="DV21" s="88"/>
      <c r="DW21" s="88"/>
      <c r="DX21" s="88"/>
      <c r="DY21" s="88"/>
      <c r="DZ21" s="88"/>
      <c r="EA21" s="88"/>
      <c r="EB21" s="88"/>
      <c r="EC21" s="88"/>
      <c r="ED21" s="88"/>
      <c r="EE21" s="88"/>
      <c r="EF21" s="88"/>
      <c r="EG21" s="88"/>
      <c r="EH21" s="88"/>
      <c r="EI21" s="88"/>
      <c r="EJ21" s="88"/>
      <c r="EK21" s="88"/>
      <c r="EL21" s="88"/>
      <c r="EM21" s="88"/>
      <c r="EN21" s="88"/>
      <c r="EO21" s="88"/>
      <c r="EP21" s="88"/>
      <c r="EQ21" s="88"/>
      <c r="ER21" s="88"/>
      <c r="ES21" s="88"/>
      <c r="ET21" s="88"/>
      <c r="EU21" s="88"/>
      <c r="EV21" s="88"/>
      <c r="EW21" s="88"/>
      <c r="EX21" s="88"/>
    </row>
    <row r="22" spans="1:154" ht="15" customHeight="1">
      <c r="A22" s="88"/>
      <c r="B22" s="88"/>
      <c r="C22" s="88"/>
      <c r="D22" s="88"/>
      <c r="E22" s="88"/>
      <c r="F22" s="88"/>
      <c r="G22" s="88"/>
      <c r="H22" s="88"/>
      <c r="I22" s="88"/>
      <c r="J22" s="88"/>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8"/>
      <c r="AJ22" s="88"/>
      <c r="AK22" s="88"/>
      <c r="AL22" s="88"/>
      <c r="AM22" s="88"/>
      <c r="AN22" s="88"/>
      <c r="AO22" s="88"/>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88"/>
      <c r="DA22" s="88"/>
      <c r="DB22" s="88"/>
      <c r="DC22" s="88"/>
      <c r="DD22" s="88"/>
      <c r="DE22" s="88"/>
      <c r="DF22" s="88"/>
      <c r="DG22" s="88"/>
      <c r="DH22" s="88"/>
      <c r="DI22" s="88"/>
      <c r="DJ22" s="88"/>
      <c r="DK22" s="88"/>
      <c r="DL22" s="88"/>
      <c r="DM22" s="88"/>
      <c r="DN22" s="88"/>
      <c r="DO22" s="88"/>
      <c r="DP22" s="88"/>
      <c r="DQ22" s="88"/>
      <c r="DR22" s="88"/>
      <c r="DS22" s="88"/>
      <c r="DT22" s="88"/>
      <c r="DU22" s="88"/>
      <c r="DV22" s="88"/>
      <c r="DW22" s="88"/>
      <c r="DX22" s="88"/>
      <c r="DY22" s="88"/>
      <c r="DZ22" s="88"/>
      <c r="EA22" s="88"/>
      <c r="EB22" s="88"/>
      <c r="EC22" s="88"/>
      <c r="ED22" s="88"/>
      <c r="EE22" s="88"/>
      <c r="EF22" s="88"/>
      <c r="EG22" s="88"/>
      <c r="EH22" s="88"/>
      <c r="EI22" s="88"/>
      <c r="EJ22" s="88"/>
      <c r="EK22" s="88"/>
      <c r="EL22" s="88"/>
      <c r="EM22" s="88"/>
      <c r="EN22" s="88"/>
      <c r="EO22" s="88"/>
      <c r="EP22" s="88"/>
      <c r="EQ22" s="88"/>
      <c r="ER22" s="88"/>
      <c r="ES22" s="88"/>
      <c r="ET22" s="88"/>
      <c r="EU22" s="88"/>
      <c r="EV22" s="88"/>
      <c r="EW22" s="88"/>
      <c r="EX22" s="88"/>
    </row>
    <row r="23" spans="1:154" ht="15" customHeight="1">
      <c r="A23" s="88"/>
      <c r="B23" s="88"/>
      <c r="C23" s="88"/>
      <c r="D23" s="88"/>
      <c r="E23" s="88"/>
      <c r="F23" s="88"/>
      <c r="G23" s="88"/>
      <c r="H23" s="88"/>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c r="BM23" s="88"/>
      <c r="BN23" s="88"/>
      <c r="BO23" s="88"/>
      <c r="BP23" s="88"/>
      <c r="BQ23" s="88"/>
      <c r="BR23" s="88"/>
      <c r="BS23" s="88"/>
      <c r="BT23" s="88"/>
      <c r="BU23" s="88"/>
      <c r="BV23" s="88"/>
      <c r="BW23" s="88"/>
      <c r="BX23" s="88"/>
      <c r="BY23" s="88"/>
      <c r="BZ23" s="88"/>
      <c r="CA23" s="88"/>
      <c r="CB23" s="88"/>
      <c r="CC23" s="88"/>
      <c r="CD23" s="88"/>
      <c r="CE23" s="88"/>
      <c r="CF23" s="88"/>
      <c r="CG23" s="88"/>
      <c r="CH23" s="88"/>
      <c r="CI23" s="88"/>
      <c r="CJ23" s="88"/>
      <c r="CK23" s="88"/>
      <c r="CL23" s="88"/>
      <c r="CM23" s="88"/>
      <c r="CN23" s="88"/>
      <c r="CO23" s="88"/>
      <c r="CP23" s="88"/>
      <c r="CQ23" s="88"/>
      <c r="CR23" s="88"/>
      <c r="CS23" s="88"/>
      <c r="CT23" s="88"/>
      <c r="CU23" s="88"/>
      <c r="CV23" s="88"/>
      <c r="CW23" s="88"/>
      <c r="CX23" s="88"/>
      <c r="CY23" s="88"/>
      <c r="CZ23" s="88"/>
      <c r="DA23" s="88"/>
      <c r="DB23" s="88"/>
      <c r="DC23" s="88"/>
      <c r="DD23" s="88"/>
      <c r="DE23" s="88"/>
      <c r="DF23" s="88"/>
      <c r="DG23" s="88"/>
      <c r="DH23" s="88"/>
      <c r="DI23" s="88"/>
      <c r="DJ23" s="88"/>
      <c r="DK23" s="88"/>
      <c r="DL23" s="88"/>
      <c r="DM23" s="88"/>
      <c r="DN23" s="88"/>
      <c r="DO23" s="88"/>
      <c r="DP23" s="88"/>
      <c r="DQ23" s="88"/>
      <c r="DR23" s="88"/>
      <c r="DS23" s="88"/>
      <c r="DT23" s="88"/>
      <c r="DU23" s="88"/>
      <c r="DV23" s="88"/>
      <c r="DW23" s="88"/>
      <c r="DX23" s="88"/>
      <c r="DY23" s="88"/>
      <c r="DZ23" s="88"/>
      <c r="EA23" s="88"/>
      <c r="EB23" s="88"/>
      <c r="EC23" s="88"/>
      <c r="ED23" s="88"/>
      <c r="EE23" s="88"/>
      <c r="EF23" s="88"/>
      <c r="EG23" s="88"/>
      <c r="EH23" s="88"/>
      <c r="EI23" s="88"/>
      <c r="EJ23" s="88"/>
      <c r="EK23" s="88"/>
      <c r="EL23" s="88"/>
      <c r="EM23" s="88"/>
      <c r="EN23" s="88"/>
      <c r="EO23" s="88"/>
      <c r="EP23" s="88"/>
      <c r="EQ23" s="88"/>
      <c r="ER23" s="88"/>
      <c r="ES23" s="88"/>
      <c r="ET23" s="88"/>
      <c r="EU23" s="88"/>
      <c r="EV23" s="88"/>
      <c r="EW23" s="88"/>
      <c r="EX23" s="88"/>
    </row>
    <row r="24" spans="1:154" ht="15" customHeight="1">
      <c r="A24" s="88"/>
      <c r="B24" s="88"/>
      <c r="C24" s="88"/>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8"/>
      <c r="BS24" s="88"/>
      <c r="BT24" s="88"/>
      <c r="BU24" s="88"/>
      <c r="BV24" s="88"/>
      <c r="BW24" s="88"/>
      <c r="BX24" s="88"/>
      <c r="BY24" s="88"/>
      <c r="BZ24" s="88"/>
      <c r="CA24" s="88"/>
      <c r="CB24" s="88"/>
      <c r="CC24" s="88"/>
      <c r="CD24" s="88"/>
      <c r="CE24" s="88"/>
      <c r="CF24" s="88"/>
      <c r="CG24" s="88"/>
      <c r="CH24" s="88"/>
      <c r="CI24" s="88"/>
      <c r="CJ24" s="88"/>
      <c r="CK24" s="88"/>
      <c r="CL24" s="88"/>
      <c r="CM24" s="88"/>
      <c r="CN24" s="88"/>
      <c r="CO24" s="88"/>
      <c r="CP24" s="88"/>
      <c r="CQ24" s="88"/>
      <c r="CR24" s="88"/>
      <c r="CS24" s="88"/>
      <c r="CT24" s="88"/>
      <c r="CU24" s="88"/>
      <c r="CV24" s="88"/>
      <c r="CW24" s="88"/>
      <c r="CX24" s="88"/>
      <c r="CY24" s="88"/>
      <c r="CZ24" s="88"/>
      <c r="DA24" s="88"/>
      <c r="DB24" s="88"/>
      <c r="DC24" s="88"/>
      <c r="DD24" s="88"/>
      <c r="DE24" s="88"/>
      <c r="DF24" s="88"/>
      <c r="DG24" s="88"/>
      <c r="DH24" s="88"/>
      <c r="DI24" s="88"/>
      <c r="DJ24" s="88"/>
      <c r="DK24" s="88"/>
      <c r="DL24" s="88"/>
      <c r="DM24" s="88"/>
      <c r="DN24" s="88"/>
      <c r="DO24" s="88"/>
      <c r="DP24" s="88"/>
      <c r="DQ24" s="88"/>
      <c r="DR24" s="88"/>
      <c r="DS24" s="88"/>
      <c r="DT24" s="88"/>
      <c r="DU24" s="88"/>
      <c r="DV24" s="88"/>
      <c r="DW24" s="88"/>
      <c r="DX24" s="88"/>
      <c r="DY24" s="88"/>
      <c r="DZ24" s="88"/>
      <c r="EA24" s="88"/>
      <c r="EB24" s="88"/>
      <c r="EC24" s="88"/>
      <c r="ED24" s="88"/>
      <c r="EE24" s="88"/>
      <c r="EF24" s="88"/>
      <c r="EG24" s="88"/>
      <c r="EH24" s="88"/>
      <c r="EI24" s="88"/>
      <c r="EJ24" s="88"/>
      <c r="EK24" s="88"/>
      <c r="EL24" s="88"/>
      <c r="EM24" s="88"/>
      <c r="EN24" s="88"/>
      <c r="EO24" s="88"/>
      <c r="EP24" s="88"/>
      <c r="EQ24" s="88"/>
      <c r="ER24" s="88"/>
      <c r="ES24" s="88"/>
      <c r="ET24" s="88"/>
      <c r="EU24" s="88"/>
      <c r="EV24" s="88"/>
      <c r="EW24" s="88"/>
      <c r="EX24" s="88"/>
    </row>
    <row r="25" spans="1:154" ht="15" customHeight="1">
      <c r="A25" s="88"/>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c r="DB25" s="88"/>
      <c r="DC25" s="88"/>
      <c r="DD25" s="88"/>
      <c r="DE25" s="88"/>
      <c r="DF25" s="88"/>
      <c r="DG25" s="88"/>
      <c r="DH25" s="88"/>
      <c r="DI25" s="88"/>
      <c r="DJ25" s="88"/>
      <c r="DK25" s="88"/>
      <c r="DL25" s="88"/>
      <c r="DM25" s="88"/>
      <c r="DN25" s="88"/>
      <c r="DO25" s="88"/>
      <c r="DP25" s="88"/>
      <c r="DQ25" s="88"/>
      <c r="DR25" s="88"/>
      <c r="DS25" s="88"/>
      <c r="DT25" s="88"/>
      <c r="DU25" s="88"/>
      <c r="DV25" s="88"/>
      <c r="DW25" s="88"/>
      <c r="DX25" s="88"/>
      <c r="DY25" s="88"/>
      <c r="DZ25" s="88"/>
      <c r="EA25" s="88"/>
      <c r="EB25" s="88"/>
      <c r="EC25" s="88"/>
      <c r="ED25" s="88"/>
      <c r="EE25" s="88"/>
      <c r="EF25" s="88"/>
      <c r="EG25" s="88"/>
      <c r="EH25" s="88"/>
      <c r="EI25" s="88"/>
      <c r="EJ25" s="88"/>
      <c r="EK25" s="88"/>
      <c r="EL25" s="88"/>
      <c r="EM25" s="88"/>
      <c r="EN25" s="88"/>
      <c r="EO25" s="88"/>
      <c r="EP25" s="88"/>
      <c r="EQ25" s="88"/>
      <c r="ER25" s="88"/>
      <c r="ES25" s="88"/>
      <c r="ET25" s="88"/>
      <c r="EU25" s="88"/>
      <c r="EV25" s="88"/>
      <c r="EW25" s="88"/>
      <c r="EX25" s="88"/>
    </row>
    <row r="26" spans="1:154" ht="15" customHeight="1">
      <c r="A26" s="88"/>
      <c r="B26" s="88"/>
      <c r="C26" s="88"/>
      <c r="D26" s="88"/>
      <c r="E26" s="88"/>
      <c r="F26" s="88"/>
      <c r="G26" s="88"/>
      <c r="H26" s="88"/>
      <c r="I26" s="88"/>
      <c r="J26" s="88"/>
      <c r="K26" s="88"/>
      <c r="L26" s="88"/>
      <c r="M26" s="88"/>
      <c r="N26" s="88"/>
      <c r="O26" s="88"/>
      <c r="P26" s="88"/>
      <c r="Q26" s="88"/>
      <c r="R26" s="88"/>
      <c r="S26" s="88"/>
      <c r="T26" s="88"/>
      <c r="U26" s="88"/>
      <c r="V26" s="88"/>
      <c r="W26" s="88"/>
      <c r="X26" s="88"/>
      <c r="Y26" s="88"/>
      <c r="Z26" s="88"/>
      <c r="AA26" s="88"/>
      <c r="AB26" s="88"/>
      <c r="AC26" s="88"/>
      <c r="AD26" s="88"/>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c r="DB26" s="88"/>
      <c r="DC26" s="88"/>
      <c r="DD26" s="88"/>
      <c r="DE26" s="88"/>
      <c r="DF26" s="88"/>
      <c r="DG26" s="88"/>
      <c r="DH26" s="88"/>
      <c r="DI26" s="88"/>
      <c r="DJ26" s="88"/>
      <c r="DK26" s="88"/>
      <c r="DL26" s="88"/>
      <c r="DM26" s="88"/>
      <c r="DN26" s="88"/>
      <c r="DO26" s="88"/>
      <c r="DP26" s="88"/>
      <c r="DQ26" s="88"/>
      <c r="DR26" s="88"/>
      <c r="DS26" s="88"/>
      <c r="DT26" s="88"/>
      <c r="DU26" s="88"/>
      <c r="DV26" s="88"/>
      <c r="DW26" s="88"/>
      <c r="DX26" s="88"/>
      <c r="DY26" s="88"/>
      <c r="DZ26" s="88"/>
      <c r="EA26" s="88"/>
      <c r="EB26" s="88"/>
      <c r="EC26" s="88"/>
      <c r="ED26" s="88"/>
      <c r="EE26" s="88"/>
      <c r="EF26" s="88"/>
      <c r="EG26" s="88"/>
      <c r="EH26" s="88"/>
      <c r="EI26" s="88"/>
      <c r="EJ26" s="88"/>
      <c r="EK26" s="88"/>
      <c r="EL26" s="88"/>
      <c r="EM26" s="88"/>
      <c r="EN26" s="88"/>
      <c r="EO26" s="88"/>
      <c r="EP26" s="88"/>
      <c r="EQ26" s="88"/>
      <c r="ER26" s="88"/>
      <c r="ES26" s="88"/>
      <c r="ET26" s="88"/>
      <c r="EU26" s="88"/>
      <c r="EV26" s="88"/>
      <c r="EW26" s="88"/>
      <c r="EX26" s="88"/>
    </row>
    <row r="27" spans="1:154" ht="15" customHeight="1">
      <c r="A27" s="88"/>
      <c r="B27" s="88"/>
      <c r="C27" s="88"/>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c r="DB27" s="88"/>
      <c r="DC27" s="88"/>
      <c r="DD27" s="88"/>
      <c r="DE27" s="88"/>
      <c r="DF27" s="88"/>
      <c r="DG27" s="88"/>
      <c r="DH27" s="88"/>
      <c r="DI27" s="88"/>
      <c r="DJ27" s="88"/>
      <c r="DK27" s="88"/>
      <c r="DL27" s="88"/>
      <c r="DM27" s="88"/>
      <c r="DN27" s="88"/>
      <c r="DO27" s="88"/>
      <c r="DP27" s="88"/>
      <c r="DQ27" s="88"/>
      <c r="DR27" s="88"/>
      <c r="DS27" s="88"/>
      <c r="DT27" s="88"/>
      <c r="DU27" s="88"/>
      <c r="DV27" s="88"/>
      <c r="DW27" s="88"/>
      <c r="DX27" s="88"/>
      <c r="DY27" s="88"/>
      <c r="DZ27" s="88"/>
      <c r="EA27" s="88"/>
      <c r="EB27" s="88"/>
      <c r="EC27" s="88"/>
      <c r="ED27" s="88"/>
      <c r="EE27" s="88"/>
      <c r="EF27" s="88"/>
      <c r="EG27" s="88"/>
      <c r="EH27" s="88"/>
      <c r="EI27" s="88"/>
      <c r="EJ27" s="88"/>
      <c r="EK27" s="88"/>
      <c r="EL27" s="88"/>
      <c r="EM27" s="88"/>
      <c r="EN27" s="88"/>
      <c r="EO27" s="88"/>
      <c r="EP27" s="88"/>
      <c r="EQ27" s="88"/>
      <c r="ER27" s="88"/>
      <c r="ES27" s="88"/>
      <c r="ET27" s="88"/>
      <c r="EU27" s="88"/>
      <c r="EV27" s="88"/>
      <c r="EW27" s="88"/>
      <c r="EX27" s="88"/>
    </row>
    <row r="28" spans="1:154" ht="15" customHeight="1">
      <c r="A28" s="88"/>
      <c r="B28" s="88"/>
      <c r="C28" s="88"/>
      <c r="D28" s="88"/>
      <c r="E28" s="88"/>
      <c r="F28" s="88"/>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c r="EM28" s="88"/>
      <c r="EN28" s="88"/>
      <c r="EO28" s="88"/>
      <c r="EP28" s="88"/>
      <c r="EQ28" s="88"/>
      <c r="ER28" s="88"/>
      <c r="ES28" s="88"/>
      <c r="ET28" s="88"/>
      <c r="EU28" s="88"/>
      <c r="EV28" s="88"/>
      <c r="EW28" s="88"/>
      <c r="EX28" s="88"/>
    </row>
    <row r="29" spans="1:154" ht="15" customHeight="1">
      <c r="A29" s="88"/>
      <c r="B29" s="88"/>
      <c r="C29" s="88"/>
      <c r="D29" s="88"/>
      <c r="E29" s="88"/>
      <c r="F29" s="88"/>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c r="DB29" s="88"/>
      <c r="DC29" s="88"/>
      <c r="DD29" s="88"/>
      <c r="DE29" s="88"/>
      <c r="DF29" s="88"/>
      <c r="DG29" s="88"/>
      <c r="DH29" s="88"/>
      <c r="DI29" s="88"/>
      <c r="DJ29" s="88"/>
      <c r="DK29" s="88"/>
      <c r="DL29" s="88"/>
      <c r="DM29" s="88"/>
      <c r="DN29" s="88"/>
      <c r="DO29" s="88"/>
      <c r="DP29" s="88"/>
      <c r="DQ29" s="88"/>
      <c r="DR29" s="88"/>
      <c r="DS29" s="88"/>
      <c r="DT29" s="88"/>
      <c r="DU29" s="88"/>
      <c r="DV29" s="88"/>
      <c r="DW29" s="88"/>
      <c r="DX29" s="88"/>
      <c r="DY29" s="88"/>
      <c r="DZ29" s="88"/>
      <c r="EA29" s="88"/>
      <c r="EB29" s="88"/>
      <c r="EC29" s="88"/>
      <c r="ED29" s="88"/>
      <c r="EE29" s="88"/>
      <c r="EF29" s="88"/>
      <c r="EG29" s="88"/>
      <c r="EH29" s="88"/>
      <c r="EI29" s="88"/>
      <c r="EJ29" s="88"/>
      <c r="EK29" s="88"/>
      <c r="EL29" s="88"/>
      <c r="EM29" s="88"/>
      <c r="EN29" s="88"/>
      <c r="EO29" s="88"/>
      <c r="EP29" s="88"/>
      <c r="EQ29" s="88"/>
      <c r="ER29" s="88"/>
      <c r="ES29" s="88"/>
      <c r="ET29" s="88"/>
      <c r="EU29" s="88"/>
      <c r="EV29" s="88"/>
      <c r="EW29" s="88"/>
      <c r="EX29" s="88"/>
    </row>
    <row r="30" spans="1:154" ht="15" customHeight="1">
      <c r="A30" s="88"/>
      <c r="B30" s="88"/>
      <c r="C30" s="88"/>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c r="AN30" s="88"/>
      <c r="AO30" s="88"/>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88"/>
      <c r="DA30" s="88"/>
      <c r="DB30" s="88"/>
      <c r="DC30" s="88"/>
      <c r="DD30" s="88"/>
      <c r="DE30" s="88"/>
      <c r="DF30" s="88"/>
      <c r="DG30" s="88"/>
      <c r="DH30" s="88"/>
      <c r="DI30" s="88"/>
      <c r="DJ30" s="88"/>
      <c r="DK30" s="88"/>
      <c r="DL30" s="88"/>
      <c r="DM30" s="88"/>
      <c r="DN30" s="88"/>
      <c r="DO30" s="88"/>
      <c r="DP30" s="88"/>
      <c r="DQ30" s="88"/>
      <c r="DR30" s="88"/>
      <c r="DS30" s="88"/>
      <c r="DT30" s="88"/>
      <c r="DU30" s="88"/>
      <c r="DV30" s="88"/>
      <c r="DW30" s="88"/>
      <c r="DX30" s="88"/>
      <c r="DY30" s="88"/>
      <c r="DZ30" s="88"/>
      <c r="EA30" s="88"/>
      <c r="EB30" s="88"/>
      <c r="EC30" s="88"/>
      <c r="ED30" s="88"/>
      <c r="EE30" s="88"/>
      <c r="EF30" s="88"/>
      <c r="EG30" s="88"/>
      <c r="EH30" s="88"/>
      <c r="EI30" s="88"/>
      <c r="EJ30" s="88"/>
      <c r="EK30" s="88"/>
      <c r="EL30" s="88"/>
      <c r="EM30" s="88"/>
      <c r="EN30" s="88"/>
      <c r="EO30" s="88"/>
      <c r="EP30" s="88"/>
      <c r="EQ30" s="88"/>
      <c r="ER30" s="88"/>
      <c r="ES30" s="88"/>
      <c r="ET30" s="88"/>
      <c r="EU30" s="88"/>
      <c r="EV30" s="88"/>
      <c r="EW30" s="88"/>
      <c r="EX30" s="88"/>
    </row>
    <row r="31" spans="1:154" ht="15" customHeight="1">
      <c r="A31" s="88"/>
      <c r="B31" s="88"/>
      <c r="C31" s="88"/>
      <c r="D31" s="88"/>
      <c r="E31" s="88"/>
      <c r="F31" s="88"/>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88"/>
      <c r="BT31" s="88"/>
      <c r="BU31" s="88"/>
      <c r="BV31" s="88"/>
      <c r="BW31" s="88"/>
      <c r="BX31" s="88"/>
      <c r="BY31" s="88"/>
      <c r="BZ31" s="88"/>
      <c r="CA31" s="88"/>
      <c r="CB31" s="88"/>
      <c r="CC31" s="88"/>
      <c r="CD31" s="88"/>
      <c r="CE31" s="88"/>
      <c r="CF31" s="88"/>
      <c r="CG31" s="88"/>
      <c r="CH31" s="88"/>
      <c r="CI31" s="88"/>
      <c r="CJ31" s="88"/>
      <c r="CK31" s="88"/>
      <c r="CL31" s="88"/>
      <c r="CM31" s="88"/>
      <c r="CN31" s="88"/>
      <c r="CO31" s="88"/>
      <c r="CP31" s="88"/>
      <c r="CQ31" s="88"/>
      <c r="CR31" s="88"/>
      <c r="CS31" s="88"/>
      <c r="CT31" s="88"/>
      <c r="CU31" s="88"/>
      <c r="CV31" s="88"/>
      <c r="CW31" s="88"/>
      <c r="CX31" s="88"/>
      <c r="CY31" s="88"/>
      <c r="CZ31" s="88"/>
      <c r="DA31" s="88"/>
      <c r="DB31" s="88"/>
      <c r="DC31" s="88"/>
      <c r="DD31" s="88"/>
      <c r="DE31" s="88"/>
      <c r="DF31" s="88"/>
      <c r="DG31" s="88"/>
      <c r="DH31" s="88"/>
      <c r="DI31" s="88"/>
      <c r="DJ31" s="88"/>
      <c r="DK31" s="88"/>
      <c r="DL31" s="88"/>
      <c r="DM31" s="88"/>
      <c r="DN31" s="88"/>
      <c r="DO31" s="88"/>
      <c r="DP31" s="88"/>
      <c r="DQ31" s="88"/>
      <c r="DR31" s="88"/>
      <c r="DS31" s="88"/>
      <c r="DT31" s="88"/>
      <c r="DU31" s="88"/>
      <c r="DV31" s="88"/>
      <c r="DW31" s="88"/>
      <c r="DX31" s="88"/>
      <c r="DY31" s="88"/>
      <c r="DZ31" s="88"/>
      <c r="EA31" s="88"/>
      <c r="EB31" s="88"/>
      <c r="EC31" s="88"/>
      <c r="ED31" s="88"/>
      <c r="EE31" s="88"/>
      <c r="EF31" s="88"/>
      <c r="EG31" s="88"/>
      <c r="EH31" s="88"/>
      <c r="EI31" s="88"/>
      <c r="EJ31" s="88"/>
      <c r="EK31" s="88"/>
      <c r="EL31" s="88"/>
      <c r="EM31" s="88"/>
      <c r="EN31" s="88"/>
      <c r="EO31" s="88"/>
      <c r="EP31" s="88"/>
      <c r="EQ31" s="88"/>
      <c r="ER31" s="88"/>
      <c r="ES31" s="88"/>
      <c r="ET31" s="88"/>
      <c r="EU31" s="88"/>
      <c r="EV31" s="88"/>
      <c r="EW31" s="88"/>
      <c r="EX31" s="88"/>
    </row>
    <row r="32" spans="1:154" ht="15" customHeight="1">
      <c r="A32" s="88"/>
      <c r="B32" s="88"/>
      <c r="C32" s="88"/>
      <c r="D32" s="88"/>
      <c r="E32" s="88"/>
      <c r="F32" s="88"/>
      <c r="G32" s="88"/>
      <c r="H32" s="88"/>
      <c r="I32" s="88"/>
      <c r="J32" s="88"/>
      <c r="K32" s="88"/>
      <c r="L32" s="88"/>
      <c r="M32" s="88"/>
      <c r="N32" s="88"/>
      <c r="O32" s="88"/>
      <c r="P32" s="88"/>
      <c r="Q32" s="88"/>
      <c r="R32" s="88"/>
      <c r="S32" s="88"/>
      <c r="T32" s="88"/>
      <c r="U32" s="88"/>
      <c r="V32" s="88"/>
      <c r="W32" s="88"/>
      <c r="X32" s="88"/>
      <c r="Y32" s="88"/>
      <c r="Z32" s="88"/>
      <c r="AA32" s="88"/>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88"/>
      <c r="DA32" s="88"/>
      <c r="DB32" s="88"/>
      <c r="DC32" s="88"/>
      <c r="DD32" s="88"/>
      <c r="DE32" s="88"/>
      <c r="DF32" s="88"/>
      <c r="DG32" s="88"/>
      <c r="DH32" s="88"/>
      <c r="DI32" s="88"/>
      <c r="DJ32" s="88"/>
      <c r="DK32" s="88"/>
      <c r="DL32" s="88"/>
      <c r="DM32" s="88"/>
      <c r="DN32" s="88"/>
      <c r="DO32" s="88"/>
      <c r="DP32" s="88"/>
      <c r="DQ32" s="88"/>
      <c r="DR32" s="88"/>
      <c r="DS32" s="88"/>
      <c r="DT32" s="88"/>
      <c r="DU32" s="88"/>
      <c r="DV32" s="88"/>
      <c r="DW32" s="88"/>
      <c r="DX32" s="88"/>
      <c r="DY32" s="88"/>
      <c r="DZ32" s="88"/>
      <c r="EA32" s="88"/>
      <c r="EB32" s="88"/>
      <c r="EC32" s="88"/>
      <c r="ED32" s="88"/>
      <c r="EE32" s="88"/>
      <c r="EF32" s="88"/>
      <c r="EG32" s="88"/>
      <c r="EH32" s="88"/>
      <c r="EI32" s="88"/>
      <c r="EJ32" s="88"/>
      <c r="EK32" s="88"/>
      <c r="EL32" s="88"/>
      <c r="EM32" s="88"/>
      <c r="EN32" s="88"/>
      <c r="EO32" s="88"/>
      <c r="EP32" s="88"/>
      <c r="EQ32" s="88"/>
      <c r="ER32" s="88"/>
      <c r="ES32" s="88"/>
      <c r="ET32" s="88"/>
      <c r="EU32" s="88"/>
      <c r="EV32" s="88"/>
      <c r="EW32" s="88"/>
      <c r="EX32" s="88"/>
    </row>
    <row r="33" spans="1:154" ht="15" customHeight="1">
      <c r="A33" s="88"/>
      <c r="B33" s="88"/>
      <c r="C33" s="88"/>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88"/>
      <c r="BT33" s="88"/>
      <c r="BU33" s="88"/>
      <c r="BV33" s="88"/>
      <c r="BW33" s="88"/>
      <c r="BX33" s="88"/>
      <c r="BY33" s="88"/>
      <c r="BZ33" s="88"/>
      <c r="CA33" s="88"/>
      <c r="CB33" s="88"/>
      <c r="CC33" s="88"/>
      <c r="CD33" s="88"/>
      <c r="CE33" s="88"/>
      <c r="CF33" s="88"/>
      <c r="CG33" s="88"/>
      <c r="CH33" s="88"/>
      <c r="CI33" s="88"/>
      <c r="CJ33" s="88"/>
      <c r="CK33" s="88"/>
      <c r="CL33" s="88"/>
      <c r="CM33" s="88"/>
      <c r="CN33" s="88"/>
      <c r="CO33" s="88"/>
      <c r="CP33" s="88"/>
      <c r="CQ33" s="88"/>
      <c r="CR33" s="88"/>
      <c r="CS33" s="88"/>
      <c r="CT33" s="88"/>
      <c r="CU33" s="88"/>
      <c r="CV33" s="88"/>
      <c r="CW33" s="88"/>
      <c r="CX33" s="88"/>
      <c r="CY33" s="88"/>
      <c r="CZ33" s="88"/>
      <c r="DA33" s="88"/>
      <c r="DB33" s="88"/>
      <c r="DC33" s="88"/>
      <c r="DD33" s="88"/>
      <c r="DE33" s="88"/>
      <c r="DF33" s="88"/>
      <c r="DG33" s="88"/>
      <c r="DH33" s="88"/>
      <c r="DI33" s="88"/>
      <c r="DJ33" s="88"/>
      <c r="DK33" s="88"/>
      <c r="DL33" s="88"/>
      <c r="DM33" s="88"/>
      <c r="DN33" s="88"/>
      <c r="DO33" s="88"/>
      <c r="DP33" s="88"/>
      <c r="DQ33" s="88"/>
      <c r="DR33" s="88"/>
      <c r="DS33" s="88"/>
      <c r="DT33" s="88"/>
      <c r="DU33" s="88"/>
      <c r="DV33" s="88"/>
      <c r="DW33" s="88"/>
      <c r="DX33" s="88"/>
      <c r="DY33" s="88"/>
      <c r="DZ33" s="88"/>
      <c r="EA33" s="88"/>
      <c r="EB33" s="88"/>
      <c r="EC33" s="88"/>
      <c r="ED33" s="88"/>
      <c r="EE33" s="88"/>
      <c r="EF33" s="88"/>
      <c r="EG33" s="88"/>
      <c r="EH33" s="88"/>
      <c r="EI33" s="88"/>
      <c r="EJ33" s="88"/>
      <c r="EK33" s="88"/>
      <c r="EL33" s="88"/>
      <c r="EM33" s="88"/>
      <c r="EN33" s="88"/>
      <c r="EO33" s="88"/>
      <c r="EP33" s="88"/>
      <c r="EQ33" s="88"/>
      <c r="ER33" s="88"/>
      <c r="ES33" s="88"/>
      <c r="ET33" s="88"/>
      <c r="EU33" s="88"/>
      <c r="EV33" s="88"/>
      <c r="EW33" s="88"/>
      <c r="EX33" s="88"/>
    </row>
    <row r="34" spans="1:154" ht="15" customHeight="1">
      <c r="A34" s="88"/>
      <c r="B34" s="88"/>
      <c r="C34" s="88"/>
      <c r="D34" s="88"/>
      <c r="E34" s="88"/>
      <c r="F34" s="88"/>
      <c r="G34" s="88"/>
      <c r="H34" s="88"/>
      <c r="I34" s="88"/>
      <c r="J34" s="88"/>
      <c r="K34" s="88"/>
      <c r="L34" s="88"/>
      <c r="M34" s="88"/>
      <c r="N34" s="88"/>
      <c r="O34" s="88"/>
      <c r="P34" s="88"/>
      <c r="Q34" s="88"/>
      <c r="R34" s="88"/>
      <c r="S34" s="88"/>
      <c r="T34" s="88"/>
      <c r="U34" s="88"/>
      <c r="V34" s="88"/>
      <c r="W34" s="88"/>
      <c r="X34" s="88"/>
      <c r="Y34" s="88"/>
      <c r="Z34" s="88"/>
      <c r="AA34" s="88"/>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88"/>
      <c r="CZ34" s="88"/>
      <c r="DA34" s="88"/>
      <c r="DB34" s="88"/>
      <c r="DC34" s="88"/>
      <c r="DD34" s="88"/>
      <c r="DE34" s="88"/>
      <c r="DF34" s="88"/>
      <c r="DG34" s="88"/>
      <c r="DH34" s="88"/>
      <c r="DI34" s="88"/>
      <c r="DJ34" s="88"/>
      <c r="DK34" s="88"/>
      <c r="DL34" s="88"/>
      <c r="DM34" s="88"/>
      <c r="DN34" s="88"/>
      <c r="DO34" s="88"/>
      <c r="DP34" s="88"/>
      <c r="DQ34" s="88"/>
      <c r="DR34" s="88"/>
      <c r="DS34" s="88"/>
      <c r="DT34" s="88"/>
      <c r="DU34" s="88"/>
      <c r="DV34" s="88"/>
      <c r="DW34" s="88"/>
      <c r="DX34" s="88"/>
      <c r="DY34" s="88"/>
      <c r="DZ34" s="88"/>
      <c r="EA34" s="88"/>
      <c r="EB34" s="88"/>
      <c r="EC34" s="88"/>
      <c r="ED34" s="88"/>
      <c r="EE34" s="88"/>
      <c r="EF34" s="88"/>
      <c r="EG34" s="88"/>
      <c r="EH34" s="88"/>
      <c r="EI34" s="88"/>
      <c r="EJ34" s="88"/>
      <c r="EK34" s="88"/>
      <c r="EL34" s="88"/>
      <c r="EM34" s="88"/>
      <c r="EN34" s="88"/>
      <c r="EO34" s="88"/>
      <c r="EP34" s="88"/>
      <c r="EQ34" s="88"/>
      <c r="ER34" s="88"/>
      <c r="ES34" s="88"/>
      <c r="ET34" s="88"/>
      <c r="EU34" s="88"/>
      <c r="EV34" s="88"/>
      <c r="EW34" s="88"/>
      <c r="EX34" s="88"/>
    </row>
  </sheetData>
  <phoneticPr fontId="2"/>
  <printOptions horizontalCentered="1"/>
  <pageMargins left="0.27559055118110237" right="0.27559055118110237" top="0.59055118110236227" bottom="0.39370078740157483" header="0.39370078740157483" footer="0.19685039370078741"/>
  <pageSetup paperSize="9" scale="7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CQ110"/>
  <sheetViews>
    <sheetView showGridLines="0" tabSelected="1" view="pageBreakPreview" zoomScaleNormal="85" zoomScaleSheetLayoutView="100" workbookViewId="0">
      <pane xSplit="7" ySplit="15" topLeftCell="H19" activePane="bottomRight" state="frozen"/>
      <selection pane="topRight" activeCell="H1" sqref="H1"/>
      <selection pane="bottomLeft" activeCell="A16" sqref="A16"/>
      <selection pane="bottomRight" activeCell="K23" sqref="K23"/>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8"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38.625" style="104" customWidth="1"/>
    <col min="23" max="23" width="24.375" style="104" customWidth="1"/>
    <col min="24" max="24" width="39.125" style="104" customWidth="1"/>
    <col min="25" max="25" width="19.625" style="104" customWidth="1"/>
    <col min="26" max="27" width="39.125" style="83" customWidth="1"/>
    <col min="28" max="28" width="37.75" style="104" customWidth="1"/>
    <col min="29" max="16384" width="2.5" style="104"/>
  </cols>
  <sheetData>
    <row r="1" spans="1:95"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3"/>
      <c r="AU1" s="293"/>
      <c r="AV1" s="293"/>
      <c r="AW1" s="293"/>
      <c r="AX1" s="293"/>
      <c r="AY1" s="293"/>
      <c r="AZ1" s="293"/>
      <c r="BA1" s="293"/>
      <c r="BB1" s="293"/>
      <c r="BC1" s="296"/>
      <c r="BD1" s="296"/>
      <c r="BE1" s="296"/>
      <c r="BF1" s="296"/>
      <c r="BG1" s="296"/>
      <c r="BH1" s="296"/>
      <c r="BI1" s="296"/>
      <c r="BJ1" s="292"/>
      <c r="BK1" s="293"/>
      <c r="BL1" s="293"/>
      <c r="BM1" s="293"/>
      <c r="BN1" s="293"/>
      <c r="BO1" s="293"/>
      <c r="BP1" s="293"/>
      <c r="BQ1" s="293"/>
      <c r="BR1" s="293"/>
      <c r="BS1" s="293"/>
      <c r="BT1" s="293"/>
      <c r="BU1" s="293"/>
    </row>
    <row r="2" spans="1:95" s="90" customFormat="1" ht="16.5" customHeight="1">
      <c r="B2" s="91"/>
      <c r="C2" s="91"/>
      <c r="D2" s="91"/>
      <c r="E2" s="91"/>
      <c r="F2" s="91"/>
      <c r="G2" s="91"/>
      <c r="H2" s="92"/>
      <c r="I2" s="92"/>
      <c r="J2" s="93"/>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4"/>
      <c r="AU2" s="94"/>
      <c r="AV2" s="94"/>
      <c r="AW2" s="94"/>
      <c r="AX2" s="94"/>
      <c r="AY2" s="94"/>
      <c r="AZ2" s="94"/>
      <c r="BA2" s="94"/>
      <c r="BB2" s="94"/>
      <c r="BC2" s="95"/>
      <c r="BD2" s="95"/>
      <c r="BE2" s="95"/>
      <c r="BF2" s="95"/>
      <c r="BG2" s="95"/>
      <c r="BH2" s="95"/>
      <c r="BI2" s="95"/>
      <c r="BJ2" s="96"/>
      <c r="BK2" s="94"/>
      <c r="BL2" s="94"/>
      <c r="BM2" s="94"/>
      <c r="BN2" s="94"/>
      <c r="BO2" s="94"/>
      <c r="BP2" s="94"/>
      <c r="BQ2" s="94"/>
      <c r="BR2" s="94"/>
      <c r="BS2" s="94"/>
      <c r="BT2" s="94"/>
      <c r="BU2" s="94"/>
    </row>
    <row r="3" spans="1:95" s="97" customFormat="1" ht="3.75" customHeight="1">
      <c r="B3" s="91"/>
      <c r="C3" s="91"/>
      <c r="D3" s="91"/>
      <c r="E3" s="91"/>
      <c r="F3" s="91"/>
      <c r="G3" s="91"/>
      <c r="H3" s="94"/>
      <c r="I3" s="94"/>
      <c r="J3" s="91"/>
      <c r="K3" s="94"/>
      <c r="L3" s="94"/>
      <c r="M3" s="94"/>
      <c r="N3" s="94"/>
      <c r="O3" s="94"/>
      <c r="P3" s="94"/>
      <c r="Q3" s="94"/>
      <c r="R3" s="94"/>
      <c r="S3" s="94"/>
      <c r="T3" s="94"/>
      <c r="U3" s="94"/>
      <c r="V3" s="94"/>
      <c r="W3" s="94"/>
      <c r="X3" s="94"/>
      <c r="Y3" s="94"/>
      <c r="Z3" s="92"/>
      <c r="AA3" s="92"/>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5"/>
      <c r="BD3" s="95"/>
      <c r="BE3" s="95"/>
      <c r="BF3" s="95"/>
      <c r="BG3" s="95"/>
      <c r="BH3" s="95"/>
      <c r="BI3" s="95"/>
      <c r="BJ3" s="292"/>
      <c r="BK3" s="293"/>
      <c r="BL3" s="293"/>
      <c r="BM3" s="293"/>
      <c r="BN3" s="293"/>
      <c r="BO3" s="293"/>
      <c r="BP3" s="293"/>
      <c r="BQ3" s="293"/>
      <c r="BR3" s="293"/>
      <c r="BS3" s="293"/>
      <c r="BT3" s="293"/>
      <c r="BU3" s="293"/>
    </row>
    <row r="4" spans="1:95" s="98" customFormat="1">
      <c r="B4" s="102"/>
      <c r="C4" s="102"/>
      <c r="D4" s="100"/>
      <c r="E4" s="101"/>
      <c r="F4" s="101"/>
      <c r="G4" s="102"/>
      <c r="H4" s="101"/>
      <c r="I4" s="101"/>
      <c r="J4" s="102"/>
      <c r="K4" s="101"/>
      <c r="L4" s="101"/>
      <c r="M4" s="101"/>
      <c r="N4" s="101"/>
      <c r="O4" s="101"/>
      <c r="P4" s="101"/>
      <c r="Q4" s="101"/>
      <c r="R4" s="101"/>
      <c r="S4" s="101"/>
      <c r="T4" s="101"/>
      <c r="U4" s="101"/>
      <c r="V4" s="101"/>
      <c r="W4" s="101"/>
      <c r="X4" s="101"/>
      <c r="Y4" s="101"/>
      <c r="Z4" s="103"/>
      <c r="AA4" s="103"/>
      <c r="AB4" s="101"/>
      <c r="AC4" s="101"/>
      <c r="AD4" s="101"/>
      <c r="AE4" s="101"/>
      <c r="AF4" s="101"/>
      <c r="AG4" s="101"/>
      <c r="AH4" s="101"/>
      <c r="AI4" s="101"/>
      <c r="AJ4" s="101"/>
      <c r="AK4" s="101"/>
      <c r="AL4" s="101"/>
      <c r="AM4" s="101"/>
      <c r="AN4" s="101"/>
      <c r="AO4" s="101"/>
      <c r="AP4" s="101"/>
      <c r="AQ4" s="101"/>
      <c r="AR4" s="101"/>
      <c r="AS4" s="101"/>
    </row>
    <row r="5" spans="1:95" ht="15" customHeight="1">
      <c r="B5" s="299" t="s">
        <v>655</v>
      </c>
      <c r="C5" s="300"/>
      <c r="D5" s="105" t="s">
        <v>207</v>
      </c>
      <c r="E5" s="106"/>
      <c r="F5" s="106"/>
      <c r="G5" s="106"/>
      <c r="H5" s="106"/>
      <c r="I5" s="107"/>
      <c r="O5" s="104"/>
      <c r="P5" s="104"/>
      <c r="Q5" s="104"/>
      <c r="R5" s="104"/>
      <c r="S5" s="104"/>
    </row>
    <row r="6" spans="1:95" ht="15" customHeight="1">
      <c r="B6" s="301" t="s">
        <v>656</v>
      </c>
      <c r="C6" s="301"/>
      <c r="D6" s="109" t="s">
        <v>209</v>
      </c>
      <c r="E6" s="110"/>
      <c r="F6" s="110"/>
      <c r="G6" s="110"/>
      <c r="H6" s="110"/>
      <c r="I6" s="111"/>
      <c r="O6" s="104"/>
      <c r="P6" s="104"/>
      <c r="Q6" s="104"/>
      <c r="R6" s="104"/>
      <c r="S6" s="104"/>
    </row>
    <row r="7" spans="1:95" ht="15" customHeight="1">
      <c r="B7" s="176"/>
      <c r="C7" s="177"/>
      <c r="D7" s="112" t="s">
        <v>657</v>
      </c>
      <c r="E7" s="113"/>
      <c r="F7" s="113"/>
      <c r="G7" s="113"/>
      <c r="H7" s="113"/>
      <c r="I7" s="114"/>
      <c r="O7" s="104"/>
      <c r="P7" s="104"/>
      <c r="Q7" s="104"/>
      <c r="R7" s="104"/>
      <c r="S7" s="104"/>
    </row>
    <row r="8" spans="1:95" ht="15" customHeight="1">
      <c r="B8" s="178"/>
      <c r="C8" s="179"/>
      <c r="D8" s="115"/>
      <c r="E8" s="116"/>
      <c r="F8" s="116"/>
      <c r="G8" s="117"/>
      <c r="H8" s="116"/>
      <c r="I8" s="118"/>
      <c r="O8" s="104"/>
      <c r="P8" s="104"/>
      <c r="Q8" s="104"/>
      <c r="R8" s="104"/>
      <c r="S8" s="104"/>
    </row>
    <row r="9" spans="1:95" ht="15" customHeight="1">
      <c r="B9" s="301" t="s">
        <v>658</v>
      </c>
      <c r="C9" s="301"/>
      <c r="D9" s="109" t="s">
        <v>5</v>
      </c>
      <c r="E9" s="110"/>
      <c r="F9" s="110"/>
      <c r="G9" s="119"/>
      <c r="H9" s="110"/>
      <c r="I9" s="111"/>
      <c r="O9" s="104"/>
      <c r="P9" s="104"/>
      <c r="Q9" s="104"/>
      <c r="R9" s="104"/>
      <c r="S9" s="104"/>
    </row>
    <row r="10" spans="1:95" ht="15" customHeight="1">
      <c r="B10" s="178"/>
      <c r="C10" s="179"/>
      <c r="D10" s="115"/>
      <c r="E10" s="116"/>
      <c r="F10" s="116"/>
      <c r="G10" s="117"/>
      <c r="H10" s="116"/>
      <c r="I10" s="118"/>
      <c r="O10" s="104"/>
      <c r="P10" s="104"/>
      <c r="Q10" s="104"/>
      <c r="R10" s="104"/>
      <c r="S10" s="104"/>
    </row>
    <row r="11" spans="1:95" ht="15" customHeight="1">
      <c r="B11" s="301" t="s">
        <v>659</v>
      </c>
      <c r="C11" s="301"/>
      <c r="D11" s="109" t="s">
        <v>5</v>
      </c>
      <c r="E11" s="110"/>
      <c r="F11" s="110"/>
      <c r="G11" s="119"/>
      <c r="H11" s="110"/>
      <c r="I11" s="111"/>
      <c r="O11" s="104"/>
      <c r="P11" s="104"/>
      <c r="Q11" s="104"/>
      <c r="R11" s="104"/>
      <c r="S11" s="104"/>
    </row>
    <row r="12" spans="1:95" ht="15" customHeight="1">
      <c r="B12" s="178"/>
      <c r="C12" s="179"/>
      <c r="D12" s="115"/>
      <c r="E12" s="116"/>
      <c r="F12" s="116"/>
      <c r="G12" s="117"/>
      <c r="H12" s="116"/>
      <c r="I12" s="118"/>
      <c r="O12" s="104"/>
      <c r="P12" s="104"/>
      <c r="Q12" s="104"/>
      <c r="R12" s="104"/>
      <c r="S12" s="104"/>
    </row>
    <row r="13" spans="1:95">
      <c r="A13" s="98"/>
      <c r="B13" s="102"/>
      <c r="C13" s="102"/>
      <c r="D13" s="100"/>
      <c r="O13" s="104"/>
      <c r="P13" s="104"/>
      <c r="Q13" s="104"/>
      <c r="R13" s="104"/>
      <c r="S13" s="104"/>
    </row>
    <row r="14" spans="1:95">
      <c r="L14" s="120" t="s">
        <v>669</v>
      </c>
      <c r="M14" s="297" t="s">
        <v>672</v>
      </c>
      <c r="N14" s="302"/>
      <c r="O14" s="302"/>
      <c r="P14" s="302"/>
      <c r="Q14" s="297" t="s">
        <v>676</v>
      </c>
      <c r="R14" s="302"/>
      <c r="S14" s="298"/>
      <c r="T14" s="297" t="s">
        <v>677</v>
      </c>
      <c r="U14" s="298"/>
    </row>
    <row r="15" spans="1:95" ht="38.25">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5" s="131" customFormat="1" ht="25.5">
      <c r="A16" s="102"/>
      <c r="B16" s="125">
        <f>ROW()-15</f>
        <v>1</v>
      </c>
      <c r="C16" s="126" t="s">
        <v>146</v>
      </c>
      <c r="D16" s="126" t="s">
        <v>194</v>
      </c>
      <c r="E16" s="126" t="s">
        <v>688</v>
      </c>
      <c r="F16" s="126" t="s">
        <v>59</v>
      </c>
      <c r="G16" s="127" t="s">
        <v>59</v>
      </c>
      <c r="H16" s="126" t="s">
        <v>59</v>
      </c>
      <c r="I16" s="126" t="s">
        <v>59</v>
      </c>
      <c r="J16" s="127" t="s">
        <v>59</v>
      </c>
      <c r="K16" s="126" t="s">
        <v>697</v>
      </c>
      <c r="L16" s="126" t="s">
        <v>683</v>
      </c>
      <c r="M16" s="126" t="s">
        <v>59</v>
      </c>
      <c r="N16" s="126" t="s">
        <v>59</v>
      </c>
      <c r="O16" s="126" t="s">
        <v>59</v>
      </c>
      <c r="P16" s="126" t="s">
        <v>59</v>
      </c>
      <c r="Q16" s="126" t="s">
        <v>368</v>
      </c>
      <c r="R16" s="126" t="s">
        <v>684</v>
      </c>
      <c r="S16" s="126" t="s">
        <v>59</v>
      </c>
      <c r="T16" s="126" t="s">
        <v>59</v>
      </c>
      <c r="U16" s="126" t="s">
        <v>59</v>
      </c>
      <c r="V16" s="126" t="s">
        <v>59</v>
      </c>
      <c r="W16" s="128"/>
      <c r="X16" s="57"/>
      <c r="Y16" s="130"/>
      <c r="Z16" s="129"/>
      <c r="AA16" s="129"/>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row>
    <row r="17" spans="1:95" s="131" customFormat="1" ht="120">
      <c r="A17" s="102"/>
      <c r="B17" s="125">
        <f t="shared" ref="B17:B95" si="0">ROW()-15</f>
        <v>2</v>
      </c>
      <c r="C17" s="126" t="s">
        <v>137</v>
      </c>
      <c r="D17" s="126" t="s">
        <v>248</v>
      </c>
      <c r="E17" s="126" t="s">
        <v>690</v>
      </c>
      <c r="F17" s="126" t="s">
        <v>12</v>
      </c>
      <c r="G17" s="132" t="s">
        <v>526</v>
      </c>
      <c r="H17" s="126" t="s">
        <v>59</v>
      </c>
      <c r="I17" s="126" t="s">
        <v>59</v>
      </c>
      <c r="J17" s="127" t="s">
        <v>59</v>
      </c>
      <c r="K17" s="126" t="s">
        <v>697</v>
      </c>
      <c r="L17" s="126" t="s">
        <v>59</v>
      </c>
      <c r="M17" s="126" t="s">
        <v>59</v>
      </c>
      <c r="N17" s="126" t="s">
        <v>59</v>
      </c>
      <c r="O17" s="126" t="s">
        <v>59</v>
      </c>
      <c r="P17" s="126" t="s">
        <v>59</v>
      </c>
      <c r="Q17" s="126" t="s">
        <v>360</v>
      </c>
      <c r="R17" s="126" t="s">
        <v>684</v>
      </c>
      <c r="S17" s="126" t="s">
        <v>59</v>
      </c>
      <c r="T17" s="126" t="s">
        <v>59</v>
      </c>
      <c r="U17" s="126" t="s">
        <v>59</v>
      </c>
      <c r="V17" s="126" t="s">
        <v>59</v>
      </c>
      <c r="W17" s="128"/>
      <c r="X17" s="57" t="s">
        <v>691</v>
      </c>
      <c r="Y17" s="130"/>
      <c r="Z17" s="129" t="s">
        <v>513</v>
      </c>
      <c r="AA17" s="129"/>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c r="BA17" s="104"/>
      <c r="BB17" s="104"/>
      <c r="BC17" s="104"/>
      <c r="BD17" s="104"/>
      <c r="BE17" s="104"/>
      <c r="BF17" s="104"/>
      <c r="BG17" s="104"/>
      <c r="BH17" s="104"/>
      <c r="BI17" s="104"/>
      <c r="BJ17" s="104"/>
      <c r="BK17" s="104"/>
      <c r="BL17" s="104"/>
      <c r="BM17" s="104"/>
      <c r="BN17" s="104"/>
      <c r="BO17" s="104"/>
      <c r="BP17" s="104"/>
      <c r="BQ17" s="104"/>
      <c r="BR17" s="104"/>
      <c r="BS17" s="104"/>
      <c r="BT17" s="104"/>
      <c r="BU17" s="104"/>
      <c r="BV17" s="104"/>
      <c r="BW17" s="104"/>
      <c r="BX17" s="104"/>
      <c r="BY17" s="104"/>
      <c r="BZ17" s="104"/>
      <c r="CA17" s="104"/>
      <c r="CB17" s="104"/>
      <c r="CC17" s="104"/>
      <c r="CD17" s="104"/>
      <c r="CE17" s="104"/>
      <c r="CF17" s="104"/>
      <c r="CG17" s="104"/>
      <c r="CH17" s="104"/>
      <c r="CI17" s="104"/>
      <c r="CJ17" s="104"/>
      <c r="CK17" s="104"/>
      <c r="CL17" s="104"/>
      <c r="CM17" s="104"/>
      <c r="CN17" s="104"/>
      <c r="CO17" s="104"/>
      <c r="CP17" s="104"/>
      <c r="CQ17" s="104"/>
    </row>
    <row r="18" spans="1:95" s="131" customFormat="1" ht="24" customHeight="1">
      <c r="A18" s="102"/>
      <c r="B18" s="125">
        <f t="shared" si="0"/>
        <v>3</v>
      </c>
      <c r="C18" s="126" t="s">
        <v>249</v>
      </c>
      <c r="D18" s="126" t="s">
        <v>250</v>
      </c>
      <c r="E18" s="126" t="s">
        <v>690</v>
      </c>
      <c r="F18" s="126" t="s">
        <v>449</v>
      </c>
      <c r="G18" s="127" t="s">
        <v>59</v>
      </c>
      <c r="H18" s="126" t="s">
        <v>251</v>
      </c>
      <c r="I18" s="126" t="s">
        <v>59</v>
      </c>
      <c r="J18" s="127" t="s">
        <v>59</v>
      </c>
      <c r="K18" s="126" t="s">
        <v>697</v>
      </c>
      <c r="L18" s="126" t="s">
        <v>59</v>
      </c>
      <c r="M18" s="126" t="s">
        <v>59</v>
      </c>
      <c r="N18" s="126" t="s">
        <v>59</v>
      </c>
      <c r="O18" s="126" t="s">
        <v>59</v>
      </c>
      <c r="P18" s="126" t="s">
        <v>59</v>
      </c>
      <c r="Q18" s="126" t="s">
        <v>167</v>
      </c>
      <c r="R18" s="126" t="s">
        <v>684</v>
      </c>
      <c r="S18" s="126" t="s">
        <v>59</v>
      </c>
      <c r="T18" s="126" t="s">
        <v>59</v>
      </c>
      <c r="U18" s="126" t="s">
        <v>59</v>
      </c>
      <c r="V18" s="126" t="s">
        <v>59</v>
      </c>
      <c r="W18" s="128"/>
      <c r="X18" s="57"/>
      <c r="Y18" s="130"/>
      <c r="Z18" s="129"/>
      <c r="AA18" s="129"/>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c r="BW18" s="104"/>
      <c r="BX18" s="104"/>
      <c r="BY18" s="104"/>
      <c r="BZ18" s="104"/>
      <c r="CA18" s="104"/>
      <c r="CB18" s="104"/>
      <c r="CC18" s="104"/>
      <c r="CD18" s="104"/>
      <c r="CE18" s="104"/>
      <c r="CF18" s="104"/>
      <c r="CG18" s="104"/>
      <c r="CH18" s="104"/>
      <c r="CI18" s="104"/>
      <c r="CJ18" s="104"/>
      <c r="CK18" s="104"/>
      <c r="CL18" s="104"/>
      <c r="CM18" s="104"/>
      <c r="CN18" s="104"/>
      <c r="CO18" s="104"/>
      <c r="CP18" s="104"/>
      <c r="CQ18" s="104"/>
    </row>
    <row r="19" spans="1:95" s="133" customFormat="1" ht="24" customHeight="1">
      <c r="A19" s="102"/>
      <c r="B19" s="125">
        <f t="shared" si="0"/>
        <v>4</v>
      </c>
      <c r="C19" s="126" t="s">
        <v>300</v>
      </c>
      <c r="D19" s="126" t="s">
        <v>252</v>
      </c>
      <c r="E19" s="126" t="s">
        <v>690</v>
      </c>
      <c r="F19" s="126" t="s">
        <v>449</v>
      </c>
      <c r="G19" s="127" t="s">
        <v>59</v>
      </c>
      <c r="H19" s="126" t="s">
        <v>251</v>
      </c>
      <c r="I19" s="126" t="s">
        <v>59</v>
      </c>
      <c r="J19" s="127" t="s">
        <v>59</v>
      </c>
      <c r="K19" s="126" t="s">
        <v>697</v>
      </c>
      <c r="L19" s="126" t="s">
        <v>59</v>
      </c>
      <c r="M19" s="126" t="s">
        <v>59</v>
      </c>
      <c r="N19" s="126" t="s">
        <v>59</v>
      </c>
      <c r="O19" s="126" t="s">
        <v>59</v>
      </c>
      <c r="P19" s="126" t="s">
        <v>59</v>
      </c>
      <c r="Q19" s="126" t="s">
        <v>168</v>
      </c>
      <c r="R19" s="126" t="s">
        <v>684</v>
      </c>
      <c r="S19" s="126" t="s">
        <v>59</v>
      </c>
      <c r="T19" s="126" t="s">
        <v>59</v>
      </c>
      <c r="U19" s="126" t="s">
        <v>59</v>
      </c>
      <c r="V19" s="126" t="s">
        <v>59</v>
      </c>
      <c r="W19" s="128"/>
      <c r="X19" s="57"/>
      <c r="Y19" s="130"/>
      <c r="Z19" s="129"/>
      <c r="AA19" s="129"/>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row>
    <row r="20" spans="1:95" s="131" customFormat="1" ht="24" customHeight="1">
      <c r="A20" s="102"/>
      <c r="B20" s="125">
        <f t="shared" si="0"/>
        <v>5</v>
      </c>
      <c r="C20" s="126" t="s">
        <v>253</v>
      </c>
      <c r="D20" s="126" t="s">
        <v>254</v>
      </c>
      <c r="E20" s="126" t="s">
        <v>690</v>
      </c>
      <c r="F20" s="126" t="s">
        <v>449</v>
      </c>
      <c r="G20" s="127" t="s">
        <v>59</v>
      </c>
      <c r="H20" s="126" t="s">
        <v>251</v>
      </c>
      <c r="I20" s="126" t="s">
        <v>59</v>
      </c>
      <c r="J20" s="127" t="s">
        <v>59</v>
      </c>
      <c r="K20" s="126" t="s">
        <v>697</v>
      </c>
      <c r="L20" s="126" t="s">
        <v>59</v>
      </c>
      <c r="M20" s="126" t="s">
        <v>59</v>
      </c>
      <c r="N20" s="126" t="s">
        <v>59</v>
      </c>
      <c r="O20" s="126" t="s">
        <v>59</v>
      </c>
      <c r="P20" s="126" t="s">
        <v>59</v>
      </c>
      <c r="Q20" s="126" t="s">
        <v>169</v>
      </c>
      <c r="R20" s="126" t="s">
        <v>684</v>
      </c>
      <c r="S20" s="126" t="s">
        <v>59</v>
      </c>
      <c r="T20" s="126" t="s">
        <v>59</v>
      </c>
      <c r="U20" s="126" t="s">
        <v>59</v>
      </c>
      <c r="V20" s="126" t="s">
        <v>59</v>
      </c>
      <c r="W20" s="128"/>
      <c r="X20" s="57"/>
      <c r="Y20" s="130"/>
      <c r="Z20" s="129"/>
      <c r="AA20" s="129"/>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c r="BW20" s="104"/>
      <c r="BX20" s="104"/>
      <c r="BY20" s="104"/>
      <c r="BZ20" s="104"/>
      <c r="CA20" s="104"/>
      <c r="CB20" s="104"/>
      <c r="CC20" s="104"/>
      <c r="CD20" s="104"/>
      <c r="CE20" s="104"/>
      <c r="CF20" s="104"/>
      <c r="CG20" s="104"/>
      <c r="CH20" s="104"/>
      <c r="CI20" s="104"/>
      <c r="CJ20" s="104"/>
      <c r="CK20" s="104"/>
      <c r="CL20" s="104"/>
      <c r="CM20" s="104"/>
      <c r="CN20" s="104"/>
      <c r="CO20" s="104"/>
      <c r="CP20" s="104"/>
      <c r="CQ20" s="104"/>
    </row>
    <row r="21" spans="1:95" s="133" customFormat="1" ht="24" customHeight="1">
      <c r="A21" s="102"/>
      <c r="B21" s="125">
        <f t="shared" si="0"/>
        <v>6</v>
      </c>
      <c r="C21" s="126" t="s">
        <v>255</v>
      </c>
      <c r="D21" s="126" t="s">
        <v>256</v>
      </c>
      <c r="E21" s="126" t="s">
        <v>690</v>
      </c>
      <c r="F21" s="126" t="s">
        <v>449</v>
      </c>
      <c r="G21" s="127" t="s">
        <v>59</v>
      </c>
      <c r="H21" s="126" t="s">
        <v>251</v>
      </c>
      <c r="I21" s="126" t="s">
        <v>59</v>
      </c>
      <c r="J21" s="127" t="s">
        <v>59</v>
      </c>
      <c r="K21" s="126" t="s">
        <v>697</v>
      </c>
      <c r="L21" s="126" t="s">
        <v>59</v>
      </c>
      <c r="M21" s="126" t="s">
        <v>59</v>
      </c>
      <c r="N21" s="126" t="s">
        <v>59</v>
      </c>
      <c r="O21" s="126" t="s">
        <v>59</v>
      </c>
      <c r="P21" s="126" t="s">
        <v>59</v>
      </c>
      <c r="Q21" s="126" t="s">
        <v>170</v>
      </c>
      <c r="R21" s="126" t="s">
        <v>684</v>
      </c>
      <c r="S21" s="126" t="s">
        <v>59</v>
      </c>
      <c r="T21" s="126" t="s">
        <v>59</v>
      </c>
      <c r="U21" s="126" t="s">
        <v>59</v>
      </c>
      <c r="V21" s="126" t="s">
        <v>59</v>
      </c>
      <c r="W21" s="128"/>
      <c r="X21" s="57"/>
      <c r="Y21" s="130"/>
      <c r="Z21" s="129"/>
      <c r="AA21" s="129"/>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row>
    <row r="22" spans="1:95" s="131" customFormat="1" ht="24" customHeight="1">
      <c r="A22" s="102"/>
      <c r="B22" s="125">
        <f t="shared" si="0"/>
        <v>7</v>
      </c>
      <c r="C22" s="126" t="s">
        <v>257</v>
      </c>
      <c r="D22" s="126" t="s">
        <v>258</v>
      </c>
      <c r="E22" s="126" t="s">
        <v>690</v>
      </c>
      <c r="F22" s="126" t="s">
        <v>12</v>
      </c>
      <c r="G22" s="127" t="s">
        <v>59</v>
      </c>
      <c r="H22" s="126" t="s">
        <v>59</v>
      </c>
      <c r="I22" s="126" t="s">
        <v>59</v>
      </c>
      <c r="J22" s="127" t="s">
        <v>59</v>
      </c>
      <c r="K22" s="126" t="s">
        <v>697</v>
      </c>
      <c r="L22" s="126" t="s">
        <v>59</v>
      </c>
      <c r="M22" s="126" t="s">
        <v>59</v>
      </c>
      <c r="N22" s="126" t="s">
        <v>59</v>
      </c>
      <c r="O22" s="126" t="s">
        <v>59</v>
      </c>
      <c r="P22" s="126" t="s">
        <v>59</v>
      </c>
      <c r="Q22" s="126" t="s">
        <v>357</v>
      </c>
      <c r="R22" s="126" t="s">
        <v>684</v>
      </c>
      <c r="S22" s="126" t="s">
        <v>59</v>
      </c>
      <c r="T22" s="126" t="s">
        <v>59</v>
      </c>
      <c r="U22" s="126" t="s">
        <v>59</v>
      </c>
      <c r="V22" s="126" t="s">
        <v>59</v>
      </c>
      <c r="W22" s="128"/>
      <c r="X22" s="57"/>
      <c r="Y22" s="130"/>
      <c r="Z22" s="129"/>
      <c r="AA22" s="129"/>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104"/>
      <c r="BT22" s="104"/>
      <c r="BU22" s="104"/>
      <c r="BV22" s="104"/>
      <c r="BW22" s="104"/>
      <c r="BX22" s="104"/>
      <c r="BY22" s="104"/>
      <c r="BZ22" s="104"/>
      <c r="CA22" s="104"/>
      <c r="CB22" s="104"/>
      <c r="CC22" s="104"/>
      <c r="CD22" s="104"/>
      <c r="CE22" s="104"/>
      <c r="CF22" s="104"/>
      <c r="CG22" s="104"/>
      <c r="CH22" s="104"/>
      <c r="CI22" s="104"/>
      <c r="CJ22" s="104"/>
      <c r="CK22" s="104"/>
      <c r="CL22" s="104"/>
      <c r="CM22" s="104"/>
      <c r="CN22" s="104"/>
      <c r="CO22" s="104"/>
      <c r="CP22" s="104"/>
      <c r="CQ22" s="104"/>
    </row>
    <row r="23" spans="1:95" s="131" customFormat="1" ht="24" customHeight="1">
      <c r="A23" s="102"/>
      <c r="B23" s="125">
        <f t="shared" si="0"/>
        <v>8</v>
      </c>
      <c r="C23" s="126" t="s">
        <v>259</v>
      </c>
      <c r="D23" s="126" t="s">
        <v>260</v>
      </c>
      <c r="E23" s="126" t="s">
        <v>690</v>
      </c>
      <c r="F23" s="126" t="s">
        <v>218</v>
      </c>
      <c r="G23" s="127" t="s">
        <v>59</v>
      </c>
      <c r="H23" s="126" t="s">
        <v>59</v>
      </c>
      <c r="I23" s="126" t="s">
        <v>59</v>
      </c>
      <c r="J23" s="127" t="s">
        <v>59</v>
      </c>
      <c r="K23" s="126" t="s">
        <v>697</v>
      </c>
      <c r="L23" s="126" t="s">
        <v>59</v>
      </c>
      <c r="M23" s="126" t="s">
        <v>59</v>
      </c>
      <c r="N23" s="126" t="s">
        <v>59</v>
      </c>
      <c r="O23" s="126" t="s">
        <v>59</v>
      </c>
      <c r="P23" s="126" t="s">
        <v>59</v>
      </c>
      <c r="Q23" s="126" t="s">
        <v>171</v>
      </c>
      <c r="R23" s="126" t="s">
        <v>684</v>
      </c>
      <c r="S23" s="126" t="s">
        <v>59</v>
      </c>
      <c r="T23" s="126" t="s">
        <v>59</v>
      </c>
      <c r="U23" s="126" t="s">
        <v>59</v>
      </c>
      <c r="V23" s="126" t="s">
        <v>59</v>
      </c>
      <c r="W23" s="128"/>
      <c r="X23" s="57" t="s">
        <v>455</v>
      </c>
      <c r="Y23" s="130" t="s">
        <v>461</v>
      </c>
      <c r="Z23" s="129" t="s">
        <v>514</v>
      </c>
      <c r="AA23" s="129"/>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row>
    <row r="24" spans="1:95" s="133" customFormat="1" ht="24" customHeight="1">
      <c r="A24" s="102"/>
      <c r="B24" s="125">
        <f t="shared" si="0"/>
        <v>9</v>
      </c>
      <c r="C24" s="126" t="s">
        <v>147</v>
      </c>
      <c r="D24" s="126" t="s">
        <v>195</v>
      </c>
      <c r="E24" s="126" t="s">
        <v>688</v>
      </c>
      <c r="F24" s="126" t="s">
        <v>59</v>
      </c>
      <c r="G24" s="127" t="s">
        <v>59</v>
      </c>
      <c r="H24" s="126" t="s">
        <v>59</v>
      </c>
      <c r="I24" s="126" t="s">
        <v>59</v>
      </c>
      <c r="J24" s="127" t="s">
        <v>59</v>
      </c>
      <c r="K24" s="126" t="s">
        <v>698</v>
      </c>
      <c r="L24" s="126" t="s">
        <v>683</v>
      </c>
      <c r="M24" s="126" t="s">
        <v>59</v>
      </c>
      <c r="N24" s="126" t="s">
        <v>59</v>
      </c>
      <c r="O24" s="126" t="s">
        <v>59</v>
      </c>
      <c r="P24" s="126" t="s">
        <v>59</v>
      </c>
      <c r="Q24" s="126" t="s">
        <v>184</v>
      </c>
      <c r="R24" s="126" t="s">
        <v>685</v>
      </c>
      <c r="S24" s="126" t="s">
        <v>59</v>
      </c>
      <c r="T24" s="126" t="s">
        <v>59</v>
      </c>
      <c r="U24" s="126" t="s">
        <v>59</v>
      </c>
      <c r="V24" s="126" t="s">
        <v>59</v>
      </c>
      <c r="W24" s="128"/>
      <c r="X24" s="57"/>
      <c r="Y24" s="130"/>
      <c r="Z24" s="129"/>
      <c r="AA24" s="129"/>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row>
    <row r="25" spans="1:95" s="133" customFormat="1" ht="24" customHeight="1">
      <c r="A25" s="102"/>
      <c r="B25" s="125">
        <f t="shared" si="0"/>
        <v>10</v>
      </c>
      <c r="C25" s="126" t="s">
        <v>301</v>
      </c>
      <c r="D25" s="126" t="s">
        <v>78</v>
      </c>
      <c r="E25" s="126" t="s">
        <v>690</v>
      </c>
      <c r="F25" s="126" t="s">
        <v>24</v>
      </c>
      <c r="G25" s="127" t="s">
        <v>59</v>
      </c>
      <c r="H25" s="126" t="s">
        <v>59</v>
      </c>
      <c r="I25" s="126" t="s">
        <v>59</v>
      </c>
      <c r="J25" s="127" t="s">
        <v>59</v>
      </c>
      <c r="K25" s="126" t="s">
        <v>698</v>
      </c>
      <c r="L25" s="126" t="s">
        <v>59</v>
      </c>
      <c r="M25" s="126" t="s">
        <v>59</v>
      </c>
      <c r="N25" s="126" t="s">
        <v>59</v>
      </c>
      <c r="O25" s="126" t="s">
        <v>59</v>
      </c>
      <c r="P25" s="126" t="s">
        <v>59</v>
      </c>
      <c r="Q25" s="126" t="s">
        <v>75</v>
      </c>
      <c r="R25" s="126" t="s">
        <v>684</v>
      </c>
      <c r="S25" s="126" t="s">
        <v>59</v>
      </c>
      <c r="T25" s="126" t="s">
        <v>59</v>
      </c>
      <c r="U25" s="126" t="s">
        <v>59</v>
      </c>
      <c r="V25" s="126" t="s">
        <v>59</v>
      </c>
      <c r="W25" s="128"/>
      <c r="X25" s="57"/>
      <c r="Y25" s="130"/>
      <c r="Z25" s="129"/>
      <c r="AA25" s="129"/>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row>
    <row r="26" spans="1:95" s="131" customFormat="1" ht="24" customHeight="1">
      <c r="A26" s="102"/>
      <c r="B26" s="125">
        <f t="shared" si="0"/>
        <v>11</v>
      </c>
      <c r="C26" s="126" t="s">
        <v>302</v>
      </c>
      <c r="D26" s="126" t="s">
        <v>261</v>
      </c>
      <c r="E26" s="126" t="s">
        <v>690</v>
      </c>
      <c r="F26" s="126" t="s">
        <v>21</v>
      </c>
      <c r="G26" s="127" t="s">
        <v>59</v>
      </c>
      <c r="H26" s="126" t="s">
        <v>59</v>
      </c>
      <c r="I26" s="126" t="s">
        <v>59</v>
      </c>
      <c r="J26" s="127" t="s">
        <v>59</v>
      </c>
      <c r="K26" s="126" t="s">
        <v>698</v>
      </c>
      <c r="L26" s="126" t="s">
        <v>59</v>
      </c>
      <c r="M26" s="126" t="s">
        <v>59</v>
      </c>
      <c r="N26" s="126" t="s">
        <v>59</v>
      </c>
      <c r="O26" s="126" t="s">
        <v>59</v>
      </c>
      <c r="P26" s="126" t="s">
        <v>59</v>
      </c>
      <c r="Q26" s="126" t="s">
        <v>185</v>
      </c>
      <c r="R26" s="126" t="s">
        <v>684</v>
      </c>
      <c r="S26" s="126" t="s">
        <v>59</v>
      </c>
      <c r="T26" s="126" t="s">
        <v>59</v>
      </c>
      <c r="U26" s="126" t="s">
        <v>59</v>
      </c>
      <c r="V26" s="126" t="s">
        <v>59</v>
      </c>
      <c r="W26" s="128"/>
      <c r="X26" s="57"/>
      <c r="Y26" s="130"/>
      <c r="Z26" s="129"/>
      <c r="AA26" s="129"/>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row>
    <row r="27" spans="1:95" ht="20.100000000000001" customHeight="1">
      <c r="B27" s="125">
        <f t="shared" ref="B27" si="1">B26+1</f>
        <v>12</v>
      </c>
      <c r="C27" s="126" t="s">
        <v>442</v>
      </c>
      <c r="D27" s="126" t="s">
        <v>443</v>
      </c>
      <c r="E27" s="126" t="s">
        <v>690</v>
      </c>
      <c r="F27" s="126" t="s">
        <v>21</v>
      </c>
      <c r="G27" s="127" t="s">
        <v>5</v>
      </c>
      <c r="H27" s="126" t="s">
        <v>5</v>
      </c>
      <c r="I27" s="126" t="s">
        <v>5</v>
      </c>
      <c r="J27" s="126" t="s">
        <v>5</v>
      </c>
      <c r="K27" s="126" t="s">
        <v>698</v>
      </c>
      <c r="L27" s="126" t="s">
        <v>5</v>
      </c>
      <c r="M27" s="126" t="s">
        <v>5</v>
      </c>
      <c r="N27" s="126" t="s">
        <v>5</v>
      </c>
      <c r="O27" s="126" t="s">
        <v>5</v>
      </c>
      <c r="P27" s="126" t="s">
        <v>5</v>
      </c>
      <c r="Q27" s="126" t="s">
        <v>361</v>
      </c>
      <c r="R27" s="126" t="s">
        <v>5</v>
      </c>
      <c r="S27" s="126" t="s">
        <v>5</v>
      </c>
      <c r="T27" s="126" t="s">
        <v>5</v>
      </c>
      <c r="U27" s="126" t="s">
        <v>5</v>
      </c>
      <c r="V27" s="126" t="s">
        <v>5</v>
      </c>
      <c r="W27" s="126" t="s">
        <v>5</v>
      </c>
      <c r="X27" s="57"/>
      <c r="Y27" s="130"/>
      <c r="Z27" s="129"/>
      <c r="AA27" s="129"/>
    </row>
    <row r="28" spans="1:95" ht="37.5" customHeight="1">
      <c r="B28" s="125">
        <f>B27+1</f>
        <v>13</v>
      </c>
      <c r="C28" s="126" t="s">
        <v>444</v>
      </c>
      <c r="D28" s="126" t="s">
        <v>445</v>
      </c>
      <c r="E28" s="126" t="s">
        <v>690</v>
      </c>
      <c r="F28" s="126" t="s">
        <v>24</v>
      </c>
      <c r="G28" s="127" t="s">
        <v>5</v>
      </c>
      <c r="H28" s="126" t="s">
        <v>5</v>
      </c>
      <c r="I28" s="126" t="s">
        <v>5</v>
      </c>
      <c r="J28" s="126" t="s">
        <v>5</v>
      </c>
      <c r="K28" s="126" t="s">
        <v>698</v>
      </c>
      <c r="L28" s="126" t="s">
        <v>5</v>
      </c>
      <c r="M28" s="126" t="s">
        <v>5</v>
      </c>
      <c r="N28" s="126" t="s">
        <v>5</v>
      </c>
      <c r="O28" s="126" t="s">
        <v>5</v>
      </c>
      <c r="P28" s="126" t="s">
        <v>5</v>
      </c>
      <c r="Q28" s="126" t="s">
        <v>186</v>
      </c>
      <c r="R28" s="126" t="s">
        <v>5</v>
      </c>
      <c r="S28" s="126" t="s">
        <v>5</v>
      </c>
      <c r="T28" s="126" t="s">
        <v>5</v>
      </c>
      <c r="U28" s="126" t="s">
        <v>5</v>
      </c>
      <c r="V28" s="126" t="s">
        <v>5</v>
      </c>
      <c r="W28" s="126" t="s">
        <v>5</v>
      </c>
      <c r="X28" s="57" t="s">
        <v>456</v>
      </c>
      <c r="Y28" s="130"/>
      <c r="Z28" s="129" t="s">
        <v>515</v>
      </c>
      <c r="AA28" s="129"/>
    </row>
    <row r="29" spans="1:95" ht="20.100000000000001" customHeight="1">
      <c r="B29" s="125">
        <f>B28+1</f>
        <v>14</v>
      </c>
      <c r="C29" s="126" t="s">
        <v>446</v>
      </c>
      <c r="D29" s="126" t="s">
        <v>219</v>
      </c>
      <c r="E29" s="126" t="s">
        <v>690</v>
      </c>
      <c r="F29" s="126" t="s">
        <v>21</v>
      </c>
      <c r="G29" s="127" t="s">
        <v>5</v>
      </c>
      <c r="H29" s="126" t="s">
        <v>5</v>
      </c>
      <c r="I29" s="126" t="s">
        <v>5</v>
      </c>
      <c r="J29" s="126" t="s">
        <v>5</v>
      </c>
      <c r="K29" s="126" t="s">
        <v>698</v>
      </c>
      <c r="L29" s="126" t="s">
        <v>5</v>
      </c>
      <c r="M29" s="126" t="s">
        <v>5</v>
      </c>
      <c r="N29" s="126" t="s">
        <v>5</v>
      </c>
      <c r="O29" s="126" t="s">
        <v>5</v>
      </c>
      <c r="P29" s="126" t="s">
        <v>5</v>
      </c>
      <c r="Q29" s="126" t="s">
        <v>187</v>
      </c>
      <c r="R29" s="126" t="s">
        <v>5</v>
      </c>
      <c r="S29" s="126" t="s">
        <v>5</v>
      </c>
      <c r="T29" s="126" t="s">
        <v>5</v>
      </c>
      <c r="U29" s="126" t="s">
        <v>5</v>
      </c>
      <c r="V29" s="126" t="s">
        <v>5</v>
      </c>
      <c r="W29" s="126" t="s">
        <v>5</v>
      </c>
      <c r="X29" s="57"/>
      <c r="Y29" s="130"/>
      <c r="Z29" s="129"/>
      <c r="AA29" s="129"/>
    </row>
    <row r="30" spans="1:95" ht="36.6" customHeight="1">
      <c r="B30" s="125">
        <f>B29+1</f>
        <v>15</v>
      </c>
      <c r="C30" s="126" t="s">
        <v>447</v>
      </c>
      <c r="D30" s="126" t="s">
        <v>448</v>
      </c>
      <c r="E30" s="126" t="s">
        <v>690</v>
      </c>
      <c r="F30" s="126" t="s">
        <v>163</v>
      </c>
      <c r="G30" s="127" t="s">
        <v>5</v>
      </c>
      <c r="H30" s="126" t="s">
        <v>5</v>
      </c>
      <c r="I30" s="126" t="s">
        <v>5</v>
      </c>
      <c r="J30" s="126" t="s">
        <v>5</v>
      </c>
      <c r="K30" s="126" t="s">
        <v>698</v>
      </c>
      <c r="L30" s="126" t="s">
        <v>5</v>
      </c>
      <c r="M30" s="126" t="s">
        <v>5</v>
      </c>
      <c r="N30" s="126" t="s">
        <v>5</v>
      </c>
      <c r="O30" s="126" t="s">
        <v>5</v>
      </c>
      <c r="P30" s="126" t="s">
        <v>5</v>
      </c>
      <c r="Q30" s="126" t="s">
        <v>362</v>
      </c>
      <c r="R30" s="126" t="s">
        <v>5</v>
      </c>
      <c r="S30" s="126" t="s">
        <v>5</v>
      </c>
      <c r="T30" s="126" t="s">
        <v>5</v>
      </c>
      <c r="U30" s="126" t="s">
        <v>5</v>
      </c>
      <c r="V30" s="126" t="s">
        <v>5</v>
      </c>
      <c r="W30" s="126" t="s">
        <v>5</v>
      </c>
      <c r="X30" s="57"/>
      <c r="Y30" s="130"/>
      <c r="Z30" s="129"/>
      <c r="AA30" s="129"/>
    </row>
    <row r="31" spans="1:95" ht="24" customHeight="1">
      <c r="A31" s="102"/>
      <c r="B31" s="125">
        <f t="shared" si="0"/>
        <v>16</v>
      </c>
      <c r="C31" s="126" t="s">
        <v>149</v>
      </c>
      <c r="D31" s="126" t="s">
        <v>197</v>
      </c>
      <c r="E31" s="126" t="s">
        <v>688</v>
      </c>
      <c r="F31" s="126" t="s">
        <v>59</v>
      </c>
      <c r="G31" s="127" t="s">
        <v>59</v>
      </c>
      <c r="H31" s="126" t="s">
        <v>59</v>
      </c>
      <c r="I31" s="126" t="s">
        <v>59</v>
      </c>
      <c r="J31" s="127" t="s">
        <v>59</v>
      </c>
      <c r="K31" s="126" t="s">
        <v>699</v>
      </c>
      <c r="L31" s="126" t="s">
        <v>686</v>
      </c>
      <c r="M31" s="126" t="s">
        <v>59</v>
      </c>
      <c r="N31" s="126" t="s">
        <v>59</v>
      </c>
      <c r="O31" s="126" t="s">
        <v>59</v>
      </c>
      <c r="P31" s="126" t="s">
        <v>59</v>
      </c>
      <c r="Q31" s="126" t="s">
        <v>188</v>
      </c>
      <c r="R31" s="126" t="s">
        <v>685</v>
      </c>
      <c r="S31" s="126" t="s">
        <v>59</v>
      </c>
      <c r="T31" s="126" t="s">
        <v>59</v>
      </c>
      <c r="U31" s="126" t="s">
        <v>59</v>
      </c>
      <c r="V31" s="126" t="s">
        <v>59</v>
      </c>
      <c r="W31" s="128"/>
      <c r="X31" s="57"/>
      <c r="Y31" s="130"/>
      <c r="Z31" s="129"/>
      <c r="AA31" s="129"/>
    </row>
    <row r="32" spans="1:95" ht="48" customHeight="1">
      <c r="A32" s="102"/>
      <c r="B32" s="125">
        <f t="shared" si="0"/>
        <v>17</v>
      </c>
      <c r="C32" s="126" t="s">
        <v>313</v>
      </c>
      <c r="D32" s="126" t="s">
        <v>291</v>
      </c>
      <c r="E32" s="126" t="s">
        <v>690</v>
      </c>
      <c r="F32" s="126" t="s">
        <v>12</v>
      </c>
      <c r="G32" s="127" t="s">
        <v>59</v>
      </c>
      <c r="H32" s="126" t="s">
        <v>59</v>
      </c>
      <c r="I32" s="126" t="s">
        <v>59</v>
      </c>
      <c r="J32" s="127" t="s">
        <v>59</v>
      </c>
      <c r="K32" s="126" t="s">
        <v>699</v>
      </c>
      <c r="L32" s="126" t="s">
        <v>59</v>
      </c>
      <c r="M32" s="126" t="s">
        <v>59</v>
      </c>
      <c r="N32" s="126" t="s">
        <v>59</v>
      </c>
      <c r="O32" s="126" t="s">
        <v>59</v>
      </c>
      <c r="P32" s="126" t="s">
        <v>59</v>
      </c>
      <c r="Q32" s="126" t="s">
        <v>189</v>
      </c>
      <c r="R32" s="126" t="s">
        <v>684</v>
      </c>
      <c r="S32" s="126" t="s">
        <v>59</v>
      </c>
      <c r="T32" s="126" t="s">
        <v>59</v>
      </c>
      <c r="U32" s="126" t="s">
        <v>59</v>
      </c>
      <c r="V32" s="126" t="s">
        <v>59</v>
      </c>
      <c r="W32" s="128"/>
      <c r="X32" s="57" t="s">
        <v>457</v>
      </c>
      <c r="Y32" s="130"/>
      <c r="Z32" s="129" t="s">
        <v>515</v>
      </c>
      <c r="AA32" s="129"/>
    </row>
    <row r="33" spans="1:95" ht="45" customHeight="1">
      <c r="A33" s="102"/>
      <c r="B33" s="125">
        <f t="shared" si="0"/>
        <v>18</v>
      </c>
      <c r="C33" s="126" t="s">
        <v>314</v>
      </c>
      <c r="D33" s="126" t="s">
        <v>292</v>
      </c>
      <c r="E33" s="126" t="s">
        <v>690</v>
      </c>
      <c r="F33" s="126" t="s">
        <v>12</v>
      </c>
      <c r="G33" s="127" t="s">
        <v>59</v>
      </c>
      <c r="H33" s="126" t="s">
        <v>59</v>
      </c>
      <c r="I33" s="126" t="s">
        <v>59</v>
      </c>
      <c r="J33" s="127" t="s">
        <v>59</v>
      </c>
      <c r="K33" s="126" t="s">
        <v>699</v>
      </c>
      <c r="L33" s="126"/>
      <c r="M33" s="126" t="s">
        <v>59</v>
      </c>
      <c r="N33" s="126"/>
      <c r="O33" s="126"/>
      <c r="P33" s="126"/>
      <c r="Q33" s="126" t="s">
        <v>363</v>
      </c>
      <c r="R33" s="126" t="s">
        <v>684</v>
      </c>
      <c r="S33" s="126"/>
      <c r="T33" s="126"/>
      <c r="U33" s="126"/>
      <c r="V33" s="126"/>
      <c r="W33" s="128"/>
      <c r="X33" s="57" t="s">
        <v>458</v>
      </c>
      <c r="Y33" s="130"/>
      <c r="Z33" s="129" t="s">
        <v>515</v>
      </c>
      <c r="AA33" s="129"/>
    </row>
    <row r="34" spans="1:95" ht="24" customHeight="1">
      <c r="A34" s="102"/>
      <c r="B34" s="125">
        <f t="shared" si="0"/>
        <v>19</v>
      </c>
      <c r="C34" s="126" t="s">
        <v>315</v>
      </c>
      <c r="D34" s="126" t="s">
        <v>293</v>
      </c>
      <c r="E34" s="126" t="s">
        <v>690</v>
      </c>
      <c r="F34" s="126" t="s">
        <v>12</v>
      </c>
      <c r="G34" s="127" t="s">
        <v>59</v>
      </c>
      <c r="H34" s="126" t="s">
        <v>59</v>
      </c>
      <c r="I34" s="126" t="s">
        <v>59</v>
      </c>
      <c r="J34" s="127" t="s">
        <v>59</v>
      </c>
      <c r="K34" s="126" t="s">
        <v>699</v>
      </c>
      <c r="L34" s="126" t="s">
        <v>59</v>
      </c>
      <c r="M34" s="126" t="s">
        <v>59</v>
      </c>
      <c r="N34" s="126" t="s">
        <v>59</v>
      </c>
      <c r="O34" s="126" t="s">
        <v>59</v>
      </c>
      <c r="P34" s="126" t="s">
        <v>59</v>
      </c>
      <c r="Q34" s="126" t="s">
        <v>364</v>
      </c>
      <c r="R34" s="126" t="s">
        <v>684</v>
      </c>
      <c r="S34" s="126" t="s">
        <v>59</v>
      </c>
      <c r="T34" s="126" t="s">
        <v>59</v>
      </c>
      <c r="U34" s="126" t="s">
        <v>59</v>
      </c>
      <c r="V34" s="126" t="s">
        <v>59</v>
      </c>
      <c r="W34" s="128"/>
      <c r="X34" s="57"/>
      <c r="Y34" s="130"/>
      <c r="Z34" s="129"/>
      <c r="AA34" s="129"/>
    </row>
    <row r="35" spans="1:95" s="133" customFormat="1" ht="45" customHeight="1">
      <c r="A35" s="102"/>
      <c r="B35" s="125">
        <f t="shared" si="0"/>
        <v>20</v>
      </c>
      <c r="C35" s="134" t="s">
        <v>581</v>
      </c>
      <c r="D35" s="135" t="s">
        <v>585</v>
      </c>
      <c r="E35" s="135" t="s">
        <v>688</v>
      </c>
      <c r="F35" s="135" t="s">
        <v>59</v>
      </c>
      <c r="G35" s="127" t="s">
        <v>59</v>
      </c>
      <c r="H35" s="126" t="s">
        <v>59</v>
      </c>
      <c r="I35" s="126" t="s">
        <v>59</v>
      </c>
      <c r="J35" s="127" t="s">
        <v>59</v>
      </c>
      <c r="K35" s="126" t="s">
        <v>700</v>
      </c>
      <c r="L35" s="126" t="s">
        <v>683</v>
      </c>
      <c r="M35" s="126" t="s">
        <v>59</v>
      </c>
      <c r="N35" s="135"/>
      <c r="O35" s="135"/>
      <c r="P35" s="135"/>
      <c r="Q35" s="126" t="s">
        <v>365</v>
      </c>
      <c r="R35" s="126" t="s">
        <v>684</v>
      </c>
      <c r="S35" s="135"/>
      <c r="T35" s="135"/>
      <c r="U35" s="135"/>
      <c r="V35" s="135"/>
      <c r="W35" s="128"/>
      <c r="X35" s="57" t="s">
        <v>692</v>
      </c>
      <c r="Y35" s="130" t="s">
        <v>718</v>
      </c>
      <c r="Z35" s="129"/>
      <c r="AA35" s="129"/>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row>
    <row r="36" spans="1:95" ht="38.25">
      <c r="B36" s="136">
        <f t="shared" ref="B36" si="2">ROW()-14</f>
        <v>22</v>
      </c>
      <c r="C36" s="135" t="s">
        <v>582</v>
      </c>
      <c r="D36" s="135" t="s">
        <v>586</v>
      </c>
      <c r="E36" s="135" t="s">
        <v>690</v>
      </c>
      <c r="F36" s="134" t="s">
        <v>583</v>
      </c>
      <c r="G36" s="137" t="s">
        <v>242</v>
      </c>
      <c r="H36" s="135" t="s">
        <v>59</v>
      </c>
      <c r="I36" s="135" t="s">
        <v>59</v>
      </c>
      <c r="J36" s="135" t="s">
        <v>59</v>
      </c>
      <c r="K36" s="126" t="s">
        <v>700</v>
      </c>
      <c r="L36" s="135" t="s">
        <v>59</v>
      </c>
      <c r="M36" s="135" t="s">
        <v>710</v>
      </c>
      <c r="N36" s="135" t="s">
        <v>710</v>
      </c>
      <c r="O36" s="135" t="s">
        <v>710</v>
      </c>
      <c r="P36" s="135" t="s">
        <v>728</v>
      </c>
      <c r="Q36" s="126" t="s">
        <v>366</v>
      </c>
      <c r="R36" s="135" t="s">
        <v>59</v>
      </c>
      <c r="S36" s="135" t="s">
        <v>59</v>
      </c>
      <c r="T36" s="135" t="s">
        <v>59</v>
      </c>
      <c r="U36" s="135" t="s">
        <v>59</v>
      </c>
      <c r="V36" s="135" t="s">
        <v>584</v>
      </c>
      <c r="W36" s="135" t="s">
        <v>59</v>
      </c>
      <c r="X36" s="1"/>
      <c r="Y36" s="83"/>
      <c r="Z36" s="129"/>
      <c r="AA36" s="129"/>
    </row>
    <row r="37" spans="1:95" s="146" customFormat="1" ht="11.1" customHeight="1">
      <c r="A37" s="180"/>
      <c r="B37" s="139">
        <f t="shared" si="0"/>
        <v>22</v>
      </c>
      <c r="C37" s="140" t="s">
        <v>162</v>
      </c>
      <c r="D37" s="140" t="s">
        <v>340</v>
      </c>
      <c r="E37" s="140"/>
      <c r="F37" s="140" t="s">
        <v>59</v>
      </c>
      <c r="G37" s="141" t="s">
        <v>59</v>
      </c>
      <c r="H37" s="142" t="s">
        <v>59</v>
      </c>
      <c r="I37" s="142" t="s">
        <v>59</v>
      </c>
      <c r="J37" s="141" t="s">
        <v>59</v>
      </c>
      <c r="K37" s="142" t="s">
        <v>59</v>
      </c>
      <c r="L37" s="142" t="s">
        <v>683</v>
      </c>
      <c r="M37" s="142" t="s">
        <v>59</v>
      </c>
      <c r="N37" s="140"/>
      <c r="O37" s="140"/>
      <c r="P37" s="140"/>
      <c r="Q37" s="126" t="s">
        <v>367</v>
      </c>
      <c r="R37" s="142" t="s">
        <v>684</v>
      </c>
      <c r="S37" s="140" t="s">
        <v>59</v>
      </c>
      <c r="T37" s="140"/>
      <c r="U37" s="140"/>
      <c r="V37" s="140" t="s">
        <v>59</v>
      </c>
      <c r="W37" s="143"/>
      <c r="X37" s="68"/>
      <c r="Y37" s="145"/>
      <c r="Z37" s="144" t="s">
        <v>533</v>
      </c>
      <c r="AA37" s="144"/>
    </row>
    <row r="38" spans="1:95" s="146" customFormat="1" ht="11.1" customHeight="1">
      <c r="A38" s="180"/>
      <c r="B38" s="139">
        <f t="shared" si="0"/>
        <v>23</v>
      </c>
      <c r="C38" s="140" t="s">
        <v>137</v>
      </c>
      <c r="D38" s="140" t="s">
        <v>322</v>
      </c>
      <c r="E38" s="140" t="s">
        <v>690</v>
      </c>
      <c r="F38" s="140" t="s">
        <v>12</v>
      </c>
      <c r="G38" s="141" t="s">
        <v>59</v>
      </c>
      <c r="H38" s="142" t="s">
        <v>59</v>
      </c>
      <c r="I38" s="142" t="s">
        <v>59</v>
      </c>
      <c r="J38" s="141" t="s">
        <v>59</v>
      </c>
      <c r="K38" s="142" t="s">
        <v>59</v>
      </c>
      <c r="L38" s="140" t="s">
        <v>59</v>
      </c>
      <c r="M38" s="142" t="s">
        <v>59</v>
      </c>
      <c r="N38" s="140" t="s">
        <v>59</v>
      </c>
      <c r="O38" s="140" t="s">
        <v>59</v>
      </c>
      <c r="P38" s="140" t="s">
        <v>59</v>
      </c>
      <c r="Q38" s="126" t="s">
        <v>369</v>
      </c>
      <c r="R38" s="142" t="s">
        <v>684</v>
      </c>
      <c r="S38" s="140" t="s">
        <v>59</v>
      </c>
      <c r="T38" s="140" t="s">
        <v>59</v>
      </c>
      <c r="U38" s="140" t="s">
        <v>59</v>
      </c>
      <c r="V38" s="140" t="s">
        <v>59</v>
      </c>
      <c r="W38" s="143"/>
      <c r="X38" s="68" t="s">
        <v>464</v>
      </c>
      <c r="Y38" s="145" t="s">
        <v>461</v>
      </c>
      <c r="Z38" s="144" t="s">
        <v>533</v>
      </c>
      <c r="AA38" s="144"/>
    </row>
    <row r="39" spans="1:95" s="133" customFormat="1" ht="45" customHeight="1">
      <c r="A39" s="102"/>
      <c r="B39" s="125">
        <f t="shared" si="0"/>
        <v>24</v>
      </c>
      <c r="C39" s="134" t="s">
        <v>539</v>
      </c>
      <c r="D39" s="135" t="s">
        <v>327</v>
      </c>
      <c r="E39" s="135" t="s">
        <v>688</v>
      </c>
      <c r="F39" s="135" t="s">
        <v>59</v>
      </c>
      <c r="G39" s="127" t="s">
        <v>59</v>
      </c>
      <c r="H39" s="126" t="s">
        <v>59</v>
      </c>
      <c r="I39" s="126" t="s">
        <v>59</v>
      </c>
      <c r="J39" s="127" t="s">
        <v>59</v>
      </c>
      <c r="K39" s="126" t="s">
        <v>59</v>
      </c>
      <c r="L39" s="126" t="s">
        <v>683</v>
      </c>
      <c r="M39" s="126" t="s">
        <v>59</v>
      </c>
      <c r="N39" s="135"/>
      <c r="O39" s="135"/>
      <c r="P39" s="135"/>
      <c r="Q39" s="126" t="s">
        <v>370</v>
      </c>
      <c r="R39" s="126" t="s">
        <v>684</v>
      </c>
      <c r="S39" s="135"/>
      <c r="T39" s="135"/>
      <c r="U39" s="135"/>
      <c r="V39" s="135"/>
      <c r="W39" s="128"/>
      <c r="X39" s="57" t="s">
        <v>692</v>
      </c>
      <c r="Y39" s="130" t="s">
        <v>486</v>
      </c>
      <c r="Z39" s="129"/>
      <c r="AA39" s="129"/>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c r="BA39" s="104"/>
      <c r="BB39" s="104"/>
      <c r="BC39" s="104"/>
      <c r="BD39" s="104"/>
      <c r="BE39" s="104"/>
      <c r="BF39" s="104"/>
      <c r="BG39" s="104"/>
      <c r="BH39" s="104"/>
      <c r="BI39" s="104"/>
      <c r="BJ39" s="104"/>
      <c r="BK39" s="104"/>
      <c r="BL39" s="104"/>
      <c r="BM39" s="104"/>
      <c r="BN39" s="104"/>
      <c r="BO39" s="104"/>
      <c r="BP39" s="104"/>
      <c r="BQ39" s="104"/>
      <c r="BR39" s="104"/>
      <c r="BS39" s="104"/>
      <c r="BT39" s="104"/>
      <c r="BU39" s="104"/>
      <c r="BV39" s="104"/>
      <c r="BW39" s="104"/>
      <c r="BX39" s="104"/>
      <c r="BY39" s="104"/>
      <c r="BZ39" s="104"/>
      <c r="CA39" s="104"/>
      <c r="CB39" s="104"/>
      <c r="CC39" s="104"/>
      <c r="CD39" s="104"/>
      <c r="CE39" s="104"/>
      <c r="CF39" s="104"/>
      <c r="CG39" s="104"/>
      <c r="CH39" s="104"/>
      <c r="CI39" s="104"/>
      <c r="CJ39" s="104"/>
      <c r="CK39" s="104"/>
      <c r="CL39" s="104"/>
      <c r="CM39" s="104"/>
      <c r="CN39" s="104"/>
      <c r="CO39" s="104"/>
      <c r="CP39" s="104"/>
      <c r="CQ39" s="104"/>
    </row>
    <row r="40" spans="1:95" s="157" customFormat="1" ht="11.1" customHeight="1">
      <c r="A40" s="181"/>
      <c r="B40" s="148">
        <f t="shared" si="0"/>
        <v>25</v>
      </c>
      <c r="C40" s="149" t="s">
        <v>175</v>
      </c>
      <c r="D40" s="149" t="s">
        <v>509</v>
      </c>
      <c r="E40" s="150" t="s">
        <v>690</v>
      </c>
      <c r="F40" s="150" t="s">
        <v>12</v>
      </c>
      <c r="G40" s="151" t="s">
        <v>59</v>
      </c>
      <c r="H40" s="152" t="s">
        <v>59</v>
      </c>
      <c r="I40" s="152" t="s">
        <v>59</v>
      </c>
      <c r="J40" s="151" t="s">
        <v>59</v>
      </c>
      <c r="K40" s="152" t="s">
        <v>59</v>
      </c>
      <c r="L40" s="152" t="s">
        <v>59</v>
      </c>
      <c r="M40" s="152" t="s">
        <v>59</v>
      </c>
      <c r="N40" s="150"/>
      <c r="O40" s="150"/>
      <c r="P40" s="150"/>
      <c r="Q40" s="152" t="s">
        <v>371</v>
      </c>
      <c r="R40" s="152" t="s">
        <v>684</v>
      </c>
      <c r="S40" s="150"/>
      <c r="T40" s="150"/>
      <c r="U40" s="150"/>
      <c r="V40" s="150"/>
      <c r="W40" s="153"/>
      <c r="X40" s="63" t="s">
        <v>459</v>
      </c>
      <c r="Y40" s="155" t="s">
        <v>460</v>
      </c>
      <c r="Z40" s="154"/>
      <c r="AA40" s="154"/>
      <c r="AB40" s="156"/>
      <c r="AC40" s="156"/>
      <c r="AD40" s="156"/>
      <c r="AE40" s="156"/>
      <c r="AF40" s="156"/>
      <c r="AG40" s="156"/>
      <c r="AH40" s="156"/>
      <c r="AI40" s="156"/>
      <c r="AJ40" s="156"/>
      <c r="AK40" s="156"/>
      <c r="AL40" s="156"/>
      <c r="AM40" s="156"/>
      <c r="AN40" s="156"/>
      <c r="AO40" s="156"/>
      <c r="AP40" s="156"/>
      <c r="AQ40" s="156"/>
      <c r="AR40" s="156"/>
      <c r="AS40" s="156"/>
      <c r="AT40" s="156"/>
      <c r="AU40" s="156"/>
      <c r="AV40" s="156"/>
      <c r="AW40" s="156"/>
      <c r="AX40" s="156"/>
      <c r="AY40" s="156"/>
      <c r="AZ40" s="156"/>
      <c r="BA40" s="156"/>
      <c r="BB40" s="156"/>
      <c r="BC40" s="156"/>
      <c r="BD40" s="156"/>
      <c r="BE40" s="156"/>
      <c r="BF40" s="156"/>
      <c r="BG40" s="156"/>
      <c r="BH40" s="156"/>
      <c r="BI40" s="156"/>
      <c r="BJ40" s="156"/>
      <c r="BK40" s="156"/>
      <c r="BL40" s="156"/>
      <c r="BM40" s="156"/>
      <c r="BN40" s="156"/>
      <c r="BO40" s="156"/>
      <c r="BP40" s="156"/>
      <c r="BQ40" s="156"/>
      <c r="BR40" s="156"/>
      <c r="BS40" s="156"/>
      <c r="BT40" s="156"/>
      <c r="BU40" s="156"/>
      <c r="BV40" s="156"/>
      <c r="BW40" s="156"/>
      <c r="BX40" s="156"/>
      <c r="BY40" s="156"/>
      <c r="BZ40" s="156"/>
      <c r="CA40" s="156"/>
      <c r="CB40" s="156"/>
      <c r="CC40" s="156"/>
      <c r="CD40" s="156"/>
      <c r="CE40" s="156"/>
      <c r="CF40" s="156"/>
      <c r="CG40" s="156"/>
      <c r="CH40" s="156"/>
      <c r="CI40" s="156"/>
      <c r="CJ40" s="156"/>
      <c r="CK40" s="156"/>
      <c r="CL40" s="156"/>
      <c r="CM40" s="156"/>
      <c r="CN40" s="156"/>
      <c r="CO40" s="156"/>
      <c r="CP40" s="156"/>
      <c r="CQ40" s="156"/>
    </row>
    <row r="41" spans="1:95" s="131" customFormat="1" ht="24" customHeight="1">
      <c r="A41" s="102"/>
      <c r="B41" s="125">
        <f t="shared" si="0"/>
        <v>26</v>
      </c>
      <c r="C41" s="158" t="s">
        <v>303</v>
      </c>
      <c r="D41" s="159" t="s">
        <v>508</v>
      </c>
      <c r="E41" s="135" t="s">
        <v>690</v>
      </c>
      <c r="F41" s="135" t="s">
        <v>163</v>
      </c>
      <c r="G41" s="127" t="s">
        <v>59</v>
      </c>
      <c r="H41" s="126" t="s">
        <v>59</v>
      </c>
      <c r="I41" s="126" t="s">
        <v>59</v>
      </c>
      <c r="J41" s="127" t="s">
        <v>59</v>
      </c>
      <c r="K41" s="126" t="s">
        <v>59</v>
      </c>
      <c r="L41" s="126" t="s">
        <v>59</v>
      </c>
      <c r="M41" s="126" t="s">
        <v>59</v>
      </c>
      <c r="N41" s="135"/>
      <c r="O41" s="135"/>
      <c r="P41" s="135"/>
      <c r="Q41" s="126" t="s">
        <v>372</v>
      </c>
      <c r="R41" s="126" t="s">
        <v>684</v>
      </c>
      <c r="S41" s="135"/>
      <c r="T41" s="135"/>
      <c r="U41" s="135"/>
      <c r="V41" s="135"/>
      <c r="W41" s="128"/>
      <c r="X41" s="57" t="s">
        <v>459</v>
      </c>
      <c r="Y41" s="130"/>
      <c r="Z41" s="129"/>
      <c r="AA41" s="129"/>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row>
    <row r="42" spans="1:95" s="157" customFormat="1" ht="11.1" customHeight="1">
      <c r="A42" s="181"/>
      <c r="B42" s="148">
        <f t="shared" si="0"/>
        <v>27</v>
      </c>
      <c r="C42" s="150" t="s">
        <v>177</v>
      </c>
      <c r="D42" s="149" t="s">
        <v>510</v>
      </c>
      <c r="E42" s="150" t="s">
        <v>690</v>
      </c>
      <c r="F42" s="150" t="s">
        <v>449</v>
      </c>
      <c r="G42" s="151" t="s">
        <v>59</v>
      </c>
      <c r="H42" s="152" t="s">
        <v>59</v>
      </c>
      <c r="I42" s="152" t="s">
        <v>59</v>
      </c>
      <c r="J42" s="151" t="s">
        <v>59</v>
      </c>
      <c r="K42" s="152" t="s">
        <v>59</v>
      </c>
      <c r="L42" s="152" t="s">
        <v>59</v>
      </c>
      <c r="M42" s="152" t="s">
        <v>59</v>
      </c>
      <c r="N42" s="150"/>
      <c r="O42" s="150"/>
      <c r="P42" s="150"/>
      <c r="Q42" s="126" t="s">
        <v>373</v>
      </c>
      <c r="R42" s="152" t="s">
        <v>684</v>
      </c>
      <c r="S42" s="150"/>
      <c r="T42" s="150"/>
      <c r="U42" s="150"/>
      <c r="V42" s="150"/>
      <c r="W42" s="153"/>
      <c r="X42" s="63" t="s">
        <v>693</v>
      </c>
      <c r="Y42" s="155"/>
      <c r="Z42" s="154" t="s">
        <v>580</v>
      </c>
      <c r="AA42" s="154"/>
      <c r="AB42" s="156"/>
      <c r="AC42" s="156"/>
      <c r="AD42" s="156"/>
      <c r="AE42" s="156"/>
      <c r="AF42" s="156"/>
      <c r="AG42" s="156"/>
      <c r="AH42" s="156"/>
      <c r="AI42" s="156"/>
      <c r="AJ42" s="156"/>
      <c r="AK42" s="156"/>
      <c r="AL42" s="156"/>
      <c r="AM42" s="156"/>
      <c r="AN42" s="156"/>
      <c r="AO42" s="156"/>
      <c r="AP42" s="156"/>
      <c r="AQ42" s="156"/>
      <c r="AR42" s="156"/>
      <c r="AS42" s="156"/>
      <c r="AT42" s="156"/>
      <c r="AU42" s="156"/>
      <c r="AV42" s="156"/>
      <c r="AW42" s="156"/>
      <c r="AX42" s="156"/>
      <c r="AY42" s="156"/>
      <c r="AZ42" s="156"/>
      <c r="BA42" s="156"/>
      <c r="BB42" s="156"/>
      <c r="BC42" s="156"/>
      <c r="BD42" s="156"/>
      <c r="BE42" s="156"/>
      <c r="BF42" s="156"/>
      <c r="BG42" s="156"/>
      <c r="BH42" s="156"/>
      <c r="BI42" s="156"/>
      <c r="BJ42" s="156"/>
      <c r="BK42" s="156"/>
      <c r="BL42" s="156"/>
      <c r="BM42" s="156"/>
      <c r="BN42" s="156"/>
      <c r="BO42" s="156"/>
      <c r="BP42" s="156"/>
      <c r="BQ42" s="156"/>
      <c r="BR42" s="156"/>
      <c r="BS42" s="156"/>
      <c r="BT42" s="156"/>
      <c r="BU42" s="156"/>
      <c r="BV42" s="156"/>
      <c r="BW42" s="156"/>
      <c r="BX42" s="156"/>
      <c r="BY42" s="156"/>
      <c r="BZ42" s="156"/>
      <c r="CA42" s="156"/>
      <c r="CB42" s="156"/>
      <c r="CC42" s="156"/>
      <c r="CD42" s="156"/>
      <c r="CE42" s="156"/>
      <c r="CF42" s="156"/>
      <c r="CG42" s="156"/>
      <c r="CH42" s="156"/>
      <c r="CI42" s="156"/>
      <c r="CJ42" s="156"/>
      <c r="CK42" s="156"/>
      <c r="CL42" s="156"/>
      <c r="CM42" s="156"/>
      <c r="CN42" s="156"/>
      <c r="CO42" s="156"/>
      <c r="CP42" s="156"/>
      <c r="CQ42" s="156"/>
    </row>
    <row r="43" spans="1:95" s="133" customFormat="1" ht="71.25" customHeight="1">
      <c r="A43" s="102"/>
      <c r="B43" s="125">
        <f t="shared" si="0"/>
        <v>28</v>
      </c>
      <c r="C43" s="134" t="s">
        <v>540</v>
      </c>
      <c r="D43" s="135" t="s">
        <v>326</v>
      </c>
      <c r="E43" s="135" t="s">
        <v>688</v>
      </c>
      <c r="F43" s="135" t="s">
        <v>59</v>
      </c>
      <c r="G43" s="127" t="s">
        <v>59</v>
      </c>
      <c r="H43" s="126" t="s">
        <v>59</v>
      </c>
      <c r="I43" s="126" t="s">
        <v>59</v>
      </c>
      <c r="J43" s="127" t="s">
        <v>59</v>
      </c>
      <c r="K43" s="126" t="s">
        <v>59</v>
      </c>
      <c r="L43" s="126" t="s">
        <v>683</v>
      </c>
      <c r="M43" s="126" t="s">
        <v>59</v>
      </c>
      <c r="N43" s="135"/>
      <c r="O43" s="135"/>
      <c r="P43" s="135"/>
      <c r="Q43" s="126" t="s">
        <v>374</v>
      </c>
      <c r="R43" s="126" t="s">
        <v>684</v>
      </c>
      <c r="S43" s="135"/>
      <c r="T43" s="135"/>
      <c r="U43" s="135"/>
      <c r="V43" s="135"/>
      <c r="W43" s="128"/>
      <c r="X43" s="57" t="s">
        <v>694</v>
      </c>
      <c r="Y43" s="130" t="s">
        <v>466</v>
      </c>
      <c r="Z43" s="129"/>
      <c r="AA43" s="129"/>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c r="BA43" s="104"/>
      <c r="BB43" s="104"/>
      <c r="BC43" s="104"/>
      <c r="BD43" s="104"/>
      <c r="BE43" s="104"/>
      <c r="BF43" s="104"/>
      <c r="BG43" s="104"/>
      <c r="BH43" s="104"/>
      <c r="BI43" s="104"/>
      <c r="BJ43" s="104"/>
      <c r="BK43" s="104"/>
      <c r="BL43" s="104"/>
      <c r="BM43" s="104"/>
      <c r="BN43" s="104"/>
      <c r="BO43" s="104"/>
      <c r="BP43" s="104"/>
      <c r="BQ43" s="104"/>
      <c r="BR43" s="104"/>
      <c r="BS43" s="104"/>
      <c r="BT43" s="104"/>
      <c r="BU43" s="104"/>
      <c r="BV43" s="104"/>
      <c r="BW43" s="104"/>
      <c r="BX43" s="104"/>
      <c r="BY43" s="104"/>
      <c r="BZ43" s="104"/>
      <c r="CA43" s="104"/>
      <c r="CB43" s="104"/>
      <c r="CC43" s="104"/>
      <c r="CD43" s="104"/>
      <c r="CE43" s="104"/>
      <c r="CF43" s="104"/>
      <c r="CG43" s="104"/>
      <c r="CH43" s="104"/>
      <c r="CI43" s="104"/>
      <c r="CJ43" s="104"/>
      <c r="CK43" s="104"/>
      <c r="CL43" s="104"/>
      <c r="CM43" s="104"/>
      <c r="CN43" s="104"/>
      <c r="CO43" s="104"/>
      <c r="CP43" s="104"/>
      <c r="CQ43" s="104"/>
    </row>
    <row r="44" spans="1:95" s="156" customFormat="1" ht="11.1" customHeight="1">
      <c r="A44" s="181"/>
      <c r="B44" s="148">
        <f t="shared" si="0"/>
        <v>29</v>
      </c>
      <c r="C44" s="149" t="s">
        <v>511</v>
      </c>
      <c r="D44" s="149" t="s">
        <v>535</v>
      </c>
      <c r="E44" s="150" t="s">
        <v>690</v>
      </c>
      <c r="F44" s="150" t="s">
        <v>12</v>
      </c>
      <c r="G44" s="151" t="s">
        <v>59</v>
      </c>
      <c r="H44" s="152" t="s">
        <v>59</v>
      </c>
      <c r="I44" s="152" t="s">
        <v>59</v>
      </c>
      <c r="J44" s="151" t="s">
        <v>59</v>
      </c>
      <c r="K44" s="152" t="s">
        <v>59</v>
      </c>
      <c r="L44" s="152" t="s">
        <v>59</v>
      </c>
      <c r="M44" s="152" t="s">
        <v>59</v>
      </c>
      <c r="N44" s="150"/>
      <c r="O44" s="150"/>
      <c r="P44" s="150"/>
      <c r="Q44" s="152" t="s">
        <v>375</v>
      </c>
      <c r="R44" s="152" t="s">
        <v>684</v>
      </c>
      <c r="S44" s="150"/>
      <c r="T44" s="150"/>
      <c r="U44" s="150"/>
      <c r="V44" s="150"/>
      <c r="W44" s="153"/>
      <c r="X44" s="63"/>
      <c r="Y44" s="155" t="s">
        <v>460</v>
      </c>
      <c r="Z44" s="154"/>
      <c r="AA44" s="154"/>
    </row>
    <row r="45" spans="1:95" s="133" customFormat="1" ht="24" customHeight="1">
      <c r="A45" s="102"/>
      <c r="B45" s="125">
        <f t="shared" si="0"/>
        <v>30</v>
      </c>
      <c r="C45" s="135" t="s">
        <v>303</v>
      </c>
      <c r="D45" s="134" t="s">
        <v>534</v>
      </c>
      <c r="E45" s="135" t="s">
        <v>690</v>
      </c>
      <c r="F45" s="135" t="s">
        <v>163</v>
      </c>
      <c r="G45" s="127" t="s">
        <v>59</v>
      </c>
      <c r="H45" s="126" t="s">
        <v>59</v>
      </c>
      <c r="I45" s="126" t="s">
        <v>59</v>
      </c>
      <c r="J45" s="127" t="s">
        <v>59</v>
      </c>
      <c r="K45" s="126" t="s">
        <v>59</v>
      </c>
      <c r="L45" s="126" t="s">
        <v>59</v>
      </c>
      <c r="M45" s="126" t="s">
        <v>59</v>
      </c>
      <c r="N45" s="135"/>
      <c r="O45" s="135"/>
      <c r="P45" s="135"/>
      <c r="Q45" s="126" t="s">
        <v>85</v>
      </c>
      <c r="R45" s="126" t="s">
        <v>684</v>
      </c>
      <c r="S45" s="135"/>
      <c r="T45" s="135"/>
      <c r="U45" s="135"/>
      <c r="V45" s="135"/>
      <c r="W45" s="128"/>
      <c r="X45" s="57"/>
      <c r="Y45" s="130"/>
      <c r="Z45" s="129"/>
      <c r="AA45" s="129"/>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c r="BA45" s="104"/>
      <c r="BB45" s="104"/>
      <c r="BC45" s="104"/>
      <c r="BD45" s="104"/>
      <c r="BE45" s="104"/>
      <c r="BF45" s="104"/>
      <c r="BG45" s="104"/>
      <c r="BH45" s="104"/>
      <c r="BI45" s="104"/>
      <c r="BJ45" s="104"/>
      <c r="BK45" s="104"/>
      <c r="BL45" s="104"/>
      <c r="BM45" s="104"/>
      <c r="BN45" s="104"/>
      <c r="BO45" s="104"/>
      <c r="BP45" s="104"/>
      <c r="BQ45" s="104"/>
      <c r="BR45" s="104"/>
      <c r="BS45" s="104"/>
      <c r="BT45" s="104"/>
      <c r="BU45" s="104"/>
      <c r="BV45" s="104"/>
      <c r="BW45" s="104"/>
      <c r="BX45" s="104"/>
      <c r="BY45" s="104"/>
      <c r="BZ45" s="104"/>
      <c r="CA45" s="104"/>
      <c r="CB45" s="104"/>
      <c r="CC45" s="104"/>
      <c r="CD45" s="104"/>
      <c r="CE45" s="104"/>
      <c r="CF45" s="104"/>
      <c r="CG45" s="104"/>
      <c r="CH45" s="104"/>
      <c r="CI45" s="104"/>
      <c r="CJ45" s="104"/>
      <c r="CK45" s="104"/>
      <c r="CL45" s="104"/>
      <c r="CM45" s="104"/>
      <c r="CN45" s="104"/>
      <c r="CO45" s="104"/>
      <c r="CP45" s="104"/>
      <c r="CQ45" s="104"/>
    </row>
    <row r="46" spans="1:95" s="156" customFormat="1" ht="11.1" customHeight="1">
      <c r="A46" s="181"/>
      <c r="B46" s="148">
        <f t="shared" si="0"/>
        <v>31</v>
      </c>
      <c r="C46" s="150" t="s">
        <v>177</v>
      </c>
      <c r="D46" s="149" t="s">
        <v>536</v>
      </c>
      <c r="E46" s="150" t="s">
        <v>690</v>
      </c>
      <c r="F46" s="150" t="s">
        <v>449</v>
      </c>
      <c r="G46" s="151" t="s">
        <v>59</v>
      </c>
      <c r="H46" s="152" t="s">
        <v>59</v>
      </c>
      <c r="I46" s="152" t="s">
        <v>59</v>
      </c>
      <c r="J46" s="151" t="s">
        <v>59</v>
      </c>
      <c r="K46" s="152" t="s">
        <v>59</v>
      </c>
      <c r="L46" s="152" t="s">
        <v>59</v>
      </c>
      <c r="M46" s="152" t="s">
        <v>59</v>
      </c>
      <c r="N46" s="150"/>
      <c r="O46" s="150"/>
      <c r="P46" s="150"/>
      <c r="Q46" s="126" t="s">
        <v>87</v>
      </c>
      <c r="R46" s="152" t="s">
        <v>684</v>
      </c>
      <c r="S46" s="150"/>
      <c r="T46" s="150"/>
      <c r="U46" s="150"/>
      <c r="V46" s="150"/>
      <c r="W46" s="153"/>
      <c r="X46" s="63" t="s">
        <v>695</v>
      </c>
      <c r="Y46" s="155"/>
      <c r="Z46" s="154" t="s">
        <v>580</v>
      </c>
      <c r="AA46" s="154"/>
    </row>
    <row r="47" spans="1:95" s="131" customFormat="1" ht="25.15" customHeight="1">
      <c r="A47" s="104"/>
      <c r="B47" s="125">
        <f t="shared" si="0"/>
        <v>32</v>
      </c>
      <c r="C47" s="135" t="s">
        <v>549</v>
      </c>
      <c r="D47" s="158" t="s">
        <v>550</v>
      </c>
      <c r="E47" s="158" t="s">
        <v>688</v>
      </c>
      <c r="F47" s="135" t="s">
        <v>59</v>
      </c>
      <c r="G47" s="160" t="s">
        <v>5</v>
      </c>
      <c r="H47" s="161" t="s">
        <v>5</v>
      </c>
      <c r="I47" s="126" t="s">
        <v>59</v>
      </c>
      <c r="J47" s="127" t="s">
        <v>5</v>
      </c>
      <c r="K47" s="126" t="s">
        <v>59</v>
      </c>
      <c r="L47" s="135" t="s">
        <v>683</v>
      </c>
      <c r="M47" s="135" t="s">
        <v>5</v>
      </c>
      <c r="N47" s="135" t="s">
        <v>5</v>
      </c>
      <c r="O47" s="135" t="s">
        <v>5</v>
      </c>
      <c r="P47" s="135" t="s">
        <v>5</v>
      </c>
      <c r="Q47" s="126" t="s">
        <v>376</v>
      </c>
      <c r="R47" s="135" t="s">
        <v>684</v>
      </c>
      <c r="S47" s="135" t="s">
        <v>5</v>
      </c>
      <c r="T47" s="135" t="s">
        <v>5</v>
      </c>
      <c r="U47" s="135" t="s">
        <v>5</v>
      </c>
      <c r="V47" s="135" t="s">
        <v>5</v>
      </c>
      <c r="W47" s="135" t="s">
        <v>5</v>
      </c>
      <c r="X47" s="57"/>
      <c r="Y47" s="130"/>
      <c r="Z47" s="129"/>
      <c r="AA47" s="129"/>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c r="BA47" s="104"/>
      <c r="BB47" s="104"/>
      <c r="BC47" s="104"/>
      <c r="BD47" s="104"/>
      <c r="BE47" s="104"/>
      <c r="BF47" s="104"/>
      <c r="BG47" s="104"/>
      <c r="BH47" s="104"/>
      <c r="BI47" s="104"/>
      <c r="BJ47" s="104"/>
      <c r="BK47" s="104"/>
      <c r="BL47" s="104"/>
      <c r="BM47" s="104"/>
      <c r="BN47" s="104"/>
      <c r="BO47" s="104"/>
      <c r="BP47" s="104"/>
      <c r="BQ47" s="104"/>
      <c r="BR47" s="104"/>
      <c r="BS47" s="104"/>
      <c r="BT47" s="104"/>
      <c r="BU47" s="104"/>
      <c r="BV47" s="104"/>
    </row>
    <row r="48" spans="1:95" s="131" customFormat="1" ht="25.15" customHeight="1">
      <c r="A48" s="104"/>
      <c r="B48" s="125">
        <f t="shared" si="0"/>
        <v>33</v>
      </c>
      <c r="C48" s="135" t="s">
        <v>551</v>
      </c>
      <c r="D48" s="158" t="s">
        <v>126</v>
      </c>
      <c r="E48" s="158" t="s">
        <v>690</v>
      </c>
      <c r="F48" s="158" t="s">
        <v>449</v>
      </c>
      <c r="G48" s="160" t="s">
        <v>5</v>
      </c>
      <c r="H48" s="161" t="s">
        <v>5</v>
      </c>
      <c r="I48" s="126" t="s">
        <v>59</v>
      </c>
      <c r="J48" s="127" t="s">
        <v>5</v>
      </c>
      <c r="K48" s="126" t="s">
        <v>59</v>
      </c>
      <c r="L48" s="135" t="s">
        <v>5</v>
      </c>
      <c r="M48" s="135" t="s">
        <v>5</v>
      </c>
      <c r="N48" s="135" t="s">
        <v>5</v>
      </c>
      <c r="O48" s="135" t="s">
        <v>5</v>
      </c>
      <c r="P48" s="135" t="s">
        <v>5</v>
      </c>
      <c r="Q48" s="126" t="s">
        <v>377</v>
      </c>
      <c r="R48" s="135" t="s">
        <v>684</v>
      </c>
      <c r="S48" s="135" t="s">
        <v>5</v>
      </c>
      <c r="T48" s="135" t="s">
        <v>5</v>
      </c>
      <c r="U48" s="135" t="s">
        <v>5</v>
      </c>
      <c r="V48" s="135" t="s">
        <v>5</v>
      </c>
      <c r="W48" s="135" t="s">
        <v>5</v>
      </c>
      <c r="X48" s="57"/>
      <c r="Y48" s="130"/>
      <c r="Z48" s="129"/>
      <c r="AA48" s="129"/>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c r="BA48" s="104"/>
      <c r="BB48" s="104"/>
      <c r="BC48" s="104"/>
      <c r="BD48" s="104"/>
      <c r="BE48" s="104"/>
      <c r="BF48" s="104"/>
      <c r="BG48" s="104"/>
      <c r="BH48" s="104"/>
      <c r="BI48" s="104"/>
      <c r="BJ48" s="104"/>
      <c r="BK48" s="104"/>
      <c r="BL48" s="104"/>
      <c r="BM48" s="104"/>
      <c r="BN48" s="104"/>
      <c r="BO48" s="104"/>
      <c r="BP48" s="104"/>
      <c r="BQ48" s="104"/>
      <c r="BR48" s="104"/>
      <c r="BS48" s="104"/>
      <c r="BT48" s="104"/>
      <c r="BU48" s="104"/>
      <c r="BV48" s="104"/>
    </row>
    <row r="49" spans="1:74" s="156" customFormat="1" ht="11.1" customHeight="1">
      <c r="B49" s="148">
        <f t="shared" si="0"/>
        <v>34</v>
      </c>
      <c r="C49" s="150" t="s">
        <v>116</v>
      </c>
      <c r="D49" s="150" t="s">
        <v>337</v>
      </c>
      <c r="E49" s="150"/>
      <c r="F49" s="150" t="s">
        <v>59</v>
      </c>
      <c r="G49" s="151" t="s">
        <v>5</v>
      </c>
      <c r="H49" s="152" t="s">
        <v>5</v>
      </c>
      <c r="I49" s="152" t="s">
        <v>5</v>
      </c>
      <c r="J49" s="151" t="s">
        <v>5</v>
      </c>
      <c r="K49" s="152" t="s">
        <v>59</v>
      </c>
      <c r="L49" s="150" t="s">
        <v>683</v>
      </c>
      <c r="M49" s="150" t="s">
        <v>5</v>
      </c>
      <c r="N49" s="150" t="s">
        <v>5</v>
      </c>
      <c r="O49" s="150" t="s">
        <v>5</v>
      </c>
      <c r="P49" s="150" t="s">
        <v>5</v>
      </c>
      <c r="Q49" s="126" t="s">
        <v>378</v>
      </c>
      <c r="R49" s="150" t="s">
        <v>684</v>
      </c>
      <c r="S49" s="150" t="s">
        <v>5</v>
      </c>
      <c r="T49" s="150" t="s">
        <v>5</v>
      </c>
      <c r="U49" s="150" t="s">
        <v>5</v>
      </c>
      <c r="V49" s="150" t="s">
        <v>5</v>
      </c>
      <c r="W49" s="150" t="s">
        <v>5</v>
      </c>
      <c r="X49" s="63" t="s">
        <v>465</v>
      </c>
      <c r="Y49" s="155" t="s">
        <v>462</v>
      </c>
      <c r="Z49" s="144" t="s">
        <v>533</v>
      </c>
      <c r="AA49" s="154"/>
    </row>
    <row r="50" spans="1:74" s="156" customFormat="1" ht="11.1" customHeight="1">
      <c r="B50" s="148">
        <f t="shared" si="0"/>
        <v>35</v>
      </c>
      <c r="C50" s="150" t="s">
        <v>463</v>
      </c>
      <c r="D50" s="150" t="s">
        <v>121</v>
      </c>
      <c r="E50" s="150" t="s">
        <v>690</v>
      </c>
      <c r="F50" s="150" t="s">
        <v>12</v>
      </c>
      <c r="G50" s="151" t="s">
        <v>5</v>
      </c>
      <c r="H50" s="152" t="s">
        <v>5</v>
      </c>
      <c r="I50" s="152" t="s">
        <v>5</v>
      </c>
      <c r="J50" s="151" t="s">
        <v>5</v>
      </c>
      <c r="K50" s="152" t="s">
        <v>59</v>
      </c>
      <c r="L50" s="150" t="s">
        <v>5</v>
      </c>
      <c r="M50" s="150" t="s">
        <v>5</v>
      </c>
      <c r="N50" s="150" t="s">
        <v>5</v>
      </c>
      <c r="O50" s="150" t="s">
        <v>5</v>
      </c>
      <c r="P50" s="150" t="s">
        <v>5</v>
      </c>
      <c r="Q50" s="126" t="s">
        <v>379</v>
      </c>
      <c r="R50" s="150" t="s">
        <v>684</v>
      </c>
      <c r="S50" s="150" t="s">
        <v>5</v>
      </c>
      <c r="T50" s="150" t="s">
        <v>5</v>
      </c>
      <c r="U50" s="150" t="s">
        <v>5</v>
      </c>
      <c r="V50" s="150" t="s">
        <v>5</v>
      </c>
      <c r="W50" s="150" t="s">
        <v>5</v>
      </c>
      <c r="X50" s="63"/>
      <c r="Y50" s="155" t="s">
        <v>460</v>
      </c>
      <c r="Z50" s="144" t="s">
        <v>533</v>
      </c>
      <c r="AA50" s="154"/>
    </row>
    <row r="51" spans="1:74" s="156" customFormat="1" ht="11.1" customHeight="1">
      <c r="B51" s="148">
        <f t="shared" si="0"/>
        <v>36</v>
      </c>
      <c r="C51" s="150" t="s">
        <v>512</v>
      </c>
      <c r="D51" s="150" t="s">
        <v>122</v>
      </c>
      <c r="E51" s="150" t="s">
        <v>690</v>
      </c>
      <c r="F51" s="162" t="s">
        <v>449</v>
      </c>
      <c r="G51" s="151" t="s">
        <v>5</v>
      </c>
      <c r="H51" s="152" t="s">
        <v>5</v>
      </c>
      <c r="I51" s="152" t="s">
        <v>5</v>
      </c>
      <c r="J51" s="151" t="s">
        <v>5</v>
      </c>
      <c r="K51" s="152" t="s">
        <v>59</v>
      </c>
      <c r="L51" s="150" t="s">
        <v>5</v>
      </c>
      <c r="M51" s="150" t="s">
        <v>5</v>
      </c>
      <c r="N51" s="150" t="s">
        <v>5</v>
      </c>
      <c r="O51" s="150" t="s">
        <v>5</v>
      </c>
      <c r="P51" s="150" t="s">
        <v>5</v>
      </c>
      <c r="Q51" s="126" t="s">
        <v>380</v>
      </c>
      <c r="R51" s="150" t="s">
        <v>684</v>
      </c>
      <c r="S51" s="150" t="s">
        <v>5</v>
      </c>
      <c r="T51" s="150" t="s">
        <v>5</v>
      </c>
      <c r="U51" s="150" t="s">
        <v>5</v>
      </c>
      <c r="V51" s="150" t="s">
        <v>5</v>
      </c>
      <c r="W51" s="150" t="s">
        <v>5</v>
      </c>
      <c r="X51" s="63"/>
      <c r="Y51" s="155" t="s">
        <v>470</v>
      </c>
      <c r="Z51" s="144" t="s">
        <v>533</v>
      </c>
      <c r="AA51" s="154"/>
    </row>
    <row r="52" spans="1:74" s="156" customFormat="1" ht="11.1" customHeight="1">
      <c r="B52" s="148">
        <f t="shared" si="0"/>
        <v>37</v>
      </c>
      <c r="C52" s="150" t="s">
        <v>117</v>
      </c>
      <c r="D52" s="150" t="s">
        <v>338</v>
      </c>
      <c r="E52" s="150"/>
      <c r="F52" s="150" t="s">
        <v>59</v>
      </c>
      <c r="G52" s="151" t="s">
        <v>5</v>
      </c>
      <c r="H52" s="152" t="s">
        <v>5</v>
      </c>
      <c r="I52" s="152" t="s">
        <v>5</v>
      </c>
      <c r="J52" s="151" t="s">
        <v>5</v>
      </c>
      <c r="K52" s="152" t="s">
        <v>59</v>
      </c>
      <c r="L52" s="150" t="s">
        <v>683</v>
      </c>
      <c r="M52" s="150" t="s">
        <v>5</v>
      </c>
      <c r="N52" s="150" t="s">
        <v>5</v>
      </c>
      <c r="O52" s="150" t="s">
        <v>5</v>
      </c>
      <c r="P52" s="150" t="s">
        <v>5</v>
      </c>
      <c r="Q52" s="126" t="s">
        <v>381</v>
      </c>
      <c r="R52" s="150" t="s">
        <v>684</v>
      </c>
      <c r="S52" s="150" t="s">
        <v>5</v>
      </c>
      <c r="T52" s="150" t="s">
        <v>5</v>
      </c>
      <c r="U52" s="150" t="s">
        <v>5</v>
      </c>
      <c r="V52" s="150" t="s">
        <v>5</v>
      </c>
      <c r="W52" s="150" t="s">
        <v>5</v>
      </c>
      <c r="X52" s="63" t="s">
        <v>468</v>
      </c>
      <c r="Y52" s="155"/>
      <c r="Z52" s="154"/>
      <c r="AA52" s="154"/>
    </row>
    <row r="53" spans="1:74" s="156" customFormat="1" ht="11.1" customHeight="1">
      <c r="B53" s="148">
        <f t="shared" si="0"/>
        <v>38</v>
      </c>
      <c r="C53" s="150" t="s">
        <v>193</v>
      </c>
      <c r="D53" s="150" t="s">
        <v>123</v>
      </c>
      <c r="E53" s="150" t="s">
        <v>690</v>
      </c>
      <c r="F53" s="150" t="s">
        <v>12</v>
      </c>
      <c r="G53" s="151" t="s">
        <v>5</v>
      </c>
      <c r="H53" s="152" t="s">
        <v>5</v>
      </c>
      <c r="I53" s="152" t="s">
        <v>5</v>
      </c>
      <c r="J53" s="151" t="s">
        <v>5</v>
      </c>
      <c r="K53" s="152" t="s">
        <v>59</v>
      </c>
      <c r="L53" s="150" t="s">
        <v>5</v>
      </c>
      <c r="M53" s="150" t="s">
        <v>5</v>
      </c>
      <c r="N53" s="150" t="s">
        <v>5</v>
      </c>
      <c r="O53" s="150" t="s">
        <v>5</v>
      </c>
      <c r="P53" s="150" t="s">
        <v>5</v>
      </c>
      <c r="Q53" s="126" t="s">
        <v>382</v>
      </c>
      <c r="R53" s="150" t="s">
        <v>684</v>
      </c>
      <c r="S53" s="150" t="s">
        <v>5</v>
      </c>
      <c r="T53" s="150" t="s">
        <v>5</v>
      </c>
      <c r="U53" s="150" t="s">
        <v>5</v>
      </c>
      <c r="V53" s="150" t="s">
        <v>5</v>
      </c>
      <c r="W53" s="150" t="s">
        <v>5</v>
      </c>
      <c r="X53" s="63" t="s">
        <v>469</v>
      </c>
      <c r="Y53" s="155"/>
      <c r="Z53" s="154" t="s">
        <v>543</v>
      </c>
      <c r="AA53" s="154"/>
    </row>
    <row r="54" spans="1:74" s="156" customFormat="1" ht="11.1" customHeight="1">
      <c r="B54" s="148">
        <f t="shared" si="0"/>
        <v>39</v>
      </c>
      <c r="C54" s="150" t="s">
        <v>179</v>
      </c>
      <c r="D54" s="150" t="s">
        <v>124</v>
      </c>
      <c r="E54" s="150" t="s">
        <v>690</v>
      </c>
      <c r="F54" s="150" t="s">
        <v>163</v>
      </c>
      <c r="G54" s="151" t="s">
        <v>5</v>
      </c>
      <c r="H54" s="152" t="s">
        <v>5</v>
      </c>
      <c r="I54" s="152" t="s">
        <v>5</v>
      </c>
      <c r="J54" s="151" t="s">
        <v>5</v>
      </c>
      <c r="K54" s="152" t="s">
        <v>59</v>
      </c>
      <c r="L54" s="150" t="s">
        <v>5</v>
      </c>
      <c r="M54" s="150" t="s">
        <v>5</v>
      </c>
      <c r="N54" s="150" t="s">
        <v>5</v>
      </c>
      <c r="O54" s="150" t="s">
        <v>5</v>
      </c>
      <c r="P54" s="150" t="s">
        <v>5</v>
      </c>
      <c r="Q54" s="126" t="s">
        <v>383</v>
      </c>
      <c r="R54" s="150" t="s">
        <v>684</v>
      </c>
      <c r="S54" s="150" t="s">
        <v>5</v>
      </c>
      <c r="T54" s="150" t="s">
        <v>5</v>
      </c>
      <c r="U54" s="150" t="s">
        <v>5</v>
      </c>
      <c r="V54" s="150" t="s">
        <v>5</v>
      </c>
      <c r="W54" s="150" t="s">
        <v>5</v>
      </c>
      <c r="X54" s="63" t="s">
        <v>467</v>
      </c>
      <c r="Y54" s="155"/>
      <c r="Z54" s="154" t="s">
        <v>542</v>
      </c>
      <c r="AA54" s="154"/>
    </row>
    <row r="55" spans="1:74" s="157" customFormat="1" ht="11.1" customHeight="1">
      <c r="A55" s="156"/>
      <c r="B55" s="148">
        <f t="shared" si="0"/>
        <v>40</v>
      </c>
      <c r="C55" s="149" t="s">
        <v>512</v>
      </c>
      <c r="D55" s="150" t="s">
        <v>125</v>
      </c>
      <c r="E55" s="150" t="s">
        <v>690</v>
      </c>
      <c r="F55" s="150" t="s">
        <v>449</v>
      </c>
      <c r="G55" s="151" t="s">
        <v>5</v>
      </c>
      <c r="H55" s="152" t="s">
        <v>5</v>
      </c>
      <c r="I55" s="152" t="s">
        <v>5</v>
      </c>
      <c r="J55" s="151" t="s">
        <v>5</v>
      </c>
      <c r="K55" s="152" t="s">
        <v>59</v>
      </c>
      <c r="L55" s="150" t="s">
        <v>5</v>
      </c>
      <c r="M55" s="150" t="s">
        <v>5</v>
      </c>
      <c r="N55" s="150" t="s">
        <v>5</v>
      </c>
      <c r="O55" s="150" t="s">
        <v>5</v>
      </c>
      <c r="P55" s="150" t="s">
        <v>5</v>
      </c>
      <c r="Q55" s="126" t="s">
        <v>77</v>
      </c>
      <c r="R55" s="150" t="s">
        <v>684</v>
      </c>
      <c r="S55" s="150" t="s">
        <v>5</v>
      </c>
      <c r="T55" s="150" t="s">
        <v>5</v>
      </c>
      <c r="U55" s="150" t="s">
        <v>5</v>
      </c>
      <c r="V55" s="150" t="s">
        <v>5</v>
      </c>
      <c r="W55" s="150" t="s">
        <v>5</v>
      </c>
      <c r="X55" s="63"/>
      <c r="Y55" s="155" t="s">
        <v>470</v>
      </c>
      <c r="Z55" s="154" t="s">
        <v>543</v>
      </c>
      <c r="AA55" s="154"/>
      <c r="AB55" s="156"/>
      <c r="AC55" s="156"/>
      <c r="AD55" s="156"/>
      <c r="AE55" s="156"/>
      <c r="AF55" s="156"/>
      <c r="AG55" s="156"/>
      <c r="AH55" s="156"/>
      <c r="AI55" s="156"/>
      <c r="AJ55" s="156"/>
      <c r="AK55" s="156"/>
      <c r="AL55" s="156"/>
      <c r="AM55" s="156"/>
      <c r="AN55" s="156"/>
      <c r="AO55" s="156"/>
      <c r="AP55" s="156"/>
      <c r="AQ55" s="156"/>
      <c r="AR55" s="156"/>
      <c r="AS55" s="156"/>
      <c r="AT55" s="156"/>
      <c r="AU55" s="156"/>
      <c r="AV55" s="156"/>
      <c r="AW55" s="156"/>
      <c r="AX55" s="156"/>
      <c r="AY55" s="156"/>
      <c r="AZ55" s="156"/>
      <c r="BA55" s="156"/>
      <c r="BB55" s="156"/>
      <c r="BC55" s="156"/>
      <c r="BD55" s="156"/>
      <c r="BE55" s="156"/>
      <c r="BF55" s="156"/>
      <c r="BG55" s="156"/>
      <c r="BH55" s="156"/>
      <c r="BI55" s="156"/>
      <c r="BJ55" s="156"/>
      <c r="BK55" s="156"/>
      <c r="BL55" s="156"/>
      <c r="BM55" s="156"/>
      <c r="BN55" s="156"/>
      <c r="BO55" s="156"/>
      <c r="BP55" s="156"/>
      <c r="BQ55" s="156"/>
      <c r="BR55" s="156"/>
      <c r="BS55" s="156"/>
      <c r="BT55" s="156"/>
      <c r="BU55" s="156"/>
      <c r="BV55" s="156"/>
    </row>
    <row r="56" spans="1:74" s="131" customFormat="1" ht="25.15" customHeight="1">
      <c r="A56" s="104"/>
      <c r="B56" s="125">
        <f t="shared" si="0"/>
        <v>41</v>
      </c>
      <c r="C56" s="135" t="s">
        <v>118</v>
      </c>
      <c r="D56" s="158" t="s">
        <v>192</v>
      </c>
      <c r="E56" s="158" t="s">
        <v>688</v>
      </c>
      <c r="F56" s="135" t="s">
        <v>59</v>
      </c>
      <c r="G56" s="160" t="s">
        <v>5</v>
      </c>
      <c r="H56" s="161" t="s">
        <v>5</v>
      </c>
      <c r="I56" s="126" t="s">
        <v>59</v>
      </c>
      <c r="J56" s="127" t="s">
        <v>5</v>
      </c>
      <c r="K56" s="126" t="s">
        <v>59</v>
      </c>
      <c r="L56" s="135" t="s">
        <v>683</v>
      </c>
      <c r="M56" s="135" t="s">
        <v>333</v>
      </c>
      <c r="N56" s="135" t="s">
        <v>333</v>
      </c>
      <c r="O56" s="135" t="s">
        <v>333</v>
      </c>
      <c r="P56" s="135" t="s">
        <v>333</v>
      </c>
      <c r="Q56" s="126" t="s">
        <v>384</v>
      </c>
      <c r="R56" s="135" t="s">
        <v>684</v>
      </c>
      <c r="S56" s="135" t="s">
        <v>333</v>
      </c>
      <c r="T56" s="135" t="s">
        <v>333</v>
      </c>
      <c r="U56" s="135" t="s">
        <v>333</v>
      </c>
      <c r="V56" s="135" t="s">
        <v>333</v>
      </c>
      <c r="W56" s="135" t="s">
        <v>333</v>
      </c>
      <c r="X56" s="57"/>
      <c r="Y56" s="130"/>
      <c r="Z56" s="129"/>
      <c r="AA56" s="129"/>
      <c r="AB56" s="104"/>
      <c r="AC56" s="104"/>
      <c r="AD56" s="104"/>
      <c r="AE56" s="104"/>
      <c r="AF56" s="104"/>
      <c r="AG56" s="104"/>
      <c r="AH56" s="104"/>
      <c r="AI56" s="104"/>
      <c r="AJ56" s="104"/>
      <c r="AK56" s="104"/>
      <c r="AL56" s="104"/>
      <c r="AM56" s="104"/>
      <c r="AN56" s="104"/>
      <c r="AO56" s="104"/>
      <c r="AP56" s="104"/>
      <c r="AQ56" s="104"/>
      <c r="AR56" s="104"/>
      <c r="AS56" s="104"/>
      <c r="AT56" s="104"/>
      <c r="AU56" s="104"/>
      <c r="AV56" s="104"/>
      <c r="AW56" s="104"/>
      <c r="AX56" s="104"/>
      <c r="AY56" s="104"/>
      <c r="AZ56" s="104"/>
      <c r="BA56" s="104"/>
      <c r="BB56" s="104"/>
      <c r="BC56" s="104"/>
      <c r="BD56" s="104"/>
      <c r="BE56" s="104"/>
      <c r="BF56" s="104"/>
      <c r="BG56" s="104"/>
      <c r="BH56" s="104"/>
      <c r="BI56" s="104"/>
      <c r="BJ56" s="104"/>
      <c r="BK56" s="104"/>
      <c r="BL56" s="104"/>
      <c r="BM56" s="104"/>
      <c r="BN56" s="104"/>
      <c r="BO56" s="104"/>
      <c r="BP56" s="104"/>
      <c r="BQ56" s="104"/>
      <c r="BR56" s="104"/>
      <c r="BS56" s="104"/>
      <c r="BT56" s="104"/>
      <c r="BU56" s="104"/>
      <c r="BV56" s="104"/>
    </row>
    <row r="57" spans="1:74" s="157" customFormat="1" ht="11.1" customHeight="1">
      <c r="A57" s="156"/>
      <c r="B57" s="148">
        <f t="shared" si="0"/>
        <v>42</v>
      </c>
      <c r="C57" s="149" t="s">
        <v>175</v>
      </c>
      <c r="D57" s="150" t="s">
        <v>231</v>
      </c>
      <c r="E57" s="150" t="s">
        <v>690</v>
      </c>
      <c r="F57" s="150" t="s">
        <v>12</v>
      </c>
      <c r="G57" s="151" t="s">
        <v>5</v>
      </c>
      <c r="H57" s="152" t="s">
        <v>5</v>
      </c>
      <c r="I57" s="152" t="s">
        <v>59</v>
      </c>
      <c r="J57" s="151" t="s">
        <v>5</v>
      </c>
      <c r="K57" s="152" t="s">
        <v>59</v>
      </c>
      <c r="L57" s="150" t="s">
        <v>333</v>
      </c>
      <c r="M57" s="150" t="s">
        <v>333</v>
      </c>
      <c r="N57" s="150" t="s">
        <v>333</v>
      </c>
      <c r="O57" s="150" t="s">
        <v>333</v>
      </c>
      <c r="P57" s="150" t="s">
        <v>333</v>
      </c>
      <c r="Q57" s="126" t="s">
        <v>385</v>
      </c>
      <c r="R57" s="150" t="s">
        <v>684</v>
      </c>
      <c r="S57" s="150" t="s">
        <v>333</v>
      </c>
      <c r="T57" s="150" t="s">
        <v>333</v>
      </c>
      <c r="U57" s="150" t="s">
        <v>333</v>
      </c>
      <c r="V57" s="150" t="s">
        <v>333</v>
      </c>
      <c r="W57" s="150" t="s">
        <v>333</v>
      </c>
      <c r="X57" s="63"/>
      <c r="Y57" s="155" t="s">
        <v>460</v>
      </c>
      <c r="Z57" s="154" t="s">
        <v>544</v>
      </c>
      <c r="AA57" s="154"/>
      <c r="AB57" s="156"/>
      <c r="AC57" s="156"/>
      <c r="AD57" s="156"/>
      <c r="AE57" s="156"/>
      <c r="AF57" s="156"/>
      <c r="AG57" s="156"/>
      <c r="AH57" s="156"/>
      <c r="AI57" s="156"/>
      <c r="AJ57" s="156"/>
      <c r="AK57" s="156"/>
      <c r="AL57" s="156"/>
      <c r="AM57" s="156"/>
      <c r="AN57" s="156"/>
      <c r="AO57" s="156"/>
      <c r="AP57" s="156"/>
      <c r="AQ57" s="156"/>
      <c r="AR57" s="156"/>
      <c r="AS57" s="156"/>
      <c r="AT57" s="156"/>
      <c r="AU57" s="156"/>
      <c r="AV57" s="156"/>
      <c r="AW57" s="156"/>
      <c r="AX57" s="156"/>
      <c r="AY57" s="156"/>
      <c r="AZ57" s="156"/>
      <c r="BA57" s="156"/>
      <c r="BB57" s="156"/>
      <c r="BC57" s="156"/>
      <c r="BD57" s="156"/>
      <c r="BE57" s="156"/>
      <c r="BF57" s="156"/>
      <c r="BG57" s="156"/>
      <c r="BH57" s="156"/>
      <c r="BI57" s="156"/>
      <c r="BJ57" s="156"/>
      <c r="BK57" s="156"/>
      <c r="BL57" s="156"/>
      <c r="BM57" s="156"/>
      <c r="BN57" s="156"/>
      <c r="BO57" s="156"/>
      <c r="BP57" s="156"/>
      <c r="BQ57" s="156"/>
      <c r="BR57" s="156"/>
      <c r="BS57" s="156"/>
      <c r="BT57" s="156"/>
      <c r="BU57" s="156"/>
      <c r="BV57" s="156"/>
    </row>
    <row r="58" spans="1:74" s="131" customFormat="1" ht="25.15" customHeight="1">
      <c r="A58" s="104"/>
      <c r="B58" s="125">
        <f t="shared" si="0"/>
        <v>43</v>
      </c>
      <c r="C58" s="135" t="s">
        <v>180</v>
      </c>
      <c r="D58" s="158" t="s">
        <v>126</v>
      </c>
      <c r="E58" s="158" t="s">
        <v>690</v>
      </c>
      <c r="F58" s="158" t="s">
        <v>163</v>
      </c>
      <c r="G58" s="160" t="s">
        <v>5</v>
      </c>
      <c r="H58" s="161" t="s">
        <v>5</v>
      </c>
      <c r="I58" s="126" t="s">
        <v>59</v>
      </c>
      <c r="J58" s="127" t="s">
        <v>5</v>
      </c>
      <c r="K58" s="126" t="s">
        <v>59</v>
      </c>
      <c r="L58" s="135" t="s">
        <v>333</v>
      </c>
      <c r="M58" s="135" t="s">
        <v>333</v>
      </c>
      <c r="N58" s="135" t="s">
        <v>333</v>
      </c>
      <c r="O58" s="135" t="s">
        <v>333</v>
      </c>
      <c r="P58" s="135" t="s">
        <v>333</v>
      </c>
      <c r="Q58" s="126" t="s">
        <v>386</v>
      </c>
      <c r="R58" s="135" t="s">
        <v>684</v>
      </c>
      <c r="S58" s="135" t="s">
        <v>333</v>
      </c>
      <c r="T58" s="135" t="s">
        <v>333</v>
      </c>
      <c r="U58" s="135" t="s">
        <v>333</v>
      </c>
      <c r="V58" s="135" t="s">
        <v>333</v>
      </c>
      <c r="W58" s="135" t="s">
        <v>333</v>
      </c>
      <c r="X58" s="57"/>
      <c r="Y58" s="130"/>
      <c r="Z58" s="129"/>
      <c r="AA58" s="129"/>
      <c r="AB58" s="104"/>
      <c r="AC58" s="104"/>
      <c r="AD58" s="104"/>
      <c r="AE58" s="104"/>
      <c r="AF58" s="104"/>
      <c r="AG58" s="104"/>
      <c r="AH58" s="104"/>
      <c r="AI58" s="104"/>
      <c r="AJ58" s="104"/>
      <c r="AK58" s="104"/>
      <c r="AL58" s="104"/>
      <c r="AM58" s="104"/>
      <c r="AN58" s="104"/>
      <c r="AO58" s="104"/>
      <c r="AP58" s="104"/>
      <c r="AQ58" s="104"/>
      <c r="AR58" s="104"/>
      <c r="AS58" s="104"/>
      <c r="AT58" s="104"/>
      <c r="AU58" s="104"/>
      <c r="AV58" s="104"/>
      <c r="AW58" s="104"/>
      <c r="AX58" s="104"/>
      <c r="AY58" s="104"/>
      <c r="AZ58" s="104"/>
      <c r="BA58" s="104"/>
      <c r="BB58" s="104"/>
      <c r="BC58" s="104"/>
      <c r="BD58" s="104"/>
      <c r="BE58" s="104"/>
      <c r="BF58" s="104"/>
      <c r="BG58" s="104"/>
      <c r="BH58" s="104"/>
      <c r="BI58" s="104"/>
      <c r="BJ58" s="104"/>
      <c r="BK58" s="104"/>
      <c r="BL58" s="104"/>
      <c r="BM58" s="104"/>
      <c r="BN58" s="104"/>
      <c r="BO58" s="104"/>
      <c r="BP58" s="104"/>
      <c r="BQ58" s="104"/>
      <c r="BR58" s="104"/>
      <c r="BS58" s="104"/>
      <c r="BT58" s="104"/>
      <c r="BU58" s="104"/>
      <c r="BV58" s="104"/>
    </row>
    <row r="59" spans="1:74" s="157" customFormat="1" ht="11.1" customHeight="1">
      <c r="A59" s="156"/>
      <c r="B59" s="148">
        <f t="shared" si="0"/>
        <v>44</v>
      </c>
      <c r="C59" s="149" t="s">
        <v>512</v>
      </c>
      <c r="D59" s="150" t="s">
        <v>127</v>
      </c>
      <c r="E59" s="150" t="s">
        <v>690</v>
      </c>
      <c r="F59" s="150" t="s">
        <v>449</v>
      </c>
      <c r="G59" s="151" t="s">
        <v>5</v>
      </c>
      <c r="H59" s="152" t="s">
        <v>5</v>
      </c>
      <c r="I59" s="152" t="s">
        <v>59</v>
      </c>
      <c r="J59" s="151" t="s">
        <v>5</v>
      </c>
      <c r="K59" s="152" t="s">
        <v>59</v>
      </c>
      <c r="L59" s="150" t="s">
        <v>333</v>
      </c>
      <c r="M59" s="150" t="s">
        <v>333</v>
      </c>
      <c r="N59" s="150" t="s">
        <v>333</v>
      </c>
      <c r="O59" s="150" t="s">
        <v>333</v>
      </c>
      <c r="P59" s="150" t="s">
        <v>333</v>
      </c>
      <c r="Q59" s="126" t="s">
        <v>387</v>
      </c>
      <c r="R59" s="150" t="s">
        <v>684</v>
      </c>
      <c r="S59" s="150" t="s">
        <v>333</v>
      </c>
      <c r="T59" s="150" t="s">
        <v>333</v>
      </c>
      <c r="U59" s="150" t="s">
        <v>333</v>
      </c>
      <c r="V59" s="150" t="s">
        <v>333</v>
      </c>
      <c r="W59" s="150" t="s">
        <v>333</v>
      </c>
      <c r="X59" s="63"/>
      <c r="Y59" s="155" t="s">
        <v>470</v>
      </c>
      <c r="Z59" s="154" t="s">
        <v>545</v>
      </c>
      <c r="AA59" s="154"/>
      <c r="AB59" s="156"/>
      <c r="AC59" s="156"/>
      <c r="AD59" s="156"/>
      <c r="AE59" s="156"/>
      <c r="AF59" s="156"/>
      <c r="AG59" s="156"/>
      <c r="AH59" s="156"/>
      <c r="AI59" s="156"/>
      <c r="AJ59" s="156"/>
      <c r="AK59" s="156"/>
      <c r="AL59" s="156"/>
      <c r="AM59" s="156"/>
      <c r="AN59" s="156"/>
      <c r="AO59" s="156"/>
      <c r="AP59" s="156"/>
      <c r="AQ59" s="156"/>
      <c r="AR59" s="156"/>
      <c r="AS59" s="156"/>
      <c r="AT59" s="156"/>
      <c r="AU59" s="156"/>
      <c r="AV59" s="156"/>
      <c r="AW59" s="156"/>
      <c r="AX59" s="156"/>
      <c r="AY59" s="156"/>
      <c r="AZ59" s="156"/>
      <c r="BA59" s="156"/>
      <c r="BB59" s="156"/>
      <c r="BC59" s="156"/>
      <c r="BD59" s="156"/>
      <c r="BE59" s="156"/>
      <c r="BF59" s="156"/>
      <c r="BG59" s="156"/>
      <c r="BH59" s="156"/>
      <c r="BI59" s="156"/>
      <c r="BJ59" s="156"/>
      <c r="BK59" s="156"/>
      <c r="BL59" s="156"/>
      <c r="BM59" s="156"/>
      <c r="BN59" s="156"/>
      <c r="BO59" s="156"/>
      <c r="BP59" s="156"/>
      <c r="BQ59" s="156"/>
      <c r="BR59" s="156"/>
      <c r="BS59" s="156"/>
      <c r="BT59" s="156"/>
      <c r="BU59" s="156"/>
      <c r="BV59" s="156"/>
    </row>
    <row r="60" spans="1:74" s="131" customFormat="1" ht="25.15" customHeight="1">
      <c r="A60" s="104"/>
      <c r="B60" s="125">
        <f t="shared" si="0"/>
        <v>45</v>
      </c>
      <c r="C60" s="135" t="s">
        <v>350</v>
      </c>
      <c r="D60" s="158" t="s">
        <v>517</v>
      </c>
      <c r="E60" s="158" t="s">
        <v>688</v>
      </c>
      <c r="F60" s="135" t="s">
        <v>59</v>
      </c>
      <c r="G60" s="160" t="s">
        <v>5</v>
      </c>
      <c r="H60" s="161" t="s">
        <v>5</v>
      </c>
      <c r="I60" s="126" t="s">
        <v>59</v>
      </c>
      <c r="J60" s="127" t="s">
        <v>5</v>
      </c>
      <c r="K60" s="126" t="s">
        <v>59</v>
      </c>
      <c r="L60" s="135" t="s">
        <v>333</v>
      </c>
      <c r="M60" s="135" t="s">
        <v>333</v>
      </c>
      <c r="N60" s="135" t="s">
        <v>333</v>
      </c>
      <c r="O60" s="135" t="s">
        <v>333</v>
      </c>
      <c r="P60" s="135" t="s">
        <v>333</v>
      </c>
      <c r="Q60" s="126" t="s">
        <v>388</v>
      </c>
      <c r="R60" s="135" t="s">
        <v>684</v>
      </c>
      <c r="S60" s="135" t="s">
        <v>333</v>
      </c>
      <c r="T60" s="135" t="s">
        <v>333</v>
      </c>
      <c r="U60" s="135" t="s">
        <v>333</v>
      </c>
      <c r="V60" s="135" t="s">
        <v>333</v>
      </c>
      <c r="W60" s="135" t="s">
        <v>333</v>
      </c>
      <c r="X60" s="57"/>
      <c r="Y60" s="130"/>
      <c r="Z60" s="129"/>
      <c r="AA60" s="129"/>
      <c r="AB60" s="104"/>
      <c r="AC60" s="104"/>
      <c r="AD60" s="104"/>
      <c r="AE60" s="104"/>
      <c r="AF60" s="104"/>
      <c r="AG60" s="104"/>
      <c r="AH60" s="104"/>
      <c r="AI60" s="104"/>
      <c r="AJ60" s="104"/>
      <c r="AK60" s="104"/>
      <c r="AL60" s="104"/>
      <c r="AM60" s="104"/>
      <c r="AN60" s="104"/>
      <c r="AO60" s="104"/>
      <c r="AP60" s="104"/>
      <c r="AQ60" s="104"/>
      <c r="AR60" s="104"/>
      <c r="AS60" s="104"/>
      <c r="AT60" s="104"/>
      <c r="AU60" s="104"/>
      <c r="AV60" s="104"/>
      <c r="AW60" s="104"/>
      <c r="AX60" s="104"/>
      <c r="AY60" s="104"/>
      <c r="AZ60" s="104"/>
      <c r="BA60" s="104"/>
      <c r="BB60" s="104"/>
      <c r="BC60" s="104"/>
      <c r="BD60" s="104"/>
      <c r="BE60" s="104"/>
      <c r="BF60" s="104"/>
      <c r="BG60" s="104"/>
      <c r="BH60" s="104"/>
      <c r="BI60" s="104"/>
      <c r="BJ60" s="104"/>
      <c r="BK60" s="104"/>
      <c r="BL60" s="104"/>
      <c r="BM60" s="104"/>
      <c r="BN60" s="104"/>
      <c r="BO60" s="104"/>
      <c r="BP60" s="104"/>
      <c r="BQ60" s="104"/>
      <c r="BR60" s="104"/>
      <c r="BS60" s="104"/>
      <c r="BT60" s="104"/>
      <c r="BU60" s="104"/>
      <c r="BV60" s="104"/>
    </row>
    <row r="61" spans="1:74" s="157" customFormat="1" ht="11.1" customHeight="1">
      <c r="A61" s="156"/>
      <c r="B61" s="148">
        <f t="shared" si="0"/>
        <v>46</v>
      </c>
      <c r="C61" s="149" t="s">
        <v>137</v>
      </c>
      <c r="D61" s="150" t="s">
        <v>518</v>
      </c>
      <c r="E61" s="150" t="s">
        <v>690</v>
      </c>
      <c r="F61" s="150" t="s">
        <v>12</v>
      </c>
      <c r="G61" s="151" t="s">
        <v>5</v>
      </c>
      <c r="H61" s="152" t="s">
        <v>5</v>
      </c>
      <c r="I61" s="152" t="s">
        <v>59</v>
      </c>
      <c r="J61" s="151" t="s">
        <v>5</v>
      </c>
      <c r="K61" s="152" t="s">
        <v>59</v>
      </c>
      <c r="L61" s="150" t="s">
        <v>333</v>
      </c>
      <c r="M61" s="150" t="s">
        <v>333</v>
      </c>
      <c r="N61" s="150" t="s">
        <v>333</v>
      </c>
      <c r="O61" s="150" t="s">
        <v>333</v>
      </c>
      <c r="P61" s="150" t="s">
        <v>333</v>
      </c>
      <c r="Q61" s="152" t="s">
        <v>389</v>
      </c>
      <c r="R61" s="150" t="s">
        <v>684</v>
      </c>
      <c r="S61" s="150" t="s">
        <v>333</v>
      </c>
      <c r="T61" s="150" t="s">
        <v>333</v>
      </c>
      <c r="U61" s="150" t="s">
        <v>333</v>
      </c>
      <c r="V61" s="150" t="s">
        <v>333</v>
      </c>
      <c r="W61" s="150" t="s">
        <v>333</v>
      </c>
      <c r="X61" s="63"/>
      <c r="Y61" s="155" t="s">
        <v>460</v>
      </c>
      <c r="Z61" s="154"/>
      <c r="AA61" s="154"/>
      <c r="AB61" s="156"/>
      <c r="AC61" s="156"/>
      <c r="AD61" s="156"/>
      <c r="AE61" s="156"/>
      <c r="AF61" s="156"/>
      <c r="AG61" s="156"/>
      <c r="AH61" s="156"/>
      <c r="AI61" s="156"/>
      <c r="AJ61" s="156"/>
      <c r="AK61" s="156"/>
      <c r="AL61" s="156"/>
      <c r="AM61" s="156"/>
      <c r="AN61" s="156"/>
      <c r="AO61" s="156"/>
      <c r="AP61" s="156"/>
      <c r="AQ61" s="156"/>
      <c r="AR61" s="156"/>
      <c r="AS61" s="156"/>
      <c r="AT61" s="156"/>
      <c r="AU61" s="156"/>
      <c r="AV61" s="156"/>
      <c r="AW61" s="156"/>
      <c r="AX61" s="156"/>
      <c r="AY61" s="156"/>
      <c r="AZ61" s="156"/>
      <c r="BA61" s="156"/>
      <c r="BB61" s="156"/>
      <c r="BC61" s="156"/>
      <c r="BD61" s="156"/>
      <c r="BE61" s="156"/>
      <c r="BF61" s="156"/>
      <c r="BG61" s="156"/>
      <c r="BH61" s="156"/>
      <c r="BI61" s="156"/>
      <c r="BJ61" s="156"/>
      <c r="BK61" s="156"/>
      <c r="BL61" s="156"/>
      <c r="BM61" s="156"/>
      <c r="BN61" s="156"/>
      <c r="BO61" s="156"/>
      <c r="BP61" s="156"/>
      <c r="BQ61" s="156"/>
      <c r="BR61" s="156"/>
      <c r="BS61" s="156"/>
      <c r="BT61" s="156"/>
      <c r="BU61" s="156"/>
      <c r="BV61" s="156"/>
    </row>
    <row r="62" spans="1:74" s="131" customFormat="1" ht="25.15" customHeight="1">
      <c r="A62" s="104"/>
      <c r="B62" s="125">
        <f t="shared" si="0"/>
        <v>47</v>
      </c>
      <c r="C62" s="135" t="s">
        <v>181</v>
      </c>
      <c r="D62" s="158" t="s">
        <v>519</v>
      </c>
      <c r="E62" s="158" t="s">
        <v>690</v>
      </c>
      <c r="F62" s="158" t="s">
        <v>163</v>
      </c>
      <c r="G62" s="160" t="s">
        <v>5</v>
      </c>
      <c r="H62" s="161" t="s">
        <v>5</v>
      </c>
      <c r="I62" s="126" t="s">
        <v>59</v>
      </c>
      <c r="J62" s="127" t="s">
        <v>5</v>
      </c>
      <c r="K62" s="126" t="s">
        <v>59</v>
      </c>
      <c r="L62" s="135" t="s">
        <v>333</v>
      </c>
      <c r="M62" s="135" t="s">
        <v>333</v>
      </c>
      <c r="N62" s="135" t="s">
        <v>333</v>
      </c>
      <c r="O62" s="135" t="s">
        <v>333</v>
      </c>
      <c r="P62" s="135" t="s">
        <v>333</v>
      </c>
      <c r="Q62" s="126" t="s">
        <v>390</v>
      </c>
      <c r="R62" s="135" t="s">
        <v>684</v>
      </c>
      <c r="S62" s="135" t="s">
        <v>333</v>
      </c>
      <c r="T62" s="135" t="s">
        <v>333</v>
      </c>
      <c r="U62" s="135" t="s">
        <v>333</v>
      </c>
      <c r="V62" s="135" t="s">
        <v>333</v>
      </c>
      <c r="W62" s="135" t="s">
        <v>333</v>
      </c>
      <c r="X62" s="57"/>
      <c r="Y62" s="130"/>
      <c r="Z62" s="129"/>
      <c r="AA62" s="129"/>
      <c r="AB62" s="104"/>
      <c r="AC62" s="104"/>
      <c r="AD62" s="104"/>
      <c r="AE62" s="104"/>
      <c r="AF62" s="104"/>
      <c r="AG62" s="104"/>
      <c r="AH62" s="104"/>
      <c r="AI62" s="104"/>
      <c r="AJ62" s="104"/>
      <c r="AK62" s="104"/>
      <c r="AL62" s="104"/>
      <c r="AM62" s="104"/>
      <c r="AN62" s="104"/>
      <c r="AO62" s="104"/>
      <c r="AP62" s="104"/>
      <c r="AQ62" s="104"/>
      <c r="AR62" s="104"/>
      <c r="AS62" s="104"/>
      <c r="AT62" s="104"/>
      <c r="AU62" s="104"/>
      <c r="AV62" s="104"/>
      <c r="AW62" s="104"/>
      <c r="AX62" s="104"/>
      <c r="AY62" s="104"/>
      <c r="AZ62" s="104"/>
      <c r="BA62" s="104"/>
      <c r="BB62" s="104"/>
      <c r="BC62" s="104"/>
      <c r="BD62" s="104"/>
      <c r="BE62" s="104"/>
      <c r="BF62" s="104"/>
      <c r="BG62" s="104"/>
      <c r="BH62" s="104"/>
      <c r="BI62" s="104"/>
      <c r="BJ62" s="104"/>
      <c r="BK62" s="104"/>
      <c r="BL62" s="104"/>
      <c r="BM62" s="104"/>
      <c r="BN62" s="104"/>
      <c r="BO62" s="104"/>
      <c r="BP62" s="104"/>
      <c r="BQ62" s="104"/>
      <c r="BR62" s="104"/>
      <c r="BS62" s="104"/>
      <c r="BT62" s="104"/>
      <c r="BU62" s="104"/>
      <c r="BV62" s="104"/>
    </row>
    <row r="63" spans="1:74" s="157" customFormat="1" ht="11.1" customHeight="1">
      <c r="A63" s="156"/>
      <c r="B63" s="148">
        <f t="shared" si="0"/>
        <v>48</v>
      </c>
      <c r="C63" s="150" t="s">
        <v>178</v>
      </c>
      <c r="D63" s="150" t="s">
        <v>520</v>
      </c>
      <c r="E63" s="150" t="s">
        <v>690</v>
      </c>
      <c r="F63" s="162" t="s">
        <v>449</v>
      </c>
      <c r="G63" s="151" t="s">
        <v>5</v>
      </c>
      <c r="H63" s="152" t="s">
        <v>5</v>
      </c>
      <c r="I63" s="152" t="s">
        <v>59</v>
      </c>
      <c r="J63" s="151" t="s">
        <v>5</v>
      </c>
      <c r="K63" s="152" t="s">
        <v>59</v>
      </c>
      <c r="L63" s="150" t="s">
        <v>333</v>
      </c>
      <c r="M63" s="150" t="s">
        <v>333</v>
      </c>
      <c r="N63" s="150" t="s">
        <v>333</v>
      </c>
      <c r="O63" s="150" t="s">
        <v>333</v>
      </c>
      <c r="P63" s="150" t="s">
        <v>333</v>
      </c>
      <c r="Q63" s="152" t="s">
        <v>391</v>
      </c>
      <c r="R63" s="150" t="s">
        <v>684</v>
      </c>
      <c r="S63" s="150" t="s">
        <v>333</v>
      </c>
      <c r="T63" s="150" t="s">
        <v>333</v>
      </c>
      <c r="U63" s="150" t="s">
        <v>333</v>
      </c>
      <c r="V63" s="150" t="s">
        <v>333</v>
      </c>
      <c r="W63" s="150" t="s">
        <v>333</v>
      </c>
      <c r="X63" s="63"/>
      <c r="Y63" s="155"/>
      <c r="Z63" s="154"/>
      <c r="AA63" s="154"/>
      <c r="AB63" s="156"/>
      <c r="AC63" s="156"/>
      <c r="AD63" s="156"/>
      <c r="AE63" s="156"/>
      <c r="AF63" s="156"/>
      <c r="AG63" s="156"/>
      <c r="AH63" s="156"/>
      <c r="AI63" s="156"/>
      <c r="AJ63" s="156"/>
      <c r="AK63" s="156"/>
      <c r="AL63" s="156"/>
      <c r="AM63" s="156"/>
      <c r="AN63" s="156"/>
      <c r="AO63" s="156"/>
      <c r="AP63" s="156"/>
      <c r="AQ63" s="156"/>
      <c r="AR63" s="156"/>
      <c r="AS63" s="156"/>
      <c r="AT63" s="156"/>
      <c r="AU63" s="156"/>
      <c r="AV63" s="156"/>
      <c r="AW63" s="156"/>
      <c r="AX63" s="156"/>
      <c r="AY63" s="156"/>
      <c r="AZ63" s="156"/>
      <c r="BA63" s="156"/>
      <c r="BB63" s="156"/>
      <c r="BC63" s="156"/>
      <c r="BD63" s="156"/>
      <c r="BE63" s="156"/>
      <c r="BF63" s="156"/>
      <c r="BG63" s="156"/>
      <c r="BH63" s="156"/>
      <c r="BI63" s="156"/>
      <c r="BJ63" s="156"/>
      <c r="BK63" s="156"/>
      <c r="BL63" s="156"/>
      <c r="BM63" s="156"/>
      <c r="BN63" s="156"/>
      <c r="BO63" s="156"/>
      <c r="BP63" s="156"/>
      <c r="BQ63" s="156"/>
      <c r="BR63" s="156"/>
      <c r="BS63" s="156"/>
      <c r="BT63" s="156"/>
      <c r="BU63" s="156"/>
      <c r="BV63" s="156"/>
    </row>
    <row r="64" spans="1:74" s="98" customFormat="1" ht="25.15" customHeight="1">
      <c r="B64" s="125">
        <f t="shared" si="0"/>
        <v>49</v>
      </c>
      <c r="C64" s="135" t="s">
        <v>336</v>
      </c>
      <c r="D64" s="158" t="s">
        <v>339</v>
      </c>
      <c r="E64" s="158" t="s">
        <v>688</v>
      </c>
      <c r="F64" s="158" t="s">
        <v>59</v>
      </c>
      <c r="G64" s="160" t="s">
        <v>5</v>
      </c>
      <c r="H64" s="161" t="s">
        <v>5</v>
      </c>
      <c r="I64" s="126" t="s">
        <v>59</v>
      </c>
      <c r="J64" s="127" t="s">
        <v>5</v>
      </c>
      <c r="K64" s="126" t="s">
        <v>59</v>
      </c>
      <c r="L64" s="158" t="s">
        <v>683</v>
      </c>
      <c r="M64" s="158" t="s">
        <v>5</v>
      </c>
      <c r="N64" s="158"/>
      <c r="O64" s="158"/>
      <c r="P64" s="158"/>
      <c r="Q64" s="126" t="s">
        <v>392</v>
      </c>
      <c r="R64" s="135" t="s">
        <v>684</v>
      </c>
      <c r="S64" s="158"/>
      <c r="T64" s="158"/>
      <c r="U64" s="158"/>
      <c r="V64" s="158"/>
      <c r="W64" s="163"/>
      <c r="X64" s="59"/>
      <c r="Y64" s="165"/>
      <c r="Z64" s="164"/>
      <c r="AA64" s="164"/>
    </row>
    <row r="65" spans="1:95" s="98" customFormat="1" ht="25.15" customHeight="1">
      <c r="B65" s="125">
        <f t="shared" si="0"/>
        <v>50</v>
      </c>
      <c r="C65" s="158" t="s">
        <v>176</v>
      </c>
      <c r="D65" s="158" t="s">
        <v>335</v>
      </c>
      <c r="E65" s="158" t="s">
        <v>690</v>
      </c>
      <c r="F65" s="158" t="s">
        <v>163</v>
      </c>
      <c r="G65" s="160" t="s">
        <v>5</v>
      </c>
      <c r="H65" s="161" t="s">
        <v>5</v>
      </c>
      <c r="I65" s="126" t="s">
        <v>59</v>
      </c>
      <c r="J65" s="127" t="s">
        <v>5</v>
      </c>
      <c r="K65" s="126" t="s">
        <v>59</v>
      </c>
      <c r="L65" s="158" t="s">
        <v>5</v>
      </c>
      <c r="M65" s="158" t="s">
        <v>5</v>
      </c>
      <c r="N65" s="158" t="s">
        <v>5</v>
      </c>
      <c r="O65" s="158" t="s">
        <v>5</v>
      </c>
      <c r="P65" s="158" t="s">
        <v>5</v>
      </c>
      <c r="Q65" s="126" t="s">
        <v>89</v>
      </c>
      <c r="R65" s="135" t="s">
        <v>684</v>
      </c>
      <c r="S65" s="158" t="s">
        <v>5</v>
      </c>
      <c r="T65" s="158" t="s">
        <v>5</v>
      </c>
      <c r="U65" s="158" t="s">
        <v>5</v>
      </c>
      <c r="V65" s="158" t="s">
        <v>5</v>
      </c>
      <c r="W65" s="158" t="s">
        <v>5</v>
      </c>
      <c r="X65" s="59"/>
      <c r="Y65" s="165"/>
      <c r="Z65" s="164"/>
      <c r="AA65" s="164"/>
    </row>
    <row r="66" spans="1:95" s="166" customFormat="1" ht="24" customHeight="1">
      <c r="A66" s="102"/>
      <c r="B66" s="125">
        <f t="shared" si="0"/>
        <v>51</v>
      </c>
      <c r="C66" s="126" t="s">
        <v>266</v>
      </c>
      <c r="D66" s="126" t="s">
        <v>267</v>
      </c>
      <c r="E66" s="126" t="s">
        <v>688</v>
      </c>
      <c r="F66" s="126" t="s">
        <v>59</v>
      </c>
      <c r="G66" s="127" t="s">
        <v>59</v>
      </c>
      <c r="H66" s="126" t="s">
        <v>59</v>
      </c>
      <c r="I66" s="126" t="s">
        <v>59</v>
      </c>
      <c r="J66" s="127" t="s">
        <v>59</v>
      </c>
      <c r="K66" s="126" t="s">
        <v>697</v>
      </c>
      <c r="L66" s="126" t="s">
        <v>686</v>
      </c>
      <c r="M66" s="126" t="s">
        <v>59</v>
      </c>
      <c r="N66" s="126" t="s">
        <v>59</v>
      </c>
      <c r="O66" s="126" t="s">
        <v>59</v>
      </c>
      <c r="P66" s="126" t="s">
        <v>59</v>
      </c>
      <c r="Q66" s="126" t="s">
        <v>91</v>
      </c>
      <c r="R66" s="126" t="s">
        <v>684</v>
      </c>
      <c r="S66" s="126" t="s">
        <v>59</v>
      </c>
      <c r="T66" s="126" t="s">
        <v>59</v>
      </c>
      <c r="U66" s="126" t="s">
        <v>59</v>
      </c>
      <c r="V66" s="126" t="s">
        <v>59</v>
      </c>
      <c r="W66" s="128"/>
      <c r="X66" s="57" t="s">
        <v>471</v>
      </c>
      <c r="Y66" s="130"/>
      <c r="Z66" s="129"/>
      <c r="AA66" s="129" t="s">
        <v>604</v>
      </c>
      <c r="AB66" s="104"/>
      <c r="AC66" s="104"/>
      <c r="AD66" s="104"/>
      <c r="AE66" s="104"/>
      <c r="AF66" s="104"/>
      <c r="AG66" s="104"/>
      <c r="AH66" s="104"/>
      <c r="AI66" s="104"/>
      <c r="AJ66" s="104"/>
      <c r="AK66" s="104"/>
      <c r="AL66" s="104"/>
      <c r="AM66" s="104"/>
      <c r="AN66" s="104"/>
      <c r="AO66" s="104"/>
      <c r="AP66" s="104"/>
      <c r="AQ66" s="104"/>
      <c r="AR66" s="104"/>
      <c r="AS66" s="104"/>
      <c r="AT66" s="104"/>
      <c r="AU66" s="104"/>
      <c r="AV66" s="104"/>
      <c r="AW66" s="104"/>
      <c r="AX66" s="104"/>
      <c r="AY66" s="104"/>
      <c r="AZ66" s="104"/>
      <c r="BA66" s="104"/>
      <c r="BB66" s="104"/>
      <c r="BC66" s="104"/>
      <c r="BD66" s="104"/>
      <c r="BE66" s="104"/>
      <c r="BF66" s="104"/>
      <c r="BG66" s="104"/>
      <c r="BH66" s="104"/>
      <c r="BI66" s="104"/>
      <c r="BJ66" s="104"/>
      <c r="BK66" s="104"/>
      <c r="BL66" s="104"/>
      <c r="BM66" s="104"/>
      <c r="BN66" s="104"/>
      <c r="BO66" s="104"/>
      <c r="BP66" s="104"/>
      <c r="BQ66" s="104"/>
      <c r="BR66" s="104"/>
      <c r="BS66" s="104"/>
      <c r="BT66" s="104"/>
      <c r="BU66" s="104"/>
      <c r="BV66" s="104"/>
      <c r="BW66" s="104"/>
      <c r="BX66" s="104"/>
      <c r="BY66" s="104"/>
      <c r="BZ66" s="104"/>
      <c r="CA66" s="104"/>
      <c r="CB66" s="104"/>
      <c r="CC66" s="104"/>
      <c r="CD66" s="104"/>
      <c r="CE66" s="104"/>
      <c r="CF66" s="104"/>
      <c r="CG66" s="104"/>
      <c r="CH66" s="104"/>
      <c r="CI66" s="104"/>
      <c r="CJ66" s="104"/>
      <c r="CK66" s="104"/>
      <c r="CL66" s="104"/>
      <c r="CM66" s="104"/>
      <c r="CN66" s="104"/>
      <c r="CO66" s="104"/>
      <c r="CP66" s="104"/>
      <c r="CQ66" s="104"/>
    </row>
    <row r="67" spans="1:95" s="133" customFormat="1" ht="24" customHeight="1">
      <c r="A67" s="102"/>
      <c r="B67" s="125">
        <f t="shared" si="0"/>
        <v>52</v>
      </c>
      <c r="C67" s="126" t="s">
        <v>268</v>
      </c>
      <c r="D67" s="126" t="s">
        <v>269</v>
      </c>
      <c r="E67" s="126" t="s">
        <v>690</v>
      </c>
      <c r="F67" s="126" t="s">
        <v>21</v>
      </c>
      <c r="G67" s="127" t="s">
        <v>59</v>
      </c>
      <c r="H67" s="126" t="s">
        <v>59</v>
      </c>
      <c r="I67" s="126" t="s">
        <v>59</v>
      </c>
      <c r="J67" s="127" t="s">
        <v>59</v>
      </c>
      <c r="K67" s="126" t="s">
        <v>697</v>
      </c>
      <c r="L67" s="126" t="s">
        <v>59</v>
      </c>
      <c r="M67" s="126" t="s">
        <v>59</v>
      </c>
      <c r="N67" s="126" t="s">
        <v>59</v>
      </c>
      <c r="O67" s="126" t="s">
        <v>59</v>
      </c>
      <c r="P67" s="126" t="s">
        <v>59</v>
      </c>
      <c r="Q67" s="126" t="s">
        <v>393</v>
      </c>
      <c r="R67" s="126" t="s">
        <v>684</v>
      </c>
      <c r="S67" s="126" t="s">
        <v>59</v>
      </c>
      <c r="T67" s="126" t="s">
        <v>59</v>
      </c>
      <c r="U67" s="126" t="s">
        <v>59</v>
      </c>
      <c r="V67" s="126" t="s">
        <v>59</v>
      </c>
      <c r="W67" s="128"/>
      <c r="X67" s="129"/>
      <c r="Y67" s="130"/>
      <c r="Z67" s="129"/>
      <c r="AA67" s="129"/>
      <c r="AB67" s="104"/>
      <c r="AC67" s="104"/>
      <c r="AD67" s="104"/>
      <c r="AE67" s="104"/>
      <c r="AF67" s="104"/>
      <c r="AG67" s="104"/>
      <c r="AH67" s="104"/>
      <c r="AI67" s="104"/>
      <c r="AJ67" s="104"/>
      <c r="AK67" s="104"/>
      <c r="AL67" s="104"/>
      <c r="AM67" s="104"/>
      <c r="AN67" s="104"/>
      <c r="AO67" s="104"/>
      <c r="AP67" s="104"/>
      <c r="AQ67" s="104"/>
      <c r="AR67" s="104"/>
      <c r="AS67" s="104"/>
      <c r="AT67" s="104"/>
      <c r="AU67" s="104"/>
      <c r="AV67" s="104"/>
      <c r="AW67" s="104"/>
      <c r="AX67" s="104"/>
      <c r="AY67" s="104"/>
      <c r="AZ67" s="104"/>
      <c r="BA67" s="104"/>
      <c r="BB67" s="104"/>
      <c r="BC67" s="104"/>
      <c r="BD67" s="104"/>
      <c r="BE67" s="104"/>
      <c r="BF67" s="104"/>
      <c r="BG67" s="104"/>
      <c r="BH67" s="104"/>
      <c r="BI67" s="104"/>
      <c r="BJ67" s="104"/>
      <c r="BK67" s="104"/>
      <c r="BL67" s="104"/>
      <c r="BM67" s="104"/>
      <c r="BN67" s="104"/>
      <c r="BO67" s="104"/>
      <c r="BP67" s="104"/>
      <c r="BQ67" s="104"/>
      <c r="BR67" s="104"/>
      <c r="BS67" s="104"/>
      <c r="BT67" s="104"/>
      <c r="BU67" s="104"/>
      <c r="BV67" s="104"/>
      <c r="BW67" s="104"/>
      <c r="BX67" s="104"/>
      <c r="BY67" s="104"/>
      <c r="BZ67" s="104"/>
      <c r="CA67" s="104"/>
      <c r="CB67" s="104"/>
      <c r="CC67" s="104"/>
      <c r="CD67" s="104"/>
      <c r="CE67" s="104"/>
      <c r="CF67" s="104"/>
      <c r="CG67" s="104"/>
      <c r="CH67" s="104"/>
      <c r="CI67" s="104"/>
      <c r="CJ67" s="104"/>
      <c r="CK67" s="104"/>
      <c r="CL67" s="104"/>
      <c r="CM67" s="104"/>
      <c r="CN67" s="104"/>
      <c r="CO67" s="104"/>
      <c r="CP67" s="104"/>
      <c r="CQ67" s="104"/>
    </row>
    <row r="68" spans="1:95" s="133" customFormat="1" ht="24" customHeight="1">
      <c r="A68" s="102"/>
      <c r="B68" s="125">
        <f t="shared" si="0"/>
        <v>53</v>
      </c>
      <c r="C68" s="126" t="s">
        <v>266</v>
      </c>
      <c r="D68" s="126" t="s">
        <v>267</v>
      </c>
      <c r="E68" s="126" t="s">
        <v>690</v>
      </c>
      <c r="F68" s="126" t="s">
        <v>12</v>
      </c>
      <c r="G68" s="127" t="s">
        <v>59</v>
      </c>
      <c r="H68" s="126" t="s">
        <v>59</v>
      </c>
      <c r="I68" s="126" t="s">
        <v>59</v>
      </c>
      <c r="J68" s="127" t="s">
        <v>59</v>
      </c>
      <c r="K68" s="126" t="s">
        <v>697</v>
      </c>
      <c r="L68" s="126" t="s">
        <v>59</v>
      </c>
      <c r="M68" s="126" t="s">
        <v>59</v>
      </c>
      <c r="N68" s="126" t="s">
        <v>59</v>
      </c>
      <c r="O68" s="126" t="s">
        <v>59</v>
      </c>
      <c r="P68" s="126" t="s">
        <v>59</v>
      </c>
      <c r="Q68" s="126" t="s">
        <v>394</v>
      </c>
      <c r="R68" s="126" t="s">
        <v>684</v>
      </c>
      <c r="S68" s="126" t="s">
        <v>59</v>
      </c>
      <c r="T68" s="126" t="s">
        <v>59</v>
      </c>
      <c r="U68" s="126" t="s">
        <v>59</v>
      </c>
      <c r="V68" s="126" t="s">
        <v>59</v>
      </c>
      <c r="W68" s="128"/>
      <c r="X68" s="129"/>
      <c r="Y68" s="130"/>
      <c r="Z68" s="129"/>
      <c r="AA68" s="129"/>
      <c r="AB68" s="104"/>
      <c r="AC68" s="104"/>
      <c r="AD68" s="104"/>
      <c r="AE68" s="104"/>
      <c r="AF68" s="104"/>
      <c r="AG68" s="104"/>
      <c r="AH68" s="104"/>
      <c r="AI68" s="104"/>
      <c r="AJ68" s="104"/>
      <c r="AK68" s="104"/>
      <c r="AL68" s="104"/>
      <c r="AM68" s="104"/>
      <c r="AN68" s="104"/>
      <c r="AO68" s="104"/>
      <c r="AP68" s="104"/>
      <c r="AQ68" s="104"/>
      <c r="AR68" s="104"/>
      <c r="AS68" s="104"/>
      <c r="AT68" s="104"/>
      <c r="AU68" s="104"/>
      <c r="AV68" s="104"/>
      <c r="AW68" s="104"/>
      <c r="AX68" s="104"/>
      <c r="AY68" s="104"/>
      <c r="AZ68" s="104"/>
      <c r="BA68" s="104"/>
      <c r="BB68" s="104"/>
      <c r="BC68" s="104"/>
      <c r="BD68" s="104"/>
      <c r="BE68" s="104"/>
      <c r="BF68" s="104"/>
      <c r="BG68" s="104"/>
      <c r="BH68" s="104"/>
      <c r="BI68" s="104"/>
      <c r="BJ68" s="104"/>
      <c r="BK68" s="104"/>
      <c r="BL68" s="104"/>
      <c r="BM68" s="104"/>
      <c r="BN68" s="104"/>
      <c r="BO68" s="104"/>
      <c r="BP68" s="104"/>
      <c r="BQ68" s="104"/>
      <c r="BR68" s="104"/>
      <c r="BS68" s="104"/>
      <c r="BT68" s="104"/>
      <c r="BU68" s="104"/>
      <c r="BV68" s="104"/>
      <c r="BW68" s="104"/>
      <c r="BX68" s="104"/>
      <c r="BY68" s="104"/>
      <c r="BZ68" s="104"/>
      <c r="CA68" s="104"/>
      <c r="CB68" s="104"/>
      <c r="CC68" s="104"/>
      <c r="CD68" s="104"/>
      <c r="CE68" s="104"/>
      <c r="CF68" s="104"/>
      <c r="CG68" s="104"/>
      <c r="CH68" s="104"/>
      <c r="CI68" s="104"/>
      <c r="CJ68" s="104"/>
      <c r="CK68" s="104"/>
      <c r="CL68" s="104"/>
      <c r="CM68" s="104"/>
      <c r="CN68" s="104"/>
      <c r="CO68" s="104"/>
      <c r="CP68" s="104"/>
      <c r="CQ68" s="104"/>
    </row>
    <row r="69" spans="1:95" s="133" customFormat="1" ht="24" customHeight="1">
      <c r="A69" s="102"/>
      <c r="B69" s="125">
        <f t="shared" si="0"/>
        <v>54</v>
      </c>
      <c r="C69" s="126" t="s">
        <v>270</v>
      </c>
      <c r="D69" s="126" t="s">
        <v>271</v>
      </c>
      <c r="E69" s="126" t="s">
        <v>690</v>
      </c>
      <c r="F69" s="126" t="s">
        <v>12</v>
      </c>
      <c r="G69" s="127" t="s">
        <v>59</v>
      </c>
      <c r="H69" s="126" t="s">
        <v>59</v>
      </c>
      <c r="I69" s="126" t="s">
        <v>59</v>
      </c>
      <c r="J69" s="127" t="s">
        <v>59</v>
      </c>
      <c r="K69" s="126" t="s">
        <v>697</v>
      </c>
      <c r="L69" s="126" t="s">
        <v>59</v>
      </c>
      <c r="M69" s="126" t="s">
        <v>59</v>
      </c>
      <c r="N69" s="126" t="s">
        <v>59</v>
      </c>
      <c r="O69" s="126" t="s">
        <v>59</v>
      </c>
      <c r="P69" s="126" t="s">
        <v>59</v>
      </c>
      <c r="Q69" s="126" t="s">
        <v>395</v>
      </c>
      <c r="R69" s="126" t="s">
        <v>684</v>
      </c>
      <c r="S69" s="126" t="s">
        <v>59</v>
      </c>
      <c r="T69" s="126" t="s">
        <v>59</v>
      </c>
      <c r="U69" s="126" t="s">
        <v>59</v>
      </c>
      <c r="V69" s="126" t="s">
        <v>59</v>
      </c>
      <c r="W69" s="128"/>
      <c r="X69" s="129"/>
      <c r="Y69" s="130"/>
      <c r="Z69" s="129"/>
      <c r="AA69" s="129"/>
      <c r="AB69" s="104"/>
      <c r="AC69" s="104"/>
      <c r="AD69" s="104"/>
      <c r="AE69" s="104"/>
      <c r="AF69" s="104"/>
      <c r="AG69" s="104"/>
      <c r="AH69" s="104"/>
      <c r="AI69" s="104"/>
      <c r="AJ69" s="104"/>
      <c r="AK69" s="104"/>
      <c r="AL69" s="104"/>
      <c r="AM69" s="104"/>
      <c r="AN69" s="104"/>
      <c r="AO69" s="104"/>
      <c r="AP69" s="104"/>
      <c r="AQ69" s="104"/>
      <c r="AR69" s="104"/>
      <c r="AS69" s="104"/>
      <c r="AT69" s="104"/>
      <c r="AU69" s="104"/>
      <c r="AV69" s="104"/>
      <c r="AW69" s="104"/>
      <c r="AX69" s="104"/>
      <c r="AY69" s="104"/>
      <c r="AZ69" s="104"/>
      <c r="BA69" s="104"/>
      <c r="BB69" s="104"/>
      <c r="BC69" s="104"/>
      <c r="BD69" s="104"/>
      <c r="BE69" s="104"/>
      <c r="BF69" s="104"/>
      <c r="BG69" s="104"/>
      <c r="BH69" s="104"/>
      <c r="BI69" s="104"/>
      <c r="BJ69" s="104"/>
      <c r="BK69" s="104"/>
      <c r="BL69" s="104"/>
      <c r="BM69" s="104"/>
      <c r="BN69" s="104"/>
      <c r="BO69" s="104"/>
      <c r="BP69" s="104"/>
      <c r="BQ69" s="104"/>
      <c r="BR69" s="104"/>
      <c r="BS69" s="104"/>
      <c r="BT69" s="104"/>
      <c r="BU69" s="104"/>
      <c r="BV69" s="104"/>
      <c r="BW69" s="104"/>
      <c r="BX69" s="104"/>
      <c r="BY69" s="104"/>
      <c r="BZ69" s="104"/>
      <c r="CA69" s="104"/>
      <c r="CB69" s="104"/>
      <c r="CC69" s="104"/>
      <c r="CD69" s="104"/>
      <c r="CE69" s="104"/>
      <c r="CF69" s="104"/>
      <c r="CG69" s="104"/>
      <c r="CH69" s="104"/>
      <c r="CI69" s="104"/>
      <c r="CJ69" s="104"/>
      <c r="CK69" s="104"/>
      <c r="CL69" s="104"/>
      <c r="CM69" s="104"/>
      <c r="CN69" s="104"/>
      <c r="CO69" s="104"/>
      <c r="CP69" s="104"/>
      <c r="CQ69" s="104"/>
    </row>
    <row r="70" spans="1:95" s="133" customFormat="1" ht="24" customHeight="1">
      <c r="A70" s="102"/>
      <c r="B70" s="125">
        <f t="shared" si="0"/>
        <v>55</v>
      </c>
      <c r="C70" s="126" t="s">
        <v>272</v>
      </c>
      <c r="D70" s="126" t="s">
        <v>273</v>
      </c>
      <c r="E70" s="126" t="s">
        <v>690</v>
      </c>
      <c r="F70" s="126" t="s">
        <v>31</v>
      </c>
      <c r="G70" s="127" t="s">
        <v>59</v>
      </c>
      <c r="H70" s="126" t="s">
        <v>59</v>
      </c>
      <c r="I70" s="126" t="s">
        <v>59</v>
      </c>
      <c r="J70" s="127" t="s">
        <v>59</v>
      </c>
      <c r="K70" s="126" t="s">
        <v>697</v>
      </c>
      <c r="L70" s="126"/>
      <c r="M70" s="126" t="s">
        <v>59</v>
      </c>
      <c r="N70" s="126"/>
      <c r="O70" s="126"/>
      <c r="P70" s="126"/>
      <c r="Q70" s="126" t="s">
        <v>396</v>
      </c>
      <c r="R70" s="126" t="s">
        <v>684</v>
      </c>
      <c r="S70" s="126"/>
      <c r="T70" s="126"/>
      <c r="U70" s="126"/>
      <c r="V70" s="126"/>
      <c r="W70" s="128"/>
      <c r="X70" s="129"/>
      <c r="Y70" s="130" t="s">
        <v>461</v>
      </c>
      <c r="Z70" s="129"/>
      <c r="AA70" s="129"/>
      <c r="AB70" s="104"/>
      <c r="AC70" s="104"/>
      <c r="AD70" s="104"/>
      <c r="AE70" s="104"/>
      <c r="AF70" s="104"/>
      <c r="AG70" s="104"/>
      <c r="AH70" s="104"/>
      <c r="AI70" s="104"/>
      <c r="AJ70" s="104"/>
      <c r="AK70" s="104"/>
      <c r="AL70" s="104"/>
      <c r="AM70" s="104"/>
      <c r="AN70" s="104"/>
      <c r="AO70" s="104"/>
      <c r="AP70" s="104"/>
      <c r="AQ70" s="104"/>
      <c r="AR70" s="104"/>
      <c r="AS70" s="104"/>
      <c r="AT70" s="104"/>
      <c r="AU70" s="104"/>
      <c r="AV70" s="104"/>
      <c r="AW70" s="104"/>
      <c r="AX70" s="104"/>
      <c r="AY70" s="104"/>
      <c r="AZ70" s="104"/>
      <c r="BA70" s="104"/>
      <c r="BB70" s="104"/>
      <c r="BC70" s="104"/>
      <c r="BD70" s="104"/>
      <c r="BE70" s="104"/>
      <c r="BF70" s="104"/>
      <c r="BG70" s="104"/>
      <c r="BH70" s="104"/>
      <c r="BI70" s="104"/>
      <c r="BJ70" s="104"/>
      <c r="BK70" s="104"/>
      <c r="BL70" s="104"/>
      <c r="BM70" s="104"/>
      <c r="BN70" s="104"/>
      <c r="BO70" s="104"/>
      <c r="BP70" s="104"/>
      <c r="BQ70" s="104"/>
      <c r="BR70" s="104"/>
      <c r="BS70" s="104"/>
      <c r="BT70" s="104"/>
      <c r="BU70" s="104"/>
      <c r="BV70" s="104"/>
      <c r="BW70" s="104"/>
      <c r="BX70" s="104"/>
      <c r="BY70" s="104"/>
      <c r="BZ70" s="104"/>
      <c r="CA70" s="104"/>
      <c r="CB70" s="104"/>
      <c r="CC70" s="104"/>
      <c r="CD70" s="104"/>
      <c r="CE70" s="104"/>
      <c r="CF70" s="104"/>
      <c r="CG70" s="104"/>
      <c r="CH70" s="104"/>
      <c r="CI70" s="104"/>
      <c r="CJ70" s="104"/>
      <c r="CK70" s="104"/>
      <c r="CL70" s="104"/>
      <c r="CM70" s="104"/>
      <c r="CN70" s="104"/>
      <c r="CO70" s="104"/>
      <c r="CP70" s="104"/>
      <c r="CQ70" s="104"/>
    </row>
    <row r="71" spans="1:95" ht="20.100000000000001" customHeight="1">
      <c r="B71" s="125">
        <f t="shared" ref="B71:B76" si="3">ROW()-23</f>
        <v>48</v>
      </c>
      <c r="C71" s="126" t="s">
        <v>569</v>
      </c>
      <c r="D71" s="126" t="s">
        <v>570</v>
      </c>
      <c r="E71" s="126" t="s">
        <v>688</v>
      </c>
      <c r="F71" s="126" t="s">
        <v>5</v>
      </c>
      <c r="G71" s="127" t="s">
        <v>5</v>
      </c>
      <c r="H71" s="126" t="s">
        <v>5</v>
      </c>
      <c r="I71" s="126" t="s">
        <v>5</v>
      </c>
      <c r="J71" s="126" t="s">
        <v>5</v>
      </c>
      <c r="K71" s="126" t="s">
        <v>701</v>
      </c>
      <c r="L71" s="126" t="s">
        <v>683</v>
      </c>
      <c r="M71" s="126" t="s">
        <v>5</v>
      </c>
      <c r="N71" s="126" t="s">
        <v>5</v>
      </c>
      <c r="O71" s="126" t="s">
        <v>5</v>
      </c>
      <c r="P71" s="126" t="s">
        <v>5</v>
      </c>
      <c r="Q71" s="126" t="s">
        <v>397</v>
      </c>
      <c r="R71" s="126" t="s">
        <v>5</v>
      </c>
      <c r="S71" s="126" t="s">
        <v>5</v>
      </c>
      <c r="T71" s="126" t="s">
        <v>5</v>
      </c>
      <c r="U71" s="126" t="s">
        <v>5</v>
      </c>
      <c r="V71" s="126" t="s">
        <v>5</v>
      </c>
      <c r="W71" s="126" t="s">
        <v>5</v>
      </c>
      <c r="X71" s="83"/>
      <c r="Y71" s="83"/>
      <c r="Z71" s="129"/>
      <c r="AA71" s="129"/>
    </row>
    <row r="72" spans="1:95" ht="20.100000000000001" customHeight="1">
      <c r="B72" s="125">
        <f t="shared" si="3"/>
        <v>49</v>
      </c>
      <c r="C72" s="126" t="s">
        <v>571</v>
      </c>
      <c r="D72" s="126"/>
      <c r="E72" s="126" t="s">
        <v>690</v>
      </c>
      <c r="F72" s="126" t="s">
        <v>218</v>
      </c>
      <c r="G72" s="127" t="s">
        <v>5</v>
      </c>
      <c r="H72" s="126" t="s">
        <v>5</v>
      </c>
      <c r="I72" s="126" t="s">
        <v>5</v>
      </c>
      <c r="J72" s="126" t="s">
        <v>5</v>
      </c>
      <c r="K72" s="126" t="s">
        <v>701</v>
      </c>
      <c r="L72" s="126" t="s">
        <v>5</v>
      </c>
      <c r="M72" s="126" t="s">
        <v>5</v>
      </c>
      <c r="N72" s="126" t="s">
        <v>5</v>
      </c>
      <c r="O72" s="126" t="s">
        <v>5</v>
      </c>
      <c r="P72" s="126" t="s">
        <v>5</v>
      </c>
      <c r="Q72" s="126" t="s">
        <v>398</v>
      </c>
      <c r="R72" s="126" t="s">
        <v>5</v>
      </c>
      <c r="S72" s="126" t="s">
        <v>5</v>
      </c>
      <c r="T72" s="126" t="s">
        <v>5</v>
      </c>
      <c r="U72" s="126" t="s">
        <v>5</v>
      </c>
      <c r="V72" s="126" t="s">
        <v>5</v>
      </c>
      <c r="W72" s="126" t="s">
        <v>5</v>
      </c>
      <c r="X72" s="83"/>
      <c r="Y72" s="83"/>
      <c r="Z72" s="129"/>
      <c r="AA72" s="129"/>
    </row>
    <row r="73" spans="1:95" ht="20.100000000000001" customHeight="1">
      <c r="B73" s="125">
        <f t="shared" si="3"/>
        <v>50</v>
      </c>
      <c r="C73" s="126" t="s">
        <v>572</v>
      </c>
      <c r="D73" s="126" t="s">
        <v>573</v>
      </c>
      <c r="E73" s="126" t="s">
        <v>690</v>
      </c>
      <c r="F73" s="126" t="s">
        <v>12</v>
      </c>
      <c r="G73" s="127"/>
      <c r="H73" s="126"/>
      <c r="I73" s="126"/>
      <c r="J73" s="126"/>
      <c r="K73" s="126" t="s">
        <v>701</v>
      </c>
      <c r="L73" s="126"/>
      <c r="M73" s="126"/>
      <c r="N73" s="126"/>
      <c r="O73" s="126"/>
      <c r="P73" s="126"/>
      <c r="Q73" s="126" t="s">
        <v>399</v>
      </c>
      <c r="R73" s="126"/>
      <c r="S73" s="126"/>
      <c r="T73" s="126"/>
      <c r="U73" s="126"/>
      <c r="V73" s="126"/>
      <c r="W73" s="126"/>
      <c r="X73" s="83"/>
      <c r="Y73" s="83"/>
      <c r="Z73" s="129"/>
      <c r="AA73" s="129"/>
    </row>
    <row r="74" spans="1:95" ht="20.100000000000001" customHeight="1">
      <c r="B74" s="125">
        <f t="shared" si="3"/>
        <v>51</v>
      </c>
      <c r="C74" s="126" t="s">
        <v>574</v>
      </c>
      <c r="D74" s="126" t="s">
        <v>575</v>
      </c>
      <c r="E74" s="126" t="s">
        <v>690</v>
      </c>
      <c r="F74" s="126" t="s">
        <v>449</v>
      </c>
      <c r="G74" s="127"/>
      <c r="H74" s="126"/>
      <c r="I74" s="126"/>
      <c r="J74" s="126"/>
      <c r="K74" s="126" t="s">
        <v>701</v>
      </c>
      <c r="L74" s="126"/>
      <c r="M74" s="126"/>
      <c r="N74" s="126"/>
      <c r="O74" s="126"/>
      <c r="P74" s="126"/>
      <c r="Q74" s="126" t="s">
        <v>400</v>
      </c>
      <c r="R74" s="126"/>
      <c r="S74" s="126"/>
      <c r="T74" s="126"/>
      <c r="U74" s="126"/>
      <c r="V74" s="126"/>
      <c r="W74" s="126"/>
      <c r="X74" s="83"/>
      <c r="Y74" s="83"/>
      <c r="Z74" s="129"/>
      <c r="AA74" s="129"/>
    </row>
    <row r="75" spans="1:95" ht="20.100000000000001" customHeight="1">
      <c r="B75" s="125">
        <f t="shared" si="3"/>
        <v>52</v>
      </c>
      <c r="C75" s="126" t="s">
        <v>576</v>
      </c>
      <c r="D75" s="126" t="s">
        <v>577</v>
      </c>
      <c r="E75" s="126" t="s">
        <v>690</v>
      </c>
      <c r="F75" s="126" t="s">
        <v>31</v>
      </c>
      <c r="G75" s="127"/>
      <c r="H75" s="126"/>
      <c r="I75" s="126"/>
      <c r="J75" s="126"/>
      <c r="K75" s="126" t="s">
        <v>701</v>
      </c>
      <c r="L75" s="126"/>
      <c r="M75" s="126"/>
      <c r="N75" s="126"/>
      <c r="O75" s="126"/>
      <c r="P75" s="126"/>
      <c r="Q75" s="126" t="s">
        <v>401</v>
      </c>
      <c r="R75" s="126"/>
      <c r="S75" s="126"/>
      <c r="T75" s="126"/>
      <c r="U75" s="126"/>
      <c r="V75" s="126"/>
      <c r="W75" s="126"/>
      <c r="X75" s="83"/>
      <c r="Y75" s="83"/>
      <c r="Z75" s="129"/>
      <c r="AA75" s="129"/>
    </row>
    <row r="76" spans="1:95" ht="20.100000000000001" customHeight="1">
      <c r="B76" s="125">
        <f t="shared" si="3"/>
        <v>53</v>
      </c>
      <c r="C76" s="126" t="s">
        <v>578</v>
      </c>
      <c r="D76" s="126" t="s">
        <v>579</v>
      </c>
      <c r="E76" s="126" t="s">
        <v>690</v>
      </c>
      <c r="F76" s="126" t="s">
        <v>449</v>
      </c>
      <c r="G76" s="127"/>
      <c r="H76" s="126"/>
      <c r="I76" s="126"/>
      <c r="J76" s="126"/>
      <c r="K76" s="126" t="s">
        <v>701</v>
      </c>
      <c r="L76" s="126"/>
      <c r="M76" s="126"/>
      <c r="N76" s="126"/>
      <c r="O76" s="126"/>
      <c r="P76" s="126"/>
      <c r="Q76" s="126" t="s">
        <v>402</v>
      </c>
      <c r="R76" s="126"/>
      <c r="S76" s="126"/>
      <c r="T76" s="126"/>
      <c r="U76" s="126"/>
      <c r="V76" s="126"/>
      <c r="W76" s="126"/>
      <c r="X76" s="83"/>
      <c r="Y76" s="83"/>
      <c r="Z76" s="129"/>
      <c r="AA76" s="129"/>
    </row>
    <row r="77" spans="1:95" s="133" customFormat="1" ht="24" customHeight="1">
      <c r="A77" s="102"/>
      <c r="B77" s="125">
        <f t="shared" si="0"/>
        <v>62</v>
      </c>
      <c r="C77" s="126" t="s">
        <v>304</v>
      </c>
      <c r="D77" s="126" t="s">
        <v>274</v>
      </c>
      <c r="E77" s="126" t="s">
        <v>688</v>
      </c>
      <c r="F77" s="126" t="s">
        <v>59</v>
      </c>
      <c r="G77" s="127" t="s">
        <v>59</v>
      </c>
      <c r="H77" s="126" t="s">
        <v>59</v>
      </c>
      <c r="I77" s="126" t="s">
        <v>59</v>
      </c>
      <c r="J77" s="127" t="s">
        <v>59</v>
      </c>
      <c r="K77" s="126" t="s">
        <v>702</v>
      </c>
      <c r="L77" s="126" t="s">
        <v>686</v>
      </c>
      <c r="M77" s="126" t="s">
        <v>59</v>
      </c>
      <c r="N77" s="126" t="s">
        <v>59</v>
      </c>
      <c r="O77" s="126" t="s">
        <v>59</v>
      </c>
      <c r="P77" s="126" t="s">
        <v>59</v>
      </c>
      <c r="Q77" s="126" t="s">
        <v>403</v>
      </c>
      <c r="R77" s="126" t="s">
        <v>684</v>
      </c>
      <c r="S77" s="126" t="s">
        <v>59</v>
      </c>
      <c r="T77" s="126" t="s">
        <v>59</v>
      </c>
      <c r="U77" s="126" t="s">
        <v>59</v>
      </c>
      <c r="V77" s="126" t="s">
        <v>59</v>
      </c>
      <c r="W77" s="128"/>
      <c r="X77" s="129"/>
      <c r="Y77" s="130"/>
      <c r="Z77" s="129"/>
      <c r="AA77" s="129"/>
      <c r="AB77" s="104"/>
      <c r="AC77" s="104"/>
      <c r="AD77" s="104"/>
      <c r="AE77" s="104"/>
      <c r="AF77" s="104"/>
      <c r="AG77" s="104"/>
      <c r="AH77" s="104"/>
      <c r="AI77" s="104"/>
      <c r="AJ77" s="104"/>
      <c r="AK77" s="104"/>
      <c r="AL77" s="104"/>
      <c r="AM77" s="104"/>
      <c r="AN77" s="104"/>
      <c r="AO77" s="104"/>
      <c r="AP77" s="104"/>
      <c r="AQ77" s="104"/>
      <c r="AR77" s="104"/>
      <c r="AS77" s="104"/>
      <c r="AT77" s="104"/>
      <c r="AU77" s="104"/>
      <c r="AV77" s="104"/>
      <c r="AW77" s="104"/>
      <c r="AX77" s="104"/>
      <c r="AY77" s="104"/>
      <c r="AZ77" s="104"/>
      <c r="BA77" s="104"/>
      <c r="BB77" s="104"/>
      <c r="BC77" s="104"/>
      <c r="BD77" s="104"/>
      <c r="BE77" s="104"/>
      <c r="BF77" s="104"/>
      <c r="BG77" s="104"/>
      <c r="BH77" s="104"/>
      <c r="BI77" s="104"/>
      <c r="BJ77" s="104"/>
      <c r="BK77" s="104"/>
      <c r="BL77" s="104"/>
      <c r="BM77" s="104"/>
      <c r="BN77" s="104"/>
      <c r="BO77" s="104"/>
      <c r="BP77" s="104"/>
      <c r="BQ77" s="104"/>
      <c r="BR77" s="104"/>
      <c r="BS77" s="104"/>
      <c r="BT77" s="104"/>
      <c r="BU77" s="104"/>
      <c r="BV77" s="104"/>
      <c r="BW77" s="104"/>
      <c r="BX77" s="104"/>
      <c r="BY77" s="104"/>
      <c r="BZ77" s="104"/>
      <c r="CA77" s="104"/>
      <c r="CB77" s="104"/>
      <c r="CC77" s="104"/>
      <c r="CD77" s="104"/>
      <c r="CE77" s="104"/>
      <c r="CF77" s="104"/>
      <c r="CG77" s="104"/>
      <c r="CH77" s="104"/>
      <c r="CI77" s="104"/>
      <c r="CJ77" s="104"/>
      <c r="CK77" s="104"/>
      <c r="CL77" s="104"/>
      <c r="CM77" s="104"/>
      <c r="CN77" s="104"/>
      <c r="CO77" s="104"/>
      <c r="CP77" s="104"/>
      <c r="CQ77" s="104"/>
    </row>
    <row r="78" spans="1:95" s="133" customFormat="1" ht="24" customHeight="1">
      <c r="A78" s="102"/>
      <c r="B78" s="125">
        <f t="shared" si="0"/>
        <v>63</v>
      </c>
      <c r="C78" s="126" t="s">
        <v>275</v>
      </c>
      <c r="D78" s="126" t="s">
        <v>276</v>
      </c>
      <c r="E78" s="126" t="s">
        <v>690</v>
      </c>
      <c r="F78" s="126" t="s">
        <v>218</v>
      </c>
      <c r="G78" s="127" t="s">
        <v>59</v>
      </c>
      <c r="H78" s="126" t="s">
        <v>59</v>
      </c>
      <c r="I78" s="126" t="s">
        <v>59</v>
      </c>
      <c r="J78" s="127" t="s">
        <v>59</v>
      </c>
      <c r="K78" s="126" t="s">
        <v>702</v>
      </c>
      <c r="L78" s="126" t="s">
        <v>59</v>
      </c>
      <c r="M78" s="126" t="s">
        <v>59</v>
      </c>
      <c r="N78" s="126" t="s">
        <v>59</v>
      </c>
      <c r="O78" s="126" t="s">
        <v>59</v>
      </c>
      <c r="P78" s="126" t="s">
        <v>59</v>
      </c>
      <c r="Q78" s="126" t="s">
        <v>404</v>
      </c>
      <c r="R78" s="126" t="s">
        <v>684</v>
      </c>
      <c r="S78" s="126" t="s">
        <v>59</v>
      </c>
      <c r="T78" s="126" t="s">
        <v>59</v>
      </c>
      <c r="U78" s="126" t="s">
        <v>59</v>
      </c>
      <c r="V78" s="126" t="s">
        <v>59</v>
      </c>
      <c r="W78" s="128"/>
      <c r="X78" s="129"/>
      <c r="Y78" s="130"/>
      <c r="Z78" s="129"/>
      <c r="AA78" s="129"/>
      <c r="AB78" s="104"/>
      <c r="AC78" s="104"/>
      <c r="AD78" s="104"/>
      <c r="AE78" s="104"/>
      <c r="AF78" s="104"/>
      <c r="AG78" s="104"/>
      <c r="AH78" s="104"/>
      <c r="AI78" s="104"/>
      <c r="AJ78" s="104"/>
      <c r="AK78" s="104"/>
      <c r="AL78" s="104"/>
      <c r="AM78" s="104"/>
      <c r="AN78" s="104"/>
      <c r="AO78" s="104"/>
      <c r="AP78" s="104"/>
      <c r="AQ78" s="104"/>
      <c r="AR78" s="104"/>
      <c r="AS78" s="104"/>
      <c r="AT78" s="104"/>
      <c r="AU78" s="104"/>
      <c r="AV78" s="104"/>
      <c r="AW78" s="104"/>
      <c r="AX78" s="104"/>
      <c r="AY78" s="104"/>
      <c r="AZ78" s="104"/>
      <c r="BA78" s="104"/>
      <c r="BB78" s="104"/>
      <c r="BC78" s="104"/>
      <c r="BD78" s="104"/>
      <c r="BE78" s="104"/>
      <c r="BF78" s="104"/>
      <c r="BG78" s="104"/>
      <c r="BH78" s="104"/>
      <c r="BI78" s="104"/>
      <c r="BJ78" s="104"/>
      <c r="BK78" s="104"/>
      <c r="BL78" s="104"/>
      <c r="BM78" s="104"/>
      <c r="BN78" s="104"/>
      <c r="BO78" s="104"/>
      <c r="BP78" s="104"/>
      <c r="BQ78" s="104"/>
      <c r="BR78" s="104"/>
      <c r="BS78" s="104"/>
      <c r="BT78" s="104"/>
      <c r="BU78" s="104"/>
      <c r="BV78" s="104"/>
      <c r="BW78" s="104"/>
      <c r="BX78" s="104"/>
      <c r="BY78" s="104"/>
      <c r="BZ78" s="104"/>
      <c r="CA78" s="104"/>
      <c r="CB78" s="104"/>
      <c r="CC78" s="104"/>
      <c r="CD78" s="104"/>
      <c r="CE78" s="104"/>
      <c r="CF78" s="104"/>
      <c r="CG78" s="104"/>
      <c r="CH78" s="104"/>
      <c r="CI78" s="104"/>
      <c r="CJ78" s="104"/>
      <c r="CK78" s="104"/>
      <c r="CL78" s="104"/>
      <c r="CM78" s="104"/>
      <c r="CN78" s="104"/>
      <c r="CO78" s="104"/>
      <c r="CP78" s="104"/>
      <c r="CQ78" s="104"/>
    </row>
    <row r="79" spans="1:95" s="133" customFormat="1" ht="24" customHeight="1">
      <c r="A79" s="102"/>
      <c r="B79" s="125">
        <f t="shared" si="0"/>
        <v>64</v>
      </c>
      <c r="C79" s="167" t="s">
        <v>625</v>
      </c>
      <c r="D79" s="126" t="s">
        <v>276</v>
      </c>
      <c r="E79" s="126" t="s">
        <v>690</v>
      </c>
      <c r="F79" s="126" t="s">
        <v>218</v>
      </c>
      <c r="G79" s="127" t="s">
        <v>59</v>
      </c>
      <c r="H79" s="126" t="s">
        <v>59</v>
      </c>
      <c r="I79" s="126" t="s">
        <v>59</v>
      </c>
      <c r="J79" s="127" t="s">
        <v>59</v>
      </c>
      <c r="K79" s="126" t="s">
        <v>702</v>
      </c>
      <c r="L79" s="126" t="s">
        <v>59</v>
      </c>
      <c r="M79" s="126" t="s">
        <v>59</v>
      </c>
      <c r="N79" s="126" t="s">
        <v>59</v>
      </c>
      <c r="O79" s="126" t="s">
        <v>59</v>
      </c>
      <c r="P79" s="126" t="s">
        <v>59</v>
      </c>
      <c r="Q79" s="126" t="s">
        <v>404</v>
      </c>
      <c r="R79" s="126" t="s">
        <v>684</v>
      </c>
      <c r="S79" s="126" t="s">
        <v>59</v>
      </c>
      <c r="T79" s="126" t="s">
        <v>59</v>
      </c>
      <c r="U79" s="126" t="s">
        <v>59</v>
      </c>
      <c r="V79" s="126" t="s">
        <v>59</v>
      </c>
      <c r="W79" s="128" t="s">
        <v>626</v>
      </c>
      <c r="X79" s="129"/>
      <c r="Y79" s="130"/>
      <c r="Z79" s="129"/>
      <c r="AA79" s="129"/>
      <c r="AB79" s="104"/>
      <c r="AC79" s="104"/>
      <c r="AD79" s="104"/>
      <c r="AE79" s="104"/>
      <c r="AF79" s="104"/>
      <c r="AG79" s="104"/>
      <c r="AH79" s="104"/>
      <c r="AI79" s="104"/>
      <c r="AJ79" s="104"/>
      <c r="AK79" s="104"/>
      <c r="AL79" s="104"/>
      <c r="AM79" s="104"/>
      <c r="AN79" s="104"/>
      <c r="AO79" s="104"/>
      <c r="AP79" s="104"/>
      <c r="AQ79" s="104"/>
      <c r="AR79" s="104"/>
      <c r="AS79" s="104"/>
      <c r="AT79" s="104"/>
      <c r="AU79" s="104"/>
      <c r="AV79" s="104"/>
      <c r="AW79" s="104"/>
      <c r="AX79" s="104"/>
      <c r="AY79" s="104"/>
      <c r="AZ79" s="104"/>
      <c r="BA79" s="104"/>
      <c r="BB79" s="104"/>
      <c r="BC79" s="104"/>
      <c r="BD79" s="104"/>
      <c r="BE79" s="104"/>
      <c r="BF79" s="104"/>
      <c r="BG79" s="104"/>
      <c r="BH79" s="104"/>
      <c r="BI79" s="104"/>
      <c r="BJ79" s="104"/>
      <c r="BK79" s="104"/>
      <c r="BL79" s="104"/>
      <c r="BM79" s="104"/>
      <c r="BN79" s="104"/>
      <c r="BO79" s="104"/>
      <c r="BP79" s="104"/>
      <c r="BQ79" s="104"/>
      <c r="BR79" s="104"/>
      <c r="BS79" s="104"/>
      <c r="BT79" s="104"/>
      <c r="BU79" s="104"/>
      <c r="BV79" s="104"/>
      <c r="BW79" s="104"/>
      <c r="BX79" s="104"/>
      <c r="BY79" s="104"/>
      <c r="BZ79" s="104"/>
      <c r="CA79" s="104"/>
      <c r="CB79" s="104"/>
      <c r="CC79" s="104"/>
      <c r="CD79" s="104"/>
      <c r="CE79" s="104"/>
      <c r="CF79" s="104"/>
      <c r="CG79" s="104"/>
      <c r="CH79" s="104"/>
      <c r="CI79" s="104"/>
      <c r="CJ79" s="104"/>
      <c r="CK79" s="104"/>
      <c r="CL79" s="104"/>
      <c r="CM79" s="104"/>
      <c r="CN79" s="104"/>
      <c r="CO79" s="104"/>
      <c r="CP79" s="104"/>
      <c r="CQ79" s="104"/>
    </row>
    <row r="80" spans="1:95" s="133" customFormat="1" ht="24" customHeight="1">
      <c r="A80" s="102"/>
      <c r="B80" s="125">
        <f t="shared" si="0"/>
        <v>65</v>
      </c>
      <c r="C80" s="126" t="s">
        <v>305</v>
      </c>
      <c r="D80" s="126" t="s">
        <v>277</v>
      </c>
      <c r="E80" s="126" t="s">
        <v>688</v>
      </c>
      <c r="F80" s="126" t="s">
        <v>59</v>
      </c>
      <c r="G80" s="127" t="s">
        <v>59</v>
      </c>
      <c r="H80" s="126" t="s">
        <v>59</v>
      </c>
      <c r="I80" s="126" t="s">
        <v>59</v>
      </c>
      <c r="J80" s="127" t="s">
        <v>59</v>
      </c>
      <c r="K80" s="126" t="s">
        <v>702</v>
      </c>
      <c r="L80" s="126" t="s">
        <v>686</v>
      </c>
      <c r="M80" s="126" t="s">
        <v>59</v>
      </c>
      <c r="N80" s="126" t="s">
        <v>59</v>
      </c>
      <c r="O80" s="126" t="s">
        <v>59</v>
      </c>
      <c r="P80" s="126" t="s">
        <v>59</v>
      </c>
      <c r="Q80" s="126" t="s">
        <v>405</v>
      </c>
      <c r="R80" s="126" t="s">
        <v>684</v>
      </c>
      <c r="S80" s="126" t="s">
        <v>59</v>
      </c>
      <c r="T80" s="126" t="s">
        <v>59</v>
      </c>
      <c r="U80" s="126" t="s">
        <v>59</v>
      </c>
      <c r="V80" s="126" t="s">
        <v>59</v>
      </c>
      <c r="W80" s="128"/>
      <c r="X80" s="129"/>
      <c r="Y80" s="130"/>
      <c r="Z80" s="129"/>
      <c r="AA80" s="129"/>
      <c r="AB80" s="104"/>
      <c r="AC80" s="104"/>
      <c r="AD80" s="104"/>
      <c r="AE80" s="104"/>
      <c r="AF80" s="104"/>
      <c r="AG80" s="104"/>
      <c r="AH80" s="104"/>
      <c r="AI80" s="104"/>
      <c r="AJ80" s="104"/>
      <c r="AK80" s="104"/>
      <c r="AL80" s="104"/>
      <c r="AM80" s="104"/>
      <c r="AN80" s="104"/>
      <c r="AO80" s="104"/>
      <c r="AP80" s="104"/>
      <c r="AQ80" s="104"/>
      <c r="AR80" s="104"/>
      <c r="AS80" s="104"/>
      <c r="AT80" s="104"/>
      <c r="AU80" s="104"/>
      <c r="AV80" s="104"/>
      <c r="AW80" s="104"/>
      <c r="AX80" s="104"/>
      <c r="AY80" s="104"/>
      <c r="AZ80" s="104"/>
      <c r="BA80" s="104"/>
      <c r="BB80" s="104"/>
      <c r="BC80" s="104"/>
      <c r="BD80" s="104"/>
      <c r="BE80" s="104"/>
      <c r="BF80" s="104"/>
      <c r="BG80" s="104"/>
      <c r="BH80" s="104"/>
      <c r="BI80" s="104"/>
      <c r="BJ80" s="104"/>
      <c r="BK80" s="104"/>
      <c r="BL80" s="104"/>
      <c r="BM80" s="104"/>
      <c r="BN80" s="104"/>
      <c r="BO80" s="104"/>
      <c r="BP80" s="104"/>
      <c r="BQ80" s="104"/>
      <c r="BR80" s="104"/>
      <c r="BS80" s="104"/>
      <c r="BT80" s="104"/>
      <c r="BU80" s="104"/>
      <c r="BV80" s="104"/>
      <c r="BW80" s="104"/>
      <c r="BX80" s="104"/>
      <c r="BY80" s="104"/>
      <c r="BZ80" s="104"/>
      <c r="CA80" s="104"/>
      <c r="CB80" s="104"/>
      <c r="CC80" s="104"/>
      <c r="CD80" s="104"/>
      <c r="CE80" s="104"/>
      <c r="CF80" s="104"/>
      <c r="CG80" s="104"/>
      <c r="CH80" s="104"/>
      <c r="CI80" s="104"/>
      <c r="CJ80" s="104"/>
      <c r="CK80" s="104"/>
      <c r="CL80" s="104"/>
      <c r="CM80" s="104"/>
      <c r="CN80" s="104"/>
      <c r="CO80" s="104"/>
      <c r="CP80" s="104"/>
      <c r="CQ80" s="104"/>
    </row>
    <row r="81" spans="1:95" s="133" customFormat="1" ht="24" customHeight="1">
      <c r="A81" s="102"/>
      <c r="B81" s="125">
        <f t="shared" si="0"/>
        <v>66</v>
      </c>
      <c r="C81" s="126" t="s">
        <v>278</v>
      </c>
      <c r="D81" s="126" t="s">
        <v>279</v>
      </c>
      <c r="E81" s="126" t="s">
        <v>690</v>
      </c>
      <c r="F81" s="126" t="s">
        <v>449</v>
      </c>
      <c r="G81" s="127" t="s">
        <v>59</v>
      </c>
      <c r="H81" s="126" t="s">
        <v>251</v>
      </c>
      <c r="I81" s="126" t="s">
        <v>59</v>
      </c>
      <c r="J81" s="127" t="s">
        <v>59</v>
      </c>
      <c r="K81" s="126" t="s">
        <v>702</v>
      </c>
      <c r="L81" s="126" t="s">
        <v>59</v>
      </c>
      <c r="M81" s="126" t="s">
        <v>59</v>
      </c>
      <c r="N81" s="126"/>
      <c r="O81" s="126"/>
      <c r="P81" s="126"/>
      <c r="Q81" s="126" t="s">
        <v>406</v>
      </c>
      <c r="R81" s="126" t="s">
        <v>684</v>
      </c>
      <c r="S81" s="126"/>
      <c r="T81" s="126"/>
      <c r="U81" s="126"/>
      <c r="V81" s="126"/>
      <c r="W81" s="128"/>
      <c r="X81" s="164" t="s">
        <v>472</v>
      </c>
      <c r="Y81" s="130" t="s">
        <v>461</v>
      </c>
      <c r="Z81" s="129"/>
      <c r="AA81" s="168" t="s">
        <v>609</v>
      </c>
      <c r="AB81" s="104" t="s">
        <v>696</v>
      </c>
      <c r="AC81" s="104"/>
      <c r="AD81" s="104"/>
      <c r="AE81" s="104"/>
      <c r="AF81" s="104"/>
      <c r="AG81" s="104"/>
      <c r="AH81" s="104"/>
      <c r="AI81" s="104"/>
      <c r="AJ81" s="104"/>
      <c r="AK81" s="104"/>
      <c r="AL81" s="104"/>
      <c r="AM81" s="104"/>
      <c r="AN81" s="104"/>
      <c r="AO81" s="104"/>
      <c r="AP81" s="104"/>
      <c r="AQ81" s="104"/>
      <c r="AR81" s="104"/>
      <c r="AS81" s="104"/>
      <c r="AT81" s="104"/>
      <c r="AU81" s="104"/>
      <c r="AV81" s="104"/>
      <c r="AW81" s="104"/>
      <c r="AX81" s="104"/>
      <c r="AY81" s="104"/>
      <c r="AZ81" s="104"/>
      <c r="BA81" s="104"/>
      <c r="BB81" s="104"/>
      <c r="BC81" s="104"/>
      <c r="BD81" s="104"/>
      <c r="BE81" s="104"/>
      <c r="BF81" s="104"/>
      <c r="BG81" s="104"/>
      <c r="BH81" s="104"/>
      <c r="BI81" s="104"/>
      <c r="BJ81" s="104"/>
      <c r="BK81" s="104"/>
      <c r="BL81" s="104"/>
      <c r="BM81" s="104"/>
      <c r="BN81" s="104"/>
      <c r="BO81" s="104"/>
      <c r="BP81" s="104"/>
      <c r="BQ81" s="104"/>
      <c r="BR81" s="104"/>
      <c r="BS81" s="104"/>
      <c r="BT81" s="104"/>
      <c r="BU81" s="104"/>
      <c r="BV81" s="104"/>
      <c r="BW81" s="104"/>
      <c r="BX81" s="104"/>
      <c r="BY81" s="104"/>
      <c r="BZ81" s="104"/>
      <c r="CA81" s="104"/>
      <c r="CB81" s="104"/>
      <c r="CC81" s="104"/>
      <c r="CD81" s="104"/>
      <c r="CE81" s="104"/>
      <c r="CF81" s="104"/>
      <c r="CG81" s="104"/>
      <c r="CH81" s="104"/>
      <c r="CI81" s="104"/>
      <c r="CJ81" s="104"/>
      <c r="CK81" s="104"/>
      <c r="CL81" s="104"/>
      <c r="CM81" s="104"/>
      <c r="CN81" s="104"/>
      <c r="CO81" s="104"/>
      <c r="CP81" s="104"/>
      <c r="CQ81" s="104"/>
    </row>
    <row r="82" spans="1:95" s="133" customFormat="1" ht="24" customHeight="1">
      <c r="A82" s="102"/>
      <c r="B82" s="125">
        <f t="shared" si="0"/>
        <v>67</v>
      </c>
      <c r="C82" s="126" t="s">
        <v>150</v>
      </c>
      <c r="D82" s="126" t="s">
        <v>198</v>
      </c>
      <c r="E82" s="126" t="s">
        <v>688</v>
      </c>
      <c r="F82" s="126" t="s">
        <v>59</v>
      </c>
      <c r="G82" s="127" t="s">
        <v>59</v>
      </c>
      <c r="H82" s="126" t="s">
        <v>59</v>
      </c>
      <c r="I82" s="126" t="s">
        <v>59</v>
      </c>
      <c r="J82" s="127" t="s">
        <v>59</v>
      </c>
      <c r="K82" s="126" t="s">
        <v>703</v>
      </c>
      <c r="L82" s="126" t="s">
        <v>686</v>
      </c>
      <c r="M82" s="126" t="s">
        <v>59</v>
      </c>
      <c r="N82" s="126" t="s">
        <v>59</v>
      </c>
      <c r="O82" s="126" t="s">
        <v>59</v>
      </c>
      <c r="P82" s="126" t="s">
        <v>59</v>
      </c>
      <c r="Q82" s="126" t="s">
        <v>407</v>
      </c>
      <c r="R82" s="126" t="s">
        <v>684</v>
      </c>
      <c r="S82" s="126" t="s">
        <v>59</v>
      </c>
      <c r="T82" s="126" t="s">
        <v>59</v>
      </c>
      <c r="U82" s="126" t="s">
        <v>59</v>
      </c>
      <c r="V82" s="126" t="s">
        <v>59</v>
      </c>
      <c r="W82" s="128"/>
      <c r="X82" s="129"/>
      <c r="Y82" s="130"/>
      <c r="Z82" s="129"/>
      <c r="AA82" s="129"/>
      <c r="AB82" s="104"/>
      <c r="AC82" s="104"/>
      <c r="AD82" s="104"/>
      <c r="AE82" s="104"/>
      <c r="AF82" s="104"/>
      <c r="AG82" s="104"/>
      <c r="AH82" s="104"/>
      <c r="AI82" s="104"/>
      <c r="AJ82" s="104"/>
      <c r="AK82" s="104"/>
      <c r="AL82" s="104"/>
      <c r="AM82" s="104"/>
      <c r="AN82" s="104"/>
      <c r="AO82" s="104"/>
      <c r="AP82" s="104"/>
      <c r="AQ82" s="104"/>
      <c r="AR82" s="104"/>
      <c r="AS82" s="104"/>
      <c r="AT82" s="104"/>
      <c r="AU82" s="104"/>
      <c r="AV82" s="104"/>
      <c r="AW82" s="104"/>
      <c r="AX82" s="104"/>
      <c r="AY82" s="104"/>
      <c r="AZ82" s="104"/>
      <c r="BA82" s="104"/>
      <c r="BB82" s="104"/>
      <c r="BC82" s="104"/>
      <c r="BD82" s="104"/>
      <c r="BE82" s="104"/>
      <c r="BF82" s="104"/>
      <c r="BG82" s="104"/>
      <c r="BH82" s="104"/>
      <c r="BI82" s="104"/>
      <c r="BJ82" s="104"/>
      <c r="BK82" s="104"/>
      <c r="BL82" s="104"/>
      <c r="BM82" s="104"/>
      <c r="BN82" s="104"/>
      <c r="BO82" s="104"/>
      <c r="BP82" s="104"/>
      <c r="BQ82" s="104"/>
      <c r="BR82" s="104"/>
      <c r="BS82" s="104"/>
      <c r="BT82" s="104"/>
      <c r="BU82" s="104"/>
      <c r="BV82" s="104"/>
      <c r="BW82" s="104"/>
      <c r="BX82" s="104"/>
      <c r="BY82" s="104"/>
      <c r="BZ82" s="104"/>
      <c r="CA82" s="104"/>
      <c r="CB82" s="104"/>
      <c r="CC82" s="104"/>
      <c r="CD82" s="104"/>
      <c r="CE82" s="104"/>
      <c r="CF82" s="104"/>
      <c r="CG82" s="104"/>
      <c r="CH82" s="104"/>
      <c r="CI82" s="104"/>
      <c r="CJ82" s="104"/>
      <c r="CK82" s="104"/>
      <c r="CL82" s="104"/>
      <c r="CM82" s="104"/>
      <c r="CN82" s="104"/>
      <c r="CO82" s="104"/>
      <c r="CP82" s="104"/>
      <c r="CQ82" s="104"/>
    </row>
    <row r="83" spans="1:95" ht="24" customHeight="1">
      <c r="A83" s="102"/>
      <c r="B83" s="125">
        <f t="shared" si="0"/>
        <v>68</v>
      </c>
      <c r="C83" s="126" t="s">
        <v>280</v>
      </c>
      <c r="D83" s="126" t="s">
        <v>281</v>
      </c>
      <c r="E83" s="126" t="s">
        <v>690</v>
      </c>
      <c r="F83" s="126" t="s">
        <v>282</v>
      </c>
      <c r="G83" s="127" t="s">
        <v>59</v>
      </c>
      <c r="H83" s="126" t="s">
        <v>59</v>
      </c>
      <c r="I83" s="126" t="s">
        <v>59</v>
      </c>
      <c r="J83" s="127" t="s">
        <v>59</v>
      </c>
      <c r="K83" s="126" t="s">
        <v>703</v>
      </c>
      <c r="L83" s="126" t="s">
        <v>59</v>
      </c>
      <c r="M83" s="126" t="s">
        <v>59</v>
      </c>
      <c r="N83" s="126" t="s">
        <v>59</v>
      </c>
      <c r="O83" s="126" t="s">
        <v>59</v>
      </c>
      <c r="P83" s="126" t="s">
        <v>59</v>
      </c>
      <c r="Q83" s="126" t="s">
        <v>408</v>
      </c>
      <c r="R83" s="126" t="s">
        <v>684</v>
      </c>
      <c r="S83" s="126" t="s">
        <v>59</v>
      </c>
      <c r="T83" s="126" t="s">
        <v>59</v>
      </c>
      <c r="U83" s="126" t="s">
        <v>59</v>
      </c>
      <c r="V83" s="126" t="s">
        <v>59</v>
      </c>
      <c r="W83" s="128"/>
      <c r="X83" s="129" t="s">
        <v>473</v>
      </c>
      <c r="Y83" s="130"/>
      <c r="Z83" s="129"/>
      <c r="AA83" s="168" t="s">
        <v>609</v>
      </c>
      <c r="AB83" s="104" t="s">
        <v>614</v>
      </c>
    </row>
    <row r="84" spans="1:95" ht="24" customHeight="1">
      <c r="A84" s="102"/>
      <c r="B84" s="125">
        <f t="shared" si="0"/>
        <v>69</v>
      </c>
      <c r="C84" s="126" t="s">
        <v>306</v>
      </c>
      <c r="D84" s="126" t="s">
        <v>283</v>
      </c>
      <c r="E84" s="126" t="s">
        <v>690</v>
      </c>
      <c r="F84" s="126" t="s">
        <v>218</v>
      </c>
      <c r="G84" s="127" t="s">
        <v>59</v>
      </c>
      <c r="H84" s="126" t="s">
        <v>59</v>
      </c>
      <c r="I84" s="126" t="s">
        <v>59</v>
      </c>
      <c r="J84" s="127" t="s">
        <v>59</v>
      </c>
      <c r="K84" s="126" t="s">
        <v>703</v>
      </c>
      <c r="L84" s="126" t="s">
        <v>59</v>
      </c>
      <c r="M84" s="126" t="s">
        <v>59</v>
      </c>
      <c r="N84" s="126"/>
      <c r="O84" s="126"/>
      <c r="P84" s="126"/>
      <c r="Q84" s="126" t="s">
        <v>409</v>
      </c>
      <c r="R84" s="126" t="s">
        <v>684</v>
      </c>
      <c r="S84" s="126"/>
      <c r="T84" s="126"/>
      <c r="U84" s="126"/>
      <c r="V84" s="126"/>
      <c r="W84" s="128"/>
      <c r="X84" s="129"/>
      <c r="Y84" s="130"/>
      <c r="Z84" s="129"/>
      <c r="AA84" s="129"/>
    </row>
    <row r="85" spans="1:95" ht="39.75" customHeight="1">
      <c r="A85" s="102"/>
      <c r="B85" s="125">
        <f t="shared" si="0"/>
        <v>70</v>
      </c>
      <c r="C85" s="126" t="s">
        <v>307</v>
      </c>
      <c r="D85" s="126" t="s">
        <v>284</v>
      </c>
      <c r="E85" s="126" t="s">
        <v>690</v>
      </c>
      <c r="F85" s="126" t="s">
        <v>218</v>
      </c>
      <c r="G85" s="127" t="s">
        <v>59</v>
      </c>
      <c r="H85" s="126" t="s">
        <v>59</v>
      </c>
      <c r="I85" s="126" t="s">
        <v>59</v>
      </c>
      <c r="J85" s="127" t="s">
        <v>59</v>
      </c>
      <c r="K85" s="126" t="s">
        <v>703</v>
      </c>
      <c r="L85" s="126" t="s">
        <v>59</v>
      </c>
      <c r="M85" s="126" t="s">
        <v>59</v>
      </c>
      <c r="N85" s="126"/>
      <c r="O85" s="126"/>
      <c r="P85" s="126"/>
      <c r="Q85" s="126" t="s">
        <v>410</v>
      </c>
      <c r="R85" s="126" t="s">
        <v>684</v>
      </c>
      <c r="S85" s="126"/>
      <c r="T85" s="126"/>
      <c r="U85" s="126"/>
      <c r="V85" s="126"/>
      <c r="W85" s="128" t="s">
        <v>615</v>
      </c>
      <c r="X85" s="129" t="s">
        <v>474</v>
      </c>
      <c r="Y85" s="130"/>
      <c r="Z85" s="129"/>
      <c r="AA85" s="168" t="s">
        <v>609</v>
      </c>
      <c r="AB85" s="104" t="s">
        <v>616</v>
      </c>
    </row>
    <row r="86" spans="1:95" ht="24" customHeight="1">
      <c r="A86" s="102"/>
      <c r="B86" s="125">
        <f t="shared" si="0"/>
        <v>71</v>
      </c>
      <c r="C86" s="126" t="s">
        <v>308</v>
      </c>
      <c r="D86" s="126" t="s">
        <v>285</v>
      </c>
      <c r="E86" s="126" t="s">
        <v>690</v>
      </c>
      <c r="F86" s="126" t="s">
        <v>218</v>
      </c>
      <c r="G86" s="127" t="s">
        <v>59</v>
      </c>
      <c r="H86" s="126" t="s">
        <v>59</v>
      </c>
      <c r="I86" s="126" t="s">
        <v>59</v>
      </c>
      <c r="J86" s="127" t="s">
        <v>59</v>
      </c>
      <c r="K86" s="126" t="s">
        <v>703</v>
      </c>
      <c r="L86" s="126" t="s">
        <v>59</v>
      </c>
      <c r="M86" s="126" t="s">
        <v>59</v>
      </c>
      <c r="N86" s="126"/>
      <c r="O86" s="126"/>
      <c r="P86" s="126"/>
      <c r="Q86" s="126" t="s">
        <v>79</v>
      </c>
      <c r="R86" s="126" t="s">
        <v>684</v>
      </c>
      <c r="S86" s="126"/>
      <c r="T86" s="126"/>
      <c r="U86" s="126"/>
      <c r="V86" s="126"/>
      <c r="W86" s="128"/>
      <c r="X86" s="129"/>
      <c r="Y86" s="130"/>
      <c r="Z86" s="129"/>
      <c r="AA86" s="129"/>
    </row>
    <row r="87" spans="1:95" ht="24" customHeight="1">
      <c r="A87" s="102"/>
      <c r="B87" s="125">
        <f t="shared" si="0"/>
        <v>72</v>
      </c>
      <c r="C87" s="126" t="s">
        <v>148</v>
      </c>
      <c r="D87" s="126" t="s">
        <v>196</v>
      </c>
      <c r="E87" s="126" t="s">
        <v>688</v>
      </c>
      <c r="F87" s="126" t="s">
        <v>59</v>
      </c>
      <c r="G87" s="127" t="s">
        <v>59</v>
      </c>
      <c r="H87" s="126" t="s">
        <v>59</v>
      </c>
      <c r="I87" s="126" t="s">
        <v>59</v>
      </c>
      <c r="J87" s="127" t="s">
        <v>59</v>
      </c>
      <c r="K87" s="126" t="s">
        <v>704</v>
      </c>
      <c r="L87" s="126" t="s">
        <v>686</v>
      </c>
      <c r="M87" s="126" t="s">
        <v>59</v>
      </c>
      <c r="N87" s="126" t="s">
        <v>59</v>
      </c>
      <c r="O87" s="126" t="s">
        <v>59</v>
      </c>
      <c r="P87" s="126" t="s">
        <v>59</v>
      </c>
      <c r="Q87" s="126" t="s">
        <v>411</v>
      </c>
      <c r="R87" s="126" t="s">
        <v>684</v>
      </c>
      <c r="S87" s="126" t="s">
        <v>59</v>
      </c>
      <c r="T87" s="126" t="s">
        <v>59</v>
      </c>
      <c r="U87" s="126" t="s">
        <v>59</v>
      </c>
      <c r="V87" s="126" t="s">
        <v>59</v>
      </c>
      <c r="W87" s="128"/>
      <c r="X87" s="129"/>
      <c r="Y87" s="130"/>
      <c r="Z87" s="129"/>
      <c r="AA87" s="129"/>
    </row>
    <row r="88" spans="1:95" ht="127.5" customHeight="1">
      <c r="A88" s="102"/>
      <c r="B88" s="125">
        <f t="shared" si="0"/>
        <v>73</v>
      </c>
      <c r="C88" s="126" t="s">
        <v>309</v>
      </c>
      <c r="D88" s="126" t="s">
        <v>286</v>
      </c>
      <c r="E88" s="126" t="s">
        <v>690</v>
      </c>
      <c r="F88" s="126" t="s">
        <v>24</v>
      </c>
      <c r="G88" s="127" t="s">
        <v>59</v>
      </c>
      <c r="H88" s="126" t="s">
        <v>59</v>
      </c>
      <c r="I88" s="126" t="s">
        <v>59</v>
      </c>
      <c r="J88" s="127" t="s">
        <v>59</v>
      </c>
      <c r="K88" s="126" t="s">
        <v>704</v>
      </c>
      <c r="L88" s="126" t="s">
        <v>59</v>
      </c>
      <c r="M88" s="126" t="s">
        <v>59</v>
      </c>
      <c r="N88" s="126" t="s">
        <v>59</v>
      </c>
      <c r="O88" s="126" t="s">
        <v>59</v>
      </c>
      <c r="P88" s="126" t="s">
        <v>59</v>
      </c>
      <c r="Q88" s="126" t="s">
        <v>412</v>
      </c>
      <c r="R88" s="126" t="s">
        <v>684</v>
      </c>
      <c r="S88" s="126" t="s">
        <v>59</v>
      </c>
      <c r="T88" s="126" t="s">
        <v>59</v>
      </c>
      <c r="U88" s="126" t="s">
        <v>59</v>
      </c>
      <c r="V88" s="126" t="s">
        <v>59</v>
      </c>
      <c r="W88" s="128"/>
      <c r="X88" s="129" t="s">
        <v>689</v>
      </c>
      <c r="Y88" s="130"/>
      <c r="Z88" s="129"/>
      <c r="AA88" s="168" t="s">
        <v>609</v>
      </c>
      <c r="AB88" s="104" t="s">
        <v>617</v>
      </c>
    </row>
    <row r="89" spans="1:95" ht="24" customHeight="1">
      <c r="A89" s="102"/>
      <c r="B89" s="125">
        <f t="shared" si="0"/>
        <v>74</v>
      </c>
      <c r="C89" s="126" t="s">
        <v>310</v>
      </c>
      <c r="D89" s="126" t="s">
        <v>287</v>
      </c>
      <c r="E89" s="126" t="s">
        <v>690</v>
      </c>
      <c r="F89" s="126" t="s">
        <v>218</v>
      </c>
      <c r="G89" s="127" t="s">
        <v>59</v>
      </c>
      <c r="H89" s="126" t="s">
        <v>59</v>
      </c>
      <c r="I89" s="126" t="s">
        <v>59</v>
      </c>
      <c r="J89" s="127" t="s">
        <v>59</v>
      </c>
      <c r="K89" s="126" t="s">
        <v>704</v>
      </c>
      <c r="L89" s="126"/>
      <c r="M89" s="126" t="s">
        <v>59</v>
      </c>
      <c r="N89" s="126"/>
      <c r="O89" s="126"/>
      <c r="P89" s="126"/>
      <c r="Q89" s="126" t="s">
        <v>413</v>
      </c>
      <c r="R89" s="126" t="s">
        <v>684</v>
      </c>
      <c r="S89" s="126"/>
      <c r="T89" s="126"/>
      <c r="U89" s="126"/>
      <c r="V89" s="126"/>
      <c r="W89" s="128"/>
      <c r="X89" s="129"/>
      <c r="Y89" s="130"/>
      <c r="Z89" s="129"/>
      <c r="AA89" s="129"/>
    </row>
    <row r="90" spans="1:95" ht="30.75" customHeight="1">
      <c r="A90" s="102"/>
      <c r="B90" s="125">
        <f t="shared" si="0"/>
        <v>75</v>
      </c>
      <c r="C90" s="126" t="s">
        <v>151</v>
      </c>
      <c r="D90" s="126" t="s">
        <v>288</v>
      </c>
      <c r="E90" s="126" t="s">
        <v>688</v>
      </c>
      <c r="F90" s="126" t="s">
        <v>59</v>
      </c>
      <c r="G90" s="127" t="s">
        <v>59</v>
      </c>
      <c r="H90" s="126" t="s">
        <v>59</v>
      </c>
      <c r="I90" s="126" t="s">
        <v>59</v>
      </c>
      <c r="J90" s="127" t="s">
        <v>59</v>
      </c>
      <c r="K90" s="126" t="s">
        <v>705</v>
      </c>
      <c r="L90" s="126" t="s">
        <v>686</v>
      </c>
      <c r="M90" s="126" t="s">
        <v>59</v>
      </c>
      <c r="N90" s="126" t="s">
        <v>59</v>
      </c>
      <c r="O90" s="126" t="s">
        <v>59</v>
      </c>
      <c r="P90" s="126" t="s">
        <v>59</v>
      </c>
      <c r="Q90" s="126" t="s">
        <v>414</v>
      </c>
      <c r="R90" s="126" t="s">
        <v>684</v>
      </c>
      <c r="S90" s="126" t="s">
        <v>59</v>
      </c>
      <c r="T90" s="126" t="s">
        <v>59</v>
      </c>
      <c r="U90" s="126" t="s">
        <v>59</v>
      </c>
      <c r="V90" s="126" t="s">
        <v>59</v>
      </c>
      <c r="W90" s="128"/>
      <c r="X90" s="129" t="s">
        <v>475</v>
      </c>
      <c r="Y90" s="130"/>
      <c r="Z90" s="129"/>
      <c r="AA90" s="168" t="s">
        <v>609</v>
      </c>
      <c r="AB90" s="104" t="s">
        <v>618</v>
      </c>
    </row>
    <row r="91" spans="1:95" ht="24" customHeight="1">
      <c r="A91" s="102"/>
      <c r="B91" s="125">
        <f t="shared" si="0"/>
        <v>76</v>
      </c>
      <c r="C91" s="126" t="s">
        <v>311</v>
      </c>
      <c r="D91" s="126" t="s">
        <v>289</v>
      </c>
      <c r="E91" s="126" t="s">
        <v>690</v>
      </c>
      <c r="F91" s="126" t="s">
        <v>24</v>
      </c>
      <c r="G91" s="127" t="s">
        <v>59</v>
      </c>
      <c r="H91" s="126" t="s">
        <v>59</v>
      </c>
      <c r="I91" s="126" t="s">
        <v>59</v>
      </c>
      <c r="J91" s="127" t="s">
        <v>59</v>
      </c>
      <c r="K91" s="126" t="s">
        <v>705</v>
      </c>
      <c r="L91" s="126" t="s">
        <v>59</v>
      </c>
      <c r="M91" s="126" t="s">
        <v>59</v>
      </c>
      <c r="N91" s="126" t="s">
        <v>59</v>
      </c>
      <c r="O91" s="126" t="s">
        <v>59</v>
      </c>
      <c r="P91" s="126" t="s">
        <v>59</v>
      </c>
      <c r="Q91" s="126" t="s">
        <v>415</v>
      </c>
      <c r="R91" s="126" t="s">
        <v>684</v>
      </c>
      <c r="S91" s="126" t="s">
        <v>59</v>
      </c>
      <c r="T91" s="126" t="s">
        <v>59</v>
      </c>
      <c r="U91" s="126" t="s">
        <v>59</v>
      </c>
      <c r="V91" s="126" t="s">
        <v>59</v>
      </c>
      <c r="W91" s="128"/>
      <c r="X91" s="129"/>
      <c r="Y91" s="130"/>
      <c r="Z91" s="129"/>
      <c r="AA91" s="129"/>
    </row>
    <row r="92" spans="1:95" ht="24" customHeight="1">
      <c r="A92" s="102"/>
      <c r="B92" s="125">
        <f t="shared" si="0"/>
        <v>77</v>
      </c>
      <c r="C92" s="126" t="s">
        <v>312</v>
      </c>
      <c r="D92" s="126" t="s">
        <v>290</v>
      </c>
      <c r="E92" s="126" t="s">
        <v>690</v>
      </c>
      <c r="F92" s="126" t="s">
        <v>24</v>
      </c>
      <c r="G92" s="127" t="s">
        <v>59</v>
      </c>
      <c r="H92" s="126" t="s">
        <v>59</v>
      </c>
      <c r="I92" s="126" t="s">
        <v>59</v>
      </c>
      <c r="J92" s="127" t="s">
        <v>59</v>
      </c>
      <c r="K92" s="126" t="s">
        <v>705</v>
      </c>
      <c r="L92" s="126" t="s">
        <v>59</v>
      </c>
      <c r="M92" s="126" t="s">
        <v>59</v>
      </c>
      <c r="N92" s="126"/>
      <c r="O92" s="126"/>
      <c r="P92" s="126"/>
      <c r="Q92" s="126" t="s">
        <v>416</v>
      </c>
      <c r="R92" s="126" t="s">
        <v>684</v>
      </c>
      <c r="S92" s="126"/>
      <c r="T92" s="126"/>
      <c r="U92" s="126"/>
      <c r="V92" s="126"/>
      <c r="W92" s="128"/>
      <c r="X92" s="129"/>
      <c r="Y92" s="130"/>
      <c r="Z92" s="129"/>
      <c r="AA92" s="129"/>
    </row>
    <row r="93" spans="1:95" ht="24" customHeight="1">
      <c r="A93" s="102"/>
      <c r="B93" s="125">
        <f t="shared" si="0"/>
        <v>78</v>
      </c>
      <c r="C93" s="126" t="s">
        <v>152</v>
      </c>
      <c r="D93" s="126" t="s">
        <v>294</v>
      </c>
      <c r="E93" s="126" t="s">
        <v>688</v>
      </c>
      <c r="F93" s="126" t="s">
        <v>59</v>
      </c>
      <c r="G93" s="127" t="s">
        <v>59</v>
      </c>
      <c r="H93" s="126" t="s">
        <v>59</v>
      </c>
      <c r="I93" s="126" t="s">
        <v>59</v>
      </c>
      <c r="J93" s="127" t="s">
        <v>59</v>
      </c>
      <c r="K93" s="126" t="s">
        <v>706</v>
      </c>
      <c r="L93" s="126" t="s">
        <v>686</v>
      </c>
      <c r="M93" s="126" t="s">
        <v>59</v>
      </c>
      <c r="N93" s="126" t="s">
        <v>59</v>
      </c>
      <c r="O93" s="126" t="s">
        <v>59</v>
      </c>
      <c r="P93" s="126" t="s">
        <v>59</v>
      </c>
      <c r="Q93" s="126" t="s">
        <v>417</v>
      </c>
      <c r="R93" s="126" t="s">
        <v>684</v>
      </c>
      <c r="S93" s="126" t="s">
        <v>59</v>
      </c>
      <c r="T93" s="126" t="s">
        <v>59</v>
      </c>
      <c r="U93" s="126" t="s">
        <v>59</v>
      </c>
      <c r="V93" s="126" t="s">
        <v>59</v>
      </c>
      <c r="W93" s="128"/>
      <c r="X93" s="129" t="s">
        <v>475</v>
      </c>
      <c r="Y93" s="130"/>
      <c r="Z93" s="129"/>
      <c r="AA93" s="168" t="s">
        <v>609</v>
      </c>
      <c r="AB93" s="83" t="s">
        <v>619</v>
      </c>
    </row>
    <row r="94" spans="1:95" ht="24" customHeight="1">
      <c r="A94" s="102"/>
      <c r="B94" s="125">
        <f t="shared" si="0"/>
        <v>79</v>
      </c>
      <c r="C94" s="126" t="s">
        <v>139</v>
      </c>
      <c r="D94" s="126" t="s">
        <v>295</v>
      </c>
      <c r="E94" s="126" t="s">
        <v>690</v>
      </c>
      <c r="F94" s="126" t="s">
        <v>12</v>
      </c>
      <c r="G94" s="127" t="s">
        <v>59</v>
      </c>
      <c r="H94" s="126" t="s">
        <v>59</v>
      </c>
      <c r="I94" s="126" t="s">
        <v>59</v>
      </c>
      <c r="J94" s="127" t="s">
        <v>59</v>
      </c>
      <c r="K94" s="126" t="s">
        <v>706</v>
      </c>
      <c r="L94" s="126" t="s">
        <v>59</v>
      </c>
      <c r="M94" s="126" t="s">
        <v>59</v>
      </c>
      <c r="N94" s="126" t="s">
        <v>59</v>
      </c>
      <c r="O94" s="126" t="s">
        <v>59</v>
      </c>
      <c r="P94" s="126" t="s">
        <v>59</v>
      </c>
      <c r="Q94" s="126" t="s">
        <v>587</v>
      </c>
      <c r="R94" s="126" t="s">
        <v>684</v>
      </c>
      <c r="S94" s="126" t="s">
        <v>59</v>
      </c>
      <c r="T94" s="126" t="s">
        <v>59</v>
      </c>
      <c r="U94" s="126" t="s">
        <v>59</v>
      </c>
      <c r="V94" s="126" t="s">
        <v>59</v>
      </c>
      <c r="W94" s="128"/>
      <c r="X94" s="129"/>
      <c r="Y94" s="130"/>
      <c r="Z94" s="129"/>
      <c r="AA94" s="129"/>
    </row>
    <row r="95" spans="1:95" ht="51">
      <c r="A95" s="102"/>
      <c r="B95" s="125">
        <f t="shared" si="0"/>
        <v>80</v>
      </c>
      <c r="C95" s="126" t="s">
        <v>140</v>
      </c>
      <c r="D95" s="126" t="s">
        <v>296</v>
      </c>
      <c r="E95" s="126" t="s">
        <v>690</v>
      </c>
      <c r="F95" s="126" t="s">
        <v>12</v>
      </c>
      <c r="G95" s="127" t="s">
        <v>59</v>
      </c>
      <c r="H95" s="126" t="s">
        <v>59</v>
      </c>
      <c r="I95" s="126" t="s">
        <v>59</v>
      </c>
      <c r="J95" s="127" t="s">
        <v>59</v>
      </c>
      <c r="K95" s="126" t="s">
        <v>706</v>
      </c>
      <c r="L95" s="126"/>
      <c r="M95" s="126" t="s">
        <v>59</v>
      </c>
      <c r="N95" s="126"/>
      <c r="O95" s="126"/>
      <c r="P95" s="126"/>
      <c r="Q95" s="126" t="s">
        <v>588</v>
      </c>
      <c r="R95" s="126" t="s">
        <v>684</v>
      </c>
      <c r="S95" s="126"/>
      <c r="T95" s="126"/>
      <c r="U95" s="126"/>
      <c r="V95" s="126"/>
      <c r="W95" s="128"/>
      <c r="X95" s="129" t="s">
        <v>476</v>
      </c>
      <c r="Y95" s="130"/>
      <c r="Z95" s="129"/>
      <c r="AA95" s="129" t="s">
        <v>605</v>
      </c>
    </row>
    <row r="96" spans="1:95" ht="34.5" customHeight="1">
      <c r="A96" s="102"/>
      <c r="B96" s="125">
        <f t="shared" ref="B96:B107" si="4">ROW()-15</f>
        <v>81</v>
      </c>
      <c r="C96" s="126" t="s">
        <v>316</v>
      </c>
      <c r="D96" s="126" t="s">
        <v>297</v>
      </c>
      <c r="E96" s="126" t="s">
        <v>690</v>
      </c>
      <c r="F96" s="126" t="s">
        <v>21</v>
      </c>
      <c r="G96" s="127" t="s">
        <v>59</v>
      </c>
      <c r="H96" s="126" t="s">
        <v>59</v>
      </c>
      <c r="I96" s="126" t="s">
        <v>59</v>
      </c>
      <c r="J96" s="127" t="s">
        <v>59</v>
      </c>
      <c r="K96" s="126" t="s">
        <v>706</v>
      </c>
      <c r="L96" s="126" t="s">
        <v>59</v>
      </c>
      <c r="M96" s="126" t="s">
        <v>59</v>
      </c>
      <c r="N96" s="126" t="s">
        <v>59</v>
      </c>
      <c r="O96" s="126" t="s">
        <v>59</v>
      </c>
      <c r="P96" s="126" t="s">
        <v>59</v>
      </c>
      <c r="Q96" s="126" t="s">
        <v>64</v>
      </c>
      <c r="R96" s="126" t="s">
        <v>684</v>
      </c>
      <c r="S96" s="126" t="s">
        <v>59</v>
      </c>
      <c r="T96" s="126" t="s">
        <v>59</v>
      </c>
      <c r="U96" s="126" t="s">
        <v>59</v>
      </c>
      <c r="V96" s="126" t="s">
        <v>59</v>
      </c>
      <c r="W96" s="128"/>
      <c r="X96" s="129"/>
      <c r="Y96" s="130"/>
      <c r="Z96" s="129"/>
      <c r="AA96" s="129"/>
    </row>
    <row r="97" spans="1:27" ht="24" customHeight="1">
      <c r="A97" s="102"/>
      <c r="B97" s="125">
        <f t="shared" si="4"/>
        <v>82</v>
      </c>
      <c r="C97" s="126" t="s">
        <v>142</v>
      </c>
      <c r="D97" s="126" t="s">
        <v>298</v>
      </c>
      <c r="E97" s="126" t="s">
        <v>690</v>
      </c>
      <c r="F97" s="126" t="s">
        <v>12</v>
      </c>
      <c r="G97" s="127" t="s">
        <v>59</v>
      </c>
      <c r="H97" s="126" t="s">
        <v>59</v>
      </c>
      <c r="I97" s="126" t="s">
        <v>59</v>
      </c>
      <c r="J97" s="127" t="s">
        <v>59</v>
      </c>
      <c r="K97" s="126" t="s">
        <v>706</v>
      </c>
      <c r="L97" s="126"/>
      <c r="M97" s="126" t="s">
        <v>59</v>
      </c>
      <c r="N97" s="126"/>
      <c r="O97" s="126"/>
      <c r="P97" s="126"/>
      <c r="Q97" s="126" t="s">
        <v>589</v>
      </c>
      <c r="R97" s="126" t="s">
        <v>684</v>
      </c>
      <c r="S97" s="126"/>
      <c r="T97" s="126"/>
      <c r="U97" s="126"/>
      <c r="V97" s="126"/>
      <c r="W97" s="128"/>
      <c r="X97" s="129"/>
      <c r="Y97" s="130" t="s">
        <v>461</v>
      </c>
      <c r="Z97" s="129"/>
      <c r="AA97" s="129"/>
    </row>
    <row r="98" spans="1:27" s="156" customFormat="1" ht="11.1" customHeight="1">
      <c r="A98" s="181"/>
      <c r="B98" s="148">
        <f t="shared" si="4"/>
        <v>83</v>
      </c>
      <c r="C98" s="152" t="s">
        <v>317</v>
      </c>
      <c r="D98" s="152" t="s">
        <v>299</v>
      </c>
      <c r="E98" s="152"/>
      <c r="F98" s="152"/>
      <c r="G98" s="151" t="s">
        <v>59</v>
      </c>
      <c r="H98" s="152" t="s">
        <v>59</v>
      </c>
      <c r="I98" s="152" t="s">
        <v>59</v>
      </c>
      <c r="J98" s="151" t="s">
        <v>59</v>
      </c>
      <c r="K98" s="152"/>
      <c r="L98" s="152" t="s">
        <v>686</v>
      </c>
      <c r="M98" s="152" t="s">
        <v>59</v>
      </c>
      <c r="N98" s="152"/>
      <c r="O98" s="152"/>
      <c r="P98" s="152"/>
      <c r="Q98" s="126" t="s">
        <v>590</v>
      </c>
      <c r="R98" s="152" t="s">
        <v>684</v>
      </c>
      <c r="S98" s="152"/>
      <c r="T98" s="152"/>
      <c r="U98" s="152"/>
      <c r="V98" s="152"/>
      <c r="W98" s="153"/>
      <c r="X98" s="154"/>
      <c r="Y98" s="155"/>
      <c r="Z98" s="154"/>
      <c r="AA98" s="154"/>
    </row>
    <row r="99" spans="1:27" s="156" customFormat="1" ht="11.1" customHeight="1">
      <c r="A99" s="181"/>
      <c r="B99" s="148">
        <f t="shared" si="4"/>
        <v>84</v>
      </c>
      <c r="C99" s="152" t="s">
        <v>318</v>
      </c>
      <c r="D99" s="152" t="s">
        <v>153</v>
      </c>
      <c r="E99" s="152"/>
      <c r="F99" s="152"/>
      <c r="G99" s="151" t="s">
        <v>61</v>
      </c>
      <c r="H99" s="152" t="s">
        <v>59</v>
      </c>
      <c r="I99" s="152" t="s">
        <v>59</v>
      </c>
      <c r="J99" s="151" t="s">
        <v>59</v>
      </c>
      <c r="K99" s="152"/>
      <c r="L99" s="152"/>
      <c r="M99" s="152" t="s">
        <v>710</v>
      </c>
      <c r="N99" s="152" t="s">
        <v>710</v>
      </c>
      <c r="O99" s="152" t="s">
        <v>710</v>
      </c>
      <c r="P99" s="152" t="s">
        <v>711</v>
      </c>
      <c r="Q99" s="126" t="s">
        <v>591</v>
      </c>
      <c r="R99" s="152" t="s">
        <v>684</v>
      </c>
      <c r="S99" s="152" t="s">
        <v>59</v>
      </c>
      <c r="T99" s="152" t="s">
        <v>708</v>
      </c>
      <c r="U99" s="152" t="s">
        <v>709</v>
      </c>
      <c r="V99" s="152" t="s">
        <v>712</v>
      </c>
      <c r="W99" s="153"/>
      <c r="X99" s="154" t="s">
        <v>478</v>
      </c>
      <c r="Y99" s="155"/>
      <c r="Z99" s="154" t="s">
        <v>537</v>
      </c>
      <c r="AA99" s="154"/>
    </row>
    <row r="100" spans="1:27" s="156" customFormat="1" ht="11.1" customHeight="1">
      <c r="A100" s="181"/>
      <c r="B100" s="148">
        <f t="shared" si="4"/>
        <v>85</v>
      </c>
      <c r="C100" s="152" t="s">
        <v>138</v>
      </c>
      <c r="D100" s="152" t="s">
        <v>154</v>
      </c>
      <c r="E100" s="152"/>
      <c r="F100" s="152" t="s">
        <v>12</v>
      </c>
      <c r="G100" s="151" t="s">
        <v>61</v>
      </c>
      <c r="H100" s="152" t="s">
        <v>59</v>
      </c>
      <c r="I100" s="152" t="s">
        <v>59</v>
      </c>
      <c r="J100" s="151" t="s">
        <v>59</v>
      </c>
      <c r="K100" s="152"/>
      <c r="L100" s="152"/>
      <c r="M100" s="152" t="s">
        <v>710</v>
      </c>
      <c r="N100" s="152" t="s">
        <v>710</v>
      </c>
      <c r="O100" s="152" t="s">
        <v>710</v>
      </c>
      <c r="P100" s="152" t="s">
        <v>711</v>
      </c>
      <c r="Q100" s="126" t="s">
        <v>592</v>
      </c>
      <c r="R100" s="152" t="s">
        <v>684</v>
      </c>
      <c r="S100" s="152"/>
      <c r="T100" s="152" t="s">
        <v>708</v>
      </c>
      <c r="U100" s="152" t="s">
        <v>709</v>
      </c>
      <c r="V100" s="152" t="s">
        <v>714</v>
      </c>
      <c r="W100" s="153"/>
      <c r="X100" s="154" t="s">
        <v>477</v>
      </c>
      <c r="Y100" s="155"/>
      <c r="Z100" s="154" t="s">
        <v>537</v>
      </c>
      <c r="AA100" s="154"/>
    </row>
    <row r="101" spans="1:27" s="156" customFormat="1" ht="11.1" customHeight="1">
      <c r="A101" s="181"/>
      <c r="B101" s="148">
        <f t="shared" si="4"/>
        <v>86</v>
      </c>
      <c r="C101" s="152" t="s">
        <v>141</v>
      </c>
      <c r="D101" s="152" t="s">
        <v>155</v>
      </c>
      <c r="E101" s="152"/>
      <c r="F101" s="152" t="s">
        <v>12</v>
      </c>
      <c r="G101" s="151" t="s">
        <v>61</v>
      </c>
      <c r="H101" s="152" t="s">
        <v>59</v>
      </c>
      <c r="I101" s="152" t="s">
        <v>59</v>
      </c>
      <c r="J101" s="151" t="s">
        <v>59</v>
      </c>
      <c r="K101" s="152"/>
      <c r="L101" s="152"/>
      <c r="M101" s="152" t="s">
        <v>710</v>
      </c>
      <c r="N101" s="152" t="s">
        <v>710</v>
      </c>
      <c r="O101" s="152" t="s">
        <v>710</v>
      </c>
      <c r="P101" s="152" t="s">
        <v>711</v>
      </c>
      <c r="Q101" s="126" t="s">
        <v>593</v>
      </c>
      <c r="R101" s="152" t="s">
        <v>684</v>
      </c>
      <c r="S101" s="152"/>
      <c r="T101" s="152" t="s">
        <v>708</v>
      </c>
      <c r="U101" s="152" t="s">
        <v>709</v>
      </c>
      <c r="V101" s="152" t="s">
        <v>715</v>
      </c>
      <c r="W101" s="153"/>
      <c r="X101" s="154"/>
      <c r="Y101" s="155"/>
      <c r="Z101" s="154" t="s">
        <v>537</v>
      </c>
      <c r="AA101" s="154"/>
    </row>
    <row r="102" spans="1:27" s="156" customFormat="1" ht="11.1" customHeight="1">
      <c r="A102" s="181"/>
      <c r="B102" s="148">
        <f t="shared" si="4"/>
        <v>87</v>
      </c>
      <c r="C102" s="152" t="s">
        <v>319</v>
      </c>
      <c r="D102" s="152" t="s">
        <v>156</v>
      </c>
      <c r="E102" s="152"/>
      <c r="F102" s="152"/>
      <c r="G102" s="151" t="s">
        <v>61</v>
      </c>
      <c r="H102" s="152" t="s">
        <v>59</v>
      </c>
      <c r="I102" s="152" t="s">
        <v>59</v>
      </c>
      <c r="J102" s="151" t="s">
        <v>59</v>
      </c>
      <c r="K102" s="152"/>
      <c r="L102" s="152"/>
      <c r="M102" s="152" t="s">
        <v>710</v>
      </c>
      <c r="N102" s="152" t="s">
        <v>710</v>
      </c>
      <c r="O102" s="152" t="s">
        <v>710</v>
      </c>
      <c r="P102" s="152" t="s">
        <v>711</v>
      </c>
      <c r="Q102" s="126" t="s">
        <v>594</v>
      </c>
      <c r="R102" s="152" t="s">
        <v>684</v>
      </c>
      <c r="S102" s="152"/>
      <c r="T102" s="152" t="s">
        <v>708</v>
      </c>
      <c r="U102" s="152" t="s">
        <v>709</v>
      </c>
      <c r="V102" s="152" t="s">
        <v>713</v>
      </c>
      <c r="W102" s="153"/>
      <c r="X102" s="154" t="s">
        <v>479</v>
      </c>
      <c r="Y102" s="155"/>
      <c r="Z102" s="154" t="s">
        <v>537</v>
      </c>
      <c r="AA102" s="154"/>
    </row>
    <row r="103" spans="1:27" s="156" customFormat="1" ht="11.1" customHeight="1">
      <c r="A103" s="181"/>
      <c r="B103" s="148">
        <f t="shared" si="4"/>
        <v>88</v>
      </c>
      <c r="C103" s="152" t="s">
        <v>143</v>
      </c>
      <c r="D103" s="152" t="s">
        <v>157</v>
      </c>
      <c r="E103" s="152"/>
      <c r="F103" s="152" t="s">
        <v>449</v>
      </c>
      <c r="G103" s="151" t="s">
        <v>61</v>
      </c>
      <c r="H103" s="152" t="s">
        <v>59</v>
      </c>
      <c r="I103" s="152" t="s">
        <v>59</v>
      </c>
      <c r="J103" s="151" t="s">
        <v>59</v>
      </c>
      <c r="K103" s="152"/>
      <c r="L103" s="152"/>
      <c r="M103" s="152" t="s">
        <v>710</v>
      </c>
      <c r="N103" s="152" t="s">
        <v>710</v>
      </c>
      <c r="O103" s="152" t="s">
        <v>710</v>
      </c>
      <c r="P103" s="152" t="s">
        <v>711</v>
      </c>
      <c r="Q103" s="126" t="s">
        <v>595</v>
      </c>
      <c r="R103" s="152" t="s">
        <v>684</v>
      </c>
      <c r="S103" s="152"/>
      <c r="T103" s="152" t="s">
        <v>708</v>
      </c>
      <c r="U103" s="152" t="s">
        <v>709</v>
      </c>
      <c r="V103" s="152"/>
      <c r="W103" s="153"/>
      <c r="X103" s="154" t="s">
        <v>480</v>
      </c>
      <c r="Y103" s="155"/>
      <c r="Z103" s="154" t="s">
        <v>537</v>
      </c>
      <c r="AA103" s="154"/>
    </row>
    <row r="104" spans="1:27" s="156" customFormat="1" ht="11.1" customHeight="1">
      <c r="A104" s="181"/>
      <c r="B104" s="148">
        <f t="shared" si="4"/>
        <v>89</v>
      </c>
      <c r="C104" s="152" t="s">
        <v>144</v>
      </c>
      <c r="D104" s="152" t="s">
        <v>158</v>
      </c>
      <c r="E104" s="152"/>
      <c r="F104" s="152" t="s">
        <v>449</v>
      </c>
      <c r="G104" s="151" t="s">
        <v>61</v>
      </c>
      <c r="H104" s="152" t="s">
        <v>59</v>
      </c>
      <c r="I104" s="152" t="s">
        <v>59</v>
      </c>
      <c r="J104" s="151" t="s">
        <v>59</v>
      </c>
      <c r="K104" s="152"/>
      <c r="L104" s="152"/>
      <c r="M104" s="152" t="s">
        <v>710</v>
      </c>
      <c r="N104" s="152" t="s">
        <v>710</v>
      </c>
      <c r="O104" s="152" t="s">
        <v>710</v>
      </c>
      <c r="P104" s="152" t="s">
        <v>711</v>
      </c>
      <c r="Q104" s="126" t="s">
        <v>596</v>
      </c>
      <c r="R104" s="152" t="s">
        <v>684</v>
      </c>
      <c r="S104" s="152"/>
      <c r="T104" s="152" t="s">
        <v>708</v>
      </c>
      <c r="U104" s="152" t="s">
        <v>709</v>
      </c>
      <c r="V104" s="152"/>
      <c r="W104" s="153"/>
      <c r="X104" s="154" t="s">
        <v>480</v>
      </c>
      <c r="Y104" s="155"/>
      <c r="Z104" s="154" t="s">
        <v>537</v>
      </c>
      <c r="AA104" s="154"/>
    </row>
    <row r="105" spans="1:27" s="156" customFormat="1" ht="11.1" customHeight="1">
      <c r="A105" s="181"/>
      <c r="B105" s="148">
        <f t="shared" si="4"/>
        <v>90</v>
      </c>
      <c r="C105" s="152" t="s">
        <v>145</v>
      </c>
      <c r="D105" s="152" t="s">
        <v>159</v>
      </c>
      <c r="E105" s="152"/>
      <c r="F105" s="152" t="s">
        <v>449</v>
      </c>
      <c r="G105" s="151" t="s">
        <v>61</v>
      </c>
      <c r="H105" s="152" t="s">
        <v>59</v>
      </c>
      <c r="I105" s="152" t="s">
        <v>59</v>
      </c>
      <c r="J105" s="151" t="s">
        <v>59</v>
      </c>
      <c r="K105" s="152"/>
      <c r="L105" s="152"/>
      <c r="M105" s="152" t="s">
        <v>710</v>
      </c>
      <c r="N105" s="152" t="s">
        <v>710</v>
      </c>
      <c r="O105" s="152" t="s">
        <v>710</v>
      </c>
      <c r="P105" s="152" t="s">
        <v>711</v>
      </c>
      <c r="Q105" s="126" t="s">
        <v>597</v>
      </c>
      <c r="R105" s="152" t="s">
        <v>684</v>
      </c>
      <c r="S105" s="152"/>
      <c r="T105" s="152" t="s">
        <v>708</v>
      </c>
      <c r="U105" s="152" t="s">
        <v>709</v>
      </c>
      <c r="V105" s="152"/>
      <c r="W105" s="153"/>
      <c r="X105" s="154" t="s">
        <v>480</v>
      </c>
      <c r="Y105" s="155"/>
      <c r="Z105" s="154" t="s">
        <v>537</v>
      </c>
      <c r="AA105" s="154"/>
    </row>
    <row r="106" spans="1:27" s="156" customFormat="1" ht="11.1" customHeight="1">
      <c r="A106" s="181"/>
      <c r="B106" s="148">
        <f t="shared" si="4"/>
        <v>91</v>
      </c>
      <c r="C106" s="152" t="s">
        <v>320</v>
      </c>
      <c r="D106" s="152" t="s">
        <v>160</v>
      </c>
      <c r="E106" s="152"/>
      <c r="F106" s="152" t="s">
        <v>12</v>
      </c>
      <c r="G106" s="151" t="s">
        <v>61</v>
      </c>
      <c r="H106" s="152" t="s">
        <v>59</v>
      </c>
      <c r="I106" s="152" t="s">
        <v>59</v>
      </c>
      <c r="J106" s="151" t="s">
        <v>59</v>
      </c>
      <c r="K106" s="152"/>
      <c r="L106" s="152"/>
      <c r="M106" s="152" t="s">
        <v>710</v>
      </c>
      <c r="N106" s="152" t="s">
        <v>710</v>
      </c>
      <c r="O106" s="152" t="s">
        <v>710</v>
      </c>
      <c r="P106" s="152" t="s">
        <v>711</v>
      </c>
      <c r="Q106" s="126" t="s">
        <v>81</v>
      </c>
      <c r="R106" s="152" t="s">
        <v>684</v>
      </c>
      <c r="S106" s="152"/>
      <c r="T106" s="152" t="s">
        <v>708</v>
      </c>
      <c r="U106" s="152" t="s">
        <v>709</v>
      </c>
      <c r="V106" s="152" t="s">
        <v>716</v>
      </c>
      <c r="W106" s="153"/>
      <c r="X106" s="154" t="s">
        <v>481</v>
      </c>
      <c r="Y106" s="155"/>
      <c r="Z106" s="154" t="s">
        <v>537</v>
      </c>
      <c r="AA106" s="154"/>
    </row>
    <row r="107" spans="1:27" s="156" customFormat="1" ht="11.1" customHeight="1">
      <c r="A107" s="181"/>
      <c r="B107" s="148">
        <f t="shared" si="4"/>
        <v>92</v>
      </c>
      <c r="C107" s="152" t="s">
        <v>321</v>
      </c>
      <c r="D107" s="152" t="s">
        <v>161</v>
      </c>
      <c r="E107" s="152"/>
      <c r="F107" s="152" t="s">
        <v>12</v>
      </c>
      <c r="G107" s="151" t="s">
        <v>61</v>
      </c>
      <c r="H107" s="152" t="s">
        <v>59</v>
      </c>
      <c r="I107" s="152" t="s">
        <v>59</v>
      </c>
      <c r="J107" s="151" t="s">
        <v>59</v>
      </c>
      <c r="K107" s="152"/>
      <c r="L107" s="152"/>
      <c r="M107" s="152" t="s">
        <v>710</v>
      </c>
      <c r="N107" s="152" t="s">
        <v>710</v>
      </c>
      <c r="O107" s="152" t="s">
        <v>710</v>
      </c>
      <c r="P107" s="152" t="s">
        <v>711</v>
      </c>
      <c r="Q107" s="126" t="s">
        <v>598</v>
      </c>
      <c r="R107" s="152" t="s">
        <v>684</v>
      </c>
      <c r="S107" s="152"/>
      <c r="T107" s="152" t="s">
        <v>708</v>
      </c>
      <c r="U107" s="152" t="s">
        <v>709</v>
      </c>
      <c r="V107" s="152" t="s">
        <v>717</v>
      </c>
      <c r="W107" s="153"/>
      <c r="X107" s="154" t="s">
        <v>481</v>
      </c>
      <c r="Y107" s="155"/>
      <c r="Z107" s="154" t="s">
        <v>537</v>
      </c>
      <c r="AA107" s="154"/>
    </row>
    <row r="108" spans="1:27">
      <c r="A108" s="102"/>
      <c r="X108" s="83"/>
      <c r="Y108" s="83"/>
      <c r="Z108" s="129"/>
      <c r="AA108" s="129"/>
    </row>
    <row r="109" spans="1:27">
      <c r="A109" s="102"/>
      <c r="X109" s="83"/>
      <c r="Y109" s="83"/>
      <c r="Z109" s="129"/>
      <c r="AA109" s="129"/>
    </row>
    <row r="110" spans="1:27" s="169" customFormat="1">
      <c r="B110" s="170"/>
      <c r="C110" s="182" t="s">
        <v>707</v>
      </c>
      <c r="D110" s="182"/>
      <c r="G110" s="170"/>
      <c r="J110" s="170"/>
      <c r="O110" s="173"/>
      <c r="P110" s="173"/>
      <c r="Q110" s="173"/>
      <c r="R110" s="173"/>
      <c r="S110" s="173"/>
      <c r="X110" s="174"/>
      <c r="Y110" s="174"/>
      <c r="Z110" s="175"/>
      <c r="AA110" s="175" t="s">
        <v>606</v>
      </c>
    </row>
  </sheetData>
  <mergeCells count="13">
    <mergeCell ref="T14:U14"/>
    <mergeCell ref="B5:C5"/>
    <mergeCell ref="B6:C6"/>
    <mergeCell ref="B9:C9"/>
    <mergeCell ref="B11:C11"/>
    <mergeCell ref="M14:P14"/>
    <mergeCell ref="Q14:S14"/>
    <mergeCell ref="BJ3:BU3"/>
    <mergeCell ref="B1:F1"/>
    <mergeCell ref="H1:AS1"/>
    <mergeCell ref="AT1:BB1"/>
    <mergeCell ref="BC1:BI1"/>
    <mergeCell ref="BJ1:BU1"/>
  </mergeCells>
  <phoneticPr fontId="2"/>
  <conditionalFormatting sqref="C31:E34 C77:E78 C16:E26 C37:E70 C80:E107">
    <cfRule type="expression" dxfId="192" priority="91">
      <formula>$E16="フィールドグループ"</formula>
    </cfRule>
  </conditionalFormatting>
  <conditionalFormatting sqref="B77:P77 B16:W16 R37:W70 B24:P24 R77:W78 Q18:Q78 R18:W26 R31:W34 L18:P23 L17:W17 B17:K23 B25:J26 L25:P26 K25:K30 B31:P34 B37:P70 B80:J81 L80:W81 B78:J78 L78:P78 K78:K81 B82:W107">
    <cfRule type="expression" dxfId="191" priority="92">
      <formula>$E16="フィールドグループ"</formula>
    </cfRule>
    <cfRule type="expression" dxfId="190" priority="268">
      <formula>AND($K16&lt;&gt;"",$K16&lt;&gt;"-")</formula>
    </cfRule>
  </conditionalFormatting>
  <conditionalFormatting sqref="C27:D27">
    <cfRule type="expression" dxfId="189" priority="67">
      <formula>$E27="フィールドグループ"</formula>
    </cfRule>
  </conditionalFormatting>
  <conditionalFormatting sqref="B27:D27 L27:P27 G27:J27 R27:W27">
    <cfRule type="expression" dxfId="188" priority="65">
      <formula>$E27="フィールドグループ"</formula>
    </cfRule>
    <cfRule type="expression" dxfId="187" priority="66">
      <formula>AND($K27&lt;&gt;"",$K27&lt;&gt;"-")</formula>
    </cfRule>
  </conditionalFormatting>
  <conditionalFormatting sqref="C27:D27">
    <cfRule type="expression" dxfId="186" priority="64">
      <formula>$E27="フィールドグループ"</formula>
    </cfRule>
  </conditionalFormatting>
  <conditionalFormatting sqref="E27">
    <cfRule type="expression" dxfId="185" priority="60">
      <formula>$E27="フィールドグループ"</formula>
    </cfRule>
    <cfRule type="expression" dxfId="184" priority="61">
      <formula>AND($K27&lt;&gt;"",$K27&lt;&gt;"-")</formula>
    </cfRule>
  </conditionalFormatting>
  <conditionalFormatting sqref="F27">
    <cfRule type="expression" dxfId="183" priority="58">
      <formula>$E27="フィールドグループ"</formula>
    </cfRule>
    <cfRule type="expression" dxfId="182" priority="59">
      <formula>AND($K27&lt;&gt;"",$K27&lt;&gt;"-")</formula>
    </cfRule>
  </conditionalFormatting>
  <conditionalFormatting sqref="B28:J30 L28:P30 R28:W30">
    <cfRule type="expression" dxfId="181" priority="56">
      <formula>$E28="フィールドグループ"</formula>
    </cfRule>
    <cfRule type="expression" dxfId="180" priority="57">
      <formula>AND($K28&lt;&gt;"",$K28&lt;&gt;"-")</formula>
    </cfRule>
  </conditionalFormatting>
  <conditionalFormatting sqref="C28:D30">
    <cfRule type="expression" dxfId="179" priority="55">
      <formula>$E28="フィールドグループ"</formula>
    </cfRule>
  </conditionalFormatting>
  <conditionalFormatting sqref="R71:W76 B71:P76">
    <cfRule type="expression" dxfId="178" priority="16">
      <formula>$E71="フィールドグループ"</formula>
    </cfRule>
    <cfRule type="expression" dxfId="177" priority="17">
      <formula>AND($K71&lt;&gt;"",$K71&lt;&gt;"-")</formula>
    </cfRule>
  </conditionalFormatting>
  <conditionalFormatting sqref="C71:D76">
    <cfRule type="expression" dxfId="176" priority="15">
      <formula>$E71="フィールドグループ"</formula>
    </cfRule>
  </conditionalFormatting>
  <conditionalFormatting sqref="C36:E36">
    <cfRule type="expression" dxfId="175" priority="9">
      <formula>$E36="フィールドグループ"</formula>
    </cfRule>
  </conditionalFormatting>
  <conditionalFormatting sqref="B36:E36 G36:J36 R36:W36 L36:P36">
    <cfRule type="expression" dxfId="174" priority="10">
      <formula>$E36="フィールドグループ"</formula>
    </cfRule>
    <cfRule type="expression" dxfId="173" priority="11">
      <formula>AND($K36&lt;&gt;"",$K36&lt;&gt;"-")</formula>
    </cfRule>
  </conditionalFormatting>
  <conditionalFormatting sqref="F36">
    <cfRule type="expression" dxfId="172" priority="7">
      <formula>$E36="フィールドグループ"</formula>
    </cfRule>
    <cfRule type="expression" dxfId="171" priority="8">
      <formula>AND($K36&lt;&gt;"",$K36&lt;&gt;"-")</formula>
    </cfRule>
  </conditionalFormatting>
  <conditionalFormatting sqref="C35:E35">
    <cfRule type="expression" dxfId="170" priority="4">
      <formula>$E35="フィールドグループ"</formula>
    </cfRule>
  </conditionalFormatting>
  <conditionalFormatting sqref="B35:P35 R35:W35 K36">
    <cfRule type="expression" dxfId="169" priority="5">
      <formula>$E35="フィールドグループ"</formula>
    </cfRule>
    <cfRule type="expression" dxfId="168" priority="6">
      <formula>AND($K35&lt;&gt;"",$K35&lt;&gt;"-")</formula>
    </cfRule>
  </conditionalFormatting>
  <conditionalFormatting sqref="C79:E79">
    <cfRule type="expression" dxfId="167" priority="1">
      <formula>$E79="フィールドグループ"</formula>
    </cfRule>
  </conditionalFormatting>
  <conditionalFormatting sqref="B79:J79 L79:W79">
    <cfRule type="expression" dxfId="166" priority="2">
      <formula>$E79="フィールドグループ"</formula>
    </cfRule>
    <cfRule type="expression" dxfId="165" priority="3">
      <formula>AND($K79&lt;&gt;"",$K79&lt;&gt;"-")</formula>
    </cfRule>
  </conditionalFormatting>
  <dataValidations count="1">
    <dataValidation type="list" allowBlank="1" showInputMessage="1" showErrorMessage="1" sqref="E16:E30 E35:E82" xr:uid="{00000000-0002-0000-02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0"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1000000}">
          <x14:formula1>
            <xm:f>Definition!$B$7:$B$26</xm:f>
          </x14:formula1>
          <xm:sqref>F16:F26 F37:F70 F35 F77:F107</xm:sqref>
        </x14:dataValidation>
        <x14:dataValidation type="list" allowBlank="1" showInputMessage="1" showErrorMessage="1" xr:uid="{00000000-0002-0000-0200-000002000000}">
          <x14:formula1>
            <xm:f>'\\LANDISK3\disk1\企業向けWEB対策ビジネス\20_顧客データ（契約後）\b10163_JAF\21_仕様・設計書\【基本設計】\画面設計\[データテンプレート設計書（共通）_ver1.0.xlsx]【印刷不要】定義'!#REF!</xm:f>
          </x14:formula1>
          <xm:sqref>F27:F30</xm:sqref>
        </x14:dataValidation>
        <x14:dataValidation type="list" allowBlank="1" showInputMessage="1" showErrorMessage="1" xr:uid="{00000000-0002-0000-0200-000003000000}">
          <x14:formula1>
            <xm:f>'\\LANDISK3\disk1\企業向けWEB対策ビジネス\20_顧客データ（契約後）\b10163_JAF\21_仕様・設計書\【基本設計】\画面設計\データテンプレート\[データテンプレート設計書（共通）_ver1.0.xlsx]【印刷不要】定義'!#REF!</xm:f>
          </x14:formula1>
          <xm:sqref>F71:F76</xm:sqref>
        </x14:dataValidation>
        <x14:dataValidation type="list" allowBlank="1" showInputMessage="1" showErrorMessage="1" xr:uid="{00000000-0002-0000-0200-000004000000}">
          <x14:formula1>
            <xm:f>'\\LANDISK3\disk1\企業向けWEB対策ビジネス\20_顧客データ（契約後）\b10163_JAF\21_仕様・設計書\【基本設計】\画面設計\データテンプレート\[データテンプレート設計書（Web）G3_ver1.0.xlsx]【印刷不要】定義'!#REF!</xm:f>
          </x14:formula1>
          <xm:sqref>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R43"/>
  <sheetViews>
    <sheetView showGridLines="0" view="pageBreakPreview" zoomScale="90" zoomScaleNormal="85" zoomScaleSheetLayoutView="90" workbookViewId="0">
      <pane xSplit="7" ySplit="15" topLeftCell="M28" activePane="bottomRight" state="frozen"/>
      <selection activeCell="AA15" sqref="AA15"/>
      <selection pane="topRight" activeCell="AA15" sqref="AA15"/>
      <selection pane="bottomLeft" activeCell="AA15" sqref="AA15"/>
      <selection pane="bottomRight" activeCell="B5" sqref="B5:C12"/>
    </sheetView>
  </sheetViews>
  <sheetFormatPr defaultColWidth="2.5" defaultRowHeight="12.75"/>
  <cols>
    <col min="1" max="1" width="1.625" style="104" customWidth="1"/>
    <col min="2" max="2" width="4.25" style="108" customWidth="1"/>
    <col min="3" max="3" width="19.25" style="104" customWidth="1"/>
    <col min="4" max="4" width="18.875" style="104" bestFit="1"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20.5" style="104" customWidth="1"/>
    <col min="24" max="24" width="25" style="104" customWidth="1"/>
    <col min="25" max="25" width="25.75" style="104" customWidth="1"/>
    <col min="26" max="27" width="26" style="104" customWidth="1"/>
    <col min="28" max="16384" width="2.5" style="104"/>
  </cols>
  <sheetData>
    <row r="1" spans="1:96"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96"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96"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96" s="98" customFormat="1" ht="14.25">
      <c r="B4" s="99"/>
      <c r="C4" s="99"/>
      <c r="D4" s="100"/>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96" ht="15" customHeight="1">
      <c r="B5" s="299" t="s">
        <v>655</v>
      </c>
      <c r="C5" s="300"/>
      <c r="D5" s="105" t="s">
        <v>232</v>
      </c>
      <c r="E5" s="106"/>
      <c r="F5" s="106"/>
      <c r="G5" s="106"/>
      <c r="H5" s="106"/>
      <c r="I5" s="107"/>
      <c r="O5" s="104"/>
      <c r="P5" s="104"/>
      <c r="Q5" s="104"/>
      <c r="R5" s="104"/>
      <c r="S5" s="104"/>
    </row>
    <row r="6" spans="1:96" ht="15" customHeight="1">
      <c r="B6" s="301" t="s">
        <v>656</v>
      </c>
      <c r="C6" s="301"/>
      <c r="D6" s="109" t="s">
        <v>209</v>
      </c>
      <c r="E6" s="110"/>
      <c r="F6" s="110"/>
      <c r="G6" s="110"/>
      <c r="H6" s="110"/>
      <c r="I6" s="111"/>
      <c r="O6" s="104"/>
      <c r="P6" s="104"/>
      <c r="Q6" s="104"/>
      <c r="R6" s="104"/>
      <c r="S6" s="104"/>
    </row>
    <row r="7" spans="1:96" ht="15" customHeight="1">
      <c r="B7" s="176"/>
      <c r="C7" s="177"/>
      <c r="D7" s="112" t="s">
        <v>657</v>
      </c>
      <c r="E7" s="113"/>
      <c r="F7" s="113"/>
      <c r="G7" s="113"/>
      <c r="H7" s="113"/>
      <c r="I7" s="114"/>
      <c r="O7" s="104"/>
      <c r="P7" s="104"/>
      <c r="Q7" s="104"/>
      <c r="R7" s="104"/>
      <c r="S7" s="104"/>
    </row>
    <row r="8" spans="1:96" ht="15" customHeight="1">
      <c r="B8" s="178"/>
      <c r="C8" s="179"/>
      <c r="D8" s="115"/>
      <c r="E8" s="116"/>
      <c r="F8" s="116"/>
      <c r="G8" s="117"/>
      <c r="H8" s="116"/>
      <c r="I8" s="118"/>
      <c r="O8" s="104"/>
      <c r="P8" s="104"/>
      <c r="Q8" s="104"/>
      <c r="R8" s="104"/>
      <c r="S8" s="104"/>
    </row>
    <row r="9" spans="1:96" ht="15" customHeight="1">
      <c r="B9" s="301" t="s">
        <v>658</v>
      </c>
      <c r="C9" s="301"/>
      <c r="D9" s="109" t="s">
        <v>5</v>
      </c>
      <c r="E9" s="110"/>
      <c r="F9" s="110"/>
      <c r="G9" s="119"/>
      <c r="H9" s="110"/>
      <c r="I9" s="111"/>
      <c r="O9" s="104"/>
      <c r="P9" s="104"/>
      <c r="Q9" s="104"/>
      <c r="R9" s="104"/>
      <c r="S9" s="104"/>
    </row>
    <row r="10" spans="1:96" ht="15" customHeight="1">
      <c r="B10" s="178"/>
      <c r="C10" s="179"/>
      <c r="D10" s="115"/>
      <c r="E10" s="116"/>
      <c r="F10" s="116"/>
      <c r="G10" s="117"/>
      <c r="H10" s="116"/>
      <c r="I10" s="118"/>
      <c r="O10" s="104"/>
      <c r="P10" s="104"/>
      <c r="Q10" s="104"/>
      <c r="R10" s="104"/>
      <c r="S10" s="104"/>
    </row>
    <row r="11" spans="1:96" ht="15" customHeight="1">
      <c r="B11" s="301" t="s">
        <v>659</v>
      </c>
      <c r="C11" s="301"/>
      <c r="D11" s="109" t="s">
        <v>5</v>
      </c>
      <c r="E11" s="110"/>
      <c r="F11" s="110"/>
      <c r="G11" s="119"/>
      <c r="H11" s="110"/>
      <c r="I11" s="111"/>
      <c r="O11" s="104"/>
      <c r="P11" s="104"/>
      <c r="Q11" s="104"/>
      <c r="R11" s="104"/>
      <c r="S11" s="104"/>
    </row>
    <row r="12" spans="1:96" ht="15" customHeight="1">
      <c r="B12" s="178"/>
      <c r="C12" s="179"/>
      <c r="D12" s="115"/>
      <c r="E12" s="116"/>
      <c r="F12" s="116"/>
      <c r="G12" s="117"/>
      <c r="H12" s="116"/>
      <c r="I12" s="118"/>
      <c r="O12" s="104"/>
      <c r="P12" s="104"/>
      <c r="Q12" s="104"/>
      <c r="R12" s="104"/>
      <c r="S12" s="104"/>
    </row>
    <row r="13" spans="1:96" ht="14.25">
      <c r="A13" s="98"/>
      <c r="B13" s="99"/>
      <c r="C13" s="99"/>
      <c r="D13" s="100"/>
      <c r="O13" s="104"/>
      <c r="P13" s="104"/>
      <c r="Q13" s="104"/>
      <c r="R13" s="104"/>
      <c r="S13" s="104"/>
    </row>
    <row r="14" spans="1:96">
      <c r="J14" s="108"/>
      <c r="L14" s="120" t="s">
        <v>669</v>
      </c>
      <c r="M14" s="297" t="s">
        <v>672</v>
      </c>
      <c r="N14" s="302"/>
      <c r="O14" s="302"/>
      <c r="P14" s="302"/>
      <c r="Q14" s="297" t="s">
        <v>676</v>
      </c>
      <c r="R14" s="302"/>
      <c r="S14" s="298"/>
      <c r="T14" s="297" t="s">
        <v>677</v>
      </c>
      <c r="U14" s="298"/>
      <c r="Z14" s="83"/>
      <c r="AA14" s="83"/>
    </row>
    <row r="15" spans="1:96"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6" s="131" customFormat="1" ht="54.95" customHeight="1">
      <c r="A16" s="104"/>
      <c r="B16" s="186"/>
      <c r="C16" s="187"/>
      <c r="D16" s="187"/>
      <c r="E16" s="158"/>
      <c r="F16" s="158"/>
      <c r="G16" s="188"/>
      <c r="H16" s="158"/>
      <c r="I16" s="158"/>
      <c r="J16" s="158"/>
      <c r="K16" s="158" t="s">
        <v>342</v>
      </c>
      <c r="L16" s="158" t="s">
        <v>332</v>
      </c>
      <c r="M16" s="158"/>
      <c r="N16" s="158"/>
      <c r="O16" s="158"/>
      <c r="P16" s="158"/>
      <c r="Q16" s="135"/>
      <c r="R16" s="135"/>
      <c r="S16" s="158"/>
      <c r="T16" s="158"/>
      <c r="U16" s="158"/>
      <c r="V16" s="158"/>
      <c r="W16" s="128"/>
      <c r="X16" s="128"/>
      <c r="Y16" s="128"/>
      <c r="Z16" s="128"/>
      <c r="AA16" s="128"/>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row>
    <row r="17" spans="1:96" s="146" customFormat="1" ht="11.1" customHeight="1">
      <c r="A17" s="138"/>
      <c r="B17" s="189">
        <f>ROW()-16</f>
        <v>1</v>
      </c>
      <c r="C17" s="140" t="s">
        <v>162</v>
      </c>
      <c r="D17" s="140" t="s">
        <v>341</v>
      </c>
      <c r="E17" s="140"/>
      <c r="F17" s="140" t="s">
        <v>59</v>
      </c>
      <c r="G17" s="190" t="s">
        <v>59</v>
      </c>
      <c r="H17" s="140" t="s">
        <v>59</v>
      </c>
      <c r="I17" s="140" t="s">
        <v>59</v>
      </c>
      <c r="J17" s="140" t="s">
        <v>59</v>
      </c>
      <c r="K17" s="140" t="s">
        <v>59</v>
      </c>
      <c r="L17" s="140" t="s">
        <v>5</v>
      </c>
      <c r="M17" s="140" t="s">
        <v>59</v>
      </c>
      <c r="N17" s="140" t="s">
        <v>59</v>
      </c>
      <c r="O17" s="140" t="s">
        <v>59</v>
      </c>
      <c r="P17" s="140" t="s">
        <v>59</v>
      </c>
      <c r="Q17" s="140" t="s">
        <v>359</v>
      </c>
      <c r="R17" s="140" t="s">
        <v>684</v>
      </c>
      <c r="S17" s="140" t="s">
        <v>5</v>
      </c>
      <c r="T17" s="140" t="s">
        <v>5</v>
      </c>
      <c r="U17" s="140" t="s">
        <v>5</v>
      </c>
      <c r="V17" s="140" t="s">
        <v>5</v>
      </c>
      <c r="W17" s="140" t="s">
        <v>5</v>
      </c>
      <c r="X17" s="143"/>
      <c r="Y17" s="143"/>
      <c r="Z17" s="153" t="s">
        <v>533</v>
      </c>
      <c r="AA17" s="143"/>
    </row>
    <row r="18" spans="1:96" s="146" customFormat="1" ht="11.1" customHeight="1">
      <c r="A18" s="138"/>
      <c r="B18" s="189">
        <f t="shared" ref="B18:B40" si="0">ROW()-16</f>
        <v>2</v>
      </c>
      <c r="C18" s="140" t="s">
        <v>137</v>
      </c>
      <c r="D18" s="140" t="s">
        <v>322</v>
      </c>
      <c r="E18" s="140" t="s">
        <v>690</v>
      </c>
      <c r="F18" s="140" t="s">
        <v>12</v>
      </c>
      <c r="G18" s="190" t="s">
        <v>59</v>
      </c>
      <c r="H18" s="140" t="s">
        <v>59</v>
      </c>
      <c r="I18" s="140" t="s">
        <v>59</v>
      </c>
      <c r="J18" s="140" t="s">
        <v>59</v>
      </c>
      <c r="K18" s="140" t="s">
        <v>59</v>
      </c>
      <c r="L18" s="140" t="s">
        <v>5</v>
      </c>
      <c r="M18" s="140" t="s">
        <v>59</v>
      </c>
      <c r="N18" s="140" t="s">
        <v>59</v>
      </c>
      <c r="O18" s="140" t="s">
        <v>59</v>
      </c>
      <c r="P18" s="140" t="s">
        <v>59</v>
      </c>
      <c r="Q18" s="140" t="s">
        <v>360</v>
      </c>
      <c r="R18" s="140" t="s">
        <v>684</v>
      </c>
      <c r="S18" s="140" t="s">
        <v>5</v>
      </c>
      <c r="T18" s="140" t="s">
        <v>5</v>
      </c>
      <c r="U18" s="140" t="s">
        <v>5</v>
      </c>
      <c r="V18" s="140" t="s">
        <v>5</v>
      </c>
      <c r="W18" s="140" t="s">
        <v>5</v>
      </c>
      <c r="X18" s="143" t="s">
        <v>464</v>
      </c>
      <c r="Y18" s="143"/>
      <c r="Z18" s="153" t="s">
        <v>533</v>
      </c>
      <c r="AA18" s="143"/>
    </row>
    <row r="19" spans="1:96" s="133" customFormat="1" ht="24" customHeight="1">
      <c r="A19" s="99"/>
      <c r="B19" s="186">
        <f t="shared" si="0"/>
        <v>3</v>
      </c>
      <c r="C19" s="158" t="s">
        <v>328</v>
      </c>
      <c r="D19" s="158" t="s">
        <v>327</v>
      </c>
      <c r="E19" s="158" t="s">
        <v>687</v>
      </c>
      <c r="F19" s="158" t="s">
        <v>59</v>
      </c>
      <c r="G19" s="188" t="s">
        <v>59</v>
      </c>
      <c r="H19" s="158" t="s">
        <v>59</v>
      </c>
      <c r="I19" s="158" t="s">
        <v>59</v>
      </c>
      <c r="J19" s="158" t="s">
        <v>59</v>
      </c>
      <c r="K19" s="158" t="s">
        <v>59</v>
      </c>
      <c r="L19" s="158" t="s">
        <v>5</v>
      </c>
      <c r="M19" s="158" t="s">
        <v>59</v>
      </c>
      <c r="N19" s="158" t="s">
        <v>59</v>
      </c>
      <c r="O19" s="158" t="s">
        <v>59</v>
      </c>
      <c r="P19" s="158" t="s">
        <v>59</v>
      </c>
      <c r="Q19" s="158" t="s">
        <v>167</v>
      </c>
      <c r="R19" s="135" t="s">
        <v>684</v>
      </c>
      <c r="S19" s="158" t="s">
        <v>5</v>
      </c>
      <c r="T19" s="158" t="s">
        <v>5</v>
      </c>
      <c r="U19" s="158" t="s">
        <v>5</v>
      </c>
      <c r="V19" s="158" t="s">
        <v>5</v>
      </c>
      <c r="W19" s="158" t="s">
        <v>5</v>
      </c>
      <c r="X19" s="128"/>
      <c r="Y19" s="128"/>
      <c r="Z19" s="128" t="s">
        <v>516</v>
      </c>
      <c r="AA19" s="128"/>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c r="BA19" s="104"/>
      <c r="BB19" s="104"/>
      <c r="BC19" s="104"/>
      <c r="BD19" s="104"/>
      <c r="BE19" s="104"/>
      <c r="BF19" s="104"/>
      <c r="BG19" s="104"/>
      <c r="BH19" s="104"/>
      <c r="BI19" s="104"/>
      <c r="BJ19" s="104"/>
      <c r="BK19" s="104"/>
      <c r="BL19" s="104"/>
      <c r="BM19" s="104"/>
      <c r="BN19" s="104"/>
      <c r="BO19" s="104"/>
      <c r="BP19" s="104"/>
      <c r="BQ19" s="104"/>
      <c r="BR19" s="104"/>
      <c r="BS19" s="104"/>
      <c r="BT19" s="104"/>
      <c r="BU19" s="104"/>
      <c r="BV19" s="104"/>
      <c r="BW19" s="104"/>
      <c r="BX19" s="104"/>
      <c r="BY19" s="104"/>
      <c r="BZ19" s="104"/>
      <c r="CA19" s="104"/>
      <c r="CB19" s="104"/>
      <c r="CC19" s="104"/>
      <c r="CD19" s="104"/>
      <c r="CE19" s="104"/>
      <c r="CF19" s="104"/>
      <c r="CG19" s="104"/>
      <c r="CH19" s="104"/>
      <c r="CI19" s="104"/>
      <c r="CJ19" s="104"/>
      <c r="CK19" s="104"/>
      <c r="CL19" s="104"/>
      <c r="CM19" s="104"/>
      <c r="CN19" s="104"/>
      <c r="CO19" s="104"/>
      <c r="CP19" s="104"/>
      <c r="CQ19" s="104"/>
      <c r="CR19" s="104"/>
    </row>
    <row r="20" spans="1:96" s="157" customFormat="1" ht="11.1" customHeight="1">
      <c r="A20" s="147"/>
      <c r="B20" s="191">
        <f t="shared" si="0"/>
        <v>4</v>
      </c>
      <c r="C20" s="149" t="s">
        <v>262</v>
      </c>
      <c r="D20" s="150" t="s">
        <v>264</v>
      </c>
      <c r="E20" s="150" t="s">
        <v>690</v>
      </c>
      <c r="F20" s="150" t="s">
        <v>12</v>
      </c>
      <c r="G20" s="192" t="s">
        <v>59</v>
      </c>
      <c r="H20" s="150" t="s">
        <v>59</v>
      </c>
      <c r="I20" s="150" t="s">
        <v>59</v>
      </c>
      <c r="J20" s="150" t="s">
        <v>59</v>
      </c>
      <c r="K20" s="150" t="s">
        <v>59</v>
      </c>
      <c r="L20" s="150" t="s">
        <v>5</v>
      </c>
      <c r="M20" s="150" t="s">
        <v>59</v>
      </c>
      <c r="N20" s="150" t="s">
        <v>59</v>
      </c>
      <c r="O20" s="150" t="s">
        <v>59</v>
      </c>
      <c r="P20" s="150" t="s">
        <v>59</v>
      </c>
      <c r="Q20" s="150" t="s">
        <v>168</v>
      </c>
      <c r="R20" s="150" t="s">
        <v>684</v>
      </c>
      <c r="S20" s="150" t="s">
        <v>5</v>
      </c>
      <c r="T20" s="150" t="s">
        <v>5</v>
      </c>
      <c r="U20" s="150" t="s">
        <v>5</v>
      </c>
      <c r="V20" s="150" t="s">
        <v>5</v>
      </c>
      <c r="W20" s="150" t="s">
        <v>5</v>
      </c>
      <c r="X20" s="153"/>
      <c r="Y20" s="154" t="s">
        <v>460</v>
      </c>
      <c r="Z20" s="153" t="s">
        <v>516</v>
      </c>
      <c r="AA20" s="153"/>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c r="BW20" s="156"/>
      <c r="BX20" s="156"/>
      <c r="BY20" s="156"/>
      <c r="BZ20" s="156"/>
      <c r="CA20" s="156"/>
      <c r="CB20" s="156"/>
      <c r="CC20" s="156"/>
      <c r="CD20" s="156"/>
      <c r="CE20" s="156"/>
      <c r="CF20" s="156"/>
      <c r="CG20" s="156"/>
      <c r="CH20" s="156"/>
      <c r="CI20" s="156"/>
      <c r="CJ20" s="156"/>
      <c r="CK20" s="156"/>
      <c r="CL20" s="156"/>
      <c r="CM20" s="156"/>
      <c r="CN20" s="156"/>
      <c r="CO20" s="156"/>
      <c r="CP20" s="156"/>
      <c r="CQ20" s="156"/>
      <c r="CR20" s="156"/>
    </row>
    <row r="21" spans="1:96" s="131" customFormat="1" ht="24" customHeight="1">
      <c r="A21" s="99"/>
      <c r="B21" s="186">
        <f t="shared" si="0"/>
        <v>5</v>
      </c>
      <c r="C21" s="158" t="s">
        <v>303</v>
      </c>
      <c r="D21" s="158" t="s">
        <v>263</v>
      </c>
      <c r="E21" s="158" t="s">
        <v>690</v>
      </c>
      <c r="F21" s="158" t="s">
        <v>163</v>
      </c>
      <c r="G21" s="188" t="s">
        <v>59</v>
      </c>
      <c r="H21" s="158" t="s">
        <v>59</v>
      </c>
      <c r="I21" s="158" t="s">
        <v>59</v>
      </c>
      <c r="J21" s="158" t="s">
        <v>59</v>
      </c>
      <c r="K21" s="158" t="s">
        <v>59</v>
      </c>
      <c r="L21" s="158" t="s">
        <v>5</v>
      </c>
      <c r="M21" s="158" t="s">
        <v>59</v>
      </c>
      <c r="N21" s="158" t="s">
        <v>59</v>
      </c>
      <c r="O21" s="158" t="s">
        <v>59</v>
      </c>
      <c r="P21" s="158" t="s">
        <v>59</v>
      </c>
      <c r="Q21" s="158" t="s">
        <v>169</v>
      </c>
      <c r="R21" s="135" t="s">
        <v>684</v>
      </c>
      <c r="S21" s="158" t="s">
        <v>5</v>
      </c>
      <c r="T21" s="158" t="s">
        <v>5</v>
      </c>
      <c r="U21" s="158" t="s">
        <v>5</v>
      </c>
      <c r="V21" s="158" t="s">
        <v>5</v>
      </c>
      <c r="W21" s="158" t="s">
        <v>5</v>
      </c>
      <c r="X21" s="128"/>
      <c r="Y21" s="128"/>
      <c r="Z21" s="128" t="s">
        <v>516</v>
      </c>
      <c r="AA21" s="128"/>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c r="BW21" s="104"/>
      <c r="BX21" s="104"/>
      <c r="BY21" s="104"/>
      <c r="BZ21" s="104"/>
      <c r="CA21" s="104"/>
      <c r="CB21" s="104"/>
      <c r="CC21" s="104"/>
      <c r="CD21" s="104"/>
      <c r="CE21" s="104"/>
      <c r="CF21" s="104"/>
      <c r="CG21" s="104"/>
      <c r="CH21" s="104"/>
      <c r="CI21" s="104"/>
      <c r="CJ21" s="104"/>
      <c r="CK21" s="104"/>
      <c r="CL21" s="104"/>
      <c r="CM21" s="104"/>
      <c r="CN21" s="104"/>
      <c r="CO21" s="104"/>
      <c r="CP21" s="104"/>
      <c r="CQ21" s="104"/>
      <c r="CR21" s="104"/>
    </row>
    <row r="22" spans="1:96" s="157" customFormat="1" ht="11.1" customHeight="1">
      <c r="A22" s="147"/>
      <c r="B22" s="191">
        <f t="shared" si="0"/>
        <v>6</v>
      </c>
      <c r="C22" s="150" t="s">
        <v>177</v>
      </c>
      <c r="D22" s="150" t="s">
        <v>265</v>
      </c>
      <c r="E22" s="150" t="s">
        <v>690</v>
      </c>
      <c r="F22" s="150" t="s">
        <v>449</v>
      </c>
      <c r="G22" s="192" t="s">
        <v>59</v>
      </c>
      <c r="H22" s="150" t="s">
        <v>59</v>
      </c>
      <c r="I22" s="150" t="s">
        <v>59</v>
      </c>
      <c r="J22" s="150" t="s">
        <v>59</v>
      </c>
      <c r="K22" s="150" t="s">
        <v>59</v>
      </c>
      <c r="L22" s="150" t="s">
        <v>5</v>
      </c>
      <c r="M22" s="150" t="s">
        <v>59</v>
      </c>
      <c r="N22" s="150" t="s">
        <v>59</v>
      </c>
      <c r="O22" s="150" t="s">
        <v>59</v>
      </c>
      <c r="P22" s="150" t="s">
        <v>59</v>
      </c>
      <c r="Q22" s="150" t="s">
        <v>170</v>
      </c>
      <c r="R22" s="150" t="s">
        <v>684</v>
      </c>
      <c r="S22" s="150" t="s">
        <v>5</v>
      </c>
      <c r="T22" s="150" t="s">
        <v>5</v>
      </c>
      <c r="U22" s="150" t="s">
        <v>5</v>
      </c>
      <c r="V22" s="150" t="s">
        <v>5</v>
      </c>
      <c r="W22" s="150" t="s">
        <v>5</v>
      </c>
      <c r="X22" s="153"/>
      <c r="Y22" s="153"/>
      <c r="Z22" s="153" t="s">
        <v>516</v>
      </c>
      <c r="AA22" s="153"/>
      <c r="AB22" s="156"/>
      <c r="AC22" s="156"/>
      <c r="AD22" s="156"/>
      <c r="AE22" s="156"/>
      <c r="AF22" s="156"/>
      <c r="AG22" s="156"/>
      <c r="AH22" s="156"/>
      <c r="AI22" s="156"/>
      <c r="AJ22" s="156"/>
      <c r="AK22" s="156"/>
      <c r="AL22" s="156"/>
      <c r="AM22" s="156"/>
      <c r="AN22" s="156"/>
      <c r="AO22" s="156"/>
      <c r="AP22" s="156"/>
      <c r="AQ22" s="156"/>
      <c r="AR22" s="156"/>
      <c r="AS22" s="156"/>
      <c r="AT22" s="156"/>
      <c r="AU22" s="156"/>
      <c r="AV22" s="156"/>
      <c r="AW22" s="156"/>
      <c r="AX22" s="156"/>
      <c r="AY22" s="156"/>
      <c r="AZ22" s="156"/>
      <c r="BA22" s="156"/>
      <c r="BB22" s="156"/>
      <c r="BC22" s="156"/>
      <c r="BD22" s="156"/>
      <c r="BE22" s="156"/>
      <c r="BF22" s="156"/>
      <c r="BG22" s="156"/>
      <c r="BH22" s="156"/>
      <c r="BI22" s="156"/>
      <c r="BJ22" s="156"/>
      <c r="BK22" s="156"/>
      <c r="BL22" s="156"/>
      <c r="BM22" s="156"/>
      <c r="BN22" s="156"/>
      <c r="BO22" s="156"/>
      <c r="BP22" s="156"/>
      <c r="BQ22" s="156"/>
      <c r="BR22" s="156"/>
      <c r="BS22" s="156"/>
      <c r="BT22" s="156"/>
      <c r="BU22" s="156"/>
      <c r="BV22" s="156"/>
      <c r="BW22" s="156"/>
      <c r="BX22" s="156"/>
      <c r="BY22" s="156"/>
      <c r="BZ22" s="156"/>
      <c r="CA22" s="156"/>
      <c r="CB22" s="156"/>
      <c r="CC22" s="156"/>
      <c r="CD22" s="156"/>
      <c r="CE22" s="156"/>
      <c r="CF22" s="156"/>
      <c r="CG22" s="156"/>
      <c r="CH22" s="156"/>
      <c r="CI22" s="156"/>
      <c r="CJ22" s="156"/>
      <c r="CK22" s="156"/>
      <c r="CL22" s="156"/>
      <c r="CM22" s="156"/>
      <c r="CN22" s="156"/>
      <c r="CO22" s="156"/>
      <c r="CP22" s="156"/>
      <c r="CQ22" s="156"/>
      <c r="CR22" s="156"/>
    </row>
    <row r="23" spans="1:96" s="133" customFormat="1" ht="24" customHeight="1">
      <c r="A23" s="99"/>
      <c r="B23" s="186">
        <f t="shared" si="0"/>
        <v>7</v>
      </c>
      <c r="C23" s="158" t="s">
        <v>325</v>
      </c>
      <c r="D23" s="158" t="s">
        <v>326</v>
      </c>
      <c r="E23" s="158" t="s">
        <v>687</v>
      </c>
      <c r="F23" s="158" t="s">
        <v>59</v>
      </c>
      <c r="G23" s="188" t="s">
        <v>59</v>
      </c>
      <c r="H23" s="158" t="s">
        <v>59</v>
      </c>
      <c r="I23" s="158" t="s">
        <v>59</v>
      </c>
      <c r="J23" s="158" t="s">
        <v>59</v>
      </c>
      <c r="K23" s="158" t="s">
        <v>59</v>
      </c>
      <c r="L23" s="158" t="s">
        <v>5</v>
      </c>
      <c r="M23" s="158" t="s">
        <v>59</v>
      </c>
      <c r="N23" s="158" t="s">
        <v>59</v>
      </c>
      <c r="O23" s="158" t="s">
        <v>59</v>
      </c>
      <c r="P23" s="158" t="s">
        <v>59</v>
      </c>
      <c r="Q23" s="158" t="s">
        <v>357</v>
      </c>
      <c r="R23" s="135" t="s">
        <v>684</v>
      </c>
      <c r="S23" s="158" t="s">
        <v>5</v>
      </c>
      <c r="T23" s="158" t="s">
        <v>5</v>
      </c>
      <c r="U23" s="158" t="s">
        <v>5</v>
      </c>
      <c r="V23" s="158" t="s">
        <v>5</v>
      </c>
      <c r="W23" s="158" t="s">
        <v>5</v>
      </c>
      <c r="X23" s="128"/>
      <c r="Y23" s="128"/>
      <c r="Z23" s="128" t="s">
        <v>516</v>
      </c>
      <c r="AA23" s="128"/>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row>
    <row r="24" spans="1:96" s="156" customFormat="1" ht="11.1" customHeight="1">
      <c r="A24" s="147"/>
      <c r="B24" s="191">
        <f t="shared" si="0"/>
        <v>8</v>
      </c>
      <c r="C24" s="149" t="s">
        <v>511</v>
      </c>
      <c r="D24" s="150" t="s">
        <v>264</v>
      </c>
      <c r="E24" s="150" t="s">
        <v>690</v>
      </c>
      <c r="F24" s="150" t="s">
        <v>12</v>
      </c>
      <c r="G24" s="192" t="s">
        <v>59</v>
      </c>
      <c r="H24" s="150" t="s">
        <v>59</v>
      </c>
      <c r="I24" s="150" t="s">
        <v>59</v>
      </c>
      <c r="J24" s="150" t="s">
        <v>59</v>
      </c>
      <c r="K24" s="150" t="s">
        <v>59</v>
      </c>
      <c r="L24" s="150" t="s">
        <v>5</v>
      </c>
      <c r="M24" s="150" t="s">
        <v>59</v>
      </c>
      <c r="N24" s="150" t="s">
        <v>59</v>
      </c>
      <c r="O24" s="150" t="s">
        <v>59</v>
      </c>
      <c r="P24" s="150" t="s">
        <v>59</v>
      </c>
      <c r="Q24" s="150" t="s">
        <v>171</v>
      </c>
      <c r="R24" s="150" t="s">
        <v>684</v>
      </c>
      <c r="S24" s="150" t="s">
        <v>5</v>
      </c>
      <c r="T24" s="150" t="s">
        <v>5</v>
      </c>
      <c r="U24" s="150" t="s">
        <v>5</v>
      </c>
      <c r="V24" s="150" t="s">
        <v>5</v>
      </c>
      <c r="W24" s="150" t="s">
        <v>5</v>
      </c>
      <c r="X24" s="153"/>
      <c r="Y24" s="153"/>
      <c r="Z24" s="153" t="s">
        <v>516</v>
      </c>
      <c r="AA24" s="153"/>
    </row>
    <row r="25" spans="1:96" s="133" customFormat="1" ht="24" customHeight="1">
      <c r="A25" s="99"/>
      <c r="B25" s="186">
        <f t="shared" si="0"/>
        <v>9</v>
      </c>
      <c r="C25" s="158" t="s">
        <v>303</v>
      </c>
      <c r="D25" s="158" t="s">
        <v>263</v>
      </c>
      <c r="E25" s="158" t="s">
        <v>690</v>
      </c>
      <c r="F25" s="158" t="s">
        <v>163</v>
      </c>
      <c r="G25" s="188" t="s">
        <v>59</v>
      </c>
      <c r="H25" s="158" t="s">
        <v>59</v>
      </c>
      <c r="I25" s="158" t="s">
        <v>59</v>
      </c>
      <c r="J25" s="158" t="s">
        <v>59</v>
      </c>
      <c r="K25" s="158" t="s">
        <v>59</v>
      </c>
      <c r="L25" s="158" t="s">
        <v>5</v>
      </c>
      <c r="M25" s="158" t="s">
        <v>59</v>
      </c>
      <c r="N25" s="158" t="s">
        <v>59</v>
      </c>
      <c r="O25" s="158" t="s">
        <v>59</v>
      </c>
      <c r="P25" s="158" t="s">
        <v>59</v>
      </c>
      <c r="Q25" s="158" t="s">
        <v>184</v>
      </c>
      <c r="R25" s="135" t="s">
        <v>684</v>
      </c>
      <c r="S25" s="158" t="s">
        <v>5</v>
      </c>
      <c r="T25" s="158" t="s">
        <v>5</v>
      </c>
      <c r="U25" s="158" t="s">
        <v>5</v>
      </c>
      <c r="V25" s="158" t="s">
        <v>5</v>
      </c>
      <c r="W25" s="158" t="s">
        <v>5</v>
      </c>
      <c r="X25" s="128"/>
      <c r="Y25" s="128"/>
      <c r="Z25" s="128" t="s">
        <v>516</v>
      </c>
      <c r="AA25" s="128"/>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row>
    <row r="26" spans="1:96" s="156" customFormat="1" ht="11.1" customHeight="1">
      <c r="A26" s="147"/>
      <c r="B26" s="191">
        <f t="shared" si="0"/>
        <v>10</v>
      </c>
      <c r="C26" s="150" t="s">
        <v>177</v>
      </c>
      <c r="D26" s="150" t="s">
        <v>265</v>
      </c>
      <c r="E26" s="150" t="s">
        <v>690</v>
      </c>
      <c r="F26" s="150" t="s">
        <v>449</v>
      </c>
      <c r="G26" s="192" t="s">
        <v>59</v>
      </c>
      <c r="H26" s="150" t="s">
        <v>59</v>
      </c>
      <c r="I26" s="150" t="s">
        <v>59</v>
      </c>
      <c r="J26" s="150" t="s">
        <v>59</v>
      </c>
      <c r="K26" s="150" t="s">
        <v>59</v>
      </c>
      <c r="L26" s="150" t="s">
        <v>5</v>
      </c>
      <c r="M26" s="150" t="s">
        <v>59</v>
      </c>
      <c r="N26" s="150" t="s">
        <v>59</v>
      </c>
      <c r="O26" s="150" t="s">
        <v>59</v>
      </c>
      <c r="P26" s="150" t="s">
        <v>59</v>
      </c>
      <c r="Q26" s="150" t="s">
        <v>75</v>
      </c>
      <c r="R26" s="150" t="s">
        <v>684</v>
      </c>
      <c r="S26" s="150" t="s">
        <v>5</v>
      </c>
      <c r="T26" s="150" t="s">
        <v>5</v>
      </c>
      <c r="U26" s="150" t="s">
        <v>5</v>
      </c>
      <c r="V26" s="150" t="s">
        <v>5</v>
      </c>
      <c r="W26" s="150" t="s">
        <v>5</v>
      </c>
      <c r="X26" s="153"/>
      <c r="Y26" s="153"/>
      <c r="Z26" s="153" t="s">
        <v>516</v>
      </c>
      <c r="AA26" s="153"/>
    </row>
    <row r="27" spans="1:96" s="133" customFormat="1" ht="24" customHeight="1">
      <c r="A27" s="99"/>
      <c r="B27" s="186">
        <f t="shared" ref="B27:B28" si="1">ROW()-15</f>
        <v>12</v>
      </c>
      <c r="C27" s="158" t="s">
        <v>549</v>
      </c>
      <c r="D27" s="158" t="s">
        <v>550</v>
      </c>
      <c r="E27" s="158" t="s">
        <v>687</v>
      </c>
      <c r="F27" s="158" t="s">
        <v>59</v>
      </c>
      <c r="G27" s="188" t="s">
        <v>5</v>
      </c>
      <c r="H27" s="158" t="s">
        <v>5</v>
      </c>
      <c r="I27" s="158" t="s">
        <v>59</v>
      </c>
      <c r="J27" s="158" t="s">
        <v>5</v>
      </c>
      <c r="K27" s="158" t="s">
        <v>59</v>
      </c>
      <c r="L27" s="158" t="s">
        <v>683</v>
      </c>
      <c r="M27" s="158" t="s">
        <v>5</v>
      </c>
      <c r="N27" s="158" t="s">
        <v>5</v>
      </c>
      <c r="O27" s="158" t="s">
        <v>5</v>
      </c>
      <c r="P27" s="158" t="s">
        <v>5</v>
      </c>
      <c r="Q27" s="158" t="s">
        <v>376</v>
      </c>
      <c r="R27" s="135" t="s">
        <v>684</v>
      </c>
      <c r="S27" s="158" t="s">
        <v>5</v>
      </c>
      <c r="T27" s="158" t="s">
        <v>5</v>
      </c>
      <c r="U27" s="158" t="s">
        <v>5</v>
      </c>
      <c r="V27" s="158" t="s">
        <v>5</v>
      </c>
      <c r="W27" s="158" t="s">
        <v>5</v>
      </c>
      <c r="X27" s="128"/>
      <c r="Y27" s="128"/>
      <c r="Z27" s="128"/>
      <c r="AA27" s="128"/>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row>
    <row r="28" spans="1:96" s="131" customFormat="1" ht="25.15" customHeight="1">
      <c r="A28" s="104"/>
      <c r="B28" s="125">
        <f t="shared" si="1"/>
        <v>13</v>
      </c>
      <c r="C28" s="135" t="s">
        <v>551</v>
      </c>
      <c r="D28" s="158" t="s">
        <v>126</v>
      </c>
      <c r="E28" s="158" t="s">
        <v>690</v>
      </c>
      <c r="F28" s="158" t="s">
        <v>449</v>
      </c>
      <c r="G28" s="160" t="s">
        <v>5</v>
      </c>
      <c r="H28" s="161" t="s">
        <v>5</v>
      </c>
      <c r="I28" s="126" t="s">
        <v>59</v>
      </c>
      <c r="J28" s="127" t="s">
        <v>5</v>
      </c>
      <c r="K28" s="126" t="s">
        <v>59</v>
      </c>
      <c r="L28" s="135" t="s">
        <v>5</v>
      </c>
      <c r="M28" s="135" t="s">
        <v>5</v>
      </c>
      <c r="N28" s="135" t="s">
        <v>5</v>
      </c>
      <c r="O28" s="135" t="s">
        <v>5</v>
      </c>
      <c r="P28" s="135" t="s">
        <v>5</v>
      </c>
      <c r="Q28" s="126" t="s">
        <v>377</v>
      </c>
      <c r="R28" s="135" t="s">
        <v>684</v>
      </c>
      <c r="S28" s="135" t="s">
        <v>5</v>
      </c>
      <c r="T28" s="135" t="s">
        <v>5</v>
      </c>
      <c r="U28" s="135" t="s">
        <v>5</v>
      </c>
      <c r="V28" s="135" t="s">
        <v>5</v>
      </c>
      <c r="W28" s="135" t="s">
        <v>5</v>
      </c>
      <c r="X28" s="128"/>
      <c r="Y28" s="128"/>
      <c r="Z28" s="128"/>
      <c r="AA28" s="128"/>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row>
    <row r="29" spans="1:96" s="133" customFormat="1" ht="24" customHeight="1">
      <c r="A29" s="99"/>
      <c r="B29" s="186">
        <f t="shared" si="0"/>
        <v>13</v>
      </c>
      <c r="C29" s="135" t="s">
        <v>350</v>
      </c>
      <c r="D29" s="158" t="s">
        <v>517</v>
      </c>
      <c r="E29" s="158" t="s">
        <v>687</v>
      </c>
      <c r="F29" s="158" t="s">
        <v>59</v>
      </c>
      <c r="G29" s="188" t="s">
        <v>59</v>
      </c>
      <c r="H29" s="158" t="s">
        <v>59</v>
      </c>
      <c r="I29" s="158" t="s">
        <v>59</v>
      </c>
      <c r="J29" s="158" t="s">
        <v>59</v>
      </c>
      <c r="K29" s="158" t="s">
        <v>59</v>
      </c>
      <c r="L29" s="158" t="s">
        <v>5</v>
      </c>
      <c r="M29" s="158" t="s">
        <v>59</v>
      </c>
      <c r="N29" s="158" t="s">
        <v>59</v>
      </c>
      <c r="O29" s="158" t="s">
        <v>59</v>
      </c>
      <c r="P29" s="158" t="s">
        <v>59</v>
      </c>
      <c r="Q29" s="158" t="s">
        <v>185</v>
      </c>
      <c r="R29" s="135" t="s">
        <v>684</v>
      </c>
      <c r="S29" s="158" t="s">
        <v>5</v>
      </c>
      <c r="T29" s="158" t="s">
        <v>5</v>
      </c>
      <c r="U29" s="158" t="s">
        <v>5</v>
      </c>
      <c r="V29" s="158" t="s">
        <v>5</v>
      </c>
      <c r="W29" s="158" t="s">
        <v>5</v>
      </c>
      <c r="X29" s="128" t="s">
        <v>482</v>
      </c>
      <c r="Y29" s="128" t="s">
        <v>483</v>
      </c>
      <c r="Z29" s="128"/>
      <c r="AA29" s="128"/>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row>
    <row r="30" spans="1:96" s="157" customFormat="1" ht="11.1" customHeight="1">
      <c r="A30" s="156"/>
      <c r="B30" s="148">
        <f t="shared" ref="B30:B31" si="2">ROW()-15</f>
        <v>15</v>
      </c>
      <c r="C30" s="149" t="s">
        <v>137</v>
      </c>
      <c r="D30" s="150" t="s">
        <v>518</v>
      </c>
      <c r="E30" s="150" t="s">
        <v>690</v>
      </c>
      <c r="F30" s="150" t="s">
        <v>12</v>
      </c>
      <c r="G30" s="151" t="s">
        <v>5</v>
      </c>
      <c r="H30" s="152" t="s">
        <v>5</v>
      </c>
      <c r="I30" s="152" t="s">
        <v>59</v>
      </c>
      <c r="J30" s="151" t="s">
        <v>5</v>
      </c>
      <c r="K30" s="152" t="s">
        <v>59</v>
      </c>
      <c r="L30" s="150" t="s">
        <v>5</v>
      </c>
      <c r="M30" s="150" t="s">
        <v>5</v>
      </c>
      <c r="N30" s="150" t="s">
        <v>5</v>
      </c>
      <c r="O30" s="150" t="s">
        <v>5</v>
      </c>
      <c r="P30" s="150" t="s">
        <v>5</v>
      </c>
      <c r="Q30" s="152" t="s">
        <v>382</v>
      </c>
      <c r="R30" s="150" t="s">
        <v>684</v>
      </c>
      <c r="S30" s="150" t="s">
        <v>5</v>
      </c>
      <c r="T30" s="150" t="s">
        <v>5</v>
      </c>
      <c r="U30" s="150" t="s">
        <v>5</v>
      </c>
      <c r="V30" s="150" t="s">
        <v>5</v>
      </c>
      <c r="W30" s="150" t="s">
        <v>5</v>
      </c>
      <c r="X30" s="153"/>
      <c r="Y30" s="154" t="s">
        <v>460</v>
      </c>
      <c r="Z30" s="153"/>
      <c r="AA30" s="153"/>
      <c r="AB30" s="156"/>
      <c r="AC30" s="156"/>
      <c r="AD30" s="156"/>
      <c r="AE30" s="156"/>
      <c r="AF30" s="156"/>
      <c r="AG30" s="156"/>
      <c r="AH30" s="156"/>
      <c r="AI30" s="156"/>
      <c r="AJ30" s="156"/>
      <c r="AK30" s="156"/>
      <c r="AL30" s="156"/>
      <c r="AM30" s="156"/>
      <c r="AN30" s="156"/>
      <c r="AO30" s="156"/>
      <c r="AP30" s="156"/>
      <c r="AQ30" s="156"/>
      <c r="AR30" s="156"/>
      <c r="AS30" s="156"/>
      <c r="AT30" s="156"/>
      <c r="AU30" s="156"/>
      <c r="AV30" s="156"/>
      <c r="AW30" s="156"/>
      <c r="AX30" s="156"/>
      <c r="AY30" s="156"/>
      <c r="AZ30" s="156"/>
      <c r="BA30" s="156"/>
      <c r="BB30" s="156"/>
      <c r="BC30" s="156"/>
      <c r="BD30" s="156"/>
      <c r="BE30" s="156"/>
      <c r="BF30" s="156"/>
      <c r="BG30" s="156"/>
      <c r="BH30" s="156"/>
      <c r="BI30" s="156"/>
      <c r="BJ30" s="156"/>
      <c r="BK30" s="156"/>
      <c r="BL30" s="156"/>
      <c r="BM30" s="156"/>
      <c r="BN30" s="156"/>
      <c r="BO30" s="156"/>
      <c r="BP30" s="156"/>
      <c r="BQ30" s="156"/>
      <c r="BR30" s="156"/>
      <c r="BS30" s="156"/>
      <c r="BT30" s="156"/>
      <c r="BU30" s="156"/>
      <c r="BV30" s="156"/>
    </row>
    <row r="31" spans="1:96" s="131" customFormat="1" ht="25.15" customHeight="1">
      <c r="A31" s="104"/>
      <c r="B31" s="125">
        <f t="shared" si="2"/>
        <v>16</v>
      </c>
      <c r="C31" s="135" t="s">
        <v>181</v>
      </c>
      <c r="D31" s="158" t="s">
        <v>519</v>
      </c>
      <c r="E31" s="158" t="s">
        <v>690</v>
      </c>
      <c r="F31" s="158" t="s">
        <v>163</v>
      </c>
      <c r="G31" s="160" t="s">
        <v>5</v>
      </c>
      <c r="H31" s="161" t="s">
        <v>5</v>
      </c>
      <c r="I31" s="126" t="s">
        <v>59</v>
      </c>
      <c r="J31" s="127" t="s">
        <v>5</v>
      </c>
      <c r="K31" s="126" t="s">
        <v>59</v>
      </c>
      <c r="L31" s="135" t="s">
        <v>5</v>
      </c>
      <c r="M31" s="135" t="s">
        <v>5</v>
      </c>
      <c r="N31" s="135" t="s">
        <v>5</v>
      </c>
      <c r="O31" s="135" t="s">
        <v>5</v>
      </c>
      <c r="P31" s="135" t="s">
        <v>5</v>
      </c>
      <c r="Q31" s="126" t="s">
        <v>383</v>
      </c>
      <c r="R31" s="135" t="s">
        <v>684</v>
      </c>
      <c r="S31" s="135" t="s">
        <v>5</v>
      </c>
      <c r="T31" s="135" t="s">
        <v>5</v>
      </c>
      <c r="U31" s="135" t="s">
        <v>5</v>
      </c>
      <c r="V31" s="135" t="s">
        <v>5</v>
      </c>
      <c r="W31" s="135" t="s">
        <v>5</v>
      </c>
      <c r="X31" s="128"/>
      <c r="Y31" s="128"/>
      <c r="Z31" s="128"/>
      <c r="AA31" s="128"/>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row>
    <row r="32" spans="1:96" s="156" customFormat="1" ht="11.1" customHeight="1">
      <c r="B32" s="191">
        <f t="shared" si="0"/>
        <v>16</v>
      </c>
      <c r="C32" s="150" t="s">
        <v>116</v>
      </c>
      <c r="D32" s="150" t="s">
        <v>337</v>
      </c>
      <c r="E32" s="150"/>
      <c r="F32" s="150" t="s">
        <v>59</v>
      </c>
      <c r="G32" s="192" t="s">
        <v>5</v>
      </c>
      <c r="H32" s="150" t="s">
        <v>59</v>
      </c>
      <c r="I32" s="150" t="s">
        <v>59</v>
      </c>
      <c r="J32" s="150" t="s">
        <v>59</v>
      </c>
      <c r="K32" s="152" t="s">
        <v>59</v>
      </c>
      <c r="L32" s="150" t="s">
        <v>5</v>
      </c>
      <c r="M32" s="150" t="s">
        <v>59</v>
      </c>
      <c r="N32" s="150" t="s">
        <v>59</v>
      </c>
      <c r="O32" s="150" t="s">
        <v>59</v>
      </c>
      <c r="P32" s="150" t="s">
        <v>59</v>
      </c>
      <c r="Q32" s="150" t="s">
        <v>187</v>
      </c>
      <c r="R32" s="150" t="s">
        <v>684</v>
      </c>
      <c r="S32" s="150" t="s">
        <v>5</v>
      </c>
      <c r="T32" s="150" t="s">
        <v>5</v>
      </c>
      <c r="U32" s="150" t="s">
        <v>5</v>
      </c>
      <c r="V32" s="150" t="s">
        <v>5</v>
      </c>
      <c r="W32" s="150" t="s">
        <v>5</v>
      </c>
      <c r="X32" s="153" t="s">
        <v>465</v>
      </c>
      <c r="Y32" s="153" t="s">
        <v>462</v>
      </c>
      <c r="Z32" s="153" t="s">
        <v>533</v>
      </c>
      <c r="AA32" s="153"/>
    </row>
    <row r="33" spans="1:96" s="156" customFormat="1" ht="11.1" customHeight="1">
      <c r="B33" s="191">
        <f t="shared" si="0"/>
        <v>17</v>
      </c>
      <c r="C33" s="150" t="s">
        <v>137</v>
      </c>
      <c r="D33" s="150" t="s">
        <v>121</v>
      </c>
      <c r="E33" s="150" t="s">
        <v>690</v>
      </c>
      <c r="F33" s="150" t="s">
        <v>12</v>
      </c>
      <c r="G33" s="192" t="s">
        <v>5</v>
      </c>
      <c r="H33" s="150" t="s">
        <v>59</v>
      </c>
      <c r="I33" s="150" t="s">
        <v>59</v>
      </c>
      <c r="J33" s="150" t="s">
        <v>59</v>
      </c>
      <c r="K33" s="152" t="s">
        <v>59</v>
      </c>
      <c r="L33" s="150" t="s">
        <v>5</v>
      </c>
      <c r="M33" s="150" t="s">
        <v>59</v>
      </c>
      <c r="N33" s="150" t="s">
        <v>59</v>
      </c>
      <c r="O33" s="150" t="s">
        <v>59</v>
      </c>
      <c r="P33" s="150" t="s">
        <v>59</v>
      </c>
      <c r="Q33" s="150" t="s">
        <v>362</v>
      </c>
      <c r="R33" s="150" t="s">
        <v>684</v>
      </c>
      <c r="S33" s="150" t="s">
        <v>5</v>
      </c>
      <c r="T33" s="150" t="s">
        <v>5</v>
      </c>
      <c r="U33" s="150" t="s">
        <v>5</v>
      </c>
      <c r="V33" s="150" t="s">
        <v>5</v>
      </c>
      <c r="W33" s="150" t="s">
        <v>5</v>
      </c>
      <c r="X33" s="153"/>
      <c r="Y33" s="154" t="s">
        <v>460</v>
      </c>
      <c r="Z33" s="153" t="s">
        <v>533</v>
      </c>
      <c r="AA33" s="153"/>
    </row>
    <row r="34" spans="1:96" s="156" customFormat="1" ht="11.1" customHeight="1">
      <c r="B34" s="191">
        <f t="shared" si="0"/>
        <v>18</v>
      </c>
      <c r="C34" s="150" t="s">
        <v>178</v>
      </c>
      <c r="D34" s="150" t="s">
        <v>122</v>
      </c>
      <c r="E34" s="150" t="s">
        <v>690</v>
      </c>
      <c r="F34" s="162" t="s">
        <v>449</v>
      </c>
      <c r="G34" s="192" t="s">
        <v>5</v>
      </c>
      <c r="H34" s="150" t="s">
        <v>59</v>
      </c>
      <c r="I34" s="150" t="s">
        <v>59</v>
      </c>
      <c r="J34" s="150" t="s">
        <v>59</v>
      </c>
      <c r="K34" s="152" t="s">
        <v>59</v>
      </c>
      <c r="L34" s="150" t="s">
        <v>5</v>
      </c>
      <c r="M34" s="150" t="s">
        <v>59</v>
      </c>
      <c r="N34" s="150" t="s">
        <v>59</v>
      </c>
      <c r="O34" s="150" t="s">
        <v>59</v>
      </c>
      <c r="P34" s="150" t="s">
        <v>59</v>
      </c>
      <c r="Q34" s="150" t="s">
        <v>188</v>
      </c>
      <c r="R34" s="150" t="s">
        <v>684</v>
      </c>
      <c r="S34" s="150" t="s">
        <v>5</v>
      </c>
      <c r="T34" s="150" t="s">
        <v>5</v>
      </c>
      <c r="U34" s="150" t="s">
        <v>5</v>
      </c>
      <c r="V34" s="150" t="s">
        <v>5</v>
      </c>
      <c r="W34" s="150" t="s">
        <v>5</v>
      </c>
      <c r="X34" s="153"/>
      <c r="Y34" s="153"/>
      <c r="Z34" s="153" t="s">
        <v>533</v>
      </c>
      <c r="AA34" s="153"/>
    </row>
    <row r="35" spans="1:96" s="156" customFormat="1" ht="11.1" customHeight="1">
      <c r="B35" s="191">
        <f t="shared" si="0"/>
        <v>19</v>
      </c>
      <c r="C35" s="150" t="s">
        <v>117</v>
      </c>
      <c r="D35" s="150" t="s">
        <v>338</v>
      </c>
      <c r="E35" s="150"/>
      <c r="F35" s="150" t="s">
        <v>59</v>
      </c>
      <c r="G35" s="192" t="s">
        <v>5</v>
      </c>
      <c r="H35" s="150" t="s">
        <v>59</v>
      </c>
      <c r="I35" s="152" t="s">
        <v>5</v>
      </c>
      <c r="J35" s="151" t="s">
        <v>5</v>
      </c>
      <c r="K35" s="152" t="s">
        <v>59</v>
      </c>
      <c r="L35" s="150" t="s">
        <v>5</v>
      </c>
      <c r="M35" s="150" t="s">
        <v>59</v>
      </c>
      <c r="N35" s="150" t="s">
        <v>59</v>
      </c>
      <c r="O35" s="150" t="s">
        <v>59</v>
      </c>
      <c r="P35" s="150" t="s">
        <v>59</v>
      </c>
      <c r="Q35" s="150" t="s">
        <v>189</v>
      </c>
      <c r="R35" s="150" t="s">
        <v>684</v>
      </c>
      <c r="S35" s="150" t="s">
        <v>5</v>
      </c>
      <c r="T35" s="150" t="s">
        <v>5</v>
      </c>
      <c r="U35" s="150" t="s">
        <v>5</v>
      </c>
      <c r="V35" s="150" t="s">
        <v>5</v>
      </c>
      <c r="W35" s="150" t="s">
        <v>5</v>
      </c>
      <c r="X35" s="153" t="s">
        <v>468</v>
      </c>
      <c r="Y35" s="153"/>
      <c r="Z35" s="153" t="s">
        <v>533</v>
      </c>
      <c r="AA35" s="153"/>
    </row>
    <row r="36" spans="1:96" s="156" customFormat="1" ht="11.1" customHeight="1">
      <c r="B36" s="191">
        <f t="shared" si="0"/>
        <v>20</v>
      </c>
      <c r="C36" s="150" t="s">
        <v>193</v>
      </c>
      <c r="D36" s="150" t="s">
        <v>123</v>
      </c>
      <c r="E36" s="150" t="s">
        <v>690</v>
      </c>
      <c r="F36" s="150" t="s">
        <v>12</v>
      </c>
      <c r="G36" s="192" t="s">
        <v>5</v>
      </c>
      <c r="H36" s="150" t="s">
        <v>59</v>
      </c>
      <c r="I36" s="152" t="s">
        <v>5</v>
      </c>
      <c r="J36" s="151" t="s">
        <v>5</v>
      </c>
      <c r="K36" s="152" t="s">
        <v>59</v>
      </c>
      <c r="L36" s="150" t="s">
        <v>5</v>
      </c>
      <c r="M36" s="150" t="s">
        <v>59</v>
      </c>
      <c r="N36" s="150" t="s">
        <v>59</v>
      </c>
      <c r="O36" s="150" t="s">
        <v>59</v>
      </c>
      <c r="P36" s="150" t="s">
        <v>59</v>
      </c>
      <c r="Q36" s="150" t="s">
        <v>363</v>
      </c>
      <c r="R36" s="150" t="s">
        <v>684</v>
      </c>
      <c r="S36" s="150" t="s">
        <v>5</v>
      </c>
      <c r="T36" s="150" t="s">
        <v>5</v>
      </c>
      <c r="U36" s="150" t="s">
        <v>5</v>
      </c>
      <c r="V36" s="150" t="s">
        <v>5</v>
      </c>
      <c r="W36" s="150" t="s">
        <v>5</v>
      </c>
      <c r="X36" s="153" t="s">
        <v>469</v>
      </c>
      <c r="Y36" s="153"/>
      <c r="Z36" s="153" t="s">
        <v>533</v>
      </c>
      <c r="AA36" s="153"/>
    </row>
    <row r="37" spans="1:96" s="156" customFormat="1" ht="11.1" customHeight="1">
      <c r="B37" s="191">
        <f t="shared" si="0"/>
        <v>21</v>
      </c>
      <c r="C37" s="150" t="s">
        <v>179</v>
      </c>
      <c r="D37" s="150" t="s">
        <v>124</v>
      </c>
      <c r="E37" s="150" t="s">
        <v>690</v>
      </c>
      <c r="F37" s="150" t="s">
        <v>163</v>
      </c>
      <c r="G37" s="192" t="s">
        <v>5</v>
      </c>
      <c r="H37" s="150" t="s">
        <v>59</v>
      </c>
      <c r="I37" s="152" t="s">
        <v>5</v>
      </c>
      <c r="J37" s="151" t="s">
        <v>5</v>
      </c>
      <c r="K37" s="152" t="s">
        <v>59</v>
      </c>
      <c r="L37" s="150" t="s">
        <v>5</v>
      </c>
      <c r="M37" s="150" t="s">
        <v>59</v>
      </c>
      <c r="N37" s="150" t="s">
        <v>59</v>
      </c>
      <c r="O37" s="150" t="s">
        <v>59</v>
      </c>
      <c r="P37" s="150" t="s">
        <v>59</v>
      </c>
      <c r="Q37" s="150" t="s">
        <v>364</v>
      </c>
      <c r="R37" s="150" t="s">
        <v>684</v>
      </c>
      <c r="S37" s="150" t="s">
        <v>5</v>
      </c>
      <c r="T37" s="150" t="s">
        <v>5</v>
      </c>
      <c r="U37" s="150" t="s">
        <v>5</v>
      </c>
      <c r="V37" s="150" t="s">
        <v>5</v>
      </c>
      <c r="W37" s="150" t="s">
        <v>5</v>
      </c>
      <c r="X37" s="153" t="s">
        <v>467</v>
      </c>
      <c r="Y37" s="153"/>
      <c r="Z37" s="153" t="s">
        <v>533</v>
      </c>
      <c r="AA37" s="153"/>
    </row>
    <row r="38" spans="1:96" s="157" customFormat="1" ht="11.1" customHeight="1">
      <c r="A38" s="156"/>
      <c r="B38" s="191">
        <f t="shared" si="0"/>
        <v>22</v>
      </c>
      <c r="C38" s="150" t="s">
        <v>178</v>
      </c>
      <c r="D38" s="150" t="s">
        <v>125</v>
      </c>
      <c r="E38" s="150" t="s">
        <v>690</v>
      </c>
      <c r="F38" s="150" t="s">
        <v>449</v>
      </c>
      <c r="G38" s="192" t="s">
        <v>5</v>
      </c>
      <c r="H38" s="150" t="s">
        <v>59</v>
      </c>
      <c r="I38" s="152" t="s">
        <v>5</v>
      </c>
      <c r="J38" s="151" t="s">
        <v>5</v>
      </c>
      <c r="K38" s="152" t="s">
        <v>59</v>
      </c>
      <c r="L38" s="150" t="s">
        <v>5</v>
      </c>
      <c r="M38" s="150" t="s">
        <v>59</v>
      </c>
      <c r="N38" s="150" t="s">
        <v>59</v>
      </c>
      <c r="O38" s="150" t="s">
        <v>59</v>
      </c>
      <c r="P38" s="150" t="s">
        <v>59</v>
      </c>
      <c r="Q38" s="150" t="s">
        <v>365</v>
      </c>
      <c r="R38" s="150" t="s">
        <v>684</v>
      </c>
      <c r="S38" s="150" t="s">
        <v>5</v>
      </c>
      <c r="T38" s="150" t="s">
        <v>5</v>
      </c>
      <c r="U38" s="150" t="s">
        <v>5</v>
      </c>
      <c r="V38" s="150" t="s">
        <v>5</v>
      </c>
      <c r="W38" s="150" t="s">
        <v>5</v>
      </c>
      <c r="X38" s="153"/>
      <c r="Y38" s="153" t="s">
        <v>470</v>
      </c>
      <c r="Z38" s="153" t="s">
        <v>533</v>
      </c>
      <c r="AA38" s="153"/>
      <c r="AB38" s="156"/>
      <c r="AC38" s="156"/>
      <c r="AD38" s="156"/>
      <c r="AE38" s="156"/>
      <c r="AF38" s="156"/>
      <c r="AG38" s="156"/>
      <c r="AH38" s="156"/>
      <c r="AI38" s="156"/>
      <c r="AJ38" s="156"/>
      <c r="AK38" s="156"/>
      <c r="AL38" s="156"/>
      <c r="AM38" s="156"/>
      <c r="AN38" s="156"/>
      <c r="AO38" s="156"/>
      <c r="AP38" s="156"/>
      <c r="AQ38" s="156"/>
      <c r="AR38" s="156"/>
      <c r="AS38" s="156"/>
      <c r="AT38" s="156"/>
      <c r="AU38" s="156"/>
      <c r="AV38" s="156"/>
      <c r="AW38" s="156"/>
      <c r="AX38" s="156"/>
      <c r="AY38" s="156"/>
      <c r="AZ38" s="156"/>
      <c r="BA38" s="156"/>
      <c r="BB38" s="156"/>
      <c r="BC38" s="156"/>
      <c r="BD38" s="156"/>
      <c r="BE38" s="156"/>
      <c r="BF38" s="156"/>
      <c r="BG38" s="156"/>
      <c r="BH38" s="156"/>
      <c r="BI38" s="156"/>
      <c r="BJ38" s="156"/>
      <c r="BK38" s="156"/>
      <c r="BL38" s="156"/>
      <c r="BM38" s="156"/>
      <c r="BN38" s="156"/>
      <c r="BO38" s="156"/>
      <c r="BP38" s="156"/>
      <c r="BQ38" s="156"/>
      <c r="BR38" s="156"/>
      <c r="BS38" s="156"/>
      <c r="BT38" s="156"/>
      <c r="BU38" s="156"/>
      <c r="BV38" s="156"/>
    </row>
    <row r="39" spans="1:96" s="98" customFormat="1" ht="25.15" customHeight="1">
      <c r="B39" s="186">
        <f t="shared" si="0"/>
        <v>23</v>
      </c>
      <c r="C39" s="135" t="s">
        <v>336</v>
      </c>
      <c r="D39" s="158" t="s">
        <v>339</v>
      </c>
      <c r="E39" s="158" t="s">
        <v>687</v>
      </c>
      <c r="F39" s="158" t="s">
        <v>59</v>
      </c>
      <c r="G39" s="188" t="s">
        <v>5</v>
      </c>
      <c r="H39" s="158" t="s">
        <v>59</v>
      </c>
      <c r="I39" s="126" t="s">
        <v>59</v>
      </c>
      <c r="J39" s="127" t="s">
        <v>5</v>
      </c>
      <c r="K39" s="126" t="s">
        <v>59</v>
      </c>
      <c r="L39" s="158" t="s">
        <v>5</v>
      </c>
      <c r="M39" s="158" t="s">
        <v>59</v>
      </c>
      <c r="N39" s="158" t="s">
        <v>59</v>
      </c>
      <c r="O39" s="158" t="s">
        <v>59</v>
      </c>
      <c r="P39" s="158" t="s">
        <v>59</v>
      </c>
      <c r="Q39" s="158" t="s">
        <v>366</v>
      </c>
      <c r="R39" s="135" t="s">
        <v>684</v>
      </c>
      <c r="S39" s="158" t="s">
        <v>5</v>
      </c>
      <c r="T39" s="158" t="s">
        <v>5</v>
      </c>
      <c r="U39" s="158" t="s">
        <v>5</v>
      </c>
      <c r="V39" s="158" t="s">
        <v>5</v>
      </c>
      <c r="W39" s="158" t="s">
        <v>5</v>
      </c>
      <c r="X39" s="163"/>
      <c r="Y39" s="163" t="s">
        <v>461</v>
      </c>
      <c r="Z39" s="163"/>
      <c r="AA39" s="163"/>
    </row>
    <row r="40" spans="1:96" s="98" customFormat="1" ht="25.15" customHeight="1">
      <c r="B40" s="186">
        <f t="shared" si="0"/>
        <v>24</v>
      </c>
      <c r="C40" s="158" t="s">
        <v>176</v>
      </c>
      <c r="D40" s="158" t="s">
        <v>335</v>
      </c>
      <c r="E40" s="158" t="s">
        <v>690</v>
      </c>
      <c r="F40" s="158" t="s">
        <v>163</v>
      </c>
      <c r="G40" s="188" t="s">
        <v>5</v>
      </c>
      <c r="H40" s="158" t="s">
        <v>59</v>
      </c>
      <c r="I40" s="126" t="s">
        <v>59</v>
      </c>
      <c r="J40" s="127" t="s">
        <v>5</v>
      </c>
      <c r="K40" s="126" t="s">
        <v>59</v>
      </c>
      <c r="L40" s="158" t="s">
        <v>5</v>
      </c>
      <c r="M40" s="158" t="s">
        <v>59</v>
      </c>
      <c r="N40" s="158" t="s">
        <v>59</v>
      </c>
      <c r="O40" s="158" t="s">
        <v>59</v>
      </c>
      <c r="P40" s="158" t="s">
        <v>59</v>
      </c>
      <c r="Q40" s="135" t="s">
        <v>367</v>
      </c>
      <c r="R40" s="135" t="s">
        <v>684</v>
      </c>
      <c r="S40" s="158" t="s">
        <v>5</v>
      </c>
      <c r="T40" s="158" t="s">
        <v>5</v>
      </c>
      <c r="U40" s="158" t="s">
        <v>5</v>
      </c>
      <c r="V40" s="158" t="s">
        <v>5</v>
      </c>
      <c r="W40" s="158" t="s">
        <v>5</v>
      </c>
      <c r="X40" s="163"/>
      <c r="Y40" s="163"/>
      <c r="Z40" s="163"/>
      <c r="AA40" s="163"/>
    </row>
    <row r="41" spans="1:96" s="131" customFormat="1" ht="54.95" customHeight="1">
      <c r="A41" s="104"/>
      <c r="B41" s="186"/>
      <c r="C41" s="187"/>
      <c r="D41" s="187"/>
      <c r="E41" s="158"/>
      <c r="F41" s="158"/>
      <c r="G41" s="188"/>
      <c r="H41" s="158"/>
      <c r="I41" s="158"/>
      <c r="J41" s="158"/>
      <c r="K41" s="158" t="s">
        <v>342</v>
      </c>
      <c r="L41" s="158" t="s">
        <v>332</v>
      </c>
      <c r="M41" s="158"/>
      <c r="N41" s="158"/>
      <c r="O41" s="158"/>
      <c r="P41" s="158"/>
      <c r="Q41" s="135"/>
      <c r="R41" s="158"/>
      <c r="S41" s="158"/>
      <c r="T41" s="158"/>
      <c r="U41" s="158"/>
      <c r="V41" s="158"/>
      <c r="W41" s="128"/>
      <c r="X41" s="128"/>
      <c r="Y41" s="128"/>
      <c r="Z41" s="128"/>
      <c r="AA41" s="128"/>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c r="BA41" s="104"/>
      <c r="BB41" s="104"/>
      <c r="BC41" s="104"/>
      <c r="BD41" s="104"/>
      <c r="BE41" s="104"/>
      <c r="BF41" s="104"/>
      <c r="BG41" s="104"/>
      <c r="BH41" s="104"/>
      <c r="BI41" s="104"/>
      <c r="BJ41" s="104"/>
      <c r="BK41" s="104"/>
      <c r="BL41" s="104"/>
      <c r="BM41" s="104"/>
      <c r="BN41" s="104"/>
      <c r="BO41" s="104"/>
      <c r="BP41" s="104"/>
      <c r="BQ41" s="104"/>
      <c r="BR41" s="104"/>
      <c r="BS41" s="104"/>
      <c r="BT41" s="104"/>
      <c r="BU41" s="104"/>
      <c r="BV41" s="104"/>
      <c r="BW41" s="104"/>
      <c r="BX41" s="104"/>
      <c r="BY41" s="104"/>
      <c r="BZ41" s="104"/>
      <c r="CA41" s="104"/>
      <c r="CB41" s="104"/>
      <c r="CC41" s="104"/>
      <c r="CD41" s="104"/>
      <c r="CE41" s="104"/>
      <c r="CF41" s="104"/>
      <c r="CG41" s="104"/>
      <c r="CH41" s="104"/>
      <c r="CI41" s="104"/>
      <c r="CJ41" s="104"/>
      <c r="CK41" s="104"/>
      <c r="CL41" s="104"/>
      <c r="CM41" s="104"/>
      <c r="CN41" s="104"/>
      <c r="CO41" s="104"/>
      <c r="CP41" s="104"/>
      <c r="CQ41" s="104"/>
      <c r="CR41" s="104"/>
    </row>
    <row r="43" spans="1:96" s="169" customFormat="1" ht="55.15" customHeight="1">
      <c r="B43" s="170"/>
      <c r="C43" s="171" t="s">
        <v>719</v>
      </c>
      <c r="D43" s="172"/>
      <c r="G43" s="170"/>
      <c r="J43" s="170"/>
      <c r="O43" s="173"/>
      <c r="P43" s="173"/>
      <c r="Q43" s="173"/>
      <c r="R43" s="173"/>
      <c r="S43" s="173"/>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C16:E26 C32:E41">
    <cfRule type="expression" dxfId="164" priority="33">
      <formula>$E16="フィールドグループ"</formula>
    </cfRule>
  </conditionalFormatting>
  <conditionalFormatting sqref="B16:W26 B32:W41 B29 F29:W29">
    <cfRule type="expression" dxfId="163" priority="164">
      <formula>$E16="フィールドグループ"</formula>
    </cfRule>
    <cfRule type="expression" dxfId="162" priority="165">
      <formula>AND($K16&lt;&gt;"",$K16&lt;&gt;"-")</formula>
    </cfRule>
  </conditionalFormatting>
  <conditionalFormatting sqref="C30:E31">
    <cfRule type="expression" dxfId="161" priority="13">
      <formula>$E30="フィールドグループ"</formula>
    </cfRule>
  </conditionalFormatting>
  <conditionalFormatting sqref="B30:W31">
    <cfRule type="expression" dxfId="160" priority="14">
      <formula>$E30="フィールドグループ"</formula>
    </cfRule>
    <cfRule type="expression" dxfId="159" priority="15">
      <formula>AND($K30&lt;&gt;"",$K30&lt;&gt;"-")</formula>
    </cfRule>
  </conditionalFormatting>
  <conditionalFormatting sqref="C29:E29">
    <cfRule type="expression" dxfId="158" priority="10">
      <formula>$E29="フィールドグループ"</formula>
    </cfRule>
  </conditionalFormatting>
  <conditionalFormatting sqref="C29:E29">
    <cfRule type="expression" dxfId="157" priority="11">
      <formula>$E29="フィールドグループ"</formula>
    </cfRule>
    <cfRule type="expression" dxfId="156" priority="12">
      <formula>AND($K29&lt;&gt;"",$K29&lt;&gt;"-")</formula>
    </cfRule>
  </conditionalFormatting>
  <conditionalFormatting sqref="C27:E27">
    <cfRule type="expression" dxfId="155" priority="4">
      <formula>$E27="フィールドグループ"</formula>
    </cfRule>
  </conditionalFormatting>
  <conditionalFormatting sqref="B27:W27">
    <cfRule type="expression" dxfId="154" priority="5">
      <formula>$E27="フィールドグループ"</formula>
    </cfRule>
    <cfRule type="expression" dxfId="153" priority="6">
      <formula>AND($K27&lt;&gt;"",$K27&lt;&gt;"-")</formula>
    </cfRule>
  </conditionalFormatting>
  <conditionalFormatting sqref="C28:E28">
    <cfRule type="expression" dxfId="152" priority="1">
      <formula>$E28="フィールドグループ"</formula>
    </cfRule>
  </conditionalFormatting>
  <conditionalFormatting sqref="B28:W28">
    <cfRule type="expression" dxfId="151" priority="2">
      <formula>$E28="フィールドグループ"</formula>
    </cfRule>
    <cfRule type="expression" dxfId="150" priority="3">
      <formula>AND($K28&lt;&gt;"",$K28&lt;&gt;"-")</formula>
    </cfRule>
  </conditionalFormatting>
  <dataValidations count="1">
    <dataValidation type="list" allowBlank="1" showInputMessage="1" showErrorMessage="1" sqref="E16:E41" xr:uid="{00000000-0002-0000-03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2"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1000000}">
          <x14:formula1>
            <xm:f>Definition!$B$7:$B$26</xm:f>
          </x14:formula1>
          <xm:sqref>F16:F41</xm:sqref>
        </x14:dataValidation>
        <x14:dataValidation type="list" allowBlank="1" showInputMessage="1" showErrorMessage="1" xr:uid="{00000000-0002-0000-0300-000002000000}">
          <x14:formula1>
            <xm:f>Definition!B$47:B$64</xm:f>
          </x14:formula1>
          <xm:sqref>K17:K26 K29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V37"/>
  <sheetViews>
    <sheetView showGridLines="0" view="pageBreakPreview" zoomScale="90" zoomScaleNormal="85" zoomScaleSheetLayoutView="90" workbookViewId="0">
      <pane xSplit="7" ySplit="15" topLeftCell="M16" activePane="bottomRight" state="frozen"/>
      <selection activeCell="AA15" sqref="AA15"/>
      <selection pane="topRight" activeCell="AA15" sqref="AA15"/>
      <selection pane="bottomLeft" activeCell="AA15" sqref="AA15"/>
      <selection pane="bottomRight" activeCell="U17" sqref="U17"/>
    </sheetView>
  </sheetViews>
  <sheetFormatPr defaultColWidth="2.5" defaultRowHeight="12.75"/>
  <cols>
    <col min="1" max="1" width="1.625" style="104" customWidth="1"/>
    <col min="2" max="2" width="4.25" style="108" customWidth="1"/>
    <col min="3" max="3" width="19.25" style="104" customWidth="1"/>
    <col min="4" max="4" width="20.7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28.875" style="104" customWidth="1"/>
    <col min="23" max="23" width="29.75" style="104" customWidth="1"/>
    <col min="24" max="24" width="26.75" style="104" customWidth="1"/>
    <col min="25" max="25" width="14.5" style="104" customWidth="1"/>
    <col min="26" max="27" width="26" style="104" customWidth="1"/>
    <col min="28"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204</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85"/>
      <c r="E8" s="116"/>
      <c r="F8" s="116"/>
      <c r="G8" s="117"/>
      <c r="H8" s="116"/>
      <c r="I8" s="118"/>
      <c r="O8" s="104"/>
      <c r="P8" s="104"/>
      <c r="Q8" s="104"/>
      <c r="R8" s="104"/>
      <c r="S8" s="104"/>
    </row>
    <row r="9" spans="1:74" ht="15" customHeight="1">
      <c r="B9" s="301" t="s">
        <v>658</v>
      </c>
      <c r="C9" s="301"/>
      <c r="D9" s="184" t="s">
        <v>5</v>
      </c>
      <c r="E9" s="110"/>
      <c r="F9" s="110"/>
      <c r="G9" s="119"/>
      <c r="H9" s="110"/>
      <c r="I9" s="111"/>
      <c r="M9" s="83"/>
      <c r="O9" s="104"/>
      <c r="P9" s="104"/>
      <c r="Q9" s="104"/>
      <c r="R9" s="104"/>
      <c r="S9" s="104"/>
    </row>
    <row r="10" spans="1:74" ht="15" customHeight="1">
      <c r="B10" s="178"/>
      <c r="C10" s="179"/>
      <c r="D10" s="185"/>
      <c r="E10" s="116"/>
      <c r="F10" s="116"/>
      <c r="G10" s="117"/>
      <c r="H10" s="116"/>
      <c r="I10" s="118"/>
      <c r="M10" s="193"/>
      <c r="O10" s="104"/>
      <c r="P10" s="104"/>
      <c r="Q10" s="104"/>
      <c r="R10" s="104"/>
      <c r="S10" s="104"/>
    </row>
    <row r="11" spans="1:74" ht="15" customHeight="1">
      <c r="B11" s="301" t="s">
        <v>659</v>
      </c>
      <c r="C11" s="301"/>
      <c r="D11" s="184" t="s">
        <v>5</v>
      </c>
      <c r="E11" s="110"/>
      <c r="F11" s="110"/>
      <c r="G11" s="119"/>
      <c r="H11" s="110"/>
      <c r="I11" s="111"/>
      <c r="O11" s="104"/>
      <c r="P11" s="104"/>
      <c r="Q11" s="104"/>
      <c r="R11" s="104"/>
      <c r="S11" s="104"/>
    </row>
    <row r="12" spans="1:74" ht="15" customHeight="1">
      <c r="B12" s="178"/>
      <c r="C12" s="179"/>
      <c r="D12" s="185"/>
      <c r="E12" s="116"/>
      <c r="F12" s="116"/>
      <c r="G12" s="117"/>
      <c r="H12" s="116"/>
      <c r="I12" s="118"/>
      <c r="O12" s="104"/>
      <c r="P12" s="104"/>
      <c r="Q12" s="104"/>
      <c r="R12" s="104"/>
      <c r="S12" s="104"/>
    </row>
    <row r="13" spans="1:74" ht="14.25">
      <c r="A13" s="98"/>
      <c r="B13" s="99"/>
      <c r="C13" s="99"/>
      <c r="D13" s="183"/>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s="98" customFormat="1" ht="24" customHeight="1">
      <c r="B16" s="136">
        <f t="shared" ref="B16:B21" si="0">ROW()-15</f>
        <v>1</v>
      </c>
      <c r="C16" s="158" t="s">
        <v>131</v>
      </c>
      <c r="D16" s="158" t="s">
        <v>135</v>
      </c>
      <c r="E16" s="158" t="s">
        <v>687</v>
      </c>
      <c r="F16" s="158" t="s">
        <v>59</v>
      </c>
      <c r="G16" s="188"/>
      <c r="H16" s="158" t="s">
        <v>59</v>
      </c>
      <c r="I16" s="158" t="s">
        <v>59</v>
      </c>
      <c r="J16" s="158" t="s">
        <v>59</v>
      </c>
      <c r="K16" s="158" t="s">
        <v>59</v>
      </c>
      <c r="L16" s="158"/>
      <c r="M16" s="158"/>
      <c r="N16" s="158"/>
      <c r="O16" s="158"/>
      <c r="P16" s="158"/>
      <c r="Q16" s="158" t="s">
        <v>359</v>
      </c>
      <c r="R16" s="158" t="s">
        <v>684</v>
      </c>
      <c r="S16" s="158" t="s">
        <v>59</v>
      </c>
      <c r="T16" s="158"/>
      <c r="U16" s="158"/>
      <c r="V16" s="158" t="s">
        <v>59</v>
      </c>
      <c r="W16" s="158" t="s">
        <v>59</v>
      </c>
      <c r="X16" s="163"/>
      <c r="Y16" s="163"/>
      <c r="Z16" s="163"/>
      <c r="AA16" s="163"/>
    </row>
    <row r="17" spans="1:74" s="98" customFormat="1" ht="24" customHeight="1">
      <c r="B17" s="136">
        <f t="shared" si="0"/>
        <v>2</v>
      </c>
      <c r="C17" s="158" t="s">
        <v>199</v>
      </c>
      <c r="D17" s="158" t="s">
        <v>132</v>
      </c>
      <c r="E17" s="158" t="s">
        <v>690</v>
      </c>
      <c r="F17" s="158" t="s">
        <v>449</v>
      </c>
      <c r="G17" s="188" t="s">
        <v>54</v>
      </c>
      <c r="H17" s="158" t="s">
        <v>59</v>
      </c>
      <c r="I17" s="158" t="s">
        <v>59</v>
      </c>
      <c r="J17" s="158" t="s">
        <v>59</v>
      </c>
      <c r="K17" s="158" t="s">
        <v>59</v>
      </c>
      <c r="L17" s="158"/>
      <c r="M17" s="158" t="s">
        <v>721</v>
      </c>
      <c r="N17" s="158" t="s">
        <v>721</v>
      </c>
      <c r="O17" s="158" t="s">
        <v>721</v>
      </c>
      <c r="P17" s="158" t="s">
        <v>722</v>
      </c>
      <c r="Q17" s="158" t="s">
        <v>360</v>
      </c>
      <c r="R17" s="158" t="s">
        <v>684</v>
      </c>
      <c r="S17" s="158" t="s">
        <v>59</v>
      </c>
      <c r="T17" s="158" t="s">
        <v>725</v>
      </c>
      <c r="U17" s="158" t="s">
        <v>723</v>
      </c>
      <c r="V17" s="158" t="s">
        <v>59</v>
      </c>
      <c r="W17" s="158" t="s">
        <v>59</v>
      </c>
      <c r="X17" s="163"/>
      <c r="Y17" s="163"/>
      <c r="Z17" s="163"/>
      <c r="AA17" s="163"/>
    </row>
    <row r="18" spans="1:74" s="98" customFormat="1" ht="24" customHeight="1">
      <c r="B18" s="136">
        <f t="shared" si="0"/>
        <v>3</v>
      </c>
      <c r="C18" s="158" t="s">
        <v>201</v>
      </c>
      <c r="D18" s="158" t="s">
        <v>130</v>
      </c>
      <c r="E18" s="158" t="s">
        <v>690</v>
      </c>
      <c r="F18" s="158" t="s">
        <v>12</v>
      </c>
      <c r="G18" s="188" t="s">
        <v>190</v>
      </c>
      <c r="H18" s="158" t="s">
        <v>59</v>
      </c>
      <c r="I18" s="158" t="s">
        <v>59</v>
      </c>
      <c r="J18" s="158" t="s">
        <v>59</v>
      </c>
      <c r="K18" s="158" t="s">
        <v>59</v>
      </c>
      <c r="L18" s="158"/>
      <c r="M18" s="158" t="s">
        <v>721</v>
      </c>
      <c r="N18" s="158" t="s">
        <v>721</v>
      </c>
      <c r="O18" s="158" t="s">
        <v>721</v>
      </c>
      <c r="P18" s="158" t="s">
        <v>722</v>
      </c>
      <c r="Q18" s="158" t="s">
        <v>418</v>
      </c>
      <c r="R18" s="158" t="s">
        <v>684</v>
      </c>
      <c r="S18" s="158" t="s">
        <v>59</v>
      </c>
      <c r="T18" s="158" t="s">
        <v>725</v>
      </c>
      <c r="U18" s="158" t="s">
        <v>723</v>
      </c>
      <c r="V18" s="158" t="s">
        <v>59</v>
      </c>
      <c r="W18" s="158" t="s">
        <v>59</v>
      </c>
      <c r="X18" s="163"/>
      <c r="Y18" s="163"/>
      <c r="Z18" s="163"/>
      <c r="AA18" s="163"/>
    </row>
    <row r="19" spans="1:74" s="98" customFormat="1" ht="24" customHeight="1">
      <c r="B19" s="136">
        <f t="shared" si="0"/>
        <v>4</v>
      </c>
      <c r="C19" s="158" t="s">
        <v>200</v>
      </c>
      <c r="D19" s="158" t="s">
        <v>133</v>
      </c>
      <c r="E19" s="158" t="s">
        <v>690</v>
      </c>
      <c r="F19" s="158" t="s">
        <v>12</v>
      </c>
      <c r="G19" s="188" t="s">
        <v>190</v>
      </c>
      <c r="H19" s="158" t="s">
        <v>59</v>
      </c>
      <c r="I19" s="158" t="s">
        <v>59</v>
      </c>
      <c r="J19" s="158" t="s">
        <v>59</v>
      </c>
      <c r="K19" s="158" t="s">
        <v>59</v>
      </c>
      <c r="L19" s="158"/>
      <c r="M19" s="158" t="s">
        <v>721</v>
      </c>
      <c r="N19" s="158" t="s">
        <v>721</v>
      </c>
      <c r="O19" s="158" t="s">
        <v>721</v>
      </c>
      <c r="P19" s="158" t="s">
        <v>722</v>
      </c>
      <c r="Q19" s="158" t="s">
        <v>422</v>
      </c>
      <c r="R19" s="158" t="s">
        <v>684</v>
      </c>
      <c r="S19" s="158" t="s">
        <v>59</v>
      </c>
      <c r="T19" s="158" t="s">
        <v>725</v>
      </c>
      <c r="U19" s="158" t="s">
        <v>723</v>
      </c>
      <c r="V19" s="158" t="s">
        <v>59</v>
      </c>
      <c r="W19" s="158" t="s">
        <v>59</v>
      </c>
      <c r="X19" s="163"/>
      <c r="Y19" s="163"/>
      <c r="Z19" s="163"/>
      <c r="AA19" s="163"/>
    </row>
    <row r="20" spans="1:74" s="157" customFormat="1" ht="11.1" customHeight="1">
      <c r="A20" s="156"/>
      <c r="B20" s="191">
        <v>5</v>
      </c>
      <c r="C20" s="150" t="s">
        <v>329</v>
      </c>
      <c r="D20" s="150" t="s">
        <v>330</v>
      </c>
      <c r="E20" s="150" t="s">
        <v>690</v>
      </c>
      <c r="F20" s="150" t="s">
        <v>12</v>
      </c>
      <c r="G20" s="192" t="s">
        <v>331</v>
      </c>
      <c r="H20" s="150" t="s">
        <v>59</v>
      </c>
      <c r="I20" s="150" t="s">
        <v>59</v>
      </c>
      <c r="J20" s="150" t="s">
        <v>59</v>
      </c>
      <c r="K20" s="150" t="s">
        <v>59</v>
      </c>
      <c r="L20" s="150"/>
      <c r="M20" s="150" t="s">
        <v>721</v>
      </c>
      <c r="N20" s="150" t="s">
        <v>721</v>
      </c>
      <c r="O20" s="150" t="s">
        <v>721</v>
      </c>
      <c r="P20" s="150" t="s">
        <v>722</v>
      </c>
      <c r="Q20" s="150" t="s">
        <v>423</v>
      </c>
      <c r="R20" s="150" t="s">
        <v>684</v>
      </c>
      <c r="S20" s="150" t="s">
        <v>59</v>
      </c>
      <c r="T20" s="150" t="s">
        <v>725</v>
      </c>
      <c r="U20" s="150" t="s">
        <v>723</v>
      </c>
      <c r="V20" s="150" t="s">
        <v>59</v>
      </c>
      <c r="W20" s="150" t="s">
        <v>59</v>
      </c>
      <c r="X20" s="154" t="s">
        <v>484</v>
      </c>
      <c r="Y20" s="153"/>
      <c r="Z20" s="153" t="s">
        <v>538</v>
      </c>
      <c r="AA20" s="153"/>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row>
    <row r="21" spans="1:74" s="131" customFormat="1" ht="24" customHeight="1">
      <c r="A21" s="104"/>
      <c r="B21" s="136">
        <f t="shared" si="0"/>
        <v>6</v>
      </c>
      <c r="C21" s="135"/>
      <c r="D21" s="135"/>
      <c r="E21" s="135"/>
      <c r="F21" s="135"/>
      <c r="G21" s="137"/>
      <c r="H21" s="135"/>
      <c r="I21" s="135"/>
      <c r="J21" s="135"/>
      <c r="K21" s="135"/>
      <c r="L21" s="135"/>
      <c r="M21" s="135"/>
      <c r="N21" s="135"/>
      <c r="O21" s="135"/>
      <c r="P21" s="135"/>
      <c r="Q21" s="135"/>
      <c r="R21" s="135"/>
      <c r="S21" s="135"/>
      <c r="T21" s="135"/>
      <c r="U21" s="135"/>
      <c r="V21" s="135"/>
      <c r="W21" s="135"/>
      <c r="X21" s="128"/>
      <c r="Y21" s="128"/>
      <c r="Z21" s="128"/>
      <c r="AA21" s="128"/>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row>
    <row r="37" spans="8:8">
      <c r="H37" s="104" t="s">
        <v>720</v>
      </c>
    </row>
  </sheetData>
  <mergeCells count="13">
    <mergeCell ref="T14:U14"/>
    <mergeCell ref="B5:C5"/>
    <mergeCell ref="B6:C6"/>
    <mergeCell ref="B9:C9"/>
    <mergeCell ref="B11:C11"/>
    <mergeCell ref="M14:P14"/>
    <mergeCell ref="Q14:S14"/>
    <mergeCell ref="BK3:BV3"/>
    <mergeCell ref="B1:F1"/>
    <mergeCell ref="H1:AT1"/>
    <mergeCell ref="AU1:BC1"/>
    <mergeCell ref="BD1:BJ1"/>
    <mergeCell ref="BK1:BV1"/>
  </mergeCells>
  <phoneticPr fontId="2"/>
  <conditionalFormatting sqref="C16:D21">
    <cfRule type="expression" dxfId="149" priority="139">
      <formula>$E16="フィールドグループ"</formula>
    </cfRule>
  </conditionalFormatting>
  <conditionalFormatting sqref="B16:W21">
    <cfRule type="expression" dxfId="148" priority="140">
      <formula>$E16="フィールドグループ"</formula>
    </cfRule>
    <cfRule type="expression" dxfId="147" priority="141">
      <formula>AND($K16&lt;&gt;"",$K16&lt;&gt;"-")</formula>
    </cfRule>
  </conditionalFormatting>
  <dataValidations count="1">
    <dataValidation type="list" allowBlank="1" showInputMessage="1" showErrorMessage="1" sqref="E16:E21" xr:uid="{00000000-0002-0000-04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Definition!$B$7:$B$26</xm:f>
          </x14:formula1>
          <xm:sqref>F16:F21</xm:sqref>
        </x14:dataValidation>
        <x14:dataValidation type="list" allowBlank="1" showInputMessage="1" showErrorMessage="1" xr:uid="{00000000-0002-0000-0400-000002000000}">
          <x14:formula1>
            <xm:f>Definition!B$47:B$64</xm:f>
          </x14:formula1>
          <xm:sqref>K16:L21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BV25"/>
  <sheetViews>
    <sheetView showGridLines="0" view="pageBreakPreview" zoomScale="90" zoomScaleNormal="85" zoomScaleSheetLayoutView="90" workbookViewId="0">
      <pane xSplit="7" ySplit="15" topLeftCell="H34" activePane="bottomRight" state="frozen"/>
      <selection activeCell="AU27" sqref="AU27"/>
      <selection pane="topRight" activeCell="AU27" sqref="AU27"/>
      <selection pane="bottomLeft" activeCell="AU27" sqref="AU27"/>
      <selection pane="bottomRight" activeCell="E4" sqref="E4"/>
    </sheetView>
  </sheetViews>
  <sheetFormatPr defaultColWidth="2.5" defaultRowHeight="12.75"/>
  <cols>
    <col min="1" max="1" width="1.625" style="104" customWidth="1"/>
    <col min="2" max="2" width="4.25" style="108" customWidth="1"/>
    <col min="3" max="3" width="19.25" style="104" customWidth="1"/>
    <col min="4" max="4" width="30.37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23.75" style="104" customWidth="1"/>
    <col min="24" max="24" width="34.25" style="104" bestFit="1" customWidth="1"/>
    <col min="25" max="25" width="18.75" style="104" customWidth="1"/>
    <col min="26" max="28" width="26" style="104" customWidth="1"/>
    <col min="29"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203</v>
      </c>
      <c r="E5" s="106"/>
      <c r="F5" s="106"/>
      <c r="G5" s="106"/>
      <c r="H5" s="106"/>
      <c r="I5" s="107"/>
      <c r="O5" s="104"/>
      <c r="P5" s="104"/>
      <c r="Q5" s="104"/>
      <c r="R5" s="104"/>
      <c r="S5" s="104"/>
    </row>
    <row r="6" spans="1:74" ht="15" customHeight="1">
      <c r="B6" s="301" t="s">
        <v>656</v>
      </c>
      <c r="C6" s="301"/>
      <c r="D6" s="109" t="s">
        <v>208</v>
      </c>
      <c r="E6" s="110"/>
      <c r="F6" s="110"/>
      <c r="G6" s="110"/>
      <c r="H6" s="110"/>
      <c r="I6" s="111"/>
      <c r="M6" s="83"/>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85"/>
      <c r="E8" s="116"/>
      <c r="F8" s="116"/>
      <c r="G8" s="117"/>
      <c r="H8" s="116"/>
      <c r="I8" s="118"/>
      <c r="O8" s="104"/>
      <c r="P8" s="104"/>
      <c r="Q8" s="104"/>
      <c r="R8" s="104"/>
      <c r="S8" s="104"/>
    </row>
    <row r="9" spans="1:74" ht="15" customHeight="1">
      <c r="B9" s="301" t="s">
        <v>658</v>
      </c>
      <c r="C9" s="301"/>
      <c r="D9" s="184" t="s">
        <v>5</v>
      </c>
      <c r="E9" s="110"/>
      <c r="F9" s="110"/>
      <c r="G9" s="119"/>
      <c r="H9" s="110"/>
      <c r="I9" s="111"/>
      <c r="O9" s="104"/>
      <c r="P9" s="104"/>
      <c r="Q9" s="104"/>
      <c r="R9" s="104"/>
      <c r="S9" s="104"/>
    </row>
    <row r="10" spans="1:74" ht="15" customHeight="1">
      <c r="B10" s="178"/>
      <c r="C10" s="179"/>
      <c r="D10" s="185"/>
      <c r="E10" s="116"/>
      <c r="F10" s="116"/>
      <c r="G10" s="117"/>
      <c r="H10" s="116"/>
      <c r="I10" s="118"/>
      <c r="O10" s="104"/>
      <c r="P10" s="104"/>
      <c r="Q10" s="104"/>
      <c r="R10" s="104"/>
      <c r="S10" s="104"/>
    </row>
    <row r="11" spans="1:74" ht="15" customHeight="1">
      <c r="B11" s="301" t="s">
        <v>659</v>
      </c>
      <c r="C11" s="301"/>
      <c r="D11" s="184" t="s">
        <v>5</v>
      </c>
      <c r="E11" s="110"/>
      <c r="F11" s="110"/>
      <c r="G11" s="119"/>
      <c r="H11" s="110"/>
      <c r="I11" s="111"/>
      <c r="O11" s="104"/>
      <c r="P11" s="104"/>
      <c r="Q11" s="104"/>
      <c r="R11" s="104"/>
      <c r="S11" s="104"/>
    </row>
    <row r="12" spans="1:74" ht="15" customHeight="1">
      <c r="B12" s="178"/>
      <c r="C12" s="179"/>
      <c r="D12" s="185"/>
      <c r="E12" s="116"/>
      <c r="F12" s="116"/>
      <c r="G12" s="117"/>
      <c r="H12" s="116"/>
      <c r="I12" s="118"/>
      <c r="O12" s="104"/>
      <c r="P12" s="104"/>
      <c r="Q12" s="104"/>
      <c r="R12" s="104"/>
      <c r="S12" s="104"/>
    </row>
    <row r="13" spans="1:74" ht="14.25">
      <c r="A13" s="98"/>
      <c r="B13" s="99"/>
      <c r="C13" s="99"/>
      <c r="D13" s="183"/>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ht="15" customHeight="1">
      <c r="B16" s="136">
        <f>ROW()-15</f>
        <v>1</v>
      </c>
      <c r="C16" s="135" t="s">
        <v>134</v>
      </c>
      <c r="D16" s="135" t="s">
        <v>559</v>
      </c>
      <c r="E16" s="135" t="s">
        <v>687</v>
      </c>
      <c r="F16" s="135" t="s">
        <v>5</v>
      </c>
      <c r="G16" s="137"/>
      <c r="H16" s="135" t="s">
        <v>5</v>
      </c>
      <c r="I16" s="135" t="s">
        <v>5</v>
      </c>
      <c r="J16" s="135" t="s">
        <v>5</v>
      </c>
      <c r="K16" s="135" t="s">
        <v>59</v>
      </c>
      <c r="L16" s="135"/>
      <c r="M16" s="135"/>
      <c r="N16" s="135"/>
      <c r="O16" s="135"/>
      <c r="P16" s="135"/>
      <c r="Q16" s="135" t="s">
        <v>166</v>
      </c>
      <c r="R16" s="135" t="s">
        <v>5</v>
      </c>
      <c r="S16" s="135" t="s">
        <v>5</v>
      </c>
      <c r="T16" s="135"/>
      <c r="U16" s="135"/>
      <c r="V16" s="135" t="s">
        <v>5</v>
      </c>
      <c r="W16" s="135" t="s">
        <v>5</v>
      </c>
      <c r="X16" s="128"/>
      <c r="Y16" s="128"/>
      <c r="Z16" s="128"/>
      <c r="AA16" s="128"/>
      <c r="AB16" s="128"/>
    </row>
    <row r="17" spans="1:74" s="98" customFormat="1" ht="25.15" customHeight="1">
      <c r="B17" s="136">
        <f>ROW()-15</f>
        <v>2</v>
      </c>
      <c r="C17" s="158" t="s">
        <v>210</v>
      </c>
      <c r="D17" s="135" t="s">
        <v>560</v>
      </c>
      <c r="E17" s="158" t="s">
        <v>690</v>
      </c>
      <c r="F17" s="159" t="s">
        <v>449</v>
      </c>
      <c r="G17" s="137" t="s">
        <v>54</v>
      </c>
      <c r="H17" s="158" t="s">
        <v>59</v>
      </c>
      <c r="I17" s="158" t="s">
        <v>59</v>
      </c>
      <c r="J17" s="158" t="s">
        <v>59</v>
      </c>
      <c r="K17" s="158" t="s">
        <v>5</v>
      </c>
      <c r="L17" s="158"/>
      <c r="M17" s="135" t="s">
        <v>721</v>
      </c>
      <c r="N17" s="135" t="s">
        <v>721</v>
      </c>
      <c r="O17" s="135" t="s">
        <v>721</v>
      </c>
      <c r="P17" s="135" t="s">
        <v>722</v>
      </c>
      <c r="Q17" s="158" t="s">
        <v>172</v>
      </c>
      <c r="R17" s="158" t="s">
        <v>59</v>
      </c>
      <c r="S17" s="158" t="s">
        <v>59</v>
      </c>
      <c r="T17" s="135" t="s">
        <v>725</v>
      </c>
      <c r="U17" s="135" t="s">
        <v>727</v>
      </c>
      <c r="V17" s="158" t="s">
        <v>59</v>
      </c>
      <c r="W17" s="158" t="s">
        <v>59</v>
      </c>
      <c r="X17" s="163" t="s">
        <v>485</v>
      </c>
      <c r="Y17" s="163" t="s">
        <v>461</v>
      </c>
      <c r="Z17" s="163"/>
      <c r="AA17" s="164" t="s">
        <v>611</v>
      </c>
      <c r="AB17" s="163"/>
    </row>
    <row r="18" spans="1:74" s="194" customFormat="1" ht="25.15" customHeight="1">
      <c r="B18" s="195">
        <f t="shared" ref="B18:B25" si="0">ROW()-15</f>
        <v>3</v>
      </c>
      <c r="C18" s="159" t="s">
        <v>552</v>
      </c>
      <c r="D18" s="134" t="s">
        <v>561</v>
      </c>
      <c r="E18" s="159" t="s">
        <v>690</v>
      </c>
      <c r="F18" s="159" t="s">
        <v>449</v>
      </c>
      <c r="G18" s="196" t="s">
        <v>54</v>
      </c>
      <c r="H18" s="159" t="s">
        <v>59</v>
      </c>
      <c r="I18" s="159" t="s">
        <v>59</v>
      </c>
      <c r="J18" s="159" t="s">
        <v>59</v>
      </c>
      <c r="K18" s="159" t="s">
        <v>5</v>
      </c>
      <c r="L18" s="159"/>
      <c r="M18" s="134" t="s">
        <v>721</v>
      </c>
      <c r="N18" s="134" t="s">
        <v>721</v>
      </c>
      <c r="O18" s="134" t="s">
        <v>721</v>
      </c>
      <c r="P18" s="134" t="s">
        <v>722</v>
      </c>
      <c r="Q18" s="134" t="s">
        <v>418</v>
      </c>
      <c r="R18" s="159" t="s">
        <v>59</v>
      </c>
      <c r="S18" s="159" t="s">
        <v>59</v>
      </c>
      <c r="T18" s="134" t="s">
        <v>725</v>
      </c>
      <c r="U18" s="134" t="s">
        <v>727</v>
      </c>
      <c r="V18" s="159" t="s">
        <v>59</v>
      </c>
      <c r="W18" s="159" t="s">
        <v>59</v>
      </c>
      <c r="X18" s="197"/>
      <c r="Y18" s="197"/>
      <c r="Z18" s="197"/>
      <c r="AA18" s="197"/>
      <c r="AB18" s="197"/>
    </row>
    <row r="19" spans="1:74" s="98" customFormat="1" ht="25.15" customHeight="1">
      <c r="B19" s="136">
        <f t="shared" si="0"/>
        <v>4</v>
      </c>
      <c r="C19" s="158" t="s">
        <v>212</v>
      </c>
      <c r="D19" s="135" t="s">
        <v>562</v>
      </c>
      <c r="E19" s="158" t="s">
        <v>690</v>
      </c>
      <c r="F19" s="159" t="s">
        <v>449</v>
      </c>
      <c r="G19" s="137" t="s">
        <v>54</v>
      </c>
      <c r="H19" s="158" t="s">
        <v>59</v>
      </c>
      <c r="I19" s="158" t="s">
        <v>59</v>
      </c>
      <c r="J19" s="158" t="s">
        <v>59</v>
      </c>
      <c r="K19" s="158" t="s">
        <v>5</v>
      </c>
      <c r="L19" s="158"/>
      <c r="M19" s="135" t="s">
        <v>721</v>
      </c>
      <c r="N19" s="135" t="s">
        <v>721</v>
      </c>
      <c r="O19" s="135" t="s">
        <v>721</v>
      </c>
      <c r="P19" s="135" t="s">
        <v>722</v>
      </c>
      <c r="Q19" s="135" t="s">
        <v>214</v>
      </c>
      <c r="R19" s="158" t="s">
        <v>59</v>
      </c>
      <c r="S19" s="158" t="s">
        <v>59</v>
      </c>
      <c r="T19" s="135" t="s">
        <v>725</v>
      </c>
      <c r="U19" s="135" t="s">
        <v>727</v>
      </c>
      <c r="V19" s="158" t="s">
        <v>59</v>
      </c>
      <c r="W19" s="158" t="s">
        <v>59</v>
      </c>
      <c r="X19" s="163" t="s">
        <v>485</v>
      </c>
      <c r="Y19" s="163" t="s">
        <v>461</v>
      </c>
      <c r="Z19" s="163"/>
      <c r="AA19" s="164" t="s">
        <v>611</v>
      </c>
      <c r="AB19" s="163"/>
    </row>
    <row r="20" spans="1:74" s="131" customFormat="1" ht="25.5">
      <c r="A20" s="104"/>
      <c r="B20" s="136">
        <f t="shared" si="0"/>
        <v>5</v>
      </c>
      <c r="C20" s="135" t="s">
        <v>553</v>
      </c>
      <c r="D20" s="135" t="s">
        <v>563</v>
      </c>
      <c r="E20" s="158" t="s">
        <v>690</v>
      </c>
      <c r="F20" s="159" t="s">
        <v>449</v>
      </c>
      <c r="G20" s="137" t="s">
        <v>54</v>
      </c>
      <c r="H20" s="158" t="s">
        <v>59</v>
      </c>
      <c r="I20" s="158" t="s">
        <v>59</v>
      </c>
      <c r="J20" s="158" t="s">
        <v>59</v>
      </c>
      <c r="K20" s="158" t="s">
        <v>5</v>
      </c>
      <c r="L20" s="158"/>
      <c r="M20" s="135" t="s">
        <v>721</v>
      </c>
      <c r="N20" s="135" t="s">
        <v>721</v>
      </c>
      <c r="O20" s="135" t="s">
        <v>721</v>
      </c>
      <c r="P20" s="135" t="s">
        <v>722</v>
      </c>
      <c r="Q20" s="135" t="s">
        <v>423</v>
      </c>
      <c r="R20" s="158" t="s">
        <v>59</v>
      </c>
      <c r="S20" s="158" t="s">
        <v>59</v>
      </c>
      <c r="T20" s="135" t="s">
        <v>725</v>
      </c>
      <c r="U20" s="135" t="s">
        <v>727</v>
      </c>
      <c r="V20" s="158" t="s">
        <v>59</v>
      </c>
      <c r="W20" s="158" t="s">
        <v>59</v>
      </c>
      <c r="X20" s="128"/>
      <c r="Y20" s="128"/>
      <c r="Z20" s="128"/>
      <c r="AA20" s="128"/>
      <c r="AB20" s="128"/>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c r="BA20" s="104"/>
      <c r="BB20" s="104"/>
      <c r="BC20" s="104"/>
      <c r="BD20" s="104"/>
      <c r="BE20" s="104"/>
      <c r="BF20" s="104"/>
      <c r="BG20" s="104"/>
      <c r="BH20" s="104"/>
      <c r="BI20" s="104"/>
      <c r="BJ20" s="104"/>
      <c r="BK20" s="104"/>
      <c r="BL20" s="104"/>
      <c r="BM20" s="104"/>
      <c r="BN20" s="104"/>
      <c r="BO20" s="104"/>
      <c r="BP20" s="104"/>
      <c r="BQ20" s="104"/>
      <c r="BR20" s="104"/>
      <c r="BS20" s="104"/>
      <c r="BT20" s="104"/>
      <c r="BU20" s="104"/>
      <c r="BV20" s="104"/>
    </row>
    <row r="21" spans="1:74" s="98" customFormat="1" ht="25.15" customHeight="1">
      <c r="B21" s="136">
        <f>ROW()-15</f>
        <v>6</v>
      </c>
      <c r="C21" s="158" t="s">
        <v>554</v>
      </c>
      <c r="D21" s="135" t="s">
        <v>564</v>
      </c>
      <c r="E21" s="158" t="s">
        <v>690</v>
      </c>
      <c r="F21" s="159" t="s">
        <v>449</v>
      </c>
      <c r="G21" s="137" t="s">
        <v>61</v>
      </c>
      <c r="H21" s="158"/>
      <c r="I21" s="158"/>
      <c r="J21" s="158"/>
      <c r="K21" s="158" t="s">
        <v>5</v>
      </c>
      <c r="L21" s="158"/>
      <c r="M21" s="135" t="s">
        <v>721</v>
      </c>
      <c r="N21" s="135" t="s">
        <v>721</v>
      </c>
      <c r="O21" s="135" t="s">
        <v>721</v>
      </c>
      <c r="P21" s="135" t="s">
        <v>722</v>
      </c>
      <c r="Q21" s="135" t="s">
        <v>170</v>
      </c>
      <c r="R21" s="158" t="s">
        <v>59</v>
      </c>
      <c r="S21" s="158" t="s">
        <v>59</v>
      </c>
      <c r="T21" s="135" t="s">
        <v>725</v>
      </c>
      <c r="U21" s="135" t="s">
        <v>727</v>
      </c>
      <c r="V21" s="158" t="s">
        <v>59</v>
      </c>
      <c r="W21" s="158" t="s">
        <v>59</v>
      </c>
      <c r="X21" s="163" t="s">
        <v>485</v>
      </c>
      <c r="Y21" s="163" t="s">
        <v>461</v>
      </c>
      <c r="Z21" s="163"/>
      <c r="AA21" s="164" t="s">
        <v>611</v>
      </c>
      <c r="AB21" s="163"/>
    </row>
    <row r="22" spans="1:74" s="98" customFormat="1" ht="165.75">
      <c r="B22" s="136">
        <f t="shared" ref="B22:B24" si="1">ROW()-15</f>
        <v>7</v>
      </c>
      <c r="C22" s="158" t="s">
        <v>555</v>
      </c>
      <c r="D22" s="135" t="s">
        <v>565</v>
      </c>
      <c r="E22" s="158" t="s">
        <v>690</v>
      </c>
      <c r="F22" s="159" t="s">
        <v>449</v>
      </c>
      <c r="G22" s="137" t="s">
        <v>61</v>
      </c>
      <c r="H22" s="158"/>
      <c r="I22" s="158"/>
      <c r="J22" s="158"/>
      <c r="K22" s="158" t="s">
        <v>5</v>
      </c>
      <c r="L22" s="158"/>
      <c r="M22" s="135" t="s">
        <v>721</v>
      </c>
      <c r="N22" s="135" t="s">
        <v>721</v>
      </c>
      <c r="O22" s="135" t="s">
        <v>721</v>
      </c>
      <c r="P22" s="135" t="s">
        <v>722</v>
      </c>
      <c r="Q22" s="135" t="s">
        <v>357</v>
      </c>
      <c r="R22" s="158" t="s">
        <v>59</v>
      </c>
      <c r="S22" s="158" t="s">
        <v>59</v>
      </c>
      <c r="T22" s="135" t="s">
        <v>725</v>
      </c>
      <c r="U22" s="135" t="s">
        <v>727</v>
      </c>
      <c r="V22" s="158" t="s">
        <v>59</v>
      </c>
      <c r="W22" s="158" t="s">
        <v>59</v>
      </c>
      <c r="X22" s="163" t="s">
        <v>485</v>
      </c>
      <c r="Y22" s="163" t="s">
        <v>461</v>
      </c>
      <c r="Z22" s="163"/>
      <c r="AA22" s="175" t="s">
        <v>724</v>
      </c>
      <c r="AB22" s="163" t="s">
        <v>620</v>
      </c>
    </row>
    <row r="23" spans="1:74" s="131" customFormat="1" ht="25.5">
      <c r="A23" s="104"/>
      <c r="B23" s="136">
        <f t="shared" si="1"/>
        <v>8</v>
      </c>
      <c r="C23" s="135" t="s">
        <v>556</v>
      </c>
      <c r="D23" s="135" t="s">
        <v>566</v>
      </c>
      <c r="E23" s="158" t="s">
        <v>690</v>
      </c>
      <c r="F23" s="159" t="s">
        <v>449</v>
      </c>
      <c r="G23" s="127" t="s">
        <v>59</v>
      </c>
      <c r="H23" s="126" t="s">
        <v>59</v>
      </c>
      <c r="I23" s="126" t="s">
        <v>59</v>
      </c>
      <c r="J23" s="127" t="s">
        <v>59</v>
      </c>
      <c r="K23" s="126" t="s">
        <v>59</v>
      </c>
      <c r="L23" s="126" t="s">
        <v>59</v>
      </c>
      <c r="M23" s="126" t="s">
        <v>59</v>
      </c>
      <c r="N23" s="135"/>
      <c r="O23" s="135"/>
      <c r="P23" s="135"/>
      <c r="Q23" s="135" t="s">
        <v>184</v>
      </c>
      <c r="R23" s="158" t="s">
        <v>59</v>
      </c>
      <c r="S23" s="135"/>
      <c r="T23" s="135"/>
      <c r="U23" s="135"/>
      <c r="V23" s="135"/>
      <c r="W23" s="128"/>
      <c r="X23" s="128"/>
      <c r="Y23" s="128"/>
      <c r="Z23" s="128"/>
      <c r="AA23" s="128"/>
      <c r="AB23" s="128"/>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row>
    <row r="24" spans="1:74" s="131" customFormat="1" ht="24.95" customHeight="1">
      <c r="A24" s="104"/>
      <c r="B24" s="136">
        <f t="shared" si="1"/>
        <v>9</v>
      </c>
      <c r="C24" s="135" t="s">
        <v>567</v>
      </c>
      <c r="D24" s="135" t="s">
        <v>568</v>
      </c>
      <c r="E24" s="158" t="s">
        <v>690</v>
      </c>
      <c r="F24" s="159" t="s">
        <v>449</v>
      </c>
      <c r="G24" s="127" t="s">
        <v>59</v>
      </c>
      <c r="H24" s="126" t="s">
        <v>59</v>
      </c>
      <c r="I24" s="126" t="s">
        <v>59</v>
      </c>
      <c r="J24" s="127" t="s">
        <v>59</v>
      </c>
      <c r="K24" s="126" t="s">
        <v>59</v>
      </c>
      <c r="L24" s="126" t="s">
        <v>59</v>
      </c>
      <c r="M24" s="126" t="s">
        <v>59</v>
      </c>
      <c r="N24" s="135"/>
      <c r="O24" s="135"/>
      <c r="P24" s="135"/>
      <c r="Q24" s="135" t="s">
        <v>171</v>
      </c>
      <c r="R24" s="158" t="s">
        <v>59</v>
      </c>
      <c r="S24" s="135"/>
      <c r="T24" s="135"/>
      <c r="U24" s="135"/>
      <c r="V24" s="135"/>
      <c r="W24" s="128"/>
      <c r="X24" s="128"/>
      <c r="Y24" s="128"/>
      <c r="Z24" s="128"/>
      <c r="AA24" s="128"/>
      <c r="AB24" s="128"/>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row>
    <row r="25" spans="1:74" s="131" customFormat="1">
      <c r="A25" s="104"/>
      <c r="B25" s="136">
        <f t="shared" si="0"/>
        <v>10</v>
      </c>
      <c r="C25" s="135"/>
      <c r="D25" s="135"/>
      <c r="E25" s="135"/>
      <c r="F25" s="135"/>
      <c r="G25" s="137"/>
      <c r="H25" s="135"/>
      <c r="I25" s="135"/>
      <c r="J25" s="135"/>
      <c r="K25" s="135"/>
      <c r="L25" s="135"/>
      <c r="M25" s="135"/>
      <c r="N25" s="135"/>
      <c r="O25" s="135"/>
      <c r="P25" s="135"/>
      <c r="Q25" s="135"/>
      <c r="R25" s="135"/>
      <c r="S25" s="135"/>
      <c r="T25" s="135"/>
      <c r="U25" s="135"/>
      <c r="V25" s="135"/>
      <c r="W25" s="135"/>
      <c r="X25" s="128"/>
      <c r="Y25" s="128"/>
      <c r="Z25" s="128"/>
      <c r="AA25" s="128"/>
      <c r="AB25" s="128"/>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row>
  </sheetData>
  <mergeCells count="13">
    <mergeCell ref="T14:U14"/>
    <mergeCell ref="B5:C5"/>
    <mergeCell ref="B6:C6"/>
    <mergeCell ref="B9:C9"/>
    <mergeCell ref="B11:C11"/>
    <mergeCell ref="M14:P14"/>
    <mergeCell ref="Q14:S14"/>
    <mergeCell ref="BK3:BV3"/>
    <mergeCell ref="B1:F1"/>
    <mergeCell ref="H1:AT1"/>
    <mergeCell ref="AU1:BC1"/>
    <mergeCell ref="BD1:BJ1"/>
    <mergeCell ref="BK1:BV1"/>
  </mergeCells>
  <phoneticPr fontId="2"/>
  <conditionalFormatting sqref="Q19 B16:W17 B19:B20 C20 E19:F20 Q21 B24:F24 Q24:R24 B25:W25">
    <cfRule type="expression" dxfId="146" priority="54">
      <formula>$E16="フィールドグループ"</formula>
    </cfRule>
    <cfRule type="expression" dxfId="145" priority="55">
      <formula>AND($K16&lt;&gt;"",$K16&lt;&gt;"-")</formula>
    </cfRule>
  </conditionalFormatting>
  <conditionalFormatting sqref="C16:D17 C20 C24:D25">
    <cfRule type="expression" dxfId="144" priority="53">
      <formula>$E16="フィールドグループ"</formula>
    </cfRule>
  </conditionalFormatting>
  <conditionalFormatting sqref="C19:D19">
    <cfRule type="expression" dxfId="143" priority="50">
      <formula>$E19="フィールドグループ"</formula>
    </cfRule>
  </conditionalFormatting>
  <conditionalFormatting sqref="C19:D19 G19:P19 R19:W19">
    <cfRule type="expression" dxfId="142" priority="51">
      <formula>$E19="フィールドグループ"</formula>
    </cfRule>
    <cfRule type="expression" dxfId="141" priority="52">
      <formula>AND($K19&lt;&gt;"",$K19&lt;&gt;"-")</formula>
    </cfRule>
  </conditionalFormatting>
  <conditionalFormatting sqref="Q18 B18 E18:F18">
    <cfRule type="expression" dxfId="140" priority="48">
      <formula>$E18="フィールドグループ"</formula>
    </cfRule>
    <cfRule type="expression" dxfId="139" priority="49">
      <formula>AND($K18&lt;&gt;"",$K18&lt;&gt;"-")</formula>
    </cfRule>
  </conditionalFormatting>
  <conditionalFormatting sqref="C18:D18">
    <cfRule type="expression" dxfId="138" priority="45">
      <formula>$E18="フィールドグループ"</formula>
    </cfRule>
  </conditionalFormatting>
  <conditionalFormatting sqref="C18:D18 G18:P18 R18:W18">
    <cfRule type="expression" dxfId="137" priority="46">
      <formula>$E18="フィールドグループ"</formula>
    </cfRule>
    <cfRule type="expression" dxfId="136" priority="47">
      <formula>AND($K18&lt;&gt;"",$K18&lt;&gt;"-")</formula>
    </cfRule>
  </conditionalFormatting>
  <conditionalFormatting sqref="D20">
    <cfRule type="expression" dxfId="135" priority="42">
      <formula>$E20="フィールドグループ"</formula>
    </cfRule>
  </conditionalFormatting>
  <conditionalFormatting sqref="D20">
    <cfRule type="expression" dxfId="134" priority="43">
      <formula>$E20="フィールドグループ"</formula>
    </cfRule>
    <cfRule type="expression" dxfId="133" priority="44">
      <formula>AND($K20&lt;&gt;"",$K20&lt;&gt;"-")</formula>
    </cfRule>
  </conditionalFormatting>
  <conditionalFormatting sqref="Q20 Q22">
    <cfRule type="expression" dxfId="132" priority="40">
      <formula>$E20="フィールドグループ"</formula>
    </cfRule>
    <cfRule type="expression" dxfId="131" priority="41">
      <formula>AND($K20&lt;&gt;"",$K20&lt;&gt;"-")</formula>
    </cfRule>
  </conditionalFormatting>
  <conditionalFormatting sqref="G20:P20 R20:W20">
    <cfRule type="expression" dxfId="130" priority="38">
      <formula>$E20="フィールドグループ"</formula>
    </cfRule>
    <cfRule type="expression" dxfId="129" priority="39">
      <formula>AND($K20&lt;&gt;"",$K20&lt;&gt;"-")</formula>
    </cfRule>
  </conditionalFormatting>
  <conditionalFormatting sqref="B21:D21 B22 F21:P21 R21:W21">
    <cfRule type="expression" dxfId="128" priority="36">
      <formula>$E21="フィールドグループ"</formula>
    </cfRule>
    <cfRule type="expression" dxfId="127" priority="37">
      <formula>AND($K21&lt;&gt;"",$K21&lt;&gt;"-")</formula>
    </cfRule>
  </conditionalFormatting>
  <conditionalFormatting sqref="C21:D21">
    <cfRule type="expression" dxfId="126" priority="35">
      <formula>$E21="フィールドグループ"</formula>
    </cfRule>
  </conditionalFormatting>
  <conditionalFormatting sqref="C22:D22">
    <cfRule type="expression" dxfId="125" priority="32">
      <formula>$E22="フィールドグループ"</formula>
    </cfRule>
  </conditionalFormatting>
  <conditionalFormatting sqref="C22:D22 H22:P22 R22:W22">
    <cfRule type="expression" dxfId="124" priority="33">
      <formula>$E22="フィールドグループ"</formula>
    </cfRule>
    <cfRule type="expression" dxfId="123" priority="34">
      <formula>AND($K22&lt;&gt;"",$K22&lt;&gt;"-")</formula>
    </cfRule>
  </conditionalFormatting>
  <conditionalFormatting sqref="E21">
    <cfRule type="expression" dxfId="122" priority="30">
      <formula>$E21="フィールドグループ"</formula>
    </cfRule>
    <cfRule type="expression" dxfId="121" priority="31">
      <formula>AND($K21&lt;&gt;"",$K21&lt;&gt;"-")</formula>
    </cfRule>
  </conditionalFormatting>
  <conditionalFormatting sqref="E22">
    <cfRule type="expression" dxfId="120" priority="28">
      <formula>$E22="フィールドグループ"</formula>
    </cfRule>
    <cfRule type="expression" dxfId="119" priority="29">
      <formula>AND($K22&lt;&gt;"",$K22&lt;&gt;"-")</formula>
    </cfRule>
  </conditionalFormatting>
  <conditionalFormatting sqref="F22">
    <cfRule type="expression" dxfId="118" priority="26">
      <formula>$E22="フィールドグループ"</formula>
    </cfRule>
    <cfRule type="expression" dxfId="117" priority="27">
      <formula>AND($K22&lt;&gt;"",$K22&lt;&gt;"-")</formula>
    </cfRule>
  </conditionalFormatting>
  <conditionalFormatting sqref="G24:P24 S24:W24">
    <cfRule type="expression" dxfId="116" priority="18">
      <formula>$E24="フィールドグループ"</formula>
    </cfRule>
    <cfRule type="expression" dxfId="115" priority="19">
      <formula>AND($K24&lt;&gt;"",$K24&lt;&gt;"-")</formula>
    </cfRule>
  </conditionalFormatting>
  <conditionalFormatting sqref="G22">
    <cfRule type="expression" dxfId="114" priority="20">
      <formula>$E22="フィールドグループ"</formula>
    </cfRule>
    <cfRule type="expression" dxfId="113" priority="21">
      <formula>AND($K22&lt;&gt;"",$K22&lt;&gt;"-")</formula>
    </cfRule>
  </conditionalFormatting>
  <conditionalFormatting sqref="Q23">
    <cfRule type="expression" dxfId="112" priority="12">
      <formula>$E23="フィールドグループ"</formula>
    </cfRule>
    <cfRule type="expression" dxfId="111" priority="13">
      <formula>AND($K23&lt;&gt;"",$K23&lt;&gt;"-")</formula>
    </cfRule>
  </conditionalFormatting>
  <conditionalFormatting sqref="B23:D23">
    <cfRule type="expression" dxfId="110" priority="10">
      <formula>$E23="フィールドグループ"</formula>
    </cfRule>
    <cfRule type="expression" dxfId="109" priority="11">
      <formula>AND($K23&lt;&gt;"",$K23&lt;&gt;"-")</formula>
    </cfRule>
  </conditionalFormatting>
  <conditionalFormatting sqref="C23:D23">
    <cfRule type="expression" dxfId="108" priority="9">
      <formula>$E23="フィールドグループ"</formula>
    </cfRule>
  </conditionalFormatting>
  <conditionalFormatting sqref="E23">
    <cfRule type="expression" dxfId="107" priority="7">
      <formula>$E23="フィールドグループ"</formula>
    </cfRule>
    <cfRule type="expression" dxfId="106" priority="8">
      <formula>AND($K23&lt;&gt;"",$K23&lt;&gt;"-")</formula>
    </cfRule>
  </conditionalFormatting>
  <conditionalFormatting sqref="F23">
    <cfRule type="expression" dxfId="105" priority="5">
      <formula>$E23="フィールドグループ"</formula>
    </cfRule>
    <cfRule type="expression" dxfId="104" priority="6">
      <formula>AND($K23&lt;&gt;"",$K23&lt;&gt;"-")</formula>
    </cfRule>
  </conditionalFormatting>
  <conditionalFormatting sqref="G23:P23 S23:W23">
    <cfRule type="expression" dxfId="103" priority="3">
      <formula>$E23="フィールドグループ"</formula>
    </cfRule>
    <cfRule type="expression" dxfId="102" priority="4">
      <formula>AND($K23&lt;&gt;"",$K23&lt;&gt;"-")</formula>
    </cfRule>
  </conditionalFormatting>
  <conditionalFormatting sqref="R23">
    <cfRule type="expression" dxfId="101" priority="1">
      <formula>$E23="フィールドグループ"</formula>
    </cfRule>
    <cfRule type="expression" dxfId="100" priority="2">
      <formula>AND($K23&lt;&gt;"",$K23&lt;&gt;"-")</formula>
    </cfRule>
  </conditionalFormatting>
  <dataValidations count="1">
    <dataValidation type="list" allowBlank="1" showInputMessage="1" showErrorMessage="1" sqref="E16:E25" xr:uid="{00000000-0002-0000-05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2"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1000000}">
          <x14:formula1>
            <xm:f>Definition!$B$7:$B$26</xm:f>
          </x14:formula1>
          <xm:sqref>F16:F25</xm:sqref>
        </x14:dataValidation>
        <x14:dataValidation type="list" allowBlank="1" showInputMessage="1" showErrorMessage="1" xr:uid="{00000000-0002-0000-0500-000002000000}">
          <x14:formula1>
            <xm:f>Definition!B$47:B$64</xm:f>
          </x14:formula1>
          <xm:sqref>K25:L25 K16:L22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V18"/>
  <sheetViews>
    <sheetView showGridLines="0" view="pageBreakPreview" zoomScale="90" zoomScaleNormal="85" zoomScaleSheetLayoutView="90" workbookViewId="0">
      <pane xSplit="7" ySplit="15" topLeftCell="H16" activePane="bottomRight" state="frozen"/>
      <selection pane="topRight" activeCell="H1" sqref="H1"/>
      <selection pane="bottomLeft" activeCell="A16" sqref="A16"/>
      <selection pane="bottomRight" activeCell="B5" sqref="B5:C12"/>
    </sheetView>
  </sheetViews>
  <sheetFormatPr defaultColWidth="2.5" defaultRowHeight="12.75"/>
  <cols>
    <col min="1" max="1" width="1.625" style="104" customWidth="1"/>
    <col min="2" max="2" width="4.25" style="108" customWidth="1"/>
    <col min="3" max="3" width="19.25" style="104" customWidth="1"/>
    <col min="4" max="4" width="30.37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24.625" style="104" customWidth="1"/>
    <col min="24" max="27" width="23.75" style="104" customWidth="1"/>
    <col min="28"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348</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85"/>
      <c r="E8" s="116"/>
      <c r="F8" s="116"/>
      <c r="G8" s="117"/>
      <c r="H8" s="116"/>
      <c r="I8" s="118"/>
      <c r="L8" s="83"/>
      <c r="O8" s="104"/>
      <c r="P8" s="104"/>
      <c r="Q8" s="104"/>
      <c r="R8" s="104"/>
      <c r="S8" s="104"/>
    </row>
    <row r="9" spans="1:74" ht="15" customHeight="1">
      <c r="B9" s="301" t="s">
        <v>658</v>
      </c>
      <c r="C9" s="301"/>
      <c r="D9" s="184" t="s">
        <v>5</v>
      </c>
      <c r="E9" s="110"/>
      <c r="F9" s="110"/>
      <c r="G9" s="119"/>
      <c r="H9" s="110"/>
      <c r="I9" s="111"/>
      <c r="O9" s="104"/>
      <c r="P9" s="104"/>
      <c r="Q9" s="104"/>
      <c r="R9" s="104"/>
      <c r="S9" s="104"/>
    </row>
    <row r="10" spans="1:74" ht="15" customHeight="1">
      <c r="B10" s="178"/>
      <c r="C10" s="179"/>
      <c r="D10" s="185"/>
      <c r="E10" s="116"/>
      <c r="F10" s="116"/>
      <c r="G10" s="117"/>
      <c r="H10" s="116"/>
      <c r="I10" s="118"/>
      <c r="O10" s="104"/>
      <c r="P10" s="104"/>
      <c r="Q10" s="104"/>
      <c r="R10" s="104"/>
      <c r="S10" s="104"/>
    </row>
    <row r="11" spans="1:74" ht="15" customHeight="1">
      <c r="B11" s="301" t="s">
        <v>659</v>
      </c>
      <c r="C11" s="301"/>
      <c r="D11" s="184" t="s">
        <v>5</v>
      </c>
      <c r="E11" s="110"/>
      <c r="F11" s="110"/>
      <c r="G11" s="119"/>
      <c r="H11" s="110"/>
      <c r="I11" s="111"/>
      <c r="O11" s="104"/>
      <c r="P11" s="104"/>
      <c r="Q11" s="104"/>
      <c r="R11" s="104"/>
      <c r="S11" s="104"/>
    </row>
    <row r="12" spans="1:74" ht="15" customHeight="1">
      <c r="B12" s="178"/>
      <c r="C12" s="179"/>
      <c r="D12" s="185"/>
      <c r="E12" s="116"/>
      <c r="F12" s="116"/>
      <c r="G12" s="117"/>
      <c r="H12" s="116"/>
      <c r="I12" s="118"/>
      <c r="O12" s="104"/>
      <c r="P12" s="104"/>
      <c r="Q12" s="104"/>
      <c r="R12" s="104"/>
      <c r="S12" s="104"/>
    </row>
    <row r="13" spans="1:74" ht="14.25">
      <c r="A13" s="98"/>
      <c r="B13" s="99"/>
      <c r="C13" s="99"/>
      <c r="D13" s="183"/>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ht="15" customHeight="1">
      <c r="B16" s="136">
        <f>ROW()-15</f>
        <v>1</v>
      </c>
      <c r="C16" s="135" t="s">
        <v>211</v>
      </c>
      <c r="D16" s="135" t="s">
        <v>238</v>
      </c>
      <c r="E16" s="135" t="s">
        <v>687</v>
      </c>
      <c r="F16" s="135" t="s">
        <v>5</v>
      </c>
      <c r="G16" s="137"/>
      <c r="H16" s="135" t="s">
        <v>5</v>
      </c>
      <c r="I16" s="135" t="s">
        <v>5</v>
      </c>
      <c r="J16" s="135" t="s">
        <v>5</v>
      </c>
      <c r="K16" s="135" t="s">
        <v>59</v>
      </c>
      <c r="L16" s="135"/>
      <c r="M16" s="135"/>
      <c r="N16" s="135"/>
      <c r="O16" s="135"/>
      <c r="P16" s="135"/>
      <c r="Q16" s="135" t="s">
        <v>166</v>
      </c>
      <c r="R16" s="135" t="s">
        <v>5</v>
      </c>
      <c r="S16" s="135" t="s">
        <v>5</v>
      </c>
      <c r="T16" s="135"/>
      <c r="U16" s="135"/>
      <c r="V16" s="135" t="s">
        <v>5</v>
      </c>
      <c r="W16" s="135" t="s">
        <v>5</v>
      </c>
      <c r="X16" s="128"/>
      <c r="Y16" s="128"/>
      <c r="Z16" s="129"/>
      <c r="AA16" s="129"/>
    </row>
    <row r="17" spans="1:74" s="98" customFormat="1" ht="25.15" customHeight="1">
      <c r="B17" s="136">
        <f t="shared" ref="B17:B18" si="0">ROW()-15</f>
        <v>2</v>
      </c>
      <c r="C17" s="158" t="s">
        <v>211</v>
      </c>
      <c r="D17" s="135" t="s">
        <v>239</v>
      </c>
      <c r="E17" s="158" t="s">
        <v>690</v>
      </c>
      <c r="F17" s="158" t="s">
        <v>449</v>
      </c>
      <c r="G17" s="137"/>
      <c r="H17" s="158" t="s">
        <v>59</v>
      </c>
      <c r="I17" s="158" t="s">
        <v>59</v>
      </c>
      <c r="J17" s="158" t="s">
        <v>59</v>
      </c>
      <c r="K17" s="158" t="s">
        <v>5</v>
      </c>
      <c r="L17" s="158"/>
      <c r="M17" s="135"/>
      <c r="N17" s="135"/>
      <c r="O17" s="135"/>
      <c r="P17" s="135"/>
      <c r="Q17" s="135" t="s">
        <v>172</v>
      </c>
      <c r="R17" s="158" t="s">
        <v>59</v>
      </c>
      <c r="S17" s="158" t="s">
        <v>59</v>
      </c>
      <c r="T17" s="135"/>
      <c r="U17" s="135"/>
      <c r="V17" s="158" t="s">
        <v>59</v>
      </c>
      <c r="W17" s="158" t="s">
        <v>59</v>
      </c>
      <c r="X17" s="163"/>
      <c r="Y17" s="163"/>
      <c r="Z17" s="163"/>
      <c r="AA17" s="163"/>
    </row>
    <row r="18" spans="1:74" s="131" customFormat="1">
      <c r="A18" s="104"/>
      <c r="B18" s="136">
        <f t="shared" si="0"/>
        <v>3</v>
      </c>
      <c r="C18" s="135"/>
      <c r="D18" s="135"/>
      <c r="E18" s="135"/>
      <c r="F18" s="135"/>
      <c r="G18" s="137"/>
      <c r="H18" s="135"/>
      <c r="I18" s="135"/>
      <c r="J18" s="135"/>
      <c r="K18" s="135"/>
      <c r="L18" s="135"/>
      <c r="M18" s="135"/>
      <c r="N18" s="135"/>
      <c r="O18" s="135"/>
      <c r="P18" s="135"/>
      <c r="Q18" s="158"/>
      <c r="R18" s="135"/>
      <c r="S18" s="135"/>
      <c r="T18" s="135"/>
      <c r="U18" s="135"/>
      <c r="V18" s="135"/>
      <c r="W18" s="135"/>
      <c r="X18" s="128"/>
      <c r="Y18" s="128"/>
      <c r="Z18" s="128"/>
      <c r="AA18" s="128"/>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c r="BA18" s="104"/>
      <c r="BB18" s="104"/>
      <c r="BC18" s="104"/>
      <c r="BD18" s="104"/>
      <c r="BE18" s="104"/>
      <c r="BF18" s="104"/>
      <c r="BG18" s="104"/>
      <c r="BH18" s="104"/>
      <c r="BI18" s="104"/>
      <c r="BJ18" s="104"/>
      <c r="BK18" s="104"/>
      <c r="BL18" s="104"/>
      <c r="BM18" s="104"/>
      <c r="BN18" s="104"/>
      <c r="BO18" s="104"/>
      <c r="BP18" s="104"/>
      <c r="BQ18" s="104"/>
      <c r="BR18" s="104"/>
      <c r="BS18" s="104"/>
      <c r="BT18" s="104"/>
      <c r="BU18" s="104"/>
      <c r="BV18" s="104"/>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Q17 E17:F17 B16:W16 C18:W18 B17:B18">
    <cfRule type="expression" dxfId="99" priority="15">
      <formula>$E16="フィールドグループ"</formula>
    </cfRule>
    <cfRule type="expression" dxfId="98" priority="16">
      <formula>AND($K16&lt;&gt;"",$K16&lt;&gt;"-")</formula>
    </cfRule>
  </conditionalFormatting>
  <conditionalFormatting sqref="C16:D16 C18:D18">
    <cfRule type="expression" dxfId="97" priority="14">
      <formula>$E16="フィールドグループ"</formula>
    </cfRule>
  </conditionalFormatting>
  <conditionalFormatting sqref="C17:D17 G17:P17 R17:W17">
    <cfRule type="expression" dxfId="96" priority="9">
      <formula>$E17="フィールドグループ"</formula>
    </cfRule>
    <cfRule type="expression" dxfId="95" priority="10">
      <formula>AND($K17&lt;&gt;"",$K17&lt;&gt;"-")</formula>
    </cfRule>
  </conditionalFormatting>
  <conditionalFormatting sqref="C17:D17">
    <cfRule type="expression" dxfId="94" priority="8">
      <formula>$E17="フィールドグループ"</formula>
    </cfRule>
  </conditionalFormatting>
  <dataValidations count="1">
    <dataValidation type="list" allowBlank="1" showInputMessage="1" showErrorMessage="1" sqref="E16:E18" xr:uid="{00000000-0002-0000-06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4"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1000000}">
          <x14:formula1>
            <xm:f>Definition!$B$7:$B$26</xm:f>
          </x14:formula1>
          <xm:sqref>F16:F18</xm:sqref>
        </x14:dataValidation>
        <x14:dataValidation type="list" allowBlank="1" showInputMessage="1" showErrorMessage="1" xr:uid="{00000000-0002-0000-0600-000002000000}">
          <x14:formula1>
            <xm:f>Definition!B$47:B$64</xm:f>
          </x14:formula1>
          <xm:sqref>K16:L18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R26"/>
  <sheetViews>
    <sheetView showGridLines="0" view="pageBreakPreview" zoomScaleNormal="85" zoomScaleSheetLayoutView="100" workbookViewId="0">
      <pane xSplit="7" ySplit="15" topLeftCell="R16" activePane="bottomRight" state="frozen"/>
      <selection activeCell="AU27" sqref="AU27"/>
      <selection pane="topRight" activeCell="AU27" sqref="AU27"/>
      <selection pane="bottomLeft" activeCell="AU27" sqref="AU27"/>
      <selection pane="bottomRight" activeCell="M24" sqref="M24"/>
    </sheetView>
  </sheetViews>
  <sheetFormatPr defaultColWidth="2.5" defaultRowHeight="12.75"/>
  <cols>
    <col min="1" max="1" width="1.625" style="104" customWidth="1"/>
    <col min="2" max="2" width="4.25" style="108" customWidth="1"/>
    <col min="3" max="3" width="19.25" style="104" customWidth="1"/>
    <col min="4" max="4" width="30.37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2" width="15.875" style="104" customWidth="1"/>
    <col min="23" max="23" width="20.625" style="104" customWidth="1"/>
    <col min="24" max="24" width="16.25" style="104" customWidth="1"/>
    <col min="25" max="25" width="19.25" style="104" customWidth="1"/>
    <col min="26" max="27" width="26" style="104" customWidth="1"/>
    <col min="28" max="16384" width="2.5" style="104"/>
  </cols>
  <sheetData>
    <row r="1" spans="1:96"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96"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96"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96"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96" ht="15" customHeight="1">
      <c r="B5" s="299" t="s">
        <v>655</v>
      </c>
      <c r="C5" s="300"/>
      <c r="D5" s="105" t="s">
        <v>351</v>
      </c>
      <c r="E5" s="106"/>
      <c r="F5" s="106"/>
      <c r="G5" s="106"/>
      <c r="H5" s="106"/>
      <c r="I5" s="107"/>
      <c r="O5" s="104"/>
      <c r="P5" s="104"/>
      <c r="Q5" s="104"/>
      <c r="R5" s="104"/>
      <c r="S5" s="104"/>
    </row>
    <row r="6" spans="1:96" ht="15" customHeight="1">
      <c r="B6" s="301" t="s">
        <v>656</v>
      </c>
      <c r="C6" s="301"/>
      <c r="D6" s="109" t="s">
        <v>208</v>
      </c>
      <c r="E6" s="110"/>
      <c r="F6" s="110"/>
      <c r="G6" s="110"/>
      <c r="H6" s="110"/>
      <c r="I6" s="111"/>
      <c r="O6" s="104"/>
      <c r="P6" s="104"/>
      <c r="Q6" s="104"/>
      <c r="R6" s="104"/>
      <c r="S6" s="104"/>
    </row>
    <row r="7" spans="1:96" ht="15" customHeight="1">
      <c r="B7" s="176"/>
      <c r="C7" s="177"/>
      <c r="D7" s="112"/>
      <c r="E7" s="113"/>
      <c r="F7" s="113"/>
      <c r="G7" s="113"/>
      <c r="H7" s="113"/>
      <c r="I7" s="114"/>
      <c r="O7" s="104"/>
      <c r="P7" s="104"/>
      <c r="Q7" s="104"/>
      <c r="R7" s="104"/>
      <c r="S7" s="104"/>
    </row>
    <row r="8" spans="1:96" ht="15" customHeight="1">
      <c r="B8" s="178"/>
      <c r="C8" s="179"/>
      <c r="D8" s="185"/>
      <c r="E8" s="116"/>
      <c r="F8" s="116"/>
      <c r="G8" s="117"/>
      <c r="H8" s="116"/>
      <c r="I8" s="118"/>
      <c r="O8" s="104"/>
      <c r="P8" s="104"/>
      <c r="Q8" s="104"/>
      <c r="R8" s="104"/>
      <c r="S8" s="104"/>
    </row>
    <row r="9" spans="1:96" ht="15" customHeight="1">
      <c r="B9" s="301" t="s">
        <v>658</v>
      </c>
      <c r="C9" s="301"/>
      <c r="D9" s="184" t="s">
        <v>5</v>
      </c>
      <c r="E9" s="110"/>
      <c r="F9" s="110"/>
      <c r="G9" s="119"/>
      <c r="H9" s="110"/>
      <c r="I9" s="111"/>
      <c r="O9" s="104"/>
      <c r="P9" s="104"/>
      <c r="Q9" s="104"/>
      <c r="R9" s="104"/>
      <c r="S9" s="104"/>
    </row>
    <row r="10" spans="1:96" ht="15" customHeight="1">
      <c r="B10" s="178"/>
      <c r="C10" s="179"/>
      <c r="D10" s="185"/>
      <c r="E10" s="116"/>
      <c r="F10" s="116"/>
      <c r="G10" s="117"/>
      <c r="H10" s="116"/>
      <c r="I10" s="118"/>
      <c r="O10" s="104"/>
      <c r="P10" s="104"/>
      <c r="Q10" s="104"/>
      <c r="R10" s="104"/>
      <c r="S10" s="104"/>
    </row>
    <row r="11" spans="1:96" ht="15" customHeight="1">
      <c r="B11" s="301" t="s">
        <v>659</v>
      </c>
      <c r="C11" s="301"/>
      <c r="D11" s="184" t="s">
        <v>5</v>
      </c>
      <c r="E11" s="110"/>
      <c r="F11" s="110"/>
      <c r="G11" s="119"/>
      <c r="H11" s="110"/>
      <c r="I11" s="111"/>
      <c r="O11" s="104"/>
      <c r="P11" s="104"/>
      <c r="Q11" s="104"/>
      <c r="R11" s="104"/>
      <c r="S11" s="104"/>
    </row>
    <row r="12" spans="1:96" ht="15" customHeight="1">
      <c r="B12" s="178"/>
      <c r="C12" s="179"/>
      <c r="D12" s="185"/>
      <c r="E12" s="116"/>
      <c r="F12" s="116"/>
      <c r="G12" s="117"/>
      <c r="H12" s="116"/>
      <c r="I12" s="118"/>
      <c r="O12" s="104"/>
      <c r="P12" s="104"/>
      <c r="Q12" s="104"/>
      <c r="R12" s="104"/>
      <c r="S12" s="104"/>
    </row>
    <row r="13" spans="1:96" ht="14.25">
      <c r="A13" s="98"/>
      <c r="B13" s="99"/>
      <c r="C13" s="99"/>
      <c r="D13" s="183"/>
      <c r="O13" s="104"/>
      <c r="P13" s="104"/>
      <c r="Q13" s="104"/>
      <c r="R13" s="104"/>
      <c r="S13" s="104"/>
    </row>
    <row r="14" spans="1:96">
      <c r="J14" s="108"/>
      <c r="L14" s="120" t="s">
        <v>669</v>
      </c>
      <c r="M14" s="297" t="s">
        <v>672</v>
      </c>
      <c r="N14" s="302"/>
      <c r="O14" s="302"/>
      <c r="P14" s="302"/>
      <c r="Q14" s="297" t="s">
        <v>676</v>
      </c>
      <c r="R14" s="302"/>
      <c r="S14" s="298"/>
      <c r="T14" s="297" t="s">
        <v>677</v>
      </c>
      <c r="U14" s="298"/>
      <c r="Z14" s="83"/>
      <c r="AA14" s="83"/>
    </row>
    <row r="15" spans="1:96"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96" s="131" customFormat="1" ht="54.95" customHeight="1">
      <c r="A16" s="104"/>
      <c r="B16" s="186"/>
      <c r="C16" s="187"/>
      <c r="D16" s="187"/>
      <c r="E16" s="158"/>
      <c r="F16" s="158"/>
      <c r="G16" s="188"/>
      <c r="H16" s="158"/>
      <c r="I16" s="158"/>
      <c r="J16" s="158"/>
      <c r="K16" s="158" t="s">
        <v>342</v>
      </c>
      <c r="L16" s="158" t="s">
        <v>5</v>
      </c>
      <c r="M16" s="158"/>
      <c r="N16" s="158"/>
      <c r="O16" s="158"/>
      <c r="P16" s="158"/>
      <c r="Q16" s="135"/>
      <c r="R16" s="135"/>
      <c r="S16" s="158"/>
      <c r="T16" s="158"/>
      <c r="U16" s="158"/>
      <c r="V16" s="158"/>
      <c r="W16" s="128"/>
      <c r="X16" s="128"/>
      <c r="Y16" s="128"/>
      <c r="Z16" s="128"/>
      <c r="AA16" s="128"/>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c r="BA16" s="104"/>
      <c r="BB16" s="104"/>
      <c r="BC16" s="104"/>
      <c r="BD16" s="104"/>
      <c r="BE16" s="104"/>
      <c r="BF16" s="104"/>
      <c r="BG16" s="104"/>
      <c r="BH16" s="104"/>
      <c r="BI16" s="104"/>
      <c r="BJ16" s="104"/>
      <c r="BK16" s="104"/>
      <c r="BL16" s="104"/>
      <c r="BM16" s="104"/>
      <c r="BN16" s="104"/>
      <c r="BO16" s="104"/>
      <c r="BP16" s="104"/>
      <c r="BQ16" s="104"/>
      <c r="BR16" s="104"/>
      <c r="BS16" s="104"/>
      <c r="BT16" s="104"/>
      <c r="BU16" s="104"/>
      <c r="BV16" s="104"/>
      <c r="BW16" s="104"/>
      <c r="BX16" s="104"/>
      <c r="BY16" s="104"/>
      <c r="BZ16" s="104"/>
      <c r="CA16" s="104"/>
      <c r="CB16" s="104"/>
      <c r="CC16" s="104"/>
      <c r="CD16" s="104"/>
      <c r="CE16" s="104"/>
      <c r="CF16" s="104"/>
      <c r="CG16" s="104"/>
      <c r="CH16" s="104"/>
      <c r="CI16" s="104"/>
      <c r="CJ16" s="104"/>
      <c r="CK16" s="104"/>
      <c r="CL16" s="104"/>
      <c r="CM16" s="104"/>
      <c r="CN16" s="104"/>
      <c r="CO16" s="104"/>
      <c r="CP16" s="104"/>
      <c r="CQ16" s="104"/>
      <c r="CR16" s="104"/>
    </row>
    <row r="17" spans="1:96" s="156" customFormat="1" ht="11.1" customHeight="1">
      <c r="B17" s="191">
        <f>ROW()-16</f>
        <v>1</v>
      </c>
      <c r="C17" s="150" t="s">
        <v>356</v>
      </c>
      <c r="D17" s="150" t="s">
        <v>344</v>
      </c>
      <c r="E17" s="150"/>
      <c r="F17" s="150" t="s">
        <v>59</v>
      </c>
      <c r="G17" s="192"/>
      <c r="H17" s="150"/>
      <c r="I17" s="150"/>
      <c r="J17" s="150"/>
      <c r="K17" s="150"/>
      <c r="L17" s="150"/>
      <c r="M17" s="150"/>
      <c r="N17" s="150"/>
      <c r="O17" s="150"/>
      <c r="P17" s="150"/>
      <c r="Q17" s="150" t="s">
        <v>359</v>
      </c>
      <c r="R17" s="150"/>
      <c r="S17" s="150"/>
      <c r="T17" s="150"/>
      <c r="U17" s="150"/>
      <c r="V17" s="150"/>
      <c r="W17" s="153"/>
      <c r="X17" s="153"/>
      <c r="Y17" s="153"/>
      <c r="Z17" s="153" t="s">
        <v>557</v>
      </c>
      <c r="AA17" s="153"/>
    </row>
    <row r="18" spans="1:96" s="156" customFormat="1" ht="11.1" customHeight="1">
      <c r="B18" s="191">
        <f t="shared" ref="B18:B25" si="0">ROW()-16</f>
        <v>2</v>
      </c>
      <c r="C18" s="150" t="s">
        <v>210</v>
      </c>
      <c r="D18" s="150" t="s">
        <v>345</v>
      </c>
      <c r="E18" s="150" t="s">
        <v>690</v>
      </c>
      <c r="F18" s="150" t="s">
        <v>449</v>
      </c>
      <c r="G18" s="192"/>
      <c r="H18" s="150"/>
      <c r="I18" s="150"/>
      <c r="J18" s="150"/>
      <c r="K18" s="150" t="s">
        <v>5</v>
      </c>
      <c r="L18" s="150"/>
      <c r="M18" s="150"/>
      <c r="N18" s="150"/>
      <c r="O18" s="150"/>
      <c r="P18" s="150"/>
      <c r="Q18" s="150" t="s">
        <v>360</v>
      </c>
      <c r="R18" s="150"/>
      <c r="S18" s="150"/>
      <c r="T18" s="150"/>
      <c r="U18" s="150"/>
      <c r="V18" s="150"/>
      <c r="W18" s="153"/>
      <c r="X18" s="153"/>
      <c r="Y18" s="153" t="s">
        <v>487</v>
      </c>
      <c r="Z18" s="153" t="s">
        <v>557</v>
      </c>
      <c r="AA18" s="153"/>
    </row>
    <row r="19" spans="1:96" s="156" customFormat="1" ht="11.1" customHeight="1">
      <c r="B19" s="191">
        <f t="shared" si="0"/>
        <v>3</v>
      </c>
      <c r="C19" s="150" t="s">
        <v>212</v>
      </c>
      <c r="D19" s="150" t="s">
        <v>346</v>
      </c>
      <c r="E19" s="150" t="s">
        <v>690</v>
      </c>
      <c r="F19" s="150" t="s">
        <v>449</v>
      </c>
      <c r="G19" s="192"/>
      <c r="H19" s="150"/>
      <c r="I19" s="150"/>
      <c r="J19" s="150"/>
      <c r="K19" s="150" t="s">
        <v>5</v>
      </c>
      <c r="L19" s="150"/>
      <c r="M19" s="150"/>
      <c r="N19" s="150"/>
      <c r="O19" s="150"/>
      <c r="P19" s="150"/>
      <c r="Q19" s="150" t="s">
        <v>418</v>
      </c>
      <c r="R19" s="150"/>
      <c r="S19" s="150"/>
      <c r="T19" s="150"/>
      <c r="U19" s="150"/>
      <c r="V19" s="150"/>
      <c r="W19" s="153"/>
      <c r="X19" s="153"/>
      <c r="Y19" s="153" t="s">
        <v>487</v>
      </c>
      <c r="Z19" s="153" t="s">
        <v>557</v>
      </c>
      <c r="AA19" s="153"/>
    </row>
    <row r="20" spans="1:96" s="156" customFormat="1" ht="11.1" customHeight="1">
      <c r="B20" s="191">
        <f t="shared" si="0"/>
        <v>4</v>
      </c>
      <c r="C20" s="150" t="s">
        <v>217</v>
      </c>
      <c r="D20" s="150" t="s">
        <v>347</v>
      </c>
      <c r="E20" s="150" t="s">
        <v>690</v>
      </c>
      <c r="F20" s="150" t="s">
        <v>449</v>
      </c>
      <c r="G20" s="192"/>
      <c r="H20" s="150"/>
      <c r="I20" s="150"/>
      <c r="J20" s="150"/>
      <c r="K20" s="150" t="s">
        <v>5</v>
      </c>
      <c r="L20" s="150"/>
      <c r="M20" s="150"/>
      <c r="N20" s="150"/>
      <c r="O20" s="150"/>
      <c r="P20" s="150"/>
      <c r="Q20" s="150" t="s">
        <v>422</v>
      </c>
      <c r="R20" s="150"/>
      <c r="S20" s="150"/>
      <c r="T20" s="150"/>
      <c r="U20" s="150"/>
      <c r="V20" s="150"/>
      <c r="W20" s="153"/>
      <c r="X20" s="153"/>
      <c r="Y20" s="153" t="s">
        <v>487</v>
      </c>
      <c r="Z20" s="153" t="s">
        <v>557</v>
      </c>
      <c r="AA20" s="153"/>
    </row>
    <row r="21" spans="1:96" s="146" customFormat="1" ht="11.1" customHeight="1">
      <c r="A21" s="138"/>
      <c r="B21" s="189">
        <f t="shared" si="0"/>
        <v>5</v>
      </c>
      <c r="C21" s="140" t="s">
        <v>162</v>
      </c>
      <c r="D21" s="140" t="s">
        <v>340</v>
      </c>
      <c r="E21" s="140"/>
      <c r="F21" s="140" t="s">
        <v>59</v>
      </c>
      <c r="G21" s="190" t="s">
        <v>59</v>
      </c>
      <c r="H21" s="140" t="s">
        <v>59</v>
      </c>
      <c r="I21" s="140" t="s">
        <v>59</v>
      </c>
      <c r="J21" s="140" t="s">
        <v>59</v>
      </c>
      <c r="K21" s="140" t="s">
        <v>59</v>
      </c>
      <c r="L21" s="140" t="s">
        <v>683</v>
      </c>
      <c r="M21" s="140" t="s">
        <v>59</v>
      </c>
      <c r="N21" s="140"/>
      <c r="O21" s="140"/>
      <c r="P21" s="140"/>
      <c r="Q21" s="140" t="s">
        <v>423</v>
      </c>
      <c r="R21" s="140" t="s">
        <v>684</v>
      </c>
      <c r="S21" s="140" t="s">
        <v>59</v>
      </c>
      <c r="T21" s="140"/>
      <c r="U21" s="140"/>
      <c r="V21" s="140" t="s">
        <v>59</v>
      </c>
      <c r="W21" s="143"/>
      <c r="X21" s="143" t="s">
        <v>464</v>
      </c>
      <c r="Y21" s="143"/>
      <c r="Z21" s="143" t="s">
        <v>541</v>
      </c>
      <c r="AA21" s="143"/>
    </row>
    <row r="22" spans="1:96" s="146" customFormat="1" ht="11.1" customHeight="1">
      <c r="A22" s="138"/>
      <c r="B22" s="189">
        <f t="shared" si="0"/>
        <v>6</v>
      </c>
      <c r="C22" s="140" t="s">
        <v>175</v>
      </c>
      <c r="D22" s="140" t="s">
        <v>500</v>
      </c>
      <c r="E22" s="140"/>
      <c r="F22" s="140" t="s">
        <v>12</v>
      </c>
      <c r="G22" s="190" t="s">
        <v>59</v>
      </c>
      <c r="H22" s="140"/>
      <c r="I22" s="140" t="s">
        <v>59</v>
      </c>
      <c r="J22" s="140" t="s">
        <v>59</v>
      </c>
      <c r="K22" s="140" t="s">
        <v>59</v>
      </c>
      <c r="L22" s="140" t="s">
        <v>59</v>
      </c>
      <c r="M22" s="140" t="s">
        <v>59</v>
      </c>
      <c r="N22" s="140" t="s">
        <v>59</v>
      </c>
      <c r="O22" s="140" t="s">
        <v>59</v>
      </c>
      <c r="P22" s="140" t="s">
        <v>59</v>
      </c>
      <c r="Q22" s="140" t="s">
        <v>424</v>
      </c>
      <c r="R22" s="140" t="s">
        <v>684</v>
      </c>
      <c r="S22" s="140" t="s">
        <v>59</v>
      </c>
      <c r="T22" s="140" t="s">
        <v>59</v>
      </c>
      <c r="U22" s="140" t="s">
        <v>59</v>
      </c>
      <c r="V22" s="140" t="s">
        <v>59</v>
      </c>
      <c r="W22" s="143" t="s">
        <v>59</v>
      </c>
      <c r="X22" s="143"/>
      <c r="Y22" s="143"/>
      <c r="Z22" s="143" t="s">
        <v>541</v>
      </c>
      <c r="AA22" s="143"/>
    </row>
    <row r="23" spans="1:96" s="146" customFormat="1" ht="11.1" customHeight="1">
      <c r="A23" s="138"/>
      <c r="B23" s="189">
        <f t="shared" si="0"/>
        <v>7</v>
      </c>
      <c r="C23" s="140" t="s">
        <v>352</v>
      </c>
      <c r="D23" s="140" t="s">
        <v>353</v>
      </c>
      <c r="E23" s="140"/>
      <c r="F23" s="140" t="s">
        <v>59</v>
      </c>
      <c r="G23" s="190"/>
      <c r="H23" s="140"/>
      <c r="I23" s="140"/>
      <c r="J23" s="140"/>
      <c r="K23" s="140"/>
      <c r="L23" s="140"/>
      <c r="M23" s="140"/>
      <c r="N23" s="140"/>
      <c r="O23" s="140"/>
      <c r="P23" s="140"/>
      <c r="Q23" s="140" t="s">
        <v>425</v>
      </c>
      <c r="R23" s="140"/>
      <c r="S23" s="140"/>
      <c r="T23" s="140"/>
      <c r="U23" s="140"/>
      <c r="V23" s="140"/>
      <c r="W23" s="143"/>
      <c r="X23" s="143" t="s">
        <v>464</v>
      </c>
      <c r="Y23" s="143"/>
      <c r="Z23" s="143" t="s">
        <v>541</v>
      </c>
      <c r="AA23" s="143"/>
    </row>
    <row r="24" spans="1:96" s="146" customFormat="1" ht="11.1" customHeight="1">
      <c r="B24" s="189">
        <f t="shared" si="0"/>
        <v>8</v>
      </c>
      <c r="C24" s="140" t="s">
        <v>65</v>
      </c>
      <c r="D24" s="140" t="s">
        <v>354</v>
      </c>
      <c r="E24" s="140" t="s">
        <v>690</v>
      </c>
      <c r="F24" s="140" t="s">
        <v>12</v>
      </c>
      <c r="G24" s="190" t="s">
        <v>54</v>
      </c>
      <c r="H24" s="140"/>
      <c r="I24" s="140"/>
      <c r="J24" s="140"/>
      <c r="K24" s="140" t="s">
        <v>59</v>
      </c>
      <c r="L24" s="140"/>
      <c r="M24" s="140" t="s">
        <v>721</v>
      </c>
      <c r="N24" s="140" t="s">
        <v>721</v>
      </c>
      <c r="O24" s="140" t="s">
        <v>721</v>
      </c>
      <c r="P24" s="140" t="s">
        <v>722</v>
      </c>
      <c r="Q24" s="140" t="s">
        <v>427</v>
      </c>
      <c r="R24" s="140"/>
      <c r="S24" s="140"/>
      <c r="T24" s="140" t="s">
        <v>725</v>
      </c>
      <c r="U24" s="140" t="s">
        <v>727</v>
      </c>
      <c r="V24" s="140"/>
      <c r="W24" s="140"/>
      <c r="X24" s="143"/>
      <c r="Y24" s="143"/>
      <c r="Z24" s="143" t="s">
        <v>541</v>
      </c>
      <c r="AA24" s="143"/>
    </row>
    <row r="25" spans="1:96" s="198" customFormat="1" ht="11.1" customHeight="1">
      <c r="A25" s="146"/>
      <c r="B25" s="189">
        <f t="shared" si="0"/>
        <v>9</v>
      </c>
      <c r="C25" s="140" t="s">
        <v>221</v>
      </c>
      <c r="D25" s="140" t="s">
        <v>355</v>
      </c>
      <c r="E25" s="140" t="s">
        <v>690</v>
      </c>
      <c r="F25" s="140" t="s">
        <v>449</v>
      </c>
      <c r="G25" s="190" t="s">
        <v>54</v>
      </c>
      <c r="H25" s="140"/>
      <c r="I25" s="140"/>
      <c r="J25" s="140"/>
      <c r="K25" s="140"/>
      <c r="L25" s="140"/>
      <c r="M25" s="140" t="s">
        <v>721</v>
      </c>
      <c r="N25" s="140" t="s">
        <v>721</v>
      </c>
      <c r="O25" s="140" t="s">
        <v>721</v>
      </c>
      <c r="P25" s="140" t="s">
        <v>722</v>
      </c>
      <c r="Q25" s="140" t="s">
        <v>428</v>
      </c>
      <c r="R25" s="140"/>
      <c r="S25" s="140"/>
      <c r="T25" s="140" t="s">
        <v>725</v>
      </c>
      <c r="U25" s="140" t="s">
        <v>727</v>
      </c>
      <c r="V25" s="140"/>
      <c r="W25" s="140"/>
      <c r="X25" s="143"/>
      <c r="Y25" s="143"/>
      <c r="Z25" s="143" t="s">
        <v>541</v>
      </c>
      <c r="AA25" s="143"/>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row>
    <row r="26" spans="1:96" s="131" customFormat="1" ht="54.95" customHeight="1">
      <c r="A26" s="104"/>
      <c r="B26" s="186"/>
      <c r="C26" s="187"/>
      <c r="D26" s="187"/>
      <c r="E26" s="158"/>
      <c r="F26" s="158"/>
      <c r="G26" s="188"/>
      <c r="H26" s="158"/>
      <c r="I26" s="158"/>
      <c r="J26" s="158"/>
      <c r="K26" s="158" t="s">
        <v>342</v>
      </c>
      <c r="L26" s="158" t="s">
        <v>5</v>
      </c>
      <c r="M26" s="158"/>
      <c r="N26" s="158"/>
      <c r="O26" s="158"/>
      <c r="P26" s="158"/>
      <c r="Q26" s="158"/>
      <c r="R26" s="158"/>
      <c r="S26" s="158"/>
      <c r="T26" s="158"/>
      <c r="U26" s="158"/>
      <c r="V26" s="158"/>
      <c r="W26" s="128"/>
      <c r="X26" s="128"/>
      <c r="Y26" s="128"/>
      <c r="Z26" s="128"/>
      <c r="AA26" s="128"/>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row>
  </sheetData>
  <mergeCells count="13">
    <mergeCell ref="BK3:BV3"/>
    <mergeCell ref="B1:F1"/>
    <mergeCell ref="H1:AT1"/>
    <mergeCell ref="AU1:BC1"/>
    <mergeCell ref="BD1:BJ1"/>
    <mergeCell ref="BK1:BV1"/>
    <mergeCell ref="T14:U14"/>
    <mergeCell ref="B5:C5"/>
    <mergeCell ref="B6:C6"/>
    <mergeCell ref="B9:C9"/>
    <mergeCell ref="B11:C11"/>
    <mergeCell ref="M14:P14"/>
    <mergeCell ref="Q14:S14"/>
  </mergeCells>
  <phoneticPr fontId="2"/>
  <conditionalFormatting sqref="B17:E17 E18 F17:F18 C20:P20 C24:P24 R24:W24 R20:V20 G17:V17 Q19 Q21 Q25 B18:B21 B24:B25">
    <cfRule type="expression" dxfId="93" priority="46">
      <formula>$E17="フィールドグループ"</formula>
    </cfRule>
    <cfRule type="expression" dxfId="92" priority="47">
      <formula>AND($K17&lt;&gt;"",$K17&lt;&gt;"-")</formula>
    </cfRule>
  </conditionalFormatting>
  <conditionalFormatting sqref="C17:D17 C20:D20 C24:D25">
    <cfRule type="expression" dxfId="91" priority="45">
      <formula>$E17="フィールドグループ"</formula>
    </cfRule>
  </conditionalFormatting>
  <conditionalFormatting sqref="C18:D18">
    <cfRule type="expression" dxfId="90" priority="42">
      <formula>$E18="フィールドグループ"</formula>
    </cfRule>
  </conditionalFormatting>
  <conditionalFormatting sqref="C18:D18 G18:P18 R18:V18">
    <cfRule type="expression" dxfId="89" priority="43">
      <formula>$E18="フィールドグループ"</formula>
    </cfRule>
    <cfRule type="expression" dxfId="88" priority="44">
      <formula>AND($K18&lt;&gt;"",$K18&lt;&gt;"-")</formula>
    </cfRule>
  </conditionalFormatting>
  <conditionalFormatting sqref="E19:F19">
    <cfRule type="expression" dxfId="87" priority="38">
      <formula>$E19="フィールドグループ"</formula>
    </cfRule>
    <cfRule type="expression" dxfId="86" priority="39">
      <formula>AND($K19&lt;&gt;"",$K19&lt;&gt;"-")</formula>
    </cfRule>
  </conditionalFormatting>
  <conditionalFormatting sqref="C19:D19">
    <cfRule type="expression" dxfId="85" priority="35">
      <formula>$E19="フィールドグループ"</formula>
    </cfRule>
  </conditionalFormatting>
  <conditionalFormatting sqref="C19:D19 G19:P19 R19:V19">
    <cfRule type="expression" dxfId="84" priority="36">
      <formula>$E19="フィールドグループ"</formula>
    </cfRule>
    <cfRule type="expression" dxfId="83" priority="37">
      <formula>AND($K19&lt;&gt;"",$K19&lt;&gt;"-")</formula>
    </cfRule>
  </conditionalFormatting>
  <conditionalFormatting sqref="C25:L25 V25:W25">
    <cfRule type="expression" dxfId="82" priority="33">
      <formula>$E25="フィールドグループ"</formula>
    </cfRule>
    <cfRule type="expression" dxfId="81" priority="34">
      <formula>AND($K25&lt;&gt;"",$K25&lt;&gt;"-")</formula>
    </cfRule>
  </conditionalFormatting>
  <conditionalFormatting sqref="R25:U25 M25:P25">
    <cfRule type="expression" dxfId="80" priority="28">
      <formula>$E25="フィールドグループ"</formula>
    </cfRule>
    <cfRule type="expression" dxfId="79" priority="29">
      <formula>AND($K25&lt;&gt;"",$K25&lt;&gt;"-")</formula>
    </cfRule>
  </conditionalFormatting>
  <conditionalFormatting sqref="C21:P21 R21:V21">
    <cfRule type="expression" dxfId="78" priority="18">
      <formula>$E21="フィールドグループ"</formula>
    </cfRule>
    <cfRule type="expression" dxfId="77" priority="19">
      <formula>AND($K21&lt;&gt;"",$K21&lt;&gt;"-")</formula>
    </cfRule>
  </conditionalFormatting>
  <conditionalFormatting sqref="C21:D21">
    <cfRule type="expression" dxfId="76" priority="17">
      <formula>$E21="フィールドグループ"</formula>
    </cfRule>
  </conditionalFormatting>
  <conditionalFormatting sqref="C26:E26">
    <cfRule type="expression" dxfId="75" priority="11">
      <formula>$E26="フィールドグループ"</formula>
    </cfRule>
  </conditionalFormatting>
  <conditionalFormatting sqref="B26:W26">
    <cfRule type="expression" dxfId="74" priority="12">
      <formula>$E26="フィールドグループ"</formula>
    </cfRule>
    <cfRule type="expression" dxfId="73" priority="13">
      <formula>AND($K26&lt;&gt;"",$K26&lt;&gt;"-")</formula>
    </cfRule>
  </conditionalFormatting>
  <conditionalFormatting sqref="Q22 B22">
    <cfRule type="expression" dxfId="72" priority="9">
      <formula>$E22="フィールドグループ"</formula>
    </cfRule>
    <cfRule type="expression" dxfId="71" priority="10">
      <formula>AND($K22&lt;&gt;"",$K22&lt;&gt;"-")</formula>
    </cfRule>
  </conditionalFormatting>
  <conditionalFormatting sqref="C22:P22 R22:V22">
    <cfRule type="expression" dxfId="70" priority="7">
      <formula>$E22="フィールドグループ"</formula>
    </cfRule>
    <cfRule type="expression" dxfId="69" priority="8">
      <formula>AND($K22&lt;&gt;"",$K22&lt;&gt;"-")</formula>
    </cfRule>
  </conditionalFormatting>
  <conditionalFormatting sqref="C22:D22">
    <cfRule type="expression" dxfId="68" priority="6">
      <formula>$E22="フィールドグループ"</formula>
    </cfRule>
  </conditionalFormatting>
  <conditionalFormatting sqref="Q23 B23">
    <cfRule type="expression" dxfId="67" priority="4">
      <formula>$E23="フィールドグループ"</formula>
    </cfRule>
    <cfRule type="expression" dxfId="66" priority="5">
      <formula>AND($K23&lt;&gt;"",$K23&lt;&gt;"-")</formula>
    </cfRule>
  </conditionalFormatting>
  <conditionalFormatting sqref="C23:P23 R23:V23">
    <cfRule type="expression" dxfId="65" priority="2">
      <formula>$E23="フィールドグループ"</formula>
    </cfRule>
    <cfRule type="expression" dxfId="64" priority="3">
      <formula>AND($K23&lt;&gt;"",$K23&lt;&gt;"-")</formula>
    </cfRule>
  </conditionalFormatting>
  <conditionalFormatting sqref="C23:D23">
    <cfRule type="expression" dxfId="63" priority="1">
      <formula>$E23="フィールドグループ"</formula>
    </cfRule>
  </conditionalFormatting>
  <dataValidations count="1">
    <dataValidation type="list" allowBlank="1" showInputMessage="1" showErrorMessage="1" sqref="E16:E26" xr:uid="{00000000-0002-0000-07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22"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78C0D931-6437-407d-A8EE-F0AAD7539E65}">
      <x14:conditionalFormattings>
        <x14:conditionalFormatting xmlns:xm="http://schemas.microsoft.com/office/excel/2006/main">
          <x14:cfRule type="expression" priority="14" id="{7EABBA1F-6DEC-43A5-9B91-5E967E09C74F}">
            <xm:f>'Corporate Service User TOP'!$E16="フィールドグループ"</xm:f>
            <x14:dxf>
              <font>
                <b/>
                <i/>
                <strike val="0"/>
                <u/>
              </font>
            </x14:dxf>
          </x14:cfRule>
          <xm:sqref>C16:E16</xm:sqref>
        </x14:conditionalFormatting>
        <x14:conditionalFormatting xmlns:xm="http://schemas.microsoft.com/office/excel/2006/main">
          <x14:cfRule type="expression" priority="15" id="{98FD97A4-3081-4BA3-9190-FB48E29B40D2}">
            <xm:f>'Corporate Service User TOP'!$E16="フィールドグループ"</xm:f>
            <x14:dxf>
              <font>
                <b val="0"/>
                <i val="0"/>
                <strike val="0"/>
                <u val="none"/>
              </font>
              <fill>
                <patternFill>
                  <bgColor theme="5" tint="0.79998168889431442"/>
                </patternFill>
              </fill>
            </x14:dxf>
          </x14:cfRule>
          <x14:cfRule type="expression" priority="16" id="{F9F474B9-36FB-4ABA-B7E6-312471639132}">
            <xm:f>AND('Corporate Service User TOP'!$K16&lt;&gt;"",'Corporate Service User TOP'!$K16&lt;&gt;"-")</xm:f>
            <x14:dxf>
              <fill>
                <patternFill>
                  <bgColor theme="8" tint="0.79998168889431442"/>
                </patternFill>
              </fill>
            </x14:dxf>
          </x14:cfRule>
          <xm:sqref>B16:W16 Q18 Q20 Q24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1000000}">
          <x14:formula1>
            <xm:f>Definition!$B$7:$B$26</xm:f>
          </x14:formula1>
          <xm:sqref>F16:F26</xm:sqref>
        </x14:dataValidation>
        <x14:dataValidation type="list" allowBlank="1" showInputMessage="1" showErrorMessage="1" xr:uid="{00000000-0002-0000-0700-000002000000}">
          <x14:formula1>
            <xm:f>Definition!B$47:B$64</xm:f>
          </x14:formula1>
          <xm:sqref>K17:L20 K23:L25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V22"/>
  <sheetViews>
    <sheetView showGridLines="0" view="pageBreakPreview" zoomScale="85" zoomScaleNormal="85" zoomScaleSheetLayoutView="85" workbookViewId="0">
      <pane xSplit="7" ySplit="15" topLeftCell="H16" activePane="bottomRight" state="frozen"/>
      <selection activeCell="AU27" sqref="AU27"/>
      <selection pane="topRight" activeCell="AU27" sqref="AU27"/>
      <selection pane="bottomLeft" activeCell="AU27" sqref="AU27"/>
      <selection pane="bottomRight" activeCell="M17" sqref="M17"/>
    </sheetView>
  </sheetViews>
  <sheetFormatPr defaultColWidth="2.5" defaultRowHeight="12.75"/>
  <cols>
    <col min="1" max="1" width="1.625" style="104" customWidth="1"/>
    <col min="2" max="2" width="4.25" style="108" customWidth="1"/>
    <col min="3" max="3" width="19.25" style="104" customWidth="1"/>
    <col min="4" max="4" width="27.625" style="104" customWidth="1"/>
    <col min="5" max="5" width="17.75" style="104" customWidth="1"/>
    <col min="6" max="6" width="13.75" style="104" bestFit="1" customWidth="1"/>
    <col min="7" max="7" width="5" style="108" bestFit="1" customWidth="1"/>
    <col min="8" max="8" width="26" style="104" customWidth="1"/>
    <col min="9" max="9" width="13.125" style="104" bestFit="1" customWidth="1"/>
    <col min="10" max="10" width="7" style="104" customWidth="1"/>
    <col min="11" max="11" width="22.875" style="104" bestFit="1" customWidth="1"/>
    <col min="12" max="12" width="22.875" style="104" customWidth="1"/>
    <col min="13" max="14" width="16.125" style="104" bestFit="1" customWidth="1"/>
    <col min="15" max="15" width="14.375" style="131" bestFit="1" customWidth="1"/>
    <col min="16" max="16" width="14.625" style="131" bestFit="1" customWidth="1"/>
    <col min="17" max="17" width="11.75" style="131" bestFit="1" customWidth="1"/>
    <col min="18" max="18" width="13.75" style="131" bestFit="1" customWidth="1"/>
    <col min="19" max="19" width="7.75" style="131" bestFit="1" customWidth="1"/>
    <col min="20" max="20" width="21.5" style="104" bestFit="1" customWidth="1"/>
    <col min="21" max="21" width="17.5" style="104" customWidth="1"/>
    <col min="22" max="23" width="21.75" style="104" customWidth="1"/>
    <col min="24" max="24" width="20.625" style="104" customWidth="1"/>
    <col min="25" max="25" width="13.375" style="104" customWidth="1"/>
    <col min="26" max="27" width="26" style="104" customWidth="1"/>
    <col min="28" max="16384" width="2.5" style="104"/>
  </cols>
  <sheetData>
    <row r="1" spans="1:74" s="90" customFormat="1" ht="16.5" customHeight="1">
      <c r="B1" s="294"/>
      <c r="C1" s="294"/>
      <c r="D1" s="294"/>
      <c r="E1" s="294"/>
      <c r="F1" s="294"/>
      <c r="G1" s="91"/>
      <c r="H1" s="295"/>
      <c r="I1" s="295"/>
      <c r="J1" s="295"/>
      <c r="K1" s="295"/>
      <c r="L1" s="295"/>
      <c r="M1" s="295"/>
      <c r="N1" s="295"/>
      <c r="O1" s="295"/>
      <c r="P1" s="295"/>
      <c r="Q1" s="295"/>
      <c r="R1" s="295"/>
      <c r="S1" s="295"/>
      <c r="T1" s="295"/>
      <c r="U1" s="295"/>
      <c r="V1" s="295"/>
      <c r="W1" s="295"/>
      <c r="X1" s="295"/>
      <c r="Y1" s="295"/>
      <c r="Z1" s="295"/>
      <c r="AA1" s="295"/>
      <c r="AB1" s="295"/>
      <c r="AC1" s="295"/>
      <c r="AD1" s="295"/>
      <c r="AE1" s="295"/>
      <c r="AF1" s="295"/>
      <c r="AG1" s="295"/>
      <c r="AH1" s="295"/>
      <c r="AI1" s="295"/>
      <c r="AJ1" s="295"/>
      <c r="AK1" s="295"/>
      <c r="AL1" s="295"/>
      <c r="AM1" s="295"/>
      <c r="AN1" s="295"/>
      <c r="AO1" s="295"/>
      <c r="AP1" s="295"/>
      <c r="AQ1" s="295"/>
      <c r="AR1" s="295"/>
      <c r="AS1" s="295"/>
      <c r="AT1" s="295"/>
      <c r="AU1" s="293"/>
      <c r="AV1" s="293"/>
      <c r="AW1" s="293"/>
      <c r="AX1" s="293"/>
      <c r="AY1" s="293"/>
      <c r="AZ1" s="293"/>
      <c r="BA1" s="293"/>
      <c r="BB1" s="293"/>
      <c r="BC1" s="293"/>
      <c r="BD1" s="296"/>
      <c r="BE1" s="296"/>
      <c r="BF1" s="296"/>
      <c r="BG1" s="296"/>
      <c r="BH1" s="296"/>
      <c r="BI1" s="296"/>
      <c r="BJ1" s="296"/>
      <c r="BK1" s="292"/>
      <c r="BL1" s="293"/>
      <c r="BM1" s="293"/>
      <c r="BN1" s="293"/>
      <c r="BO1" s="293"/>
      <c r="BP1" s="293"/>
      <c r="BQ1" s="293"/>
      <c r="BR1" s="293"/>
      <c r="BS1" s="293"/>
      <c r="BT1" s="293"/>
      <c r="BU1" s="293"/>
      <c r="BV1" s="293"/>
    </row>
    <row r="2" spans="1:74" s="90" customFormat="1" ht="16.5" customHeight="1">
      <c r="B2" s="91"/>
      <c r="C2" s="91"/>
      <c r="D2" s="91"/>
      <c r="E2" s="91"/>
      <c r="F2" s="91"/>
      <c r="G2" s="91"/>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4"/>
      <c r="AV2" s="94"/>
      <c r="AW2" s="94"/>
      <c r="AX2" s="94"/>
      <c r="AY2" s="94"/>
      <c r="AZ2" s="94"/>
      <c r="BA2" s="94"/>
      <c r="BB2" s="94"/>
      <c r="BC2" s="94"/>
      <c r="BD2" s="95"/>
      <c r="BE2" s="95"/>
      <c r="BF2" s="95"/>
      <c r="BG2" s="95"/>
      <c r="BH2" s="95"/>
      <c r="BI2" s="95"/>
      <c r="BJ2" s="95"/>
      <c r="BK2" s="96"/>
      <c r="BL2" s="94"/>
      <c r="BM2" s="94"/>
      <c r="BN2" s="94"/>
      <c r="BO2" s="94"/>
      <c r="BP2" s="94"/>
      <c r="BQ2" s="94"/>
      <c r="BR2" s="94"/>
      <c r="BS2" s="94"/>
      <c r="BT2" s="94"/>
      <c r="BU2" s="94"/>
      <c r="BV2" s="94"/>
    </row>
    <row r="3" spans="1:74" s="97" customFormat="1" ht="3.75" customHeight="1">
      <c r="B3" s="91"/>
      <c r="C3" s="91"/>
      <c r="D3" s="91"/>
      <c r="E3" s="91"/>
      <c r="F3" s="91"/>
      <c r="G3" s="91"/>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c r="AT3" s="94"/>
      <c r="AU3" s="94"/>
      <c r="AV3" s="94"/>
      <c r="AW3" s="94"/>
      <c r="AX3" s="94"/>
      <c r="AY3" s="94"/>
      <c r="AZ3" s="94"/>
      <c r="BA3" s="94"/>
      <c r="BB3" s="94"/>
      <c r="BC3" s="94"/>
      <c r="BD3" s="95"/>
      <c r="BE3" s="95"/>
      <c r="BF3" s="95"/>
      <c r="BG3" s="95"/>
      <c r="BH3" s="95"/>
      <c r="BI3" s="95"/>
      <c r="BJ3" s="95"/>
      <c r="BK3" s="292"/>
      <c r="BL3" s="293"/>
      <c r="BM3" s="293"/>
      <c r="BN3" s="293"/>
      <c r="BO3" s="293"/>
      <c r="BP3" s="293"/>
      <c r="BQ3" s="293"/>
      <c r="BR3" s="293"/>
      <c r="BS3" s="293"/>
      <c r="BT3" s="293"/>
      <c r="BU3" s="293"/>
      <c r="BV3" s="293"/>
    </row>
    <row r="4" spans="1:74" s="98" customFormat="1" ht="14.25">
      <c r="B4" s="99"/>
      <c r="C4" s="99"/>
      <c r="D4" s="183"/>
      <c r="E4" s="101"/>
      <c r="F4" s="101"/>
      <c r="G4" s="102"/>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row>
    <row r="5" spans="1:74" ht="15" customHeight="1">
      <c r="B5" s="299" t="s">
        <v>655</v>
      </c>
      <c r="C5" s="300"/>
      <c r="D5" s="105" t="s">
        <v>202</v>
      </c>
      <c r="E5" s="106"/>
      <c r="F5" s="106"/>
      <c r="G5" s="106"/>
      <c r="H5" s="106"/>
      <c r="I5" s="107"/>
      <c r="O5" s="104"/>
      <c r="P5" s="104"/>
      <c r="Q5" s="104"/>
      <c r="R5" s="104"/>
      <c r="S5" s="104"/>
    </row>
    <row r="6" spans="1:74" ht="15" customHeight="1">
      <c r="B6" s="301" t="s">
        <v>656</v>
      </c>
      <c r="C6" s="301"/>
      <c r="D6" s="109" t="s">
        <v>208</v>
      </c>
      <c r="E6" s="110"/>
      <c r="F6" s="110"/>
      <c r="G6" s="110"/>
      <c r="H6" s="110"/>
      <c r="I6" s="111"/>
      <c r="O6" s="104"/>
      <c r="P6" s="104"/>
      <c r="Q6" s="104"/>
      <c r="R6" s="104"/>
      <c r="S6" s="104"/>
    </row>
    <row r="7" spans="1:74" ht="15" customHeight="1">
      <c r="B7" s="176"/>
      <c r="C7" s="177"/>
      <c r="D7" s="112"/>
      <c r="E7" s="113"/>
      <c r="F7" s="113"/>
      <c r="G7" s="113"/>
      <c r="H7" s="113"/>
      <c r="I7" s="114"/>
      <c r="O7" s="104"/>
      <c r="P7" s="104"/>
      <c r="Q7" s="104"/>
      <c r="R7" s="104"/>
      <c r="S7" s="104"/>
    </row>
    <row r="8" spans="1:74" ht="15" customHeight="1">
      <c r="B8" s="178"/>
      <c r="C8" s="179"/>
      <c r="D8" s="185"/>
      <c r="E8" s="116"/>
      <c r="F8" s="116"/>
      <c r="G8" s="117"/>
      <c r="H8" s="116"/>
      <c r="I8" s="118"/>
      <c r="O8" s="104"/>
      <c r="P8" s="104"/>
      <c r="Q8" s="104"/>
      <c r="R8" s="104"/>
      <c r="S8" s="104"/>
    </row>
    <row r="9" spans="1:74" ht="15" customHeight="1">
      <c r="B9" s="301" t="s">
        <v>658</v>
      </c>
      <c r="C9" s="301"/>
      <c r="D9" s="184" t="s">
        <v>5</v>
      </c>
      <c r="E9" s="110"/>
      <c r="F9" s="110"/>
      <c r="G9" s="119"/>
      <c r="H9" s="110"/>
      <c r="I9" s="111"/>
      <c r="O9" s="104"/>
      <c r="P9" s="104"/>
      <c r="Q9" s="104"/>
      <c r="R9" s="104"/>
      <c r="S9" s="104"/>
    </row>
    <row r="10" spans="1:74" ht="15" customHeight="1">
      <c r="B10" s="178"/>
      <c r="C10" s="179"/>
      <c r="D10" s="185"/>
      <c r="E10" s="116"/>
      <c r="F10" s="116"/>
      <c r="G10" s="117"/>
      <c r="H10" s="116"/>
      <c r="I10" s="118"/>
      <c r="O10" s="104"/>
      <c r="P10" s="104"/>
      <c r="Q10" s="104"/>
      <c r="R10" s="104"/>
      <c r="S10" s="104"/>
    </row>
    <row r="11" spans="1:74" ht="15" customHeight="1">
      <c r="B11" s="301" t="s">
        <v>659</v>
      </c>
      <c r="C11" s="301"/>
      <c r="D11" s="184" t="s">
        <v>5</v>
      </c>
      <c r="E11" s="110"/>
      <c r="F11" s="110"/>
      <c r="G11" s="119"/>
      <c r="H11" s="110"/>
      <c r="I11" s="111"/>
      <c r="O11" s="104"/>
      <c r="P11" s="104"/>
      <c r="Q11" s="104"/>
      <c r="R11" s="104"/>
      <c r="S11" s="104"/>
    </row>
    <row r="12" spans="1:74" ht="15" customHeight="1">
      <c r="B12" s="178"/>
      <c r="C12" s="179"/>
      <c r="D12" s="185"/>
      <c r="E12" s="116"/>
      <c r="F12" s="116"/>
      <c r="G12" s="117"/>
      <c r="H12" s="116"/>
      <c r="I12" s="118"/>
      <c r="O12" s="104"/>
      <c r="P12" s="104"/>
      <c r="Q12" s="104"/>
      <c r="R12" s="104"/>
      <c r="S12" s="104"/>
    </row>
    <row r="13" spans="1:74" ht="14.25">
      <c r="A13" s="98"/>
      <c r="B13" s="99"/>
      <c r="C13" s="99"/>
      <c r="D13" s="183"/>
      <c r="O13" s="104"/>
      <c r="P13" s="104"/>
      <c r="Q13" s="104"/>
      <c r="R13" s="104"/>
      <c r="S13" s="104"/>
    </row>
    <row r="14" spans="1:74">
      <c r="J14" s="108"/>
      <c r="L14" s="120" t="s">
        <v>669</v>
      </c>
      <c r="M14" s="297" t="s">
        <v>672</v>
      </c>
      <c r="N14" s="302"/>
      <c r="O14" s="302"/>
      <c r="P14" s="302"/>
      <c r="Q14" s="297" t="s">
        <v>676</v>
      </c>
      <c r="R14" s="302"/>
      <c r="S14" s="298"/>
      <c r="T14" s="297" t="s">
        <v>677</v>
      </c>
      <c r="U14" s="298"/>
      <c r="Z14" s="83"/>
      <c r="AA14" s="83"/>
    </row>
    <row r="15" spans="1:74" ht="30.75" customHeight="1">
      <c r="A15" s="102"/>
      <c r="B15" s="120" t="s">
        <v>1</v>
      </c>
      <c r="C15" s="121" t="s">
        <v>660</v>
      </c>
      <c r="D15" s="121" t="s">
        <v>661</v>
      </c>
      <c r="E15" s="121" t="s">
        <v>662</v>
      </c>
      <c r="F15" s="120" t="s">
        <v>663</v>
      </c>
      <c r="G15" s="120" t="s">
        <v>664</v>
      </c>
      <c r="H15" s="120" t="s">
        <v>665</v>
      </c>
      <c r="I15" s="120" t="s">
        <v>666</v>
      </c>
      <c r="J15" s="120" t="s">
        <v>667</v>
      </c>
      <c r="K15" s="120" t="s">
        <v>668</v>
      </c>
      <c r="L15" s="121" t="s">
        <v>670</v>
      </c>
      <c r="M15" s="120" t="s">
        <v>671</v>
      </c>
      <c r="N15" s="120" t="s">
        <v>673</v>
      </c>
      <c r="O15" s="120" t="s">
        <v>674</v>
      </c>
      <c r="P15" s="120" t="s">
        <v>675</v>
      </c>
      <c r="Q15" s="81" t="s">
        <v>8</v>
      </c>
      <c r="R15" s="81" t="s">
        <v>40</v>
      </c>
      <c r="S15" s="81" t="s">
        <v>11</v>
      </c>
      <c r="T15" s="81" t="s">
        <v>9</v>
      </c>
      <c r="U15" s="81" t="s">
        <v>7</v>
      </c>
      <c r="V15" s="120" t="s">
        <v>678</v>
      </c>
      <c r="W15" s="121" t="s">
        <v>679</v>
      </c>
      <c r="X15" s="122" t="s">
        <v>680</v>
      </c>
      <c r="Y15" s="122" t="s">
        <v>681</v>
      </c>
      <c r="Z15" s="123" t="s">
        <v>682</v>
      </c>
      <c r="AA15" s="124" t="s">
        <v>603</v>
      </c>
      <c r="AB15" s="123" t="s">
        <v>682</v>
      </c>
    </row>
    <row r="16" spans="1:74" s="98" customFormat="1" ht="38.25" customHeight="1">
      <c r="B16" s="136">
        <v>1</v>
      </c>
      <c r="C16" s="158" t="s">
        <v>136</v>
      </c>
      <c r="D16" s="135" t="s">
        <v>547</v>
      </c>
      <c r="E16" s="158" t="s">
        <v>687</v>
      </c>
      <c r="F16" s="158" t="s">
        <v>59</v>
      </c>
      <c r="G16" s="137"/>
      <c r="H16" s="158"/>
      <c r="I16" s="158"/>
      <c r="J16" s="158"/>
      <c r="K16" s="158"/>
      <c r="L16" s="158"/>
      <c r="M16" s="135"/>
      <c r="N16" s="135"/>
      <c r="O16" s="135"/>
      <c r="P16" s="135"/>
      <c r="Q16" s="135" t="s">
        <v>166</v>
      </c>
      <c r="R16" s="158"/>
      <c r="S16" s="158"/>
      <c r="T16" s="135"/>
      <c r="U16" s="135"/>
      <c r="V16" s="158"/>
      <c r="W16" s="158"/>
      <c r="X16" s="129" t="s">
        <v>464</v>
      </c>
      <c r="Y16" s="164"/>
      <c r="Z16" s="164" t="s">
        <v>521</v>
      </c>
      <c r="AA16" s="164"/>
    </row>
    <row r="17" spans="1:74" s="98" customFormat="1" ht="24.75" customHeight="1">
      <c r="B17" s="136">
        <v>2</v>
      </c>
      <c r="C17" s="158" t="s">
        <v>220</v>
      </c>
      <c r="D17" s="135" t="s">
        <v>225</v>
      </c>
      <c r="E17" s="158" t="s">
        <v>690</v>
      </c>
      <c r="F17" s="158" t="s">
        <v>449</v>
      </c>
      <c r="G17" s="137" t="s">
        <v>190</v>
      </c>
      <c r="H17" s="158"/>
      <c r="I17" s="158"/>
      <c r="J17" s="158"/>
      <c r="K17" s="158" t="s">
        <v>59</v>
      </c>
      <c r="L17" s="158"/>
      <c r="M17" s="135" t="s">
        <v>721</v>
      </c>
      <c r="N17" s="135" t="s">
        <v>721</v>
      </c>
      <c r="O17" s="135" t="s">
        <v>721</v>
      </c>
      <c r="P17" s="135" t="s">
        <v>722</v>
      </c>
      <c r="Q17" s="135" t="s">
        <v>420</v>
      </c>
      <c r="R17" s="158"/>
      <c r="S17" s="158"/>
      <c r="T17" s="135" t="s">
        <v>725</v>
      </c>
      <c r="U17" s="135" t="s">
        <v>727</v>
      </c>
      <c r="V17" s="158"/>
      <c r="W17" s="158"/>
      <c r="X17" s="164"/>
      <c r="Y17" s="164"/>
      <c r="Z17" s="164"/>
      <c r="AA17" s="164"/>
    </row>
    <row r="18" spans="1:74" s="98" customFormat="1" ht="25.15" customHeight="1">
      <c r="B18" s="136">
        <v>3</v>
      </c>
      <c r="C18" s="158" t="s">
        <v>183</v>
      </c>
      <c r="D18" s="135" t="s">
        <v>240</v>
      </c>
      <c r="E18" s="158" t="s">
        <v>690</v>
      </c>
      <c r="F18" s="158" t="s">
        <v>449</v>
      </c>
      <c r="G18" s="137"/>
      <c r="H18" s="158"/>
      <c r="I18" s="158"/>
      <c r="J18" s="158"/>
      <c r="K18" s="158" t="s">
        <v>59</v>
      </c>
      <c r="L18" s="158"/>
      <c r="M18" s="135"/>
      <c r="N18" s="135"/>
      <c r="O18" s="135"/>
      <c r="P18" s="135"/>
      <c r="Q18" s="135" t="s">
        <v>167</v>
      </c>
      <c r="R18" s="158"/>
      <c r="S18" s="158"/>
      <c r="T18" s="135"/>
      <c r="U18" s="135"/>
      <c r="V18" s="158"/>
      <c r="W18" s="158"/>
      <c r="X18" s="164"/>
      <c r="Y18" s="164"/>
      <c r="Z18" s="164"/>
      <c r="AA18" s="164"/>
    </row>
    <row r="19" spans="1:74" s="98" customFormat="1" ht="25.15" customHeight="1">
      <c r="B19" s="136">
        <v>4</v>
      </c>
      <c r="C19" s="158" t="s">
        <v>213</v>
      </c>
      <c r="D19" s="135" t="s">
        <v>222</v>
      </c>
      <c r="E19" s="158" t="s">
        <v>690</v>
      </c>
      <c r="F19" s="158" t="s">
        <v>449</v>
      </c>
      <c r="G19" s="137" t="s">
        <v>190</v>
      </c>
      <c r="H19" s="158"/>
      <c r="I19" s="158"/>
      <c r="J19" s="158"/>
      <c r="K19" s="158" t="s">
        <v>59</v>
      </c>
      <c r="L19" s="158"/>
      <c r="M19" s="135" t="s">
        <v>721</v>
      </c>
      <c r="N19" s="135" t="s">
        <v>721</v>
      </c>
      <c r="O19" s="135" t="s">
        <v>721</v>
      </c>
      <c r="P19" s="135" t="s">
        <v>722</v>
      </c>
      <c r="Q19" s="135" t="s">
        <v>168</v>
      </c>
      <c r="R19" s="158"/>
      <c r="S19" s="158"/>
      <c r="T19" s="135" t="s">
        <v>725</v>
      </c>
      <c r="U19" s="135" t="s">
        <v>727</v>
      </c>
      <c r="V19" s="158"/>
      <c r="W19" s="158"/>
      <c r="X19" s="164"/>
      <c r="Y19" s="164"/>
      <c r="Z19" s="164"/>
      <c r="AA19" s="164"/>
    </row>
    <row r="20" spans="1:74" ht="25.15" customHeight="1">
      <c r="B20" s="136">
        <v>5</v>
      </c>
      <c r="C20" s="135" t="s">
        <v>65</v>
      </c>
      <c r="D20" s="135" t="s">
        <v>223</v>
      </c>
      <c r="E20" s="158" t="s">
        <v>690</v>
      </c>
      <c r="F20" s="158" t="s">
        <v>12</v>
      </c>
      <c r="G20" s="137" t="s">
        <v>54</v>
      </c>
      <c r="H20" s="135"/>
      <c r="I20" s="135"/>
      <c r="J20" s="135"/>
      <c r="K20" s="158" t="s">
        <v>59</v>
      </c>
      <c r="L20" s="158"/>
      <c r="M20" s="135" t="s">
        <v>721</v>
      </c>
      <c r="N20" s="135" t="s">
        <v>721</v>
      </c>
      <c r="O20" s="135" t="s">
        <v>721</v>
      </c>
      <c r="P20" s="135" t="s">
        <v>722</v>
      </c>
      <c r="Q20" s="135" t="s">
        <v>169</v>
      </c>
      <c r="R20" s="135"/>
      <c r="S20" s="135"/>
      <c r="T20" s="135" t="s">
        <v>725</v>
      </c>
      <c r="U20" s="135" t="s">
        <v>727</v>
      </c>
      <c r="V20" s="135"/>
      <c r="W20" s="135"/>
      <c r="X20" s="129"/>
      <c r="Y20" s="129"/>
      <c r="Z20" s="129"/>
      <c r="AA20" s="129"/>
    </row>
    <row r="21" spans="1:74" s="131" customFormat="1" ht="25.5">
      <c r="A21" s="104"/>
      <c r="B21" s="136">
        <v>6</v>
      </c>
      <c r="C21" s="135" t="s">
        <v>221</v>
      </c>
      <c r="D21" s="135" t="s">
        <v>224</v>
      </c>
      <c r="E21" s="158" t="s">
        <v>690</v>
      </c>
      <c r="F21" s="135" t="s">
        <v>449</v>
      </c>
      <c r="G21" s="137" t="s">
        <v>54</v>
      </c>
      <c r="H21" s="135"/>
      <c r="I21" s="135"/>
      <c r="J21" s="135"/>
      <c r="K21" s="135"/>
      <c r="L21" s="135"/>
      <c r="M21" s="135" t="s">
        <v>721</v>
      </c>
      <c r="N21" s="135" t="s">
        <v>721</v>
      </c>
      <c r="O21" s="135" t="s">
        <v>721</v>
      </c>
      <c r="P21" s="135" t="s">
        <v>722</v>
      </c>
      <c r="Q21" s="135" t="s">
        <v>170</v>
      </c>
      <c r="R21" s="135"/>
      <c r="S21" s="135"/>
      <c r="T21" s="135" t="s">
        <v>725</v>
      </c>
      <c r="U21" s="135" t="s">
        <v>727</v>
      </c>
      <c r="V21" s="135"/>
      <c r="W21" s="135"/>
      <c r="X21" s="129"/>
      <c r="Y21" s="129"/>
      <c r="Z21" s="129"/>
      <c r="AA21" s="129"/>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c r="BA21" s="104"/>
      <c r="BB21" s="104"/>
      <c r="BC21" s="104"/>
      <c r="BD21" s="104"/>
      <c r="BE21" s="104"/>
      <c r="BF21" s="104"/>
      <c r="BG21" s="104"/>
      <c r="BH21" s="104"/>
      <c r="BI21" s="104"/>
      <c r="BJ21" s="104"/>
      <c r="BK21" s="104"/>
      <c r="BL21" s="104"/>
      <c r="BM21" s="104"/>
      <c r="BN21" s="104"/>
      <c r="BO21" s="104"/>
      <c r="BP21" s="104"/>
      <c r="BQ21" s="104"/>
      <c r="BR21" s="104"/>
      <c r="BS21" s="104"/>
      <c r="BT21" s="104"/>
      <c r="BU21" s="104"/>
      <c r="BV21" s="104"/>
    </row>
    <row r="22" spans="1:74" s="131" customFormat="1">
      <c r="A22" s="104"/>
      <c r="B22" s="136">
        <v>7</v>
      </c>
      <c r="C22" s="135"/>
      <c r="D22" s="135"/>
      <c r="E22" s="135"/>
      <c r="F22" s="135"/>
      <c r="G22" s="137"/>
      <c r="H22" s="135"/>
      <c r="I22" s="135"/>
      <c r="J22" s="135"/>
      <c r="K22" s="135"/>
      <c r="L22" s="135"/>
      <c r="M22" s="135"/>
      <c r="N22" s="135"/>
      <c r="O22" s="135"/>
      <c r="P22" s="135"/>
      <c r="Q22" s="135"/>
      <c r="R22" s="135"/>
      <c r="S22" s="135"/>
      <c r="T22" s="135"/>
      <c r="U22" s="135"/>
      <c r="V22" s="135"/>
      <c r="W22" s="135"/>
      <c r="X22" s="129"/>
      <c r="Y22" s="129"/>
      <c r="Z22" s="129"/>
      <c r="AA22" s="129"/>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c r="BA22" s="104"/>
      <c r="BB22" s="104"/>
      <c r="BC22" s="104"/>
      <c r="BD22" s="104"/>
      <c r="BE22" s="104"/>
      <c r="BF22" s="104"/>
      <c r="BG22" s="104"/>
      <c r="BH22" s="104"/>
      <c r="BI22" s="104"/>
      <c r="BJ22" s="104"/>
      <c r="BK22" s="104"/>
      <c r="BL22" s="104"/>
      <c r="BM22" s="104"/>
      <c r="BN22" s="104"/>
      <c r="BO22" s="104"/>
      <c r="BP22" s="104"/>
      <c r="BQ22" s="104"/>
      <c r="BR22" s="104"/>
      <c r="BS22" s="104"/>
      <c r="BT22" s="104"/>
      <c r="BU22" s="104"/>
      <c r="BV22" s="104"/>
    </row>
  </sheetData>
  <mergeCells count="13">
    <mergeCell ref="T14:U14"/>
    <mergeCell ref="B5:C5"/>
    <mergeCell ref="B6:C6"/>
    <mergeCell ref="B9:C9"/>
    <mergeCell ref="B11:C11"/>
    <mergeCell ref="M14:P14"/>
    <mergeCell ref="Q14:S14"/>
    <mergeCell ref="BK3:BV3"/>
    <mergeCell ref="B1:F1"/>
    <mergeCell ref="H1:AT1"/>
    <mergeCell ref="AU1:BC1"/>
    <mergeCell ref="BD1:BJ1"/>
    <mergeCell ref="BK1:BV1"/>
  </mergeCells>
  <phoneticPr fontId="2"/>
  <conditionalFormatting sqref="C21:L21 V21 B16:P17 C19:P20 R19:V20 R16:W17 C22:V22 B19:B22 W19:W22">
    <cfRule type="expression" dxfId="59" priority="141">
      <formula>$E16="フィールドグループ"</formula>
    </cfRule>
    <cfRule type="expression" dxfId="58" priority="142">
      <formula>AND($K16&lt;&gt;"",$K16&lt;&gt;"-")</formula>
    </cfRule>
  </conditionalFormatting>
  <conditionalFormatting sqref="C16:D17 C19:D22">
    <cfRule type="expression" dxfId="57" priority="140">
      <formula>$E16="フィールドグループ"</formula>
    </cfRule>
  </conditionalFormatting>
  <conditionalFormatting sqref="Q16:Q21">
    <cfRule type="expression" dxfId="56" priority="17">
      <formula>$E16="フィールドグループ"</formula>
    </cfRule>
    <cfRule type="expression" dxfId="55" priority="18">
      <formula>AND($K16&lt;&gt;"",$K16&lt;&gt;"-")</formula>
    </cfRule>
  </conditionalFormatting>
  <conditionalFormatting sqref="R21:U21 M21:P21">
    <cfRule type="expression" dxfId="54" priority="6">
      <formula>$E21="フィールドグループ"</formula>
    </cfRule>
    <cfRule type="expression" dxfId="53" priority="7">
      <formula>AND($K21&lt;&gt;"",$K21&lt;&gt;"-")</formula>
    </cfRule>
  </conditionalFormatting>
  <conditionalFormatting sqref="B18:P18 R18:W18">
    <cfRule type="expression" dxfId="52" priority="2">
      <formula>#REF!="フィールドグループ"</formula>
    </cfRule>
    <cfRule type="expression" dxfId="51" priority="3">
      <formula>AND(#REF!&lt;&gt;"",#REF!&lt;&gt;"-")</formula>
    </cfRule>
  </conditionalFormatting>
  <conditionalFormatting sqref="C18:D18">
    <cfRule type="expression" dxfId="50" priority="1">
      <formula>#REF!="フィールドグループ"</formula>
    </cfRule>
  </conditionalFormatting>
  <dataValidations count="1">
    <dataValidation type="list" allowBlank="1" showInputMessage="1" showErrorMessage="1" sqref="E16:E22" xr:uid="{00000000-0002-0000-0800-000000000000}">
      <formula1>フィールドグループ_フィールド</formula1>
    </dataValidation>
  </dataValidations>
  <printOptions horizontalCentered="1"/>
  <pageMargins left="0.27559055118110237" right="0.27559055118110237" top="0.59055118110236227" bottom="0.39370078740157483" header="0.39370078740157483" footer="0.19685039370078741"/>
  <pageSetup paperSize="9" scale="33" fitToHeight="0" orientation="landscape" r:id="rId1"/>
  <headerFooter alignWithMargins="0">
    <oddHeader>&amp;L&amp;"ＭＳ ゴシック,太字"&amp;18&amp;A</oddHeader>
    <oddFooter>&amp;L&amp;"ＭＳ Ｐゴシック,標準"&amp;9（ES0302-S01_論理DB設計書.xlsx 20160323 Ver.2.1）&amp;C&amp;"ＭＳ Ｐゴシック,標準"&amp;9&amp;P / &amp;N&amp;R&amp;"ＭＳ Ｐゴシック,標準"&amp;9Copyright© 2013 SCSK Corporation</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1000000}">
          <x14:formula1>
            <xm:f>Definition!$B$7:$B$26</xm:f>
          </x14:formula1>
          <xm:sqref>F16:F22</xm:sqref>
        </x14:dataValidation>
        <x14:dataValidation type="list" allowBlank="1" showInputMessage="1" showErrorMessage="1" xr:uid="{00000000-0002-0000-0800-000002000000}">
          <x14:formula1>
            <xm:f>Definition!B$47:B$64</xm:f>
          </x14:formula1>
          <xm:sqref>K16:L22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C643819855227D4B86713431D9DD819D" ma:contentTypeVersion="0" ma:contentTypeDescription="新しいドキュメントを作成します。" ma:contentTypeScope="" ma:versionID="2defa130002b6246115b0addc051a1f9">
  <xsd:schema xmlns:xsd="http://www.w3.org/2001/XMLSchema" xmlns:xs="http://www.w3.org/2001/XMLSchema" xmlns:p="http://schemas.microsoft.com/office/2006/metadata/properties" targetNamespace="http://schemas.microsoft.com/office/2006/metadata/properties" ma:root="true" ma:fieldsID="e3fc15230516dd5e85220f060eed4ba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C0D15D-1151-4DA9-81F1-C93E98408A07}">
  <ds:schemaRefs>
    <ds:schemaRef ds:uri="http://purl.org/dc/elements/1.1/"/>
    <ds:schemaRef ds:uri="http://schemas.microsoft.com/office/infopath/2007/PartnerControls"/>
    <ds:schemaRef ds:uri="http://www.w3.org/XML/1998/namespace"/>
    <ds:schemaRef ds:uri="http://schemas.microsoft.com/office/2006/documentManagement/types"/>
    <ds:schemaRef ds:uri="http://purl.org/dc/terms/"/>
    <ds:schemaRef ds:uri="http://purl.org/dc/dcmityp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B0A1150-24A1-400C-BB36-830058DC57A1}">
  <ds:schemaRefs>
    <ds:schemaRef ds:uri="http://schemas.microsoft.com/sharepoint/v3/contenttype/forms"/>
  </ds:schemaRefs>
</ds:datastoreItem>
</file>

<file path=customXml/itemProps3.xml><?xml version="1.0" encoding="utf-8"?>
<ds:datastoreItem xmlns:ds="http://schemas.openxmlformats.org/officeDocument/2006/customXml" ds:itemID="{2C3C657A-7B48-42FB-9EA6-218353E165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6</vt:i4>
      </vt:variant>
    </vt:vector>
  </HeadingPairs>
  <TitlesOfParts>
    <vt:vector size="23" baseType="lpstr">
      <vt:lpstr>Cover</vt:lpstr>
      <vt:lpstr>Revision history</vt:lpstr>
      <vt:lpstr>Personal Service user TOP</vt:lpstr>
      <vt:lpstr>Corporate Service User TOP</vt:lpstr>
      <vt:lpstr>Regional selection modal window</vt:lpstr>
      <vt:lpstr>Common Header</vt:lpstr>
      <vt:lpstr>Search in the site</vt:lpstr>
      <vt:lpstr>Corporate top</vt:lpstr>
      <vt:lpstr>Common Footer</vt:lpstr>
      <vt:lpstr>Main visual</vt:lpstr>
      <vt:lpstr>ImportantMessageDetail</vt:lpstr>
      <vt:lpstr>Regional information list</vt:lpstr>
      <vt:lpstr>Area Top</vt:lpstr>
      <vt:lpstr>Sub content info</vt:lpstr>
      <vt:lpstr>Redirect</vt:lpstr>
      <vt:lpstr>Definition</vt:lpstr>
      <vt:lpstr>Input example</vt:lpstr>
      <vt:lpstr>'Common Footer'!Print_Area</vt:lpstr>
      <vt:lpstr>'Common Header'!Print_Area</vt:lpstr>
      <vt:lpstr>タイプ</vt:lpstr>
      <vt:lpstr>フィールドグループ_フィールド</vt:lpstr>
      <vt:lpstr>型</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SCSK</dc:creator>
  <cp:lastModifiedBy>smart</cp:lastModifiedBy>
  <cp:lastPrinted>2018-11-29T02:28:26Z</cp:lastPrinted>
  <dcterms:created xsi:type="dcterms:W3CDTF">2013-11-14T06:37:35Z</dcterms:created>
  <dcterms:modified xsi:type="dcterms:W3CDTF">2019-01-23T02:38:27Z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0x010100C643819855227D4B86713431D9DD819D</vt:lpwstr>
  </property>
</Properties>
</file>