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coi\Desktop\"/>
    </mc:Choice>
  </mc:AlternateContent>
  <bookViews>
    <workbookView xWindow="360" yWindow="50" windowWidth="24240" windowHeight="13740"/>
  </bookViews>
  <sheets>
    <sheet name="営業目標" sheetId="1" r:id="rId1"/>
    <sheet name="営業目標２" sheetId="2" r:id="rId2"/>
    <sheet name="Sheet3" sheetId="3" r:id="rId3"/>
  </sheets>
  <definedNames>
    <definedName name="bizbudget_test" localSheetId="0">営業目標!$B$4:$S$8</definedName>
  </definedNames>
  <calcPr calcId="171027"/>
</workbook>
</file>

<file path=xl/calcChain.xml><?xml version="1.0" encoding="utf-8"?>
<calcChain xmlns="http://schemas.openxmlformats.org/spreadsheetml/2006/main">
  <c r="S32" i="1" l="1"/>
  <c r="S31" i="1"/>
  <c r="S29" i="1"/>
  <c r="S28" i="1"/>
  <c r="S26" i="1"/>
  <c r="S25" i="1"/>
  <c r="S27" i="1" s="1"/>
  <c r="R32" i="1"/>
  <c r="R31" i="1"/>
  <c r="R29" i="1"/>
  <c r="R28" i="1"/>
  <c r="R30" i="1" s="1"/>
  <c r="R26" i="1"/>
  <c r="R25" i="1"/>
  <c r="Q32" i="1"/>
  <c r="Q31" i="1"/>
  <c r="Q29" i="1"/>
  <c r="Q28" i="1"/>
  <c r="Q30" i="1" s="1"/>
  <c r="Q26" i="1"/>
  <c r="Q25" i="1"/>
  <c r="P32" i="1"/>
  <c r="P31" i="1"/>
  <c r="P29" i="1"/>
  <c r="P28" i="1"/>
  <c r="P26" i="1"/>
  <c r="P25" i="1"/>
  <c r="O32" i="1"/>
  <c r="O31" i="1"/>
  <c r="O29" i="1"/>
  <c r="O28" i="1"/>
  <c r="O26" i="1"/>
  <c r="O25" i="1"/>
  <c r="N32" i="1"/>
  <c r="N31" i="1"/>
  <c r="N29" i="1"/>
  <c r="N28" i="1"/>
  <c r="N26" i="1"/>
  <c r="N25" i="1"/>
  <c r="M32" i="1"/>
  <c r="M31" i="1"/>
  <c r="M29" i="1"/>
  <c r="M28" i="1"/>
  <c r="M26" i="1"/>
  <c r="M25" i="1"/>
  <c r="L32" i="1"/>
  <c r="L31" i="1"/>
  <c r="L29" i="1"/>
  <c r="L28" i="1"/>
  <c r="L26" i="1"/>
  <c r="L25" i="1"/>
  <c r="K32" i="1"/>
  <c r="K31" i="1"/>
  <c r="K29" i="1"/>
  <c r="K28" i="1"/>
  <c r="K26" i="1"/>
  <c r="K25" i="1"/>
  <c r="J32" i="1"/>
  <c r="J31" i="1"/>
  <c r="J29" i="1"/>
  <c r="J28" i="1"/>
  <c r="J26" i="1"/>
  <c r="J25" i="1"/>
  <c r="I32" i="1"/>
  <c r="I31" i="1"/>
  <c r="I29" i="1"/>
  <c r="I28" i="1"/>
  <c r="I26" i="1"/>
  <c r="I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29" i="1" s="1"/>
  <c r="U10" i="1"/>
  <c r="U9" i="1"/>
  <c r="U32" i="1" s="1"/>
  <c r="U8" i="1"/>
  <c r="U7" i="1"/>
  <c r="U6" i="1"/>
  <c r="U5" i="1"/>
  <c r="U4" i="1"/>
  <c r="U25" i="1" s="1"/>
  <c r="H32" i="1"/>
  <c r="H31" i="1"/>
  <c r="H29" i="1"/>
  <c r="H28" i="1"/>
  <c r="H26" i="1"/>
  <c r="H25" i="1"/>
  <c r="H27" i="1" l="1"/>
  <c r="H33" i="1"/>
  <c r="I30" i="1"/>
  <c r="J27" i="1"/>
  <c r="J33" i="1"/>
  <c r="K30" i="1"/>
  <c r="L27" i="1"/>
  <c r="L33" i="1"/>
  <c r="M30" i="1"/>
  <c r="N27" i="1"/>
  <c r="O30" i="1"/>
  <c r="P27" i="1"/>
  <c r="R27" i="1"/>
  <c r="S30" i="1"/>
  <c r="U31" i="1"/>
  <c r="U33" i="1" s="1"/>
  <c r="U26" i="1"/>
  <c r="U27" i="1" s="1"/>
  <c r="H30" i="1"/>
  <c r="I27" i="1"/>
  <c r="I33" i="1"/>
  <c r="J30" i="1"/>
  <c r="K27" i="1"/>
  <c r="K33" i="1"/>
  <c r="L30" i="1"/>
  <c r="M27" i="1"/>
  <c r="N30" i="1"/>
  <c r="O27" i="1"/>
  <c r="P30" i="1"/>
  <c r="Q27" i="1"/>
  <c r="M33" i="1"/>
  <c r="N33" i="1"/>
  <c r="O33" i="1"/>
  <c r="P33" i="1"/>
  <c r="Q33" i="1"/>
  <c r="R33" i="1"/>
  <c r="S33" i="1"/>
  <c r="U28" i="1"/>
  <c r="U30" i="1" s="1"/>
</calcChain>
</file>

<file path=xl/connections.xml><?xml version="1.0" encoding="utf-8"?>
<connections xmlns="http://schemas.openxmlformats.org/spreadsheetml/2006/main">
  <connection id="1" name="bizbudget_test" type="6" refreshedVersion="4" background="1" saveData="1">
    <textPr codePage="65001" sourceFile="C:\Users\kuroda\project\nikahodo\temp\20150309\bizbudget_test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<sst xmlns="http://schemas.openxmlformats.org/spreadsheetml/2006/main" count="209" uniqueCount="43">
  <si>
    <t>基礎</t>
  </si>
  <si>
    <t>努力</t>
  </si>
  <si>
    <t>期</t>
    <rPh sb="0" eb="1">
      <t>キ</t>
    </rPh>
    <phoneticPr fontId="1"/>
  </si>
  <si>
    <t>事業種別</t>
    <rPh sb="0" eb="2">
      <t>ジギョウ</t>
    </rPh>
    <rPh sb="2" eb="4">
      <t>シュベツ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</si>
  <si>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</si>
  <si>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</si>
  <si>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</si>
  <si>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</si>
  <si>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</si>
  <si>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</si>
  <si>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</si>
  <si>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</si>
  <si>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</si>
  <si>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</si>
  <si>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</si>
  <si>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</si>
  <si>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Ａサイト運用</t>
  </si>
  <si>
    <t>Ｂ社ＨＰメンテ</t>
  </si>
  <si>
    <t>Ｗｅｂ作成</t>
  </si>
  <si>
    <t>Ｘ商店チラシ</t>
  </si>
  <si>
    <t>Ｙ商会チラシ</t>
  </si>
  <si>
    <t>Ｚ商事チラシ</t>
  </si>
  <si>
    <t>チラシ</t>
  </si>
  <si>
    <t>努力</t>
    <phoneticPr fontId="1"/>
  </si>
  <si>
    <t>科目</t>
    <rPh sb="0" eb="2">
      <t>カモク</t>
    </rPh>
    <phoneticPr fontId="1"/>
  </si>
  <si>
    <t>売上</t>
    <rPh sb="0" eb="2">
      <t>ウリアゲ</t>
    </rPh>
    <phoneticPr fontId="1"/>
  </si>
  <si>
    <t>外注費</t>
    <rPh sb="0" eb="3">
      <t>ガイチュウヒ</t>
    </rPh>
    <phoneticPr fontId="1"/>
  </si>
  <si>
    <t>担当者</t>
    <rPh sb="0" eb="3">
      <t>タントウシャ</t>
    </rPh>
    <phoneticPr fontId="1"/>
  </si>
  <si>
    <t>黒田</t>
    <rPh sb="0" eb="2">
      <t>クロダ</t>
    </rPh>
    <phoneticPr fontId="1"/>
  </si>
  <si>
    <t>崎山</t>
    <rPh sb="0" eb="2">
      <t>サキヤマ</t>
    </rPh>
    <phoneticPr fontId="1"/>
  </si>
  <si>
    <t>渡辺</t>
    <rPh sb="0" eb="2">
      <t>ワタナベ</t>
    </rPh>
    <phoneticPr fontId="1"/>
  </si>
  <si>
    <t>確度</t>
    <rPh sb="0" eb="2">
      <t>カクド</t>
    </rPh>
    <phoneticPr fontId="1"/>
  </si>
  <si>
    <t>基礎</t>
    <phoneticPr fontId="1"/>
  </si>
  <si>
    <t>月別合計：</t>
    <rPh sb="0" eb="2">
      <t>ツキベツ</t>
    </rPh>
    <rPh sb="2" eb="4">
      <t>ゴウケイ</t>
    </rPh>
    <phoneticPr fontId="1"/>
  </si>
  <si>
    <t>売上</t>
    <rPh sb="0" eb="2">
      <t>ウリアゲ</t>
    </rPh>
    <phoneticPr fontId="1"/>
  </si>
  <si>
    <t>外注費</t>
    <rPh sb="0" eb="3">
      <t>ガイチュウヒ</t>
    </rPh>
    <phoneticPr fontId="1"/>
  </si>
  <si>
    <t>粗利</t>
    <rPh sb="0" eb="2">
      <t>アラリ</t>
    </rPh>
    <phoneticPr fontId="1"/>
  </si>
  <si>
    <t>計</t>
    <rPh sb="0" eb="1">
      <t>ケイ</t>
    </rPh>
    <phoneticPr fontId="1"/>
  </si>
  <si>
    <t>年合計</t>
    <rPh sb="0" eb="1">
      <t>ネン</t>
    </rPh>
    <rPh sb="1" eb="2">
      <t>ゴウ</t>
    </rPh>
    <rPh sb="2" eb="3">
      <t>ケイ</t>
    </rPh>
    <phoneticPr fontId="1"/>
  </si>
  <si>
    <t>第１０期営業目標 （2015/04 ～ 2016/03）</t>
    <rPh sb="0" eb="1">
      <t>ダイ</t>
    </rPh>
    <rPh sb="3" eb="4">
      <t>キ</t>
    </rPh>
    <rPh sb="4" eb="6">
      <t>エイギョウ</t>
    </rPh>
    <rPh sb="6" eb="8">
      <t>モクヒョウ</t>
    </rPh>
    <phoneticPr fontId="1"/>
  </si>
  <si>
    <t>番号</t>
    <rPh sb="0" eb="2">
      <t>バンゴウ</t>
    </rPh>
    <phoneticPr fontId="1"/>
  </si>
  <si>
    <t>努力</t>
    <phoneticPr fontId="1"/>
  </si>
  <si>
    <t>自動車店舗</t>
    <rPh sb="0" eb="3">
      <t>ジドウシャ</t>
    </rPh>
    <rPh sb="3" eb="5">
      <t>テンポ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</si>
</sst>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4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16" xfId="0" applyBorder="1" applyAlignment="1">
      <alignment horizontal="center" vertical="center"/>
    </xf>
    <xf numFmtId="0" fontId="3" fillId="0" borderId="14" xfId="0" applyFont="1" applyBorder="1">
      <alignment vertical="center"/>
    </xf>
    <xf numFmtId="0" fontId="5" fillId="0" borderId="18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>
      <alignment vertical="center"/>
    </xf>
    <xf numFmtId="0" fontId="0" fillId="0" borderId="18" xfId="0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zbudget_test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pane xSplit="7" ySplit="3" topLeftCell="I4" activePane="bottomRight" state="frozen"/>
      <selection pane="topRight" activeCell="G1" sqref="G1"/>
      <selection pane="bottomLeft" activeCell="A4" sqref="A4"/>
      <selection pane="bottomRight" activeCell="A4" sqref="A4:A23"/>
    </sheetView>
  </sheetViews>
  <sheetFormatPr defaultRowHeight="13" x14ac:dyDescent="0.2"/>
  <cols>
    <col min="1" max="1" width="3.26953125" customWidth="1"/>
    <col min="2" max="2" width="5.26953125" bestFit="1" customWidth="1"/>
    <col min="3" max="3" width="3.453125" customWidth="1"/>
    <col min="4" max="4" width="12.6328125" bestFit="1" customWidth="1"/>
    <col min="5" max="5" width="7.08984375" bestFit="1" customWidth="1"/>
    <col min="6" max="6" width="5.26953125" bestFit="1" customWidth="1"/>
    <col min="7" max="7" width="7.08984375" bestFit="1" customWidth="1"/>
    <col min="8" max="19" width="9.7265625" customWidth="1"/>
    <col min="20" max="20" width="0.7265625" customWidth="1"/>
    <col min="21" max="21" width="11" bestFit="1" customWidth="1"/>
  </cols>
  <sheetData>
    <row r="1" spans="1:21" ht="14" x14ac:dyDescent="0.2">
      <c r="B1" s="54" t="s">
        <v>39</v>
      </c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1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 s="43"/>
    </row>
    <row r="3" spans="1:21" ht="13.5" thickBot="1" x14ac:dyDescent="0.25">
      <c r="A3" s="53"/>
      <c r="B3" s="7" t="s">
        <v>40</v>
      </c>
      <c r="C3" s="7" t="s">
        <v>2</v>
      </c>
      <c r="D3" s="7" t="s">
        <v>3</v>
      </c>
      <c r="E3" s="7" t="s">
        <v>27</v>
      </c>
      <c r="F3" s="7" t="s">
        <v>31</v>
      </c>
      <c r="G3" s="7" t="s">
        <v>24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30"/>
      <c r="U3" s="7" t="s">
        <v>38</v>
      </c>
    </row>
    <row r="4" spans="1:21" ht="14" thickTop="1" thickBot="1" x14ac:dyDescent="0.25">
      <c r="A4">
        <v>1</v>
      </c>
      <c r="B4" s="8">
        <v>1</v>
      </c>
      <c r="C4" s="8">
        <v>10</v>
      </c>
      <c r="D4" s="8" t="s">
        <v>16</v>
      </c>
      <c r="E4" s="20" t="s">
        <v>28</v>
      </c>
      <c r="F4" s="21" t="s">
        <v>0</v>
      </c>
      <c r="G4" s="21" t="s">
        <v>25</v>
      </c>
      <c r="H4" s="11">
        <v>80000</v>
      </c>
      <c r="I4" s="11">
        <v>80000</v>
      </c>
      <c r="J4" s="11">
        <v>80000</v>
      </c>
      <c r="K4" s="11">
        <v>80000</v>
      </c>
      <c r="L4" s="11">
        <v>80000</v>
      </c>
      <c r="M4" s="11">
        <v>80000</v>
      </c>
      <c r="N4" s="11">
        <v>80000</v>
      </c>
      <c r="O4" s="11">
        <v>80000</v>
      </c>
      <c r="P4" s="11">
        <v>80000</v>
      </c>
      <c r="Q4" s="11">
        <v>80000</v>
      </c>
      <c r="R4" s="11">
        <v>80000</v>
      </c>
      <c r="S4" s="11">
        <v>80000</v>
      </c>
      <c r="T4" s="44"/>
      <c r="U4" s="11">
        <f t="shared" ref="U4:U23" si="0">SUM(H4:S4)</f>
        <v>960000</v>
      </c>
    </row>
    <row r="5" spans="1:21" ht="13.5" thickTop="1" x14ac:dyDescent="0.2">
      <c r="A5">
        <v>1</v>
      </c>
      <c r="B5" s="3">
        <v>1</v>
      </c>
      <c r="C5" s="3">
        <v>10</v>
      </c>
      <c r="D5" s="8" t="s">
        <v>16</v>
      </c>
      <c r="E5" s="20" t="s">
        <v>28</v>
      </c>
      <c r="F5" s="22" t="s">
        <v>23</v>
      </c>
      <c r="G5" s="22" t="s">
        <v>25</v>
      </c>
      <c r="H5" s="12">
        <v>50000</v>
      </c>
      <c r="I5" s="12">
        <v>50000</v>
      </c>
      <c r="J5" s="12">
        <v>50000</v>
      </c>
      <c r="K5" s="12">
        <v>50000</v>
      </c>
      <c r="L5" s="12">
        <v>50000</v>
      </c>
      <c r="M5" s="12">
        <v>50000</v>
      </c>
      <c r="N5" s="12">
        <v>50000</v>
      </c>
      <c r="O5" s="12">
        <v>50000</v>
      </c>
      <c r="P5" s="12">
        <v>50000</v>
      </c>
      <c r="Q5" s="12">
        <v>50000</v>
      </c>
      <c r="R5" s="12">
        <v>50000</v>
      </c>
      <c r="S5" s="12">
        <v>50000</v>
      </c>
      <c r="T5" s="44"/>
      <c r="U5" s="12">
        <f t="shared" si="0"/>
        <v>600000</v>
      </c>
    </row>
    <row r="6" spans="1:21" x14ac:dyDescent="0.2">
      <c r="A6">
        <v>1</v>
      </c>
      <c r="B6" s="1">
        <v>2</v>
      </c>
      <c r="C6" s="1">
        <v>10</v>
      </c>
      <c r="D6" s="1" t="s">
        <v>17</v>
      </c>
      <c r="E6" s="23" t="s">
        <v>28</v>
      </c>
      <c r="F6" s="23" t="s">
        <v>0</v>
      </c>
      <c r="G6" s="23" t="s">
        <v>25</v>
      </c>
      <c r="H6" s="13">
        <v>30000</v>
      </c>
      <c r="I6" s="13">
        <v>30000</v>
      </c>
      <c r="J6" s="13">
        <v>30000</v>
      </c>
      <c r="K6" s="13">
        <v>30000</v>
      </c>
      <c r="L6" s="13">
        <v>30000</v>
      </c>
      <c r="M6" s="13">
        <v>30000</v>
      </c>
      <c r="N6" s="13">
        <v>30000</v>
      </c>
      <c r="O6" s="13">
        <v>30000</v>
      </c>
      <c r="P6" s="13">
        <v>30000</v>
      </c>
      <c r="Q6" s="13">
        <v>30000</v>
      </c>
      <c r="R6" s="13">
        <v>30000</v>
      </c>
      <c r="S6" s="13">
        <v>30000</v>
      </c>
      <c r="T6" s="44"/>
      <c r="U6" s="13">
        <f t="shared" si="0"/>
        <v>360000</v>
      </c>
    </row>
    <row r="7" spans="1:21" x14ac:dyDescent="0.2">
      <c r="A7">
        <v>1</v>
      </c>
      <c r="B7" s="1">
        <v>3</v>
      </c>
      <c r="C7" s="1">
        <v>10</v>
      </c>
      <c r="D7" s="1" t="s">
        <v>18</v>
      </c>
      <c r="E7" s="23" t="s">
        <v>28</v>
      </c>
      <c r="F7" s="23" t="s">
        <v>1</v>
      </c>
      <c r="G7" s="23" t="s">
        <v>25</v>
      </c>
      <c r="H7" s="13">
        <v>1000000</v>
      </c>
      <c r="I7" s="13">
        <v>1000000</v>
      </c>
      <c r="J7" s="13">
        <v>1500000</v>
      </c>
      <c r="K7" s="13">
        <v>1000000</v>
      </c>
      <c r="L7" s="13">
        <v>1000000</v>
      </c>
      <c r="M7" s="13">
        <v>1500000</v>
      </c>
      <c r="N7" s="13">
        <v>1000000</v>
      </c>
      <c r="O7" s="13">
        <v>1000000</v>
      </c>
      <c r="P7" s="13">
        <v>1500000</v>
      </c>
      <c r="Q7" s="13">
        <v>1000000</v>
      </c>
      <c r="R7" s="13">
        <v>1000000</v>
      </c>
      <c r="S7" s="13">
        <v>1500000</v>
      </c>
      <c r="T7" s="44"/>
      <c r="U7" s="13">
        <f t="shared" si="0"/>
        <v>14000000</v>
      </c>
    </row>
    <row r="8" spans="1:21" x14ac:dyDescent="0.2">
      <c r="A8">
        <v>1</v>
      </c>
      <c r="B8" s="2">
        <v>4</v>
      </c>
      <c r="C8" s="2">
        <v>10</v>
      </c>
      <c r="D8" s="2" t="s">
        <v>19</v>
      </c>
      <c r="E8" s="24" t="s">
        <v>29</v>
      </c>
      <c r="F8" s="24" t="s">
        <v>0</v>
      </c>
      <c r="G8" s="25" t="s">
        <v>25</v>
      </c>
      <c r="H8" s="14">
        <v>100000</v>
      </c>
      <c r="I8" s="14">
        <v>100000</v>
      </c>
      <c r="J8" s="14">
        <v>100000</v>
      </c>
      <c r="K8" s="14">
        <v>100000</v>
      </c>
      <c r="L8" s="14">
        <v>100000</v>
      </c>
      <c r="M8" s="14">
        <v>100000</v>
      </c>
      <c r="N8" s="14">
        <v>100000</v>
      </c>
      <c r="O8" s="14">
        <v>100000</v>
      </c>
      <c r="P8" s="14">
        <v>100000</v>
      </c>
      <c r="Q8" s="14">
        <v>100000</v>
      </c>
      <c r="R8" s="14">
        <v>100000</v>
      </c>
      <c r="S8" s="14">
        <v>100000</v>
      </c>
      <c r="T8" s="44"/>
      <c r="U8" s="14">
        <f t="shared" si="0"/>
        <v>1200000</v>
      </c>
    </row>
    <row r="9" spans="1:21" x14ac:dyDescent="0.2">
      <c r="A9">
        <v>1</v>
      </c>
      <c r="B9" s="4">
        <v>4</v>
      </c>
      <c r="C9" s="4">
        <v>10</v>
      </c>
      <c r="D9" s="2" t="s">
        <v>19</v>
      </c>
      <c r="E9" s="24" t="s">
        <v>29</v>
      </c>
      <c r="F9" s="24" t="s">
        <v>0</v>
      </c>
      <c r="G9" s="40" t="s">
        <v>26</v>
      </c>
      <c r="H9" s="17">
        <v>20000</v>
      </c>
      <c r="I9" s="17">
        <v>20000</v>
      </c>
      <c r="J9" s="17">
        <v>20000</v>
      </c>
      <c r="K9" s="17">
        <v>20000</v>
      </c>
      <c r="L9" s="17">
        <v>20000</v>
      </c>
      <c r="M9" s="17">
        <v>20000</v>
      </c>
      <c r="N9" s="17">
        <v>20000</v>
      </c>
      <c r="O9" s="17">
        <v>20000</v>
      </c>
      <c r="P9" s="17">
        <v>20000</v>
      </c>
      <c r="Q9" s="17">
        <v>20000</v>
      </c>
      <c r="R9" s="17">
        <v>20000</v>
      </c>
      <c r="S9" s="17">
        <v>20000</v>
      </c>
      <c r="T9" s="44"/>
      <c r="U9" s="17">
        <f t="shared" si="0"/>
        <v>240000</v>
      </c>
    </row>
    <row r="10" spans="1:21" x14ac:dyDescent="0.2">
      <c r="A10">
        <v>1</v>
      </c>
      <c r="B10" s="5">
        <v>4</v>
      </c>
      <c r="C10" s="5">
        <v>10</v>
      </c>
      <c r="D10" s="2" t="s">
        <v>19</v>
      </c>
      <c r="E10" s="24" t="s">
        <v>29</v>
      </c>
      <c r="F10" s="27" t="s">
        <v>1</v>
      </c>
      <c r="G10" s="41" t="s">
        <v>25</v>
      </c>
      <c r="H10" s="18">
        <v>80000</v>
      </c>
      <c r="I10" s="18">
        <v>80000</v>
      </c>
      <c r="J10" s="18">
        <v>80000</v>
      </c>
      <c r="K10" s="18">
        <v>80000</v>
      </c>
      <c r="L10" s="18">
        <v>80000</v>
      </c>
      <c r="M10" s="18">
        <v>80000</v>
      </c>
      <c r="N10" s="18">
        <v>80000</v>
      </c>
      <c r="O10" s="18">
        <v>80000</v>
      </c>
      <c r="P10" s="18">
        <v>80000</v>
      </c>
      <c r="Q10" s="18">
        <v>80000</v>
      </c>
      <c r="R10" s="18">
        <v>80000</v>
      </c>
      <c r="S10" s="18">
        <v>80000</v>
      </c>
      <c r="T10" s="44"/>
      <c r="U10" s="18">
        <f t="shared" si="0"/>
        <v>960000</v>
      </c>
    </row>
    <row r="11" spans="1:21" x14ac:dyDescent="0.2">
      <c r="A11">
        <v>1</v>
      </c>
      <c r="B11" s="6">
        <v>4</v>
      </c>
      <c r="C11" s="6">
        <v>10</v>
      </c>
      <c r="D11" s="2" t="s">
        <v>19</v>
      </c>
      <c r="E11" s="24" t="s">
        <v>29</v>
      </c>
      <c r="F11" s="27" t="s">
        <v>1</v>
      </c>
      <c r="G11" s="26" t="s">
        <v>26</v>
      </c>
      <c r="H11" s="15">
        <v>15000</v>
      </c>
      <c r="I11" s="15">
        <v>15000</v>
      </c>
      <c r="J11" s="15">
        <v>15000</v>
      </c>
      <c r="K11" s="15">
        <v>15000</v>
      </c>
      <c r="L11" s="15">
        <v>15000</v>
      </c>
      <c r="M11" s="15">
        <v>15000</v>
      </c>
      <c r="N11" s="15">
        <v>15000</v>
      </c>
      <c r="O11" s="15">
        <v>15000</v>
      </c>
      <c r="P11" s="15">
        <v>15000</v>
      </c>
      <c r="Q11" s="15">
        <v>15000</v>
      </c>
      <c r="R11" s="15">
        <v>15000</v>
      </c>
      <c r="S11" s="15">
        <v>15000</v>
      </c>
      <c r="T11" s="44"/>
      <c r="U11" s="19">
        <f t="shared" si="0"/>
        <v>180000</v>
      </c>
    </row>
    <row r="12" spans="1:21" x14ac:dyDescent="0.2">
      <c r="A12">
        <v>1</v>
      </c>
      <c r="B12" s="2">
        <v>5</v>
      </c>
      <c r="C12" s="2">
        <v>10</v>
      </c>
      <c r="D12" s="2" t="s">
        <v>20</v>
      </c>
      <c r="E12" s="24" t="s">
        <v>29</v>
      </c>
      <c r="F12" s="24" t="s">
        <v>0</v>
      </c>
      <c r="G12" s="25" t="s">
        <v>25</v>
      </c>
      <c r="H12" s="14">
        <v>60000</v>
      </c>
      <c r="I12" s="14">
        <v>60000</v>
      </c>
      <c r="J12" s="14">
        <v>60000</v>
      </c>
      <c r="K12" s="14">
        <v>60000</v>
      </c>
      <c r="L12" s="14">
        <v>60000</v>
      </c>
      <c r="M12" s="14">
        <v>60000</v>
      </c>
      <c r="N12" s="14">
        <v>60000</v>
      </c>
      <c r="O12" s="14">
        <v>60000</v>
      </c>
      <c r="P12" s="14">
        <v>60000</v>
      </c>
      <c r="Q12" s="14">
        <v>60000</v>
      </c>
      <c r="R12" s="14">
        <v>60000</v>
      </c>
      <c r="S12" s="14">
        <v>60000</v>
      </c>
      <c r="T12" s="44"/>
      <c r="U12" s="14">
        <f t="shared" si="0"/>
        <v>720000</v>
      </c>
    </row>
    <row r="13" spans="1:21" x14ac:dyDescent="0.2">
      <c r="A13">
        <v>1</v>
      </c>
      <c r="B13" s="4">
        <v>5</v>
      </c>
      <c r="C13" s="4">
        <v>10</v>
      </c>
      <c r="D13" s="2" t="s">
        <v>20</v>
      </c>
      <c r="E13" s="24" t="s">
        <v>29</v>
      </c>
      <c r="F13" s="24" t="s">
        <v>0</v>
      </c>
      <c r="G13" s="40" t="s">
        <v>26</v>
      </c>
      <c r="H13" s="17">
        <v>15000</v>
      </c>
      <c r="I13" s="17">
        <v>15000</v>
      </c>
      <c r="J13" s="17">
        <v>15000</v>
      </c>
      <c r="K13" s="17">
        <v>15000</v>
      </c>
      <c r="L13" s="17">
        <v>15000</v>
      </c>
      <c r="M13" s="17">
        <v>15000</v>
      </c>
      <c r="N13" s="17">
        <v>15000</v>
      </c>
      <c r="O13" s="17">
        <v>15000</v>
      </c>
      <c r="P13" s="17">
        <v>15000</v>
      </c>
      <c r="Q13" s="17">
        <v>15000</v>
      </c>
      <c r="R13" s="17">
        <v>15000</v>
      </c>
      <c r="S13" s="17">
        <v>15000</v>
      </c>
      <c r="T13" s="44"/>
      <c r="U13" s="17">
        <f t="shared" si="0"/>
        <v>180000</v>
      </c>
    </row>
    <row r="14" spans="1:21" x14ac:dyDescent="0.2">
      <c r="A14">
        <v>1</v>
      </c>
      <c r="B14" s="4">
        <v>5</v>
      </c>
      <c r="C14" s="4">
        <v>10</v>
      </c>
      <c r="D14" s="2" t="s">
        <v>20</v>
      </c>
      <c r="E14" s="24" t="s">
        <v>29</v>
      </c>
      <c r="F14" s="27" t="s">
        <v>1</v>
      </c>
      <c r="G14" s="41" t="s">
        <v>25</v>
      </c>
      <c r="H14" s="18">
        <v>35000</v>
      </c>
      <c r="I14" s="18">
        <v>35000</v>
      </c>
      <c r="J14" s="18">
        <v>35000</v>
      </c>
      <c r="K14" s="18">
        <v>35000</v>
      </c>
      <c r="L14" s="18">
        <v>35000</v>
      </c>
      <c r="M14" s="18">
        <v>35000</v>
      </c>
      <c r="N14" s="18">
        <v>35000</v>
      </c>
      <c r="O14" s="18">
        <v>35000</v>
      </c>
      <c r="P14" s="18">
        <v>35000</v>
      </c>
      <c r="Q14" s="18">
        <v>35000</v>
      </c>
      <c r="R14" s="18">
        <v>35000</v>
      </c>
      <c r="S14" s="18">
        <v>35000</v>
      </c>
      <c r="T14" s="44"/>
      <c r="U14" s="18">
        <f t="shared" si="0"/>
        <v>420000</v>
      </c>
    </row>
    <row r="15" spans="1:21" x14ac:dyDescent="0.2">
      <c r="A15">
        <v>1</v>
      </c>
      <c r="B15" s="3">
        <v>5</v>
      </c>
      <c r="C15" s="3">
        <v>10</v>
      </c>
      <c r="D15" s="2" t="s">
        <v>20</v>
      </c>
      <c r="E15" s="24" t="s">
        <v>29</v>
      </c>
      <c r="F15" s="27" t="s">
        <v>1</v>
      </c>
      <c r="G15" s="26" t="s">
        <v>26</v>
      </c>
      <c r="H15" s="15">
        <v>10000</v>
      </c>
      <c r="I15" s="15">
        <v>10000</v>
      </c>
      <c r="J15" s="15">
        <v>10000</v>
      </c>
      <c r="K15" s="15">
        <v>10000</v>
      </c>
      <c r="L15" s="15">
        <v>10000</v>
      </c>
      <c r="M15" s="15">
        <v>10000</v>
      </c>
      <c r="N15" s="15">
        <v>10000</v>
      </c>
      <c r="O15" s="15">
        <v>10000</v>
      </c>
      <c r="P15" s="15">
        <v>10000</v>
      </c>
      <c r="Q15" s="15">
        <v>10000</v>
      </c>
      <c r="R15" s="15">
        <v>10000</v>
      </c>
      <c r="S15" s="15">
        <v>10000</v>
      </c>
      <c r="T15" s="44"/>
      <c r="U15" s="19">
        <f t="shared" si="0"/>
        <v>120000</v>
      </c>
    </row>
    <row r="16" spans="1:21" x14ac:dyDescent="0.2">
      <c r="A16">
        <v>1</v>
      </c>
      <c r="B16" s="2">
        <v>6</v>
      </c>
      <c r="C16" s="2">
        <v>10</v>
      </c>
      <c r="D16" s="2" t="s">
        <v>21</v>
      </c>
      <c r="E16" s="24" t="s">
        <v>30</v>
      </c>
      <c r="F16" s="24" t="s">
        <v>0</v>
      </c>
      <c r="G16" s="25" t="s">
        <v>25</v>
      </c>
      <c r="H16" s="14">
        <v>40000</v>
      </c>
      <c r="I16" s="14">
        <v>40000</v>
      </c>
      <c r="J16" s="14">
        <v>40000</v>
      </c>
      <c r="K16" s="14">
        <v>40000</v>
      </c>
      <c r="L16" s="14">
        <v>40000</v>
      </c>
      <c r="M16" s="14">
        <v>40000</v>
      </c>
      <c r="N16" s="14">
        <v>40000</v>
      </c>
      <c r="O16" s="14">
        <v>40000</v>
      </c>
      <c r="P16" s="14">
        <v>40000</v>
      </c>
      <c r="Q16" s="14">
        <v>40000</v>
      </c>
      <c r="R16" s="14">
        <v>40000</v>
      </c>
      <c r="S16" s="14">
        <v>40000</v>
      </c>
      <c r="T16" s="44"/>
      <c r="U16" s="14">
        <f t="shared" si="0"/>
        <v>480000</v>
      </c>
    </row>
    <row r="17" spans="1:21" x14ac:dyDescent="0.2">
      <c r="A17">
        <v>1</v>
      </c>
      <c r="B17" s="4">
        <v>6</v>
      </c>
      <c r="C17" s="4">
        <v>10</v>
      </c>
      <c r="D17" s="2" t="s">
        <v>21</v>
      </c>
      <c r="E17" s="24" t="s">
        <v>30</v>
      </c>
      <c r="F17" s="24" t="s">
        <v>0</v>
      </c>
      <c r="G17" s="40" t="s">
        <v>26</v>
      </c>
      <c r="H17" s="17">
        <v>10000</v>
      </c>
      <c r="I17" s="17">
        <v>10000</v>
      </c>
      <c r="J17" s="17">
        <v>10000</v>
      </c>
      <c r="K17" s="17">
        <v>10000</v>
      </c>
      <c r="L17" s="17">
        <v>10000</v>
      </c>
      <c r="M17" s="17">
        <v>10000</v>
      </c>
      <c r="N17" s="17">
        <v>10000</v>
      </c>
      <c r="O17" s="17">
        <v>10000</v>
      </c>
      <c r="P17" s="17">
        <v>10000</v>
      </c>
      <c r="Q17" s="17">
        <v>10000</v>
      </c>
      <c r="R17" s="17">
        <v>10000</v>
      </c>
      <c r="S17" s="17">
        <v>10000</v>
      </c>
      <c r="T17" s="44"/>
      <c r="U17" s="17">
        <f t="shared" si="0"/>
        <v>120000</v>
      </c>
    </row>
    <row r="18" spans="1:21" x14ac:dyDescent="0.2">
      <c r="A18">
        <v>1</v>
      </c>
      <c r="B18" s="5">
        <v>6</v>
      </c>
      <c r="C18" s="5">
        <v>10</v>
      </c>
      <c r="D18" s="2" t="s">
        <v>21</v>
      </c>
      <c r="E18" s="24" t="s">
        <v>30</v>
      </c>
      <c r="F18" s="27" t="s">
        <v>1</v>
      </c>
      <c r="G18" s="41" t="s">
        <v>25</v>
      </c>
      <c r="H18" s="18">
        <v>30000</v>
      </c>
      <c r="I18" s="18">
        <v>30000</v>
      </c>
      <c r="J18" s="18">
        <v>30000</v>
      </c>
      <c r="K18" s="18">
        <v>30000</v>
      </c>
      <c r="L18" s="18">
        <v>30000</v>
      </c>
      <c r="M18" s="18">
        <v>30000</v>
      </c>
      <c r="N18" s="18">
        <v>30000</v>
      </c>
      <c r="O18" s="18">
        <v>30000</v>
      </c>
      <c r="P18" s="18">
        <v>30000</v>
      </c>
      <c r="Q18" s="18">
        <v>30000</v>
      </c>
      <c r="R18" s="18">
        <v>30000</v>
      </c>
      <c r="S18" s="18">
        <v>30000</v>
      </c>
      <c r="T18" s="44"/>
      <c r="U18" s="18">
        <f t="shared" si="0"/>
        <v>360000</v>
      </c>
    </row>
    <row r="19" spans="1:21" x14ac:dyDescent="0.2">
      <c r="A19">
        <v>1</v>
      </c>
      <c r="B19" s="6">
        <v>6</v>
      </c>
      <c r="C19" s="6">
        <v>10</v>
      </c>
      <c r="D19" s="2" t="s">
        <v>21</v>
      </c>
      <c r="E19" s="24" t="s">
        <v>30</v>
      </c>
      <c r="F19" s="27" t="s">
        <v>1</v>
      </c>
      <c r="G19" s="26" t="s">
        <v>26</v>
      </c>
      <c r="H19" s="15">
        <v>7500</v>
      </c>
      <c r="I19" s="15">
        <v>7500</v>
      </c>
      <c r="J19" s="15">
        <v>7500</v>
      </c>
      <c r="K19" s="15">
        <v>7500</v>
      </c>
      <c r="L19" s="15">
        <v>7500</v>
      </c>
      <c r="M19" s="15">
        <v>7500</v>
      </c>
      <c r="N19" s="15">
        <v>7500</v>
      </c>
      <c r="O19" s="15">
        <v>7500</v>
      </c>
      <c r="P19" s="15">
        <v>7500</v>
      </c>
      <c r="Q19" s="15">
        <v>7500</v>
      </c>
      <c r="R19" s="15">
        <v>7500</v>
      </c>
      <c r="S19" s="15">
        <v>7500</v>
      </c>
      <c r="T19" s="44"/>
      <c r="U19" s="19">
        <f t="shared" si="0"/>
        <v>90000</v>
      </c>
    </row>
    <row r="20" spans="1:21" x14ac:dyDescent="0.2">
      <c r="A20">
        <v>1</v>
      </c>
      <c r="B20" s="2">
        <v>7</v>
      </c>
      <c r="C20" s="2">
        <v>10</v>
      </c>
      <c r="D20" s="2" t="s">
        <v>22</v>
      </c>
      <c r="E20" s="24" t="s">
        <v>30</v>
      </c>
      <c r="F20" s="24" t="s">
        <v>0</v>
      </c>
      <c r="G20" s="25" t="s">
        <v>25</v>
      </c>
      <c r="H20" s="14">
        <v>250000</v>
      </c>
      <c r="I20" s="14">
        <v>250000</v>
      </c>
      <c r="J20" s="14">
        <v>250000</v>
      </c>
      <c r="K20" s="14">
        <v>250000</v>
      </c>
      <c r="L20" s="14">
        <v>250000</v>
      </c>
      <c r="M20" s="14">
        <v>250000</v>
      </c>
      <c r="N20" s="14">
        <v>250000</v>
      </c>
      <c r="O20" s="14">
        <v>250000</v>
      </c>
      <c r="P20" s="14">
        <v>250000</v>
      </c>
      <c r="Q20" s="14">
        <v>250000</v>
      </c>
      <c r="R20" s="14">
        <v>250000</v>
      </c>
      <c r="S20" s="14">
        <v>250000</v>
      </c>
      <c r="T20" s="44"/>
      <c r="U20" s="14">
        <f t="shared" si="0"/>
        <v>3000000</v>
      </c>
    </row>
    <row r="21" spans="1:21" x14ac:dyDescent="0.2">
      <c r="A21">
        <v>1</v>
      </c>
      <c r="B21" s="4">
        <v>7</v>
      </c>
      <c r="C21" s="4">
        <v>10</v>
      </c>
      <c r="D21" s="2" t="s">
        <v>22</v>
      </c>
      <c r="E21" s="24" t="s">
        <v>30</v>
      </c>
      <c r="F21" s="24" t="s">
        <v>0</v>
      </c>
      <c r="G21" s="40" t="s">
        <v>26</v>
      </c>
      <c r="H21" s="17">
        <v>65000</v>
      </c>
      <c r="I21" s="17">
        <v>65000</v>
      </c>
      <c r="J21" s="17">
        <v>65000</v>
      </c>
      <c r="K21" s="17">
        <v>65000</v>
      </c>
      <c r="L21" s="17">
        <v>65000</v>
      </c>
      <c r="M21" s="17">
        <v>65000</v>
      </c>
      <c r="N21" s="17">
        <v>65000</v>
      </c>
      <c r="O21" s="17">
        <v>65000</v>
      </c>
      <c r="P21" s="17">
        <v>65000</v>
      </c>
      <c r="Q21" s="17">
        <v>65000</v>
      </c>
      <c r="R21" s="17">
        <v>65000</v>
      </c>
      <c r="S21" s="17">
        <v>65000</v>
      </c>
      <c r="T21" s="44"/>
      <c r="U21" s="17">
        <f t="shared" si="0"/>
        <v>780000</v>
      </c>
    </row>
    <row r="22" spans="1:21" x14ac:dyDescent="0.2">
      <c r="A22">
        <v>1</v>
      </c>
      <c r="B22" s="5">
        <v>7</v>
      </c>
      <c r="C22" s="5">
        <v>10</v>
      </c>
      <c r="D22" s="2" t="s">
        <v>22</v>
      </c>
      <c r="E22" s="24" t="s">
        <v>30</v>
      </c>
      <c r="F22" s="27" t="s">
        <v>1</v>
      </c>
      <c r="G22" s="41" t="s">
        <v>25</v>
      </c>
      <c r="H22" s="18">
        <v>150000</v>
      </c>
      <c r="I22" s="18">
        <v>150000</v>
      </c>
      <c r="J22" s="18">
        <v>150000</v>
      </c>
      <c r="K22" s="18">
        <v>150000</v>
      </c>
      <c r="L22" s="18">
        <v>150000</v>
      </c>
      <c r="M22" s="18">
        <v>150000</v>
      </c>
      <c r="N22" s="18">
        <v>150000</v>
      </c>
      <c r="O22" s="18">
        <v>150000</v>
      </c>
      <c r="P22" s="18">
        <v>150000</v>
      </c>
      <c r="Q22" s="18">
        <v>150000</v>
      </c>
      <c r="R22" s="18">
        <v>150000</v>
      </c>
      <c r="S22" s="18">
        <v>150000</v>
      </c>
      <c r="T22" s="44"/>
      <c r="U22" s="18">
        <f t="shared" si="0"/>
        <v>1800000</v>
      </c>
    </row>
    <row r="23" spans="1:21" x14ac:dyDescent="0.2">
      <c r="A23">
        <v>1</v>
      </c>
      <c r="B23" s="6">
        <v>7</v>
      </c>
      <c r="C23" s="6">
        <v>10</v>
      </c>
      <c r="D23" s="2" t="s">
        <v>22</v>
      </c>
      <c r="E23" s="24" t="s">
        <v>30</v>
      </c>
      <c r="F23" s="27" t="s">
        <v>1</v>
      </c>
      <c r="G23" s="46" t="s">
        <v>26</v>
      </c>
      <c r="H23" s="19">
        <v>40000</v>
      </c>
      <c r="I23" s="19">
        <v>40000</v>
      </c>
      <c r="J23" s="19">
        <v>40000</v>
      </c>
      <c r="K23" s="19">
        <v>40000</v>
      </c>
      <c r="L23" s="19">
        <v>40000</v>
      </c>
      <c r="M23" s="19">
        <v>40000</v>
      </c>
      <c r="N23" s="19">
        <v>40000</v>
      </c>
      <c r="O23" s="19">
        <v>40000</v>
      </c>
      <c r="P23" s="19">
        <v>40000</v>
      </c>
      <c r="Q23" s="19">
        <v>40000</v>
      </c>
      <c r="R23" s="19">
        <v>40000</v>
      </c>
      <c r="S23" s="19">
        <v>40000</v>
      </c>
      <c r="T23" s="44"/>
      <c r="U23" s="19">
        <f t="shared" si="0"/>
        <v>480000</v>
      </c>
    </row>
    <row r="24" spans="1:21" ht="4.5" customHeight="1" x14ac:dyDescent="0.2">
      <c r="B24" s="45"/>
      <c r="C24" s="45"/>
      <c r="D24" s="47"/>
      <c r="E24" s="49"/>
      <c r="F24" s="50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42"/>
      <c r="U24" s="42"/>
    </row>
    <row r="25" spans="1:21" x14ac:dyDescent="0.2">
      <c r="D25" s="9"/>
      <c r="E25" s="48" t="s">
        <v>33</v>
      </c>
      <c r="F25" s="28" t="s">
        <v>32</v>
      </c>
      <c r="G25" s="29" t="s">
        <v>34</v>
      </c>
      <c r="H25" s="14">
        <f t="shared" ref="H25:S25" si="1">H4+H6+H8+H12+H16+H20</f>
        <v>560000</v>
      </c>
      <c r="I25" s="14">
        <f t="shared" si="1"/>
        <v>560000</v>
      </c>
      <c r="J25" s="14">
        <f t="shared" si="1"/>
        <v>560000</v>
      </c>
      <c r="K25" s="14">
        <f t="shared" si="1"/>
        <v>560000</v>
      </c>
      <c r="L25" s="14">
        <f t="shared" si="1"/>
        <v>560000</v>
      </c>
      <c r="M25" s="14">
        <f t="shared" si="1"/>
        <v>560000</v>
      </c>
      <c r="N25" s="14">
        <f t="shared" si="1"/>
        <v>560000</v>
      </c>
      <c r="O25" s="14">
        <f t="shared" si="1"/>
        <v>560000</v>
      </c>
      <c r="P25" s="14">
        <f t="shared" si="1"/>
        <v>560000</v>
      </c>
      <c r="Q25" s="14">
        <f t="shared" si="1"/>
        <v>560000</v>
      </c>
      <c r="R25" s="14">
        <f t="shared" si="1"/>
        <v>560000</v>
      </c>
      <c r="S25" s="14">
        <f t="shared" si="1"/>
        <v>560000</v>
      </c>
      <c r="T25" s="42"/>
      <c r="U25" s="14">
        <f>U4+U6+U8+U12+U16+U20</f>
        <v>6720000</v>
      </c>
    </row>
    <row r="26" spans="1:21" x14ac:dyDescent="0.2">
      <c r="D26" s="9"/>
      <c r="E26" s="10"/>
      <c r="F26" s="30"/>
      <c r="G26" s="31" t="s">
        <v>35</v>
      </c>
      <c r="H26" s="16">
        <f t="shared" ref="H26:S26" si="2">H9+H13+H17+H21</f>
        <v>110000</v>
      </c>
      <c r="I26" s="16">
        <f t="shared" si="2"/>
        <v>110000</v>
      </c>
      <c r="J26" s="16">
        <f t="shared" si="2"/>
        <v>110000</v>
      </c>
      <c r="K26" s="16">
        <f t="shared" si="2"/>
        <v>110000</v>
      </c>
      <c r="L26" s="16">
        <f t="shared" si="2"/>
        <v>110000</v>
      </c>
      <c r="M26" s="16">
        <f t="shared" si="2"/>
        <v>110000</v>
      </c>
      <c r="N26" s="16">
        <f t="shared" si="2"/>
        <v>110000</v>
      </c>
      <c r="O26" s="16">
        <f t="shared" si="2"/>
        <v>110000</v>
      </c>
      <c r="P26" s="16">
        <f t="shared" si="2"/>
        <v>110000</v>
      </c>
      <c r="Q26" s="16">
        <f t="shared" si="2"/>
        <v>110000</v>
      </c>
      <c r="R26" s="16">
        <f t="shared" si="2"/>
        <v>110000</v>
      </c>
      <c r="S26" s="16">
        <f t="shared" si="2"/>
        <v>110000</v>
      </c>
      <c r="T26" s="42"/>
      <c r="U26" s="16">
        <f>U9+U13+U17+U21</f>
        <v>1320000</v>
      </c>
    </row>
    <row r="27" spans="1:21" x14ac:dyDescent="0.2">
      <c r="D27" s="9"/>
      <c r="E27" s="10"/>
      <c r="F27" s="32"/>
      <c r="G27" s="33" t="s">
        <v>36</v>
      </c>
      <c r="H27" s="17">
        <f t="shared" ref="H27:S27" si="3">H25-H26</f>
        <v>450000</v>
      </c>
      <c r="I27" s="17">
        <f t="shared" si="3"/>
        <v>450000</v>
      </c>
      <c r="J27" s="17">
        <f t="shared" si="3"/>
        <v>450000</v>
      </c>
      <c r="K27" s="17">
        <f t="shared" si="3"/>
        <v>450000</v>
      </c>
      <c r="L27" s="17">
        <f t="shared" si="3"/>
        <v>450000</v>
      </c>
      <c r="M27" s="17">
        <f t="shared" si="3"/>
        <v>450000</v>
      </c>
      <c r="N27" s="17">
        <f t="shared" si="3"/>
        <v>450000</v>
      </c>
      <c r="O27" s="17">
        <f t="shared" si="3"/>
        <v>450000</v>
      </c>
      <c r="P27" s="17">
        <f t="shared" si="3"/>
        <v>450000</v>
      </c>
      <c r="Q27" s="17">
        <f t="shared" si="3"/>
        <v>450000</v>
      </c>
      <c r="R27" s="17">
        <f t="shared" si="3"/>
        <v>450000</v>
      </c>
      <c r="S27" s="17">
        <f t="shared" si="3"/>
        <v>450000</v>
      </c>
      <c r="T27" s="42"/>
      <c r="U27" s="17">
        <f>U25-U26</f>
        <v>5400000</v>
      </c>
    </row>
    <row r="28" spans="1:21" x14ac:dyDescent="0.2">
      <c r="F28" s="34" t="s">
        <v>23</v>
      </c>
      <c r="G28" s="35" t="s">
        <v>34</v>
      </c>
      <c r="H28" s="18">
        <f t="shared" ref="H28:S28" si="4">H5+H7+H10+H14+H18+H22</f>
        <v>1345000</v>
      </c>
      <c r="I28" s="18">
        <f t="shared" si="4"/>
        <v>1345000</v>
      </c>
      <c r="J28" s="18">
        <f t="shared" si="4"/>
        <v>1845000</v>
      </c>
      <c r="K28" s="18">
        <f t="shared" si="4"/>
        <v>1345000</v>
      </c>
      <c r="L28" s="18">
        <f t="shared" si="4"/>
        <v>1345000</v>
      </c>
      <c r="M28" s="18">
        <f t="shared" si="4"/>
        <v>1845000</v>
      </c>
      <c r="N28" s="18">
        <f t="shared" si="4"/>
        <v>1345000</v>
      </c>
      <c r="O28" s="18">
        <f t="shared" si="4"/>
        <v>1345000</v>
      </c>
      <c r="P28" s="18">
        <f t="shared" si="4"/>
        <v>1845000</v>
      </c>
      <c r="Q28" s="18">
        <f t="shared" si="4"/>
        <v>1345000</v>
      </c>
      <c r="R28" s="18">
        <f t="shared" si="4"/>
        <v>1345000</v>
      </c>
      <c r="S28" s="18">
        <f t="shared" si="4"/>
        <v>1845000</v>
      </c>
      <c r="T28" s="42"/>
      <c r="U28" s="18">
        <f>U5+U7+U10+U14+U18+U22</f>
        <v>18140000</v>
      </c>
    </row>
    <row r="29" spans="1:21" x14ac:dyDescent="0.2">
      <c r="F29" s="36"/>
      <c r="G29" s="31" t="s">
        <v>35</v>
      </c>
      <c r="H29" s="16">
        <f t="shared" ref="H29:S29" si="5">H11+H15+H19+H23</f>
        <v>72500</v>
      </c>
      <c r="I29" s="16">
        <f t="shared" si="5"/>
        <v>72500</v>
      </c>
      <c r="J29" s="16">
        <f t="shared" si="5"/>
        <v>72500</v>
      </c>
      <c r="K29" s="16">
        <f t="shared" si="5"/>
        <v>72500</v>
      </c>
      <c r="L29" s="16">
        <f t="shared" si="5"/>
        <v>72500</v>
      </c>
      <c r="M29" s="16">
        <f t="shared" si="5"/>
        <v>72500</v>
      </c>
      <c r="N29" s="16">
        <f t="shared" si="5"/>
        <v>72500</v>
      </c>
      <c r="O29" s="16">
        <f t="shared" si="5"/>
        <v>72500</v>
      </c>
      <c r="P29" s="16">
        <f t="shared" si="5"/>
        <v>72500</v>
      </c>
      <c r="Q29" s="16">
        <f t="shared" si="5"/>
        <v>72500</v>
      </c>
      <c r="R29" s="16">
        <f t="shared" si="5"/>
        <v>72500</v>
      </c>
      <c r="S29" s="16">
        <f t="shared" si="5"/>
        <v>72500</v>
      </c>
      <c r="T29" s="42"/>
      <c r="U29" s="16">
        <f>U11+U15+U19+U23</f>
        <v>870000</v>
      </c>
    </row>
    <row r="30" spans="1:21" x14ac:dyDescent="0.2">
      <c r="F30" s="37"/>
      <c r="G30" s="33" t="s">
        <v>36</v>
      </c>
      <c r="H30" s="17">
        <f t="shared" ref="H30:S30" si="6">H28-H29</f>
        <v>1272500</v>
      </c>
      <c r="I30" s="17">
        <f t="shared" si="6"/>
        <v>1272500</v>
      </c>
      <c r="J30" s="17">
        <f t="shared" si="6"/>
        <v>1772500</v>
      </c>
      <c r="K30" s="17">
        <f t="shared" si="6"/>
        <v>1272500</v>
      </c>
      <c r="L30" s="17">
        <f t="shared" si="6"/>
        <v>1272500</v>
      </c>
      <c r="M30" s="17">
        <f t="shared" si="6"/>
        <v>1772500</v>
      </c>
      <c r="N30" s="17">
        <f t="shared" si="6"/>
        <v>1272500</v>
      </c>
      <c r="O30" s="17">
        <f t="shared" si="6"/>
        <v>1272500</v>
      </c>
      <c r="P30" s="17">
        <f t="shared" si="6"/>
        <v>1772500</v>
      </c>
      <c r="Q30" s="17">
        <f t="shared" si="6"/>
        <v>1272500</v>
      </c>
      <c r="R30" s="17">
        <f t="shared" si="6"/>
        <v>1272500</v>
      </c>
      <c r="S30" s="17">
        <f t="shared" si="6"/>
        <v>1772500</v>
      </c>
      <c r="T30" s="42"/>
      <c r="U30" s="17">
        <f>U28-U29</f>
        <v>17270000</v>
      </c>
    </row>
    <row r="31" spans="1:21" x14ac:dyDescent="0.2">
      <c r="F31" s="27" t="s">
        <v>37</v>
      </c>
      <c r="G31" s="35" t="s">
        <v>34</v>
      </c>
      <c r="H31" s="18">
        <f t="shared" ref="H31:S31" si="7">SUMIF($G$4:$G$23,$G31,H4:H23)</f>
        <v>1905000</v>
      </c>
      <c r="I31" s="18">
        <f t="shared" si="7"/>
        <v>1905000</v>
      </c>
      <c r="J31" s="18">
        <f t="shared" si="7"/>
        <v>2405000</v>
      </c>
      <c r="K31" s="18">
        <f t="shared" si="7"/>
        <v>1905000</v>
      </c>
      <c r="L31" s="18">
        <f t="shared" si="7"/>
        <v>1905000</v>
      </c>
      <c r="M31" s="18">
        <f t="shared" si="7"/>
        <v>2405000</v>
      </c>
      <c r="N31" s="18">
        <f t="shared" si="7"/>
        <v>1905000</v>
      </c>
      <c r="O31" s="18">
        <f t="shared" si="7"/>
        <v>1905000</v>
      </c>
      <c r="P31" s="18">
        <f t="shared" si="7"/>
        <v>2405000</v>
      </c>
      <c r="Q31" s="18">
        <f t="shared" si="7"/>
        <v>1905000</v>
      </c>
      <c r="R31" s="18">
        <f t="shared" si="7"/>
        <v>1905000</v>
      </c>
      <c r="S31" s="18">
        <f t="shared" si="7"/>
        <v>2405000</v>
      </c>
      <c r="T31" s="42"/>
      <c r="U31" s="18">
        <f>SUMIF($G$4:$G$23,$G31,U4:U23)</f>
        <v>24860000</v>
      </c>
    </row>
    <row r="32" spans="1:21" x14ac:dyDescent="0.2">
      <c r="F32" s="36"/>
      <c r="G32" s="31" t="s">
        <v>35</v>
      </c>
      <c r="H32" s="16">
        <f t="shared" ref="H32:S32" si="8">SUMIF($G$4:$G$23,$G32,H4:H23)</f>
        <v>182500</v>
      </c>
      <c r="I32" s="16">
        <f t="shared" si="8"/>
        <v>182500</v>
      </c>
      <c r="J32" s="16">
        <f t="shared" si="8"/>
        <v>182500</v>
      </c>
      <c r="K32" s="16">
        <f t="shared" si="8"/>
        <v>182500</v>
      </c>
      <c r="L32" s="16">
        <f t="shared" si="8"/>
        <v>182500</v>
      </c>
      <c r="M32" s="16">
        <f t="shared" si="8"/>
        <v>182500</v>
      </c>
      <c r="N32" s="16">
        <f t="shared" si="8"/>
        <v>182500</v>
      </c>
      <c r="O32" s="16">
        <f t="shared" si="8"/>
        <v>182500</v>
      </c>
      <c r="P32" s="16">
        <f t="shared" si="8"/>
        <v>182500</v>
      </c>
      <c r="Q32" s="16">
        <f t="shared" si="8"/>
        <v>182500</v>
      </c>
      <c r="R32" s="16">
        <f t="shared" si="8"/>
        <v>182500</v>
      </c>
      <c r="S32" s="16">
        <f t="shared" si="8"/>
        <v>182500</v>
      </c>
      <c r="T32" s="42"/>
      <c r="U32" s="16">
        <f>SUMIF($G$4:$G$23,$G32,U4:U23)</f>
        <v>2190000</v>
      </c>
    </row>
    <row r="33" spans="6:21" x14ac:dyDescent="0.2">
      <c r="F33" s="38"/>
      <c r="G33" s="39" t="s">
        <v>36</v>
      </c>
      <c r="H33" s="19">
        <f t="shared" ref="H33:S33" si="9">H31-H32</f>
        <v>1722500</v>
      </c>
      <c r="I33" s="19">
        <f t="shared" si="9"/>
        <v>1722500</v>
      </c>
      <c r="J33" s="19">
        <f t="shared" si="9"/>
        <v>2222500</v>
      </c>
      <c r="K33" s="19">
        <f t="shared" si="9"/>
        <v>1722500</v>
      </c>
      <c r="L33" s="19">
        <f t="shared" si="9"/>
        <v>1722500</v>
      </c>
      <c r="M33" s="19">
        <f t="shared" si="9"/>
        <v>2222500</v>
      </c>
      <c r="N33" s="19">
        <f t="shared" si="9"/>
        <v>1722500</v>
      </c>
      <c r="O33" s="19">
        <f t="shared" si="9"/>
        <v>1722500</v>
      </c>
      <c r="P33" s="19">
        <f t="shared" si="9"/>
        <v>2222500</v>
      </c>
      <c r="Q33" s="19">
        <f t="shared" si="9"/>
        <v>1722500</v>
      </c>
      <c r="R33" s="19">
        <f t="shared" si="9"/>
        <v>1722500</v>
      </c>
      <c r="S33" s="19">
        <f t="shared" si="9"/>
        <v>2222500</v>
      </c>
      <c r="T33" s="42"/>
      <c r="U33" s="19">
        <f>U31-U32</f>
        <v>22670000</v>
      </c>
    </row>
  </sheetData>
  <mergeCells count="1">
    <mergeCell ref="B1:S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1" sqref="E1:P1"/>
    </sheetView>
  </sheetViews>
  <sheetFormatPr defaultRowHeight="13" x14ac:dyDescent="0.2"/>
  <cols>
    <col min="1" max="1" width="13.08984375" bestFit="1" customWidth="1"/>
    <col min="5" max="16" width="9.6328125" bestFit="1" customWidth="1"/>
  </cols>
  <sheetData>
    <row r="1" spans="1:16" ht="13.5" thickBot="1" x14ac:dyDescent="0.25">
      <c r="A1" s="7" t="s">
        <v>3</v>
      </c>
      <c r="B1" s="7" t="s">
        <v>27</v>
      </c>
      <c r="C1" s="7" t="s">
        <v>31</v>
      </c>
      <c r="D1" s="7" t="s">
        <v>24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ht="14" thickTop="1" thickBot="1" x14ac:dyDescent="0.25">
      <c r="A2" s="8" t="s">
        <v>16</v>
      </c>
      <c r="B2" s="20" t="s">
        <v>28</v>
      </c>
      <c r="C2" s="21" t="s">
        <v>0</v>
      </c>
      <c r="D2" s="21" t="s">
        <v>25</v>
      </c>
      <c r="E2" s="11">
        <v>80000</v>
      </c>
      <c r="F2" s="11">
        <v>80000</v>
      </c>
      <c r="G2" s="11">
        <v>80000</v>
      </c>
      <c r="H2" s="11">
        <v>80000</v>
      </c>
      <c r="I2" s="11">
        <v>80000</v>
      </c>
      <c r="J2" s="11">
        <v>80000</v>
      </c>
      <c r="K2" s="11">
        <v>80000</v>
      </c>
      <c r="L2" s="11">
        <v>80000</v>
      </c>
      <c r="M2" s="11">
        <v>80000</v>
      </c>
      <c r="N2" s="11">
        <v>80000</v>
      </c>
      <c r="O2" s="11">
        <v>80000</v>
      </c>
      <c r="P2" s="11">
        <v>80000</v>
      </c>
    </row>
    <row r="3" spans="1:16" ht="13.5" thickTop="1" x14ac:dyDescent="0.2">
      <c r="A3" s="8" t="s">
        <v>16</v>
      </c>
      <c r="B3" s="20" t="s">
        <v>28</v>
      </c>
      <c r="C3" s="22" t="s">
        <v>23</v>
      </c>
      <c r="D3" s="22" t="s">
        <v>25</v>
      </c>
      <c r="E3" s="12">
        <v>50000</v>
      </c>
      <c r="F3" s="12">
        <v>50000</v>
      </c>
      <c r="G3" s="12">
        <v>50000</v>
      </c>
      <c r="H3" s="12">
        <v>50000</v>
      </c>
      <c r="I3" s="12">
        <v>50000</v>
      </c>
      <c r="J3" s="12">
        <v>50000</v>
      </c>
      <c r="K3" s="12">
        <v>50000</v>
      </c>
      <c r="L3" s="12">
        <v>50000</v>
      </c>
      <c r="M3" s="12">
        <v>50000</v>
      </c>
      <c r="N3" s="12">
        <v>50000</v>
      </c>
      <c r="O3" s="12">
        <v>50000</v>
      </c>
      <c r="P3" s="12">
        <v>50000</v>
      </c>
    </row>
    <row r="4" spans="1:16" x14ac:dyDescent="0.2">
      <c r="A4" s="1" t="s">
        <v>17</v>
      </c>
      <c r="B4" s="23" t="s">
        <v>28</v>
      </c>
      <c r="C4" s="23" t="s">
        <v>0</v>
      </c>
      <c r="D4" s="23" t="s">
        <v>25</v>
      </c>
      <c r="E4" s="13">
        <v>30000</v>
      </c>
      <c r="F4" s="13">
        <v>30000</v>
      </c>
      <c r="G4" s="13">
        <v>30000</v>
      </c>
      <c r="H4" s="13">
        <v>30000</v>
      </c>
      <c r="I4" s="13">
        <v>30000</v>
      </c>
      <c r="J4" s="13">
        <v>30000</v>
      </c>
      <c r="K4" s="13">
        <v>30000</v>
      </c>
      <c r="L4" s="13">
        <v>30000</v>
      </c>
      <c r="M4" s="13">
        <v>30000</v>
      </c>
      <c r="N4" s="13">
        <v>30000</v>
      </c>
      <c r="O4" s="13">
        <v>30000</v>
      </c>
      <c r="P4" s="13">
        <v>30000</v>
      </c>
    </row>
    <row r="5" spans="1:16" x14ac:dyDescent="0.2">
      <c r="A5" s="1" t="s">
        <v>18</v>
      </c>
      <c r="B5" s="23" t="s">
        <v>28</v>
      </c>
      <c r="C5" s="23" t="s">
        <v>41</v>
      </c>
      <c r="D5" s="23" t="s">
        <v>25</v>
      </c>
      <c r="E5" s="13">
        <v>1000000</v>
      </c>
      <c r="F5" s="13">
        <v>1000000</v>
      </c>
      <c r="G5" s="13">
        <v>1500000</v>
      </c>
      <c r="H5" s="13">
        <v>1000000</v>
      </c>
      <c r="I5" s="13">
        <v>1000000</v>
      </c>
      <c r="J5" s="13">
        <v>1500000</v>
      </c>
      <c r="K5" s="13">
        <v>1000000</v>
      </c>
      <c r="L5" s="13">
        <v>1000000</v>
      </c>
      <c r="M5" s="13">
        <v>1500000</v>
      </c>
      <c r="N5" s="13">
        <v>1000000</v>
      </c>
      <c r="O5" s="13">
        <v>1000000</v>
      </c>
      <c r="P5" s="13">
        <v>1500000</v>
      </c>
    </row>
    <row r="6" spans="1:16" x14ac:dyDescent="0.2">
      <c r="A6" s="2" t="s">
        <v>19</v>
      </c>
      <c r="B6" s="24" t="s">
        <v>29</v>
      </c>
      <c r="C6" s="24" t="s">
        <v>0</v>
      </c>
      <c r="D6" s="25" t="s">
        <v>25</v>
      </c>
      <c r="E6" s="14">
        <v>100000</v>
      </c>
      <c r="F6" s="14">
        <v>100000</v>
      </c>
      <c r="G6" s="14">
        <v>100000</v>
      </c>
      <c r="H6" s="14">
        <v>100000</v>
      </c>
      <c r="I6" s="14">
        <v>100000</v>
      </c>
      <c r="J6" s="14">
        <v>100000</v>
      </c>
      <c r="K6" s="14">
        <v>100000</v>
      </c>
      <c r="L6" s="14">
        <v>100000</v>
      </c>
      <c r="M6" s="14">
        <v>100000</v>
      </c>
      <c r="N6" s="14">
        <v>100000</v>
      </c>
      <c r="O6" s="14">
        <v>100000</v>
      </c>
      <c r="P6" s="14">
        <v>100000</v>
      </c>
    </row>
    <row r="7" spans="1:16" x14ac:dyDescent="0.2">
      <c r="A7" s="2" t="s">
        <v>19</v>
      </c>
      <c r="B7" s="24" t="s">
        <v>29</v>
      </c>
      <c r="C7" s="24" t="s">
        <v>0</v>
      </c>
      <c r="D7" s="40" t="s">
        <v>26</v>
      </c>
      <c r="E7" s="17">
        <v>20000</v>
      </c>
      <c r="F7" s="17">
        <v>20000</v>
      </c>
      <c r="G7" s="17">
        <v>20000</v>
      </c>
      <c r="H7" s="17">
        <v>20000</v>
      </c>
      <c r="I7" s="17">
        <v>20000</v>
      </c>
      <c r="J7" s="17">
        <v>20000</v>
      </c>
      <c r="K7" s="17">
        <v>20000</v>
      </c>
      <c r="L7" s="17">
        <v>20000</v>
      </c>
      <c r="M7" s="17">
        <v>20000</v>
      </c>
      <c r="N7" s="17">
        <v>20000</v>
      </c>
      <c r="O7" s="17">
        <v>20000</v>
      </c>
      <c r="P7" s="17">
        <v>20000</v>
      </c>
    </row>
    <row r="8" spans="1:16" x14ac:dyDescent="0.2">
      <c r="A8" s="2" t="s">
        <v>19</v>
      </c>
      <c r="B8" s="24" t="s">
        <v>29</v>
      </c>
      <c r="C8" s="27" t="s">
        <v>1</v>
      </c>
      <c r="D8" s="41" t="s">
        <v>25</v>
      </c>
      <c r="E8" s="18">
        <v>80000</v>
      </c>
      <c r="F8" s="18">
        <v>80000</v>
      </c>
      <c r="G8" s="18">
        <v>80000</v>
      </c>
      <c r="H8" s="18">
        <v>80000</v>
      </c>
      <c r="I8" s="18">
        <v>80000</v>
      </c>
      <c r="J8" s="18">
        <v>80000</v>
      </c>
      <c r="K8" s="18">
        <v>80000</v>
      </c>
      <c r="L8" s="18">
        <v>80000</v>
      </c>
      <c r="M8" s="18">
        <v>80000</v>
      </c>
      <c r="N8" s="18">
        <v>80000</v>
      </c>
      <c r="O8" s="18">
        <v>80000</v>
      </c>
      <c r="P8" s="18">
        <v>80000</v>
      </c>
    </row>
    <row r="9" spans="1:16" x14ac:dyDescent="0.2">
      <c r="A9" s="2" t="s">
        <v>19</v>
      </c>
      <c r="B9" s="24" t="s">
        <v>29</v>
      </c>
      <c r="C9" s="27" t="s">
        <v>1</v>
      </c>
      <c r="D9" s="26" t="s">
        <v>26</v>
      </c>
      <c r="E9" s="15">
        <v>15000</v>
      </c>
      <c r="F9" s="15">
        <v>15000</v>
      </c>
      <c r="G9" s="15">
        <v>15000</v>
      </c>
      <c r="H9" s="15">
        <v>15000</v>
      </c>
      <c r="I9" s="15">
        <v>15000</v>
      </c>
      <c r="J9" s="15">
        <v>15000</v>
      </c>
      <c r="K9" s="15">
        <v>15000</v>
      </c>
      <c r="L9" s="15">
        <v>15000</v>
      </c>
      <c r="M9" s="15">
        <v>15000</v>
      </c>
      <c r="N9" s="15">
        <v>15000</v>
      </c>
      <c r="O9" s="15">
        <v>15000</v>
      </c>
      <c r="P9" s="15">
        <v>15000</v>
      </c>
    </row>
    <row r="10" spans="1:16" x14ac:dyDescent="0.2">
      <c r="A10" s="2" t="s">
        <v>20</v>
      </c>
      <c r="B10" s="24" t="s">
        <v>29</v>
      </c>
      <c r="C10" s="24" t="s">
        <v>0</v>
      </c>
      <c r="D10" s="25" t="s">
        <v>25</v>
      </c>
      <c r="E10" s="14">
        <v>60000</v>
      </c>
      <c r="F10" s="14">
        <v>60000</v>
      </c>
      <c r="G10" s="14">
        <v>60000</v>
      </c>
      <c r="H10" s="14">
        <v>60000</v>
      </c>
      <c r="I10" s="14">
        <v>60000</v>
      </c>
      <c r="J10" s="14">
        <v>60000</v>
      </c>
      <c r="K10" s="14">
        <v>60000</v>
      </c>
      <c r="L10" s="14">
        <v>60000</v>
      </c>
      <c r="M10" s="14">
        <v>60000</v>
      </c>
      <c r="N10" s="14">
        <v>60000</v>
      </c>
      <c r="O10" s="14">
        <v>60000</v>
      </c>
      <c r="P10" s="14">
        <v>60000</v>
      </c>
    </row>
    <row r="11" spans="1:16" x14ac:dyDescent="0.2">
      <c r="A11" s="2" t="s">
        <v>20</v>
      </c>
      <c r="B11" s="24" t="s">
        <v>29</v>
      </c>
      <c r="C11" s="24" t="s">
        <v>0</v>
      </c>
      <c r="D11" s="40" t="s">
        <v>26</v>
      </c>
      <c r="E11" s="17">
        <v>15000</v>
      </c>
      <c r="F11" s="17">
        <v>15000</v>
      </c>
      <c r="G11" s="17">
        <v>15000</v>
      </c>
      <c r="H11" s="17">
        <v>15000</v>
      </c>
      <c r="I11" s="17">
        <v>15000</v>
      </c>
      <c r="J11" s="17">
        <v>15000</v>
      </c>
      <c r="K11" s="17">
        <v>15000</v>
      </c>
      <c r="L11" s="17">
        <v>15000</v>
      </c>
      <c r="M11" s="17">
        <v>15000</v>
      </c>
      <c r="N11" s="17">
        <v>15000</v>
      </c>
      <c r="O11" s="17">
        <v>15000</v>
      </c>
      <c r="P11" s="17">
        <v>15000</v>
      </c>
    </row>
    <row r="12" spans="1:16" x14ac:dyDescent="0.2">
      <c r="A12" s="2" t="s">
        <v>20</v>
      </c>
      <c r="B12" s="24" t="s">
        <v>29</v>
      </c>
      <c r="C12" s="27" t="s">
        <v>1</v>
      </c>
      <c r="D12" s="41" t="s">
        <v>25</v>
      </c>
      <c r="E12" s="18">
        <v>35000</v>
      </c>
      <c r="F12" s="18">
        <v>35000</v>
      </c>
      <c r="G12" s="18">
        <v>35000</v>
      </c>
      <c r="H12" s="18">
        <v>35000</v>
      </c>
      <c r="I12" s="18">
        <v>35000</v>
      </c>
      <c r="J12" s="18">
        <v>35000</v>
      </c>
      <c r="K12" s="18">
        <v>35000</v>
      </c>
      <c r="L12" s="18">
        <v>35000</v>
      </c>
      <c r="M12" s="18">
        <v>35000</v>
      </c>
      <c r="N12" s="18">
        <v>35000</v>
      </c>
      <c r="O12" s="18">
        <v>35000</v>
      </c>
      <c r="P12" s="18">
        <v>35000</v>
      </c>
    </row>
    <row r="13" spans="1:16" x14ac:dyDescent="0.2">
      <c r="A13" s="2" t="s">
        <v>20</v>
      </c>
      <c r="B13" s="24" t="s">
        <v>29</v>
      </c>
      <c r="C13" s="27" t="s">
        <v>1</v>
      </c>
      <c r="D13" s="26" t="s">
        <v>26</v>
      </c>
      <c r="E13" s="15">
        <v>10000</v>
      </c>
      <c r="F13" s="15">
        <v>10000</v>
      </c>
      <c r="G13" s="15">
        <v>10000</v>
      </c>
      <c r="H13" s="15">
        <v>10000</v>
      </c>
      <c r="I13" s="15">
        <v>10000</v>
      </c>
      <c r="J13" s="15">
        <v>10000</v>
      </c>
      <c r="K13" s="15">
        <v>10000</v>
      </c>
      <c r="L13" s="15">
        <v>10000</v>
      </c>
      <c r="M13" s="15">
        <v>10000</v>
      </c>
      <c r="N13" s="15">
        <v>10000</v>
      </c>
      <c r="O13" s="15">
        <v>10000</v>
      </c>
      <c r="P13" s="15">
        <v>10000</v>
      </c>
    </row>
    <row r="14" spans="1:16" x14ac:dyDescent="0.2">
      <c r="A14" s="2" t="s">
        <v>21</v>
      </c>
      <c r="B14" s="24" t="s">
        <v>30</v>
      </c>
      <c r="C14" s="24" t="s">
        <v>0</v>
      </c>
      <c r="D14" s="25" t="s">
        <v>25</v>
      </c>
      <c r="E14" s="14">
        <v>40000</v>
      </c>
      <c r="F14" s="14">
        <v>40000</v>
      </c>
      <c r="G14" s="14">
        <v>40000</v>
      </c>
      <c r="H14" s="14">
        <v>40000</v>
      </c>
      <c r="I14" s="14">
        <v>40000</v>
      </c>
      <c r="J14" s="14">
        <v>40000</v>
      </c>
      <c r="K14" s="14">
        <v>40000</v>
      </c>
      <c r="L14" s="14">
        <v>40000</v>
      </c>
      <c r="M14" s="14">
        <v>40000</v>
      </c>
      <c r="N14" s="14">
        <v>40000</v>
      </c>
      <c r="O14" s="14">
        <v>40000</v>
      </c>
      <c r="P14" s="14">
        <v>40000</v>
      </c>
    </row>
    <row r="15" spans="1:16" x14ac:dyDescent="0.2">
      <c r="A15" s="2" t="s">
        <v>21</v>
      </c>
      <c r="B15" s="24" t="s">
        <v>30</v>
      </c>
      <c r="C15" s="24" t="s">
        <v>0</v>
      </c>
      <c r="D15" s="40" t="s">
        <v>26</v>
      </c>
      <c r="E15" s="17">
        <v>10000</v>
      </c>
      <c r="F15" s="17">
        <v>10000</v>
      </c>
      <c r="G15" s="17">
        <v>10000</v>
      </c>
      <c r="H15" s="17">
        <v>10000</v>
      </c>
      <c r="I15" s="17">
        <v>10000</v>
      </c>
      <c r="J15" s="17">
        <v>10000</v>
      </c>
      <c r="K15" s="17">
        <v>10000</v>
      </c>
      <c r="L15" s="17">
        <v>10000</v>
      </c>
      <c r="M15" s="17">
        <v>10000</v>
      </c>
      <c r="N15" s="17">
        <v>10000</v>
      </c>
      <c r="O15" s="17">
        <v>10000</v>
      </c>
      <c r="P15" s="17">
        <v>10000</v>
      </c>
    </row>
    <row r="16" spans="1:16" x14ac:dyDescent="0.2">
      <c r="A16" s="2" t="s">
        <v>21</v>
      </c>
      <c r="B16" s="24" t="s">
        <v>30</v>
      </c>
      <c r="C16" s="27" t="s">
        <v>1</v>
      </c>
      <c r="D16" s="41" t="s">
        <v>25</v>
      </c>
      <c r="E16" s="18">
        <v>30000</v>
      </c>
      <c r="F16" s="18">
        <v>30000</v>
      </c>
      <c r="G16" s="18">
        <v>30000</v>
      </c>
      <c r="H16" s="18">
        <v>30000</v>
      </c>
      <c r="I16" s="18">
        <v>30000</v>
      </c>
      <c r="J16" s="18">
        <v>30000</v>
      </c>
      <c r="K16" s="18">
        <v>30000</v>
      </c>
      <c r="L16" s="18">
        <v>30000</v>
      </c>
      <c r="M16" s="18">
        <v>30000</v>
      </c>
      <c r="N16" s="18">
        <v>30000</v>
      </c>
      <c r="O16" s="18">
        <v>30000</v>
      </c>
      <c r="P16" s="18">
        <v>30000</v>
      </c>
    </row>
    <row r="17" spans="1:16" x14ac:dyDescent="0.2">
      <c r="A17" s="2" t="s">
        <v>21</v>
      </c>
      <c r="B17" s="24" t="s">
        <v>30</v>
      </c>
      <c r="C17" s="27" t="s">
        <v>1</v>
      </c>
      <c r="D17" s="26" t="s">
        <v>26</v>
      </c>
      <c r="E17" s="15">
        <v>7500</v>
      </c>
      <c r="F17" s="15">
        <v>7500</v>
      </c>
      <c r="G17" s="15">
        <v>7500</v>
      </c>
      <c r="H17" s="15">
        <v>7500</v>
      </c>
      <c r="I17" s="15">
        <v>7500</v>
      </c>
      <c r="J17" s="15">
        <v>7500</v>
      </c>
      <c r="K17" s="15">
        <v>7500</v>
      </c>
      <c r="L17" s="15">
        <v>7500</v>
      </c>
      <c r="M17" s="15">
        <v>7500</v>
      </c>
      <c r="N17" s="15">
        <v>7500</v>
      </c>
      <c r="O17" s="15">
        <v>7500</v>
      </c>
      <c r="P17" s="15">
        <v>7500</v>
      </c>
    </row>
    <row r="18" spans="1:16" x14ac:dyDescent="0.2">
      <c r="A18" s="2" t="s">
        <v>42</v>
      </c>
      <c r="B18" s="24" t="s">
        <v>30</v>
      </c>
      <c r="C18" s="24" t="s">
        <v>0</v>
      </c>
      <c r="D18" s="25" t="s">
        <v>25</v>
      </c>
      <c r="E18" s="14">
        <v>250000</v>
      </c>
      <c r="F18" s="14">
        <v>250000</v>
      </c>
      <c r="G18" s="14">
        <v>250000</v>
      </c>
      <c r="H18" s="14">
        <v>250000</v>
      </c>
      <c r="I18" s="14">
        <v>250000</v>
      </c>
      <c r="J18" s="14">
        <v>250000</v>
      </c>
      <c r="K18" s="14">
        <v>250000</v>
      </c>
      <c r="L18" s="14">
        <v>250000</v>
      </c>
      <c r="M18" s="14">
        <v>250000</v>
      </c>
      <c r="N18" s="14">
        <v>250000</v>
      </c>
      <c r="O18" s="14">
        <v>250000</v>
      </c>
      <c r="P18" s="14">
        <v>250000</v>
      </c>
    </row>
    <row r="19" spans="1:16" x14ac:dyDescent="0.2">
      <c r="A19" s="2" t="s">
        <v>42</v>
      </c>
      <c r="B19" s="24" t="s">
        <v>30</v>
      </c>
      <c r="C19" s="24" t="s">
        <v>0</v>
      </c>
      <c r="D19" s="40" t="s">
        <v>26</v>
      </c>
      <c r="E19" s="17">
        <v>65000</v>
      </c>
      <c r="F19" s="17">
        <v>65000</v>
      </c>
      <c r="G19" s="17">
        <v>65000</v>
      </c>
      <c r="H19" s="17">
        <v>65000</v>
      </c>
      <c r="I19" s="17">
        <v>65000</v>
      </c>
      <c r="J19" s="17">
        <v>65000</v>
      </c>
      <c r="K19" s="17">
        <v>65000</v>
      </c>
      <c r="L19" s="17">
        <v>65000</v>
      </c>
      <c r="M19" s="17">
        <v>65000</v>
      </c>
      <c r="N19" s="17">
        <v>65000</v>
      </c>
      <c r="O19" s="17">
        <v>65000</v>
      </c>
      <c r="P19" s="17">
        <v>65000</v>
      </c>
    </row>
    <row r="20" spans="1:16" x14ac:dyDescent="0.2">
      <c r="A20" s="2" t="s">
        <v>42</v>
      </c>
      <c r="B20" s="24" t="s">
        <v>30</v>
      </c>
      <c r="C20" s="27" t="s">
        <v>1</v>
      </c>
      <c r="D20" s="41" t="s">
        <v>25</v>
      </c>
      <c r="E20" s="18">
        <v>150000</v>
      </c>
      <c r="F20" s="18">
        <v>150000</v>
      </c>
      <c r="G20" s="18">
        <v>150000</v>
      </c>
      <c r="H20" s="18">
        <v>150000</v>
      </c>
      <c r="I20" s="18">
        <v>150000</v>
      </c>
      <c r="J20" s="18">
        <v>150000</v>
      </c>
      <c r="K20" s="18">
        <v>150000</v>
      </c>
      <c r="L20" s="18">
        <v>150000</v>
      </c>
      <c r="M20" s="18">
        <v>150000</v>
      </c>
      <c r="N20" s="18">
        <v>150000</v>
      </c>
      <c r="O20" s="18">
        <v>150000</v>
      </c>
      <c r="P20" s="18">
        <v>150000</v>
      </c>
    </row>
    <row r="21" spans="1:16" x14ac:dyDescent="0.2">
      <c r="A21" s="2" t="s">
        <v>42</v>
      </c>
      <c r="B21" s="24" t="s">
        <v>30</v>
      </c>
      <c r="C21" s="27" t="s">
        <v>1</v>
      </c>
      <c r="D21" s="46" t="s">
        <v>26</v>
      </c>
      <c r="E21" s="19">
        <v>40000</v>
      </c>
      <c r="F21" s="19">
        <v>40000</v>
      </c>
      <c r="G21" s="19">
        <v>40000</v>
      </c>
      <c r="H21" s="19">
        <v>40000</v>
      </c>
      <c r="I21" s="19">
        <v>40000</v>
      </c>
      <c r="J21" s="19">
        <v>40000</v>
      </c>
      <c r="K21" s="19">
        <v>40000</v>
      </c>
      <c r="L21" s="19">
        <v>40000</v>
      </c>
      <c r="M21" s="19">
        <v>40000</v>
      </c>
      <c r="N21" s="19">
        <v>40000</v>
      </c>
      <c r="O21" s="19">
        <v>40000</v>
      </c>
      <c r="P21" s="19">
        <v>40000</v>
      </c>
    </row>
  </sheetData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cols>
    <col min="1" max="1" width="8.7265625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営業目標</vt:lpstr>
      <vt:lpstr>営業目標２</vt:lpstr>
      <vt:lpstr>Sheet3</vt:lpstr>
      <vt:lpstr>営業目標!bizbudget_test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kuroda</dc:creator>
  <cp:lastModifiedBy>Hoai Vu Dinh</cp:lastModifiedBy>
  <dcterms:created xsi:type="dcterms:W3CDTF">2015-03-13T03:28:33Z</dcterms:created>
  <dcterms:modified xsi:type="dcterms:W3CDTF">2017-06-20T12:19:53Z</dcterms:modified>
</cp:coreProperties>
</file>