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Y73" i="1" l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</calcChain>
</file>

<file path=xl/sharedStrings.xml><?xml version="1.0" encoding="utf-8"?>
<sst xmlns="http://schemas.openxmlformats.org/spreadsheetml/2006/main" count="271" uniqueCount="199">
  <si>
    <t>MaNV</t>
  </si>
  <si>
    <t>HoTen</t>
  </si>
  <si>
    <t>NgaySinh</t>
  </si>
  <si>
    <t>CMND</t>
  </si>
  <si>
    <t>Email</t>
  </si>
  <si>
    <t>Diachi</t>
  </si>
  <si>
    <t>MaPB</t>
  </si>
  <si>
    <t>ChucVu</t>
  </si>
  <si>
    <t>MaCV</t>
  </si>
  <si>
    <t>TenPB</t>
  </si>
  <si>
    <t>ChucNang</t>
  </si>
  <si>
    <t>Phòng Tổ chức - Hành Chính</t>
  </si>
  <si>
    <t>Phòng Kế hoạch - Tài chính</t>
  </si>
  <si>
    <t>Phòng Đào tạo Đại học</t>
  </si>
  <si>
    <t>Phòng Đào tạo SĐH - KHCN &amp; QHĐN</t>
  </si>
  <si>
    <t>Phòng Quản trị - Thiết bị</t>
  </si>
  <si>
    <t>Phòng Công tác sinh viên</t>
  </si>
  <si>
    <t>Phòng Thanh tra - Pháp chế - ĐBCL</t>
  </si>
  <si>
    <t>Ban Quản lý cơ sở</t>
  </si>
  <si>
    <t>Ban Dữ liệu và CNTT</t>
  </si>
  <si>
    <t>Khoa Công nghệ phần mềm</t>
  </si>
  <si>
    <t>Khoa Hệ thống thông tin</t>
  </si>
  <si>
    <t>Khoa Khoa học máy tính</t>
  </si>
  <si>
    <t>Khoa Kĩ thuật máy tính</t>
  </si>
  <si>
    <t>Khoa Mạng máy tính và truyền thông</t>
  </si>
  <si>
    <t>Bộ môn Toán - Lý</t>
  </si>
  <si>
    <t>Trung tâm Phát triển CNTT (CITD)</t>
  </si>
  <si>
    <t>Trung tâm Sáng tạo Microsoft (MIC)</t>
  </si>
  <si>
    <t>Trung tâm Công nghệ phần mềm</t>
  </si>
  <si>
    <t>Trung tâm Điện tử và kỹ thuật máy tính</t>
  </si>
  <si>
    <t>Bộ môn Anh văn</t>
  </si>
  <si>
    <t>Trung tâm Đào tạo công nghệ trực tuyến</t>
  </si>
  <si>
    <t>Phòng thí nghiệm Đa phương tiện</t>
  </si>
  <si>
    <t>Phòng thí nghiệm HTTT</t>
  </si>
  <si>
    <t>Thư viện</t>
  </si>
  <si>
    <t>Tổ chức - Hành Chính</t>
  </si>
  <si>
    <t>Kế hoạch - Tài chính</t>
  </si>
  <si>
    <t>Đào tạo Đại học</t>
  </si>
  <si>
    <t>Đào tạo SĐH - KHCN &amp; QHĐN</t>
  </si>
  <si>
    <t>Quản trị - Thiết bị</t>
  </si>
  <si>
    <t>Công tác sinh viên</t>
  </si>
  <si>
    <t>Thanh tra - Pháp chế - ĐBCL</t>
  </si>
  <si>
    <t>Quản lý cơ sở</t>
  </si>
  <si>
    <t>Dữ liệu và CNTT</t>
  </si>
  <si>
    <t>Công nghệ phần mềm</t>
  </si>
  <si>
    <t>Hệ thống thông tin</t>
  </si>
  <si>
    <t>Khoa học máy tính</t>
  </si>
  <si>
    <t>Kĩ thuật máy tính</t>
  </si>
  <si>
    <t>Mạng máy tính và truyền thông</t>
  </si>
  <si>
    <t>Toán - Lý</t>
  </si>
  <si>
    <t>Phát triển CNTT (CITD)</t>
  </si>
  <si>
    <t>Sáng tạo Microsoft (MIC)</t>
  </si>
  <si>
    <t>Điện tử và kỹ thuật máy tính</t>
  </si>
  <si>
    <t>Anh văn</t>
  </si>
  <si>
    <t>Đào tạo công nghệ trực tuyến</t>
  </si>
  <si>
    <t>Thí nghiệm Đa phương tiện</t>
  </si>
  <si>
    <t>Thí nghiệm HTTT</t>
  </si>
  <si>
    <t>Trưởng phòng</t>
  </si>
  <si>
    <t>Phó phòng</t>
  </si>
  <si>
    <t>Văn thư phòng</t>
  </si>
  <si>
    <t>Chánh văn phòng</t>
  </si>
  <si>
    <t>Trưởng khoa</t>
  </si>
  <si>
    <t>Phó khoa</t>
  </si>
  <si>
    <t>Thư kí khoa</t>
  </si>
  <si>
    <t>Giám đốc trung tâm</t>
  </si>
  <si>
    <t>Phó giám đốc trung tâm</t>
  </si>
  <si>
    <t>Văn thư trung tâm</t>
  </si>
  <si>
    <t>Giảng viên</t>
  </si>
  <si>
    <t>Hiệu trưởng</t>
  </si>
  <si>
    <t>Phó Hiệu Trưởng</t>
  </si>
  <si>
    <t>Cán bộ nhà trường</t>
  </si>
  <si>
    <t xml:space="preserve">Chánh văn phòng </t>
  </si>
  <si>
    <t>Trưởng khoa HTTT</t>
  </si>
  <si>
    <t>Phó khoa HTTT</t>
  </si>
  <si>
    <t>Thư kí khoa HTTT</t>
  </si>
  <si>
    <t>Trưởng khoa KHMT</t>
  </si>
  <si>
    <t>Phó khoa KHMT</t>
  </si>
  <si>
    <t>Thư kí khoa KHMT</t>
  </si>
  <si>
    <t>Trưởng khoa KTMT</t>
  </si>
  <si>
    <t>Phó khoa KTMT</t>
  </si>
  <si>
    <t>Thư kí khoa KTMT</t>
  </si>
  <si>
    <t>Trưởng khoa MMT&amp;TT</t>
  </si>
  <si>
    <t>Phó khoa MMT&amp;TT</t>
  </si>
  <si>
    <t>Thư kí khoa MMT&amp;TT</t>
  </si>
  <si>
    <t>Trưởng khoa CNPM</t>
  </si>
  <si>
    <t>Phó khoa CNPM</t>
  </si>
  <si>
    <t>Thư kí khoa CNPM</t>
  </si>
  <si>
    <t>Trưởng phòng TCHC</t>
  </si>
  <si>
    <t>Phó phòng TCHC</t>
  </si>
  <si>
    <t>Văn thư phòng TCHC</t>
  </si>
  <si>
    <t>Trưởng phòng KHTC</t>
  </si>
  <si>
    <t>Phó phòng KHTC</t>
  </si>
  <si>
    <t>Văn thư phòng KHTC</t>
  </si>
  <si>
    <t>Trưởng phòng ĐTĐH</t>
  </si>
  <si>
    <t>Phó phòng ĐTĐH</t>
  </si>
  <si>
    <t>Văn thư phòng ĐTĐH</t>
  </si>
  <si>
    <t>Trưởng phòng CTSV</t>
  </si>
  <si>
    <t>Phó phòng  CTSV</t>
  </si>
  <si>
    <t>Văn thư phòng CTSV</t>
  </si>
  <si>
    <t>Phó Hiệu Trưởng 1</t>
  </si>
  <si>
    <t>Phó Hiệu Trưởng 2</t>
  </si>
  <si>
    <t>02364587</t>
  </si>
  <si>
    <t>03548766</t>
  </si>
  <si>
    <t>04654565</t>
  </si>
  <si>
    <t>06565423</t>
  </si>
  <si>
    <t>02568488</t>
  </si>
  <si>
    <t>03556454</t>
  </si>
  <si>
    <t>05458825</t>
  </si>
  <si>
    <t>05648725</t>
  </si>
  <si>
    <t>05564979</t>
  </si>
  <si>
    <t>09789525</t>
  </si>
  <si>
    <t>05855625</t>
  </si>
  <si>
    <t>01584255</t>
  </si>
  <si>
    <t>email1@gmail.com</t>
  </si>
  <si>
    <t>email2@gmail.com</t>
  </si>
  <si>
    <t>email3@gmail.com</t>
  </si>
  <si>
    <t>email4@gmail.com</t>
  </si>
  <si>
    <t>email5@gmail.com</t>
  </si>
  <si>
    <t>email6@gmail.com</t>
  </si>
  <si>
    <t>Ban giám hiệu</t>
  </si>
  <si>
    <t>41 Thân Nhân Trung, P.13, Q.Tân Bình</t>
  </si>
  <si>
    <t>32/5 Ngô Bệ, P.13, Q. Tân Bình</t>
  </si>
  <si>
    <t>1 Đường 38 - P.Thảo Điền - Q.2</t>
  </si>
  <si>
    <t>242 Lương Định Của - P.An Khánh - Q.2</t>
  </si>
  <si>
    <t>41 Nguyễn Thượng Hiền P5. Q .Bình Thạnh</t>
  </si>
  <si>
    <t>42 Thân Nhân Trung, P.13, Q.Tân Bình</t>
  </si>
  <si>
    <t>2 Đường 38 - P.Thảo Điền - Q.2</t>
  </si>
  <si>
    <t>243 Lương Định Của - P.An Khánh - Q.2</t>
  </si>
  <si>
    <t>42 Nguyễn Thượng Hiền P5. Q .Bình Thạnh</t>
  </si>
  <si>
    <t>43 Thân Nhân Trung, P.13, Q.Tân Bình</t>
  </si>
  <si>
    <t>3 Đường 38 - P.Thảo Điền - Q.2</t>
  </si>
  <si>
    <t>244 Lương Định Của - P.An Khánh - Q.2</t>
  </si>
  <si>
    <t>43 Nguyễn Thượng Hiền P5. Q .Bình Thạnh</t>
  </si>
  <si>
    <t>44 Thân Nhân Trung, P.13, Q.Tân Bình</t>
  </si>
  <si>
    <t>4 Đường 38 - P.Thảo Điền - Q.2</t>
  </si>
  <si>
    <t>245 Lương Định Của - P.An Khánh - Q.2</t>
  </si>
  <si>
    <t>44 Nguyễn Thượng Hiền P5. Q .Bình Thạnh</t>
  </si>
  <si>
    <t>45 Thân Nhân Trung, P.13, Q.Tân Bình</t>
  </si>
  <si>
    <t>5 Đường 38 - P.Thảo Điền - Q.2</t>
  </si>
  <si>
    <t>Hiển thị công văn đến</t>
  </si>
  <si>
    <t>Đăng kí (Thêm mới ) công văn đến</t>
  </si>
  <si>
    <t>Download công văn đến</t>
  </si>
  <si>
    <t>Chuyển tiếp công văn đến</t>
  </si>
  <si>
    <t>Thay đổi nội dung ý kiến phản hồi</t>
  </si>
  <si>
    <t>Đưa ra ý kiến phản hồi</t>
  </si>
  <si>
    <t>Tìm kiếm công văn đến</t>
  </si>
  <si>
    <t>Hiển thị công văn đi</t>
  </si>
  <si>
    <t>Xoá thông tin công văn đến</t>
  </si>
  <si>
    <t>Lập báo cáo thống kê công văn đến</t>
  </si>
  <si>
    <t>Đăng kí (Thêm mới ) công văn đi</t>
  </si>
  <si>
    <t>Upload công văn đi</t>
  </si>
  <si>
    <t>Gửi công văn đi</t>
  </si>
  <si>
    <t>Đưa ra ý kiến giải quyết</t>
  </si>
  <si>
    <t>Thay đổi nội dung ý kiến giải quyết</t>
  </si>
  <si>
    <t>Tìm kiếm công văn đi</t>
  </si>
  <si>
    <t>Thay đổi thông tin công văn đi</t>
  </si>
  <si>
    <t>Xoá thông tin công văn đi</t>
  </si>
  <si>
    <t>Lập báo cáo thống kê công văn đi</t>
  </si>
  <si>
    <t>Thêm người dùng</t>
  </si>
  <si>
    <t>Thay đổi thông tin người dùng</t>
  </si>
  <si>
    <t>Xoá thông tin người dùng</t>
  </si>
  <si>
    <t>Thêm phòng ban</t>
  </si>
  <si>
    <t>Thay đổi thông tin phòng ban</t>
  </si>
  <si>
    <t>Xoá thông tin phòng ban</t>
  </si>
  <si>
    <t>Quản lý giao diện</t>
  </si>
  <si>
    <t>Phân quyền người dùng</t>
  </si>
  <si>
    <t>Quyền công văn thông thường cấp phòng ban</t>
  </si>
  <si>
    <t>Quyền công văn thông thường cấp trường</t>
  </si>
  <si>
    <t>Quyền công văn mật cấp phòng ban</t>
  </si>
  <si>
    <t>Quyền công văn mật cấp trường</t>
  </si>
  <si>
    <t>Quyền công văn tối mật cấp phòng ban</t>
  </si>
  <si>
    <t>Quyền công văn tối mật cấp trường</t>
  </si>
  <si>
    <t>MaQuyen</t>
  </si>
  <si>
    <t>MaNhomQuyen</t>
  </si>
  <si>
    <t>TenQuyen</t>
  </si>
  <si>
    <t>GhiChu</t>
  </si>
  <si>
    <t>1982-11-11</t>
  </si>
  <si>
    <t>1988-06-05</t>
  </si>
  <si>
    <t>1978-08-08</t>
  </si>
  <si>
    <t>1984-05-02</t>
  </si>
  <si>
    <t>1983-10-10</t>
  </si>
  <si>
    <t>1989-01-07</t>
  </si>
  <si>
    <t>1991-11-10</t>
  </si>
  <si>
    <t>1987-04-09</t>
  </si>
  <si>
    <t>1982-11-12</t>
  </si>
  <si>
    <t>1991-11-11</t>
  </si>
  <si>
    <t>1988-06-07</t>
  </si>
  <si>
    <t>1978-08-10</t>
  </si>
  <si>
    <t>1984-05-04</t>
  </si>
  <si>
    <t>1983-10-12</t>
  </si>
  <si>
    <t>1989-01-09</t>
  </si>
  <si>
    <t>1982-11-10</t>
  </si>
  <si>
    <t>1988-06-04</t>
  </si>
  <si>
    <t>1978-08-07</t>
  </si>
  <si>
    <t>1984-05-01</t>
  </si>
  <si>
    <t>1983-10-9</t>
  </si>
  <si>
    <t>1989-01-06</t>
  </si>
  <si>
    <t>1991-11-9</t>
  </si>
  <si>
    <t>1987-04-08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</si>
</sst>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7"/>
      <color rgb="FFFF00FF"/>
      <name val="Courier New"/>
      <family val="3"/>
    </font>
    <font>
      <sz val="7"/>
      <color rgb="FF008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9" fillId="0" borderId="0" xfId="0" applyFont="1"/>
    <xf numFmtId="0" fontId="0" fillId="0" borderId="0" xfId="0" applyFont="1"/>
    <xf numFmtId="0" fontId="18" fillId="0" borderId="0" xfId="42"/>
    <xf numFmtId="49" fontId="0" fillId="0" borderId="0" xfId="0" applyNumberFormat="1"/>
    <xf numFmtId="0" fontId="21" fillId="0" borderId="0" xfId="0" applyFont="1" applyAlignment="1">
      <alignment horizontal="left" vertical="center" wrapText="1" indent="1"/>
    </xf>
    <xf numFmtId="0" fontId="20" fillId="0" borderId="0" xfId="0" applyFont="1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ail1@gmail.com" TargetMode="External"/><Relationship Id="rId13" Type="http://schemas.openxmlformats.org/officeDocument/2006/relationships/hyperlink" Target="mailto:email3@gmail.com" TargetMode="External"/><Relationship Id="rId18" Type="http://schemas.openxmlformats.org/officeDocument/2006/relationships/hyperlink" Target="mailto:email5@gmail.com" TargetMode="External"/><Relationship Id="rId26" Type="http://schemas.openxmlformats.org/officeDocument/2006/relationships/hyperlink" Target="mailto:email5@gmail.com" TargetMode="External"/><Relationship Id="rId3" Type="http://schemas.openxmlformats.org/officeDocument/2006/relationships/hyperlink" Target="mailto:email3@gmail.com" TargetMode="External"/><Relationship Id="rId21" Type="http://schemas.openxmlformats.org/officeDocument/2006/relationships/hyperlink" Target="mailto:email6@gmail.com" TargetMode="External"/><Relationship Id="rId7" Type="http://schemas.openxmlformats.org/officeDocument/2006/relationships/hyperlink" Target="mailto:email1@gmail.com" TargetMode="External"/><Relationship Id="rId12" Type="http://schemas.openxmlformats.org/officeDocument/2006/relationships/hyperlink" Target="mailto:email2@gmail.com" TargetMode="External"/><Relationship Id="rId17" Type="http://schemas.openxmlformats.org/officeDocument/2006/relationships/hyperlink" Target="mailto:email4@gmail.com" TargetMode="External"/><Relationship Id="rId25" Type="http://schemas.openxmlformats.org/officeDocument/2006/relationships/hyperlink" Target="mailto:email4@gmail.com" TargetMode="External"/><Relationship Id="rId2" Type="http://schemas.openxmlformats.org/officeDocument/2006/relationships/hyperlink" Target="mailto:email2@gmail.com" TargetMode="External"/><Relationship Id="rId16" Type="http://schemas.openxmlformats.org/officeDocument/2006/relationships/hyperlink" Target="mailto:email4@gmail.com" TargetMode="External"/><Relationship Id="rId20" Type="http://schemas.openxmlformats.org/officeDocument/2006/relationships/hyperlink" Target="mailto:email6@gmail.com" TargetMode="External"/><Relationship Id="rId29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Relationship Id="rId6" Type="http://schemas.openxmlformats.org/officeDocument/2006/relationships/hyperlink" Target="mailto:email6@gmail.com" TargetMode="External"/><Relationship Id="rId11" Type="http://schemas.openxmlformats.org/officeDocument/2006/relationships/hyperlink" Target="mailto:email2@gmail.com" TargetMode="External"/><Relationship Id="rId24" Type="http://schemas.openxmlformats.org/officeDocument/2006/relationships/hyperlink" Target="mailto:email3@gmail.com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email5@gmail.com" TargetMode="External"/><Relationship Id="rId15" Type="http://schemas.openxmlformats.org/officeDocument/2006/relationships/hyperlink" Target="mailto:email6@gmail.com" TargetMode="External"/><Relationship Id="rId23" Type="http://schemas.openxmlformats.org/officeDocument/2006/relationships/hyperlink" Target="mailto:email2@gmail.com" TargetMode="External"/><Relationship Id="rId28" Type="http://schemas.openxmlformats.org/officeDocument/2006/relationships/hyperlink" Target="mailto:email1@gmail.com" TargetMode="External"/><Relationship Id="rId10" Type="http://schemas.openxmlformats.org/officeDocument/2006/relationships/hyperlink" Target="mailto:email2@gmail.com" TargetMode="External"/><Relationship Id="rId19" Type="http://schemas.openxmlformats.org/officeDocument/2006/relationships/hyperlink" Target="mailto:email5@gmail.com" TargetMode="External"/><Relationship Id="rId31" Type="http://schemas.openxmlformats.org/officeDocument/2006/relationships/hyperlink" Target="mailto:email4@gmail.com" TargetMode="External"/><Relationship Id="rId4" Type="http://schemas.openxmlformats.org/officeDocument/2006/relationships/hyperlink" Target="mailto:email4@gmail.com" TargetMode="External"/><Relationship Id="rId9" Type="http://schemas.openxmlformats.org/officeDocument/2006/relationships/hyperlink" Target="mailto:email1@gmail.com" TargetMode="External"/><Relationship Id="rId14" Type="http://schemas.openxmlformats.org/officeDocument/2006/relationships/hyperlink" Target="mailto:email3@gmail.com" TargetMode="External"/><Relationship Id="rId22" Type="http://schemas.openxmlformats.org/officeDocument/2006/relationships/hyperlink" Target="mailto:email1@gmail.com" TargetMode="External"/><Relationship Id="rId27" Type="http://schemas.openxmlformats.org/officeDocument/2006/relationships/hyperlink" Target="mailto:email6@gmail.com" TargetMode="External"/><Relationship Id="rId30" Type="http://schemas.openxmlformats.org/officeDocument/2006/relationships/hyperlink" Target="mailto:email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workbookViewId="0">
      <pane ySplit="1" topLeftCell="A2" activePane="bottomLeft" state="frozen"/>
      <selection pane="bottomLeft" activeCell="Y73" sqref="Y2:Y73"/>
    </sheetView>
  </sheetViews>
  <sheetFormatPr defaultRowHeight="15" x14ac:dyDescent="0.25"/>
  <cols>
    <col min="2" max="2" width="21.28515625" customWidth="1"/>
    <col min="3" max="3" width="17.42578125" customWidth="1"/>
    <col min="5" max="5" width="21.42578125" customWidth="1"/>
    <col min="6" max="6" width="37.140625" customWidth="1"/>
    <col min="9" max="9" width="102.5703125" customWidth="1"/>
    <col min="11" max="11" width="20.28515625" customWidth="1"/>
    <col min="14" max="14" width="32.85546875" bestFit="1" customWidth="1"/>
    <col min="15" max="15" width="28.7109375" bestFit="1" customWidth="1"/>
    <col min="18" max="18" width="15.140625" bestFit="1" customWidth="1"/>
    <col min="19" max="19" width="41.7109375" bestFit="1" customWidth="1"/>
    <col min="22" max="22" width="13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J1" t="s">
        <v>8</v>
      </c>
      <c r="K1" t="s">
        <v>7</v>
      </c>
      <c r="M1" t="s">
        <v>6</v>
      </c>
      <c r="N1" t="s">
        <v>9</v>
      </c>
      <c r="O1" t="s">
        <v>10</v>
      </c>
      <c r="Q1" t="s">
        <v>172</v>
      </c>
      <c r="R1" t="s">
        <v>173</v>
      </c>
      <c r="S1" t="s">
        <v>174</v>
      </c>
      <c r="U1" t="s">
        <v>0</v>
      </c>
      <c r="V1" t="s">
        <v>172</v>
      </c>
      <c r="W1" t="s">
        <v>175</v>
      </c>
    </row>
    <row r="2" spans="1:26" x14ac:dyDescent="0.25">
      <c r="A2">
        <v>1</v>
      </c>
      <c r="B2" t="s">
        <v>71</v>
      </c>
      <c r="C2" s="4" t="s">
        <v>191</v>
      </c>
      <c r="D2" s="4" t="s">
        <v>101</v>
      </c>
      <c r="E2" s="3" t="s">
        <v>113</v>
      </c>
      <c r="F2" s="1" t="s">
        <v>120</v>
      </c>
      <c r="G2">
        <v>1</v>
      </c>
      <c r="H2">
        <v>4</v>
      </c>
      <c r="I2" t="str">
        <f>CONCATENATE("('",A2,"','",B2,"','",C2,"','",D2,"','",E2,"','",F2,"','",G2,"','",H2,"'),")</f>
        <v>('1','Chánh văn phòng ','1982-11-10','02364587','email1@gmail.com','41 Thân Nhân Trung, P.13, Q.Tân Bình','1','4'),</v>
      </c>
      <c r="J2">
        <v>1</v>
      </c>
      <c r="K2" t="s">
        <v>57</v>
      </c>
      <c r="M2">
        <v>1</v>
      </c>
      <c r="N2" s="2" t="s">
        <v>11</v>
      </c>
      <c r="O2" s="2" t="s">
        <v>35</v>
      </c>
      <c r="Q2" s="2">
        <v>1</v>
      </c>
      <c r="R2" s="2">
        <v>1</v>
      </c>
      <c r="S2" s="2" t="s">
        <v>139</v>
      </c>
      <c r="U2">
        <v>1</v>
      </c>
      <c r="V2" s="2">
        <v>1</v>
      </c>
      <c r="Y2" t="str">
        <f>CONCATENATE("('",U2,"','",V2,"',''),")</f>
        <v>('1','1',''),</v>
      </c>
      <c r="Z2" s="6"/>
    </row>
    <row r="3" spans="1:26" x14ac:dyDescent="0.25">
      <c r="A3">
        <v>2</v>
      </c>
      <c r="B3" t="s">
        <v>72</v>
      </c>
      <c r="C3" s="4" t="s">
        <v>192</v>
      </c>
      <c r="D3" s="4" t="s">
        <v>102</v>
      </c>
      <c r="E3" s="3" t="s">
        <v>114</v>
      </c>
      <c r="F3" s="1" t="s">
        <v>121</v>
      </c>
      <c r="G3">
        <v>11</v>
      </c>
      <c r="H3">
        <v>5</v>
      </c>
      <c r="I3" s="8" t="str">
        <f t="shared" ref="I3:I32" si="0">CONCATENATE("('",A3,"','",B3,"','",C3,"','",D3,"','",E3,"','",F3,"','",G3,"','",H3,"'),")</f>
        <v>('2','Trưởng khoa HTTT','1988-06-04','03548766','email2@gmail.com','32/5 Ngô Bệ, P.13, Q. Tân Bình','11','5'),</v>
      </c>
      <c r="J3">
        <v>2</v>
      </c>
      <c r="K3" t="s">
        <v>58</v>
      </c>
      <c r="M3">
        <v>2</v>
      </c>
      <c r="N3" s="2" t="s">
        <v>12</v>
      </c>
      <c r="O3" s="2" t="s">
        <v>36</v>
      </c>
      <c r="Q3" s="2">
        <v>2</v>
      </c>
      <c r="R3" s="2">
        <v>1</v>
      </c>
      <c r="S3" s="2" t="s">
        <v>140</v>
      </c>
      <c r="U3" s="8">
        <v>1</v>
      </c>
      <c r="V3" s="2">
        <v>2</v>
      </c>
      <c r="Y3" s="8" t="str">
        <f t="shared" ref="Y3:Y66" si="1">CONCATENATE("('",U3,"','",V3,"',''),")</f>
        <v>('1','2',''),</v>
      </c>
      <c r="Z3" s="5"/>
    </row>
    <row r="4" spans="1:26" x14ac:dyDescent="0.25">
      <c r="A4">
        <v>3</v>
      </c>
      <c r="B4" t="s">
        <v>73</v>
      </c>
      <c r="C4" s="4" t="s">
        <v>193</v>
      </c>
      <c r="D4" s="4" t="s">
        <v>103</v>
      </c>
      <c r="E4" s="3" t="s">
        <v>115</v>
      </c>
      <c r="F4" s="1" t="s">
        <v>122</v>
      </c>
      <c r="G4" s="7">
        <v>11</v>
      </c>
      <c r="H4">
        <v>6</v>
      </c>
      <c r="I4" s="8" t="str">
        <f t="shared" si="0"/>
        <v>('3','Phó khoa HTTT','1978-08-07','04654565','email3@gmail.com','1 Đường 38 - P.Thảo Điền - Q.2','11','6'),</v>
      </c>
      <c r="J4">
        <v>3</v>
      </c>
      <c r="K4" t="s">
        <v>59</v>
      </c>
      <c r="M4">
        <v>3</v>
      </c>
      <c r="N4" s="2" t="s">
        <v>13</v>
      </c>
      <c r="O4" s="2" t="s">
        <v>37</v>
      </c>
      <c r="Q4" s="2">
        <v>3</v>
      </c>
      <c r="R4" s="2">
        <v>1</v>
      </c>
      <c r="S4" s="2" t="s">
        <v>141</v>
      </c>
      <c r="U4" s="8">
        <v>1</v>
      </c>
      <c r="V4" s="2">
        <v>3</v>
      </c>
      <c r="Y4" s="8" t="str">
        <f t="shared" si="1"/>
        <v>('1','3',''),</v>
      </c>
      <c r="Z4" s="6"/>
    </row>
    <row r="5" spans="1:26" x14ac:dyDescent="0.25">
      <c r="A5">
        <v>4</v>
      </c>
      <c r="B5" t="s">
        <v>74</v>
      </c>
      <c r="C5" s="4" t="s">
        <v>194</v>
      </c>
      <c r="D5" s="4" t="s">
        <v>104</v>
      </c>
      <c r="E5" s="3" t="s">
        <v>116</v>
      </c>
      <c r="F5" s="1" t="s">
        <v>123</v>
      </c>
      <c r="G5" s="7">
        <v>11</v>
      </c>
      <c r="H5">
        <v>7</v>
      </c>
      <c r="I5" s="8" t="str">
        <f t="shared" si="0"/>
        <v>('4','Thư kí khoa HTTT','1984-05-01','06565423','email4@gmail.com','242 Lương Định Của - P.An Khánh - Q.2','11','7'),</v>
      </c>
      <c r="J5">
        <v>4</v>
      </c>
      <c r="K5" t="s">
        <v>60</v>
      </c>
      <c r="M5" s="7">
        <v>4</v>
      </c>
      <c r="N5" s="2" t="s">
        <v>14</v>
      </c>
      <c r="O5" s="2" t="s">
        <v>38</v>
      </c>
      <c r="Q5" s="2">
        <v>4</v>
      </c>
      <c r="R5" s="2">
        <v>1</v>
      </c>
      <c r="S5" s="2" t="s">
        <v>142</v>
      </c>
      <c r="U5" s="8">
        <v>1</v>
      </c>
      <c r="V5" s="2">
        <v>4</v>
      </c>
      <c r="Y5" s="8" t="str">
        <f t="shared" si="1"/>
        <v>('1','4',''),</v>
      </c>
    </row>
    <row r="6" spans="1:26" x14ac:dyDescent="0.25">
      <c r="A6" s="7">
        <v>5</v>
      </c>
      <c r="B6" s="7" t="s">
        <v>75</v>
      </c>
      <c r="C6" s="4" t="s">
        <v>195</v>
      </c>
      <c r="D6" s="4" t="s">
        <v>105</v>
      </c>
      <c r="E6" s="3" t="s">
        <v>117</v>
      </c>
      <c r="F6" s="1" t="s">
        <v>124</v>
      </c>
      <c r="G6">
        <v>12</v>
      </c>
      <c r="H6">
        <v>5</v>
      </c>
      <c r="I6" s="8" t="str">
        <f t="shared" si="0"/>
        <v>('5','Trưởng khoa KHMT','1983-10-9','02568488','email5@gmail.com','41 Nguyễn Thượng Hiền P5. Q .Bình Thạnh','12','5'),</v>
      </c>
      <c r="J6">
        <v>5</v>
      </c>
      <c r="K6" t="s">
        <v>61</v>
      </c>
      <c r="M6" s="7">
        <v>5</v>
      </c>
      <c r="N6" s="2" t="s">
        <v>15</v>
      </c>
      <c r="O6" s="2" t="s">
        <v>39</v>
      </c>
      <c r="Q6" s="2">
        <v>5</v>
      </c>
      <c r="R6" s="2">
        <v>1</v>
      </c>
      <c r="S6" s="2" t="s">
        <v>143</v>
      </c>
      <c r="U6" s="8">
        <v>1</v>
      </c>
      <c r="V6" s="2">
        <v>5</v>
      </c>
      <c r="Y6" s="8" t="str">
        <f t="shared" si="1"/>
        <v>('1','5',''),</v>
      </c>
    </row>
    <row r="7" spans="1:26" x14ac:dyDescent="0.25">
      <c r="A7" s="7">
        <v>6</v>
      </c>
      <c r="B7" s="7" t="s">
        <v>76</v>
      </c>
      <c r="C7" s="4" t="s">
        <v>196</v>
      </c>
      <c r="D7" s="4" t="s">
        <v>106</v>
      </c>
      <c r="E7" s="3" t="s">
        <v>118</v>
      </c>
      <c r="F7" s="1" t="s">
        <v>125</v>
      </c>
      <c r="G7" s="7">
        <v>12</v>
      </c>
      <c r="H7">
        <v>6</v>
      </c>
      <c r="I7" s="8" t="str">
        <f t="shared" si="0"/>
        <v>('6','Phó khoa KHMT','1989-01-06','03556454','email6@gmail.com','42 Thân Nhân Trung, P.13, Q.Tân Bình','12','6'),</v>
      </c>
      <c r="J7" s="7">
        <v>6</v>
      </c>
      <c r="K7" t="s">
        <v>62</v>
      </c>
      <c r="M7" s="7">
        <v>6</v>
      </c>
      <c r="N7" s="2" t="s">
        <v>16</v>
      </c>
      <c r="O7" s="2" t="s">
        <v>40</v>
      </c>
      <c r="Q7" s="2">
        <v>6</v>
      </c>
      <c r="R7" s="2">
        <v>1</v>
      </c>
      <c r="S7" s="2" t="s">
        <v>144</v>
      </c>
      <c r="U7" s="8">
        <v>1</v>
      </c>
      <c r="V7" s="2">
        <v>6</v>
      </c>
      <c r="Y7" s="8" t="str">
        <f t="shared" si="1"/>
        <v>('1','6',''),</v>
      </c>
    </row>
    <row r="8" spans="1:26" x14ac:dyDescent="0.25">
      <c r="A8" s="7">
        <v>7</v>
      </c>
      <c r="B8" s="7" t="s">
        <v>77</v>
      </c>
      <c r="C8" s="4" t="s">
        <v>197</v>
      </c>
      <c r="D8" s="4" t="s">
        <v>107</v>
      </c>
      <c r="E8" s="3" t="s">
        <v>113</v>
      </c>
      <c r="F8" s="1" t="s">
        <v>121</v>
      </c>
      <c r="G8" s="7">
        <v>12</v>
      </c>
      <c r="H8">
        <v>7</v>
      </c>
      <c r="I8" s="8" t="str">
        <f t="shared" si="0"/>
        <v>('7','Thư kí khoa KHMT','1991-11-9','05458825','email1@gmail.com','32/5 Ngô Bệ, P.13, Q. Tân Bình','12','7'),</v>
      </c>
      <c r="J8" s="7">
        <v>7</v>
      </c>
      <c r="K8" t="s">
        <v>63</v>
      </c>
      <c r="M8" s="7">
        <v>7</v>
      </c>
      <c r="N8" s="2" t="s">
        <v>17</v>
      </c>
      <c r="O8" s="2" t="s">
        <v>41</v>
      </c>
      <c r="Q8" s="2">
        <v>7</v>
      </c>
      <c r="R8" s="2">
        <v>1</v>
      </c>
      <c r="S8" s="2" t="s">
        <v>145</v>
      </c>
      <c r="U8" s="8">
        <v>1</v>
      </c>
      <c r="V8" s="2">
        <v>7</v>
      </c>
      <c r="Y8" s="8" t="str">
        <f t="shared" si="1"/>
        <v>('1','7',''),</v>
      </c>
    </row>
    <row r="9" spans="1:26" x14ac:dyDescent="0.25">
      <c r="A9" s="7">
        <v>8</v>
      </c>
      <c r="B9" s="7" t="s">
        <v>78</v>
      </c>
      <c r="C9" s="4" t="s">
        <v>198</v>
      </c>
      <c r="D9" s="4" t="s">
        <v>108</v>
      </c>
      <c r="E9" s="3" t="s">
        <v>114</v>
      </c>
      <c r="F9" s="1" t="s">
        <v>126</v>
      </c>
      <c r="G9">
        <v>13</v>
      </c>
      <c r="H9">
        <v>5</v>
      </c>
      <c r="I9" s="8" t="str">
        <f t="shared" si="0"/>
        <v>('8','Trưởng khoa KTMT','1987-04-08','05648725','email2@gmail.com','2 Đường 38 - P.Thảo Điền - Q.2','13','5'),</v>
      </c>
      <c r="J9" s="7">
        <v>8</v>
      </c>
      <c r="K9" t="s">
        <v>64</v>
      </c>
      <c r="M9" s="7">
        <v>8</v>
      </c>
      <c r="N9" s="2" t="s">
        <v>18</v>
      </c>
      <c r="O9" s="2" t="s">
        <v>42</v>
      </c>
      <c r="Q9" s="2">
        <v>8</v>
      </c>
      <c r="R9" s="2">
        <v>1</v>
      </c>
      <c r="S9" s="2" t="s">
        <v>147</v>
      </c>
      <c r="U9" s="8">
        <v>1</v>
      </c>
      <c r="V9" s="2">
        <v>8</v>
      </c>
      <c r="Y9" s="8" t="str">
        <f t="shared" si="1"/>
        <v>('1','8',''),</v>
      </c>
    </row>
    <row r="10" spans="1:26" x14ac:dyDescent="0.25">
      <c r="A10" s="7">
        <v>9</v>
      </c>
      <c r="B10" s="7" t="s">
        <v>79</v>
      </c>
      <c r="C10" s="4" t="s">
        <v>176</v>
      </c>
      <c r="D10" s="4" t="s">
        <v>109</v>
      </c>
      <c r="E10" s="3" t="s">
        <v>115</v>
      </c>
      <c r="F10" s="1" t="s">
        <v>127</v>
      </c>
      <c r="G10" s="7">
        <v>13</v>
      </c>
      <c r="H10">
        <v>6</v>
      </c>
      <c r="I10" s="8" t="str">
        <f t="shared" si="0"/>
        <v>('9','Phó khoa KTMT','1982-11-11','05564979','email3@gmail.com','243 Lương Định Của - P.An Khánh - Q.2','13','6'),</v>
      </c>
      <c r="J10" s="7">
        <v>9</v>
      </c>
      <c r="K10" t="s">
        <v>65</v>
      </c>
      <c r="M10" s="7">
        <v>9</v>
      </c>
      <c r="N10" s="2" t="s">
        <v>19</v>
      </c>
      <c r="O10" s="2" t="s">
        <v>43</v>
      </c>
      <c r="Q10" s="2">
        <v>9</v>
      </c>
      <c r="R10" s="2">
        <v>1</v>
      </c>
      <c r="S10" s="2" t="s">
        <v>148</v>
      </c>
      <c r="U10" s="8">
        <v>1</v>
      </c>
      <c r="V10" s="2">
        <v>9</v>
      </c>
      <c r="Y10" s="8" t="str">
        <f t="shared" si="1"/>
        <v>('1','9',''),</v>
      </c>
    </row>
    <row r="11" spans="1:26" x14ac:dyDescent="0.25">
      <c r="A11" s="7">
        <v>10</v>
      </c>
      <c r="B11" s="7" t="s">
        <v>80</v>
      </c>
      <c r="C11" s="4" t="s">
        <v>177</v>
      </c>
      <c r="D11" s="4" t="s">
        <v>110</v>
      </c>
      <c r="E11" s="3" t="s">
        <v>116</v>
      </c>
      <c r="F11" s="1" t="s">
        <v>128</v>
      </c>
      <c r="G11" s="7">
        <v>13</v>
      </c>
      <c r="H11">
        <v>7</v>
      </c>
      <c r="I11" s="8" t="str">
        <f t="shared" si="0"/>
        <v>('10','Thư kí khoa KTMT','1988-06-05','09789525','email4@gmail.com','42 Nguyễn Thượng Hiền P5. Q .Bình Thạnh','13','7'),</v>
      </c>
      <c r="J11" s="7">
        <v>10</v>
      </c>
      <c r="K11" t="s">
        <v>66</v>
      </c>
      <c r="M11" s="7">
        <v>10</v>
      </c>
      <c r="N11" s="2" t="s">
        <v>20</v>
      </c>
      <c r="O11" s="2" t="s">
        <v>44</v>
      </c>
      <c r="Q11" s="2">
        <v>11</v>
      </c>
      <c r="R11" s="2">
        <v>2</v>
      </c>
      <c r="S11" s="2" t="s">
        <v>146</v>
      </c>
      <c r="U11" s="8">
        <v>1</v>
      </c>
      <c r="V11" s="2">
        <v>11</v>
      </c>
      <c r="Y11" s="8" t="str">
        <f t="shared" si="1"/>
        <v>('1','11',''),</v>
      </c>
    </row>
    <row r="12" spans="1:26" x14ac:dyDescent="0.25">
      <c r="A12" s="7">
        <v>11</v>
      </c>
      <c r="B12" s="7" t="s">
        <v>81</v>
      </c>
      <c r="C12" s="4" t="s">
        <v>178</v>
      </c>
      <c r="D12" s="4" t="s">
        <v>111</v>
      </c>
      <c r="E12" s="3" t="s">
        <v>117</v>
      </c>
      <c r="F12" s="1" t="s">
        <v>129</v>
      </c>
      <c r="G12">
        <v>14</v>
      </c>
      <c r="H12">
        <v>5</v>
      </c>
      <c r="I12" s="8" t="str">
        <f t="shared" si="0"/>
        <v>('11','Trưởng khoa MMT&amp;TT','1978-08-08','05855625','email5@gmail.com','43 Thân Nhân Trung, P.13, Q.Tân Bình','14','5'),</v>
      </c>
      <c r="J12" s="7">
        <v>11</v>
      </c>
      <c r="K12" t="s">
        <v>70</v>
      </c>
      <c r="M12" s="7">
        <v>11</v>
      </c>
      <c r="N12" s="2" t="s">
        <v>21</v>
      </c>
      <c r="O12" s="2" t="s">
        <v>45</v>
      </c>
      <c r="Q12" s="2">
        <v>12</v>
      </c>
      <c r="R12" s="2">
        <v>2</v>
      </c>
      <c r="S12" s="2" t="s">
        <v>149</v>
      </c>
      <c r="U12" s="8">
        <v>1</v>
      </c>
      <c r="V12" s="2">
        <v>12</v>
      </c>
      <c r="Y12" s="8" t="str">
        <f t="shared" si="1"/>
        <v>('1','12',''),</v>
      </c>
    </row>
    <row r="13" spans="1:26" x14ac:dyDescent="0.25">
      <c r="A13" s="7">
        <v>12</v>
      </c>
      <c r="B13" s="7" t="s">
        <v>82</v>
      </c>
      <c r="C13" s="4" t="s">
        <v>179</v>
      </c>
      <c r="D13" s="4" t="s">
        <v>112</v>
      </c>
      <c r="E13" s="3" t="s">
        <v>118</v>
      </c>
      <c r="F13" s="1" t="s">
        <v>121</v>
      </c>
      <c r="G13" s="7">
        <v>14</v>
      </c>
      <c r="H13">
        <v>6</v>
      </c>
      <c r="I13" s="8" t="str">
        <f t="shared" si="0"/>
        <v>('12','Phó khoa MMT&amp;TT','1984-05-02','01584255','email6@gmail.com','32/5 Ngô Bệ, P.13, Q. Tân Bình','14','6'),</v>
      </c>
      <c r="J13" s="7">
        <v>12</v>
      </c>
      <c r="K13" t="s">
        <v>67</v>
      </c>
      <c r="M13" s="7">
        <v>12</v>
      </c>
      <c r="N13" s="2" t="s">
        <v>22</v>
      </c>
      <c r="O13" s="2" t="s">
        <v>46</v>
      </c>
      <c r="Q13" s="2">
        <v>13</v>
      </c>
      <c r="R13" s="2">
        <v>2</v>
      </c>
      <c r="S13" s="2" t="s">
        <v>150</v>
      </c>
      <c r="U13" s="8">
        <v>1</v>
      </c>
      <c r="V13" s="2">
        <v>13</v>
      </c>
      <c r="Y13" s="8" t="str">
        <f t="shared" si="1"/>
        <v>('1','13',''),</v>
      </c>
    </row>
    <row r="14" spans="1:26" x14ac:dyDescent="0.25">
      <c r="A14" s="7">
        <v>13</v>
      </c>
      <c r="B14" s="7" t="s">
        <v>83</v>
      </c>
      <c r="C14" s="4" t="s">
        <v>180</v>
      </c>
      <c r="D14" s="4" t="s">
        <v>101</v>
      </c>
      <c r="E14" s="3" t="s">
        <v>113</v>
      </c>
      <c r="F14" s="1" t="s">
        <v>130</v>
      </c>
      <c r="G14" s="7">
        <v>14</v>
      </c>
      <c r="H14">
        <v>7</v>
      </c>
      <c r="I14" s="8" t="str">
        <f t="shared" si="0"/>
        <v>('13','Thư kí khoa MMT&amp;TT','1983-10-10','02364587','email1@gmail.com','3 Đường 38 - P.Thảo Điền - Q.2','14','7'),</v>
      </c>
      <c r="J14" s="7">
        <v>13</v>
      </c>
      <c r="K14" t="s">
        <v>68</v>
      </c>
      <c r="M14" s="7">
        <v>13</v>
      </c>
      <c r="N14" s="2" t="s">
        <v>23</v>
      </c>
      <c r="O14" s="2" t="s">
        <v>47</v>
      </c>
      <c r="Q14" s="2">
        <v>14</v>
      </c>
      <c r="R14" s="2">
        <v>2</v>
      </c>
      <c r="S14" s="2" t="s">
        <v>151</v>
      </c>
      <c r="U14" s="8">
        <v>1</v>
      </c>
      <c r="V14" s="2">
        <v>14</v>
      </c>
      <c r="Y14" s="8" t="str">
        <f t="shared" si="1"/>
        <v>('1','14',''),</v>
      </c>
    </row>
    <row r="15" spans="1:26" x14ac:dyDescent="0.25">
      <c r="A15" s="7">
        <v>14</v>
      </c>
      <c r="B15" s="7" t="s">
        <v>84</v>
      </c>
      <c r="C15" s="4" t="s">
        <v>181</v>
      </c>
      <c r="D15" s="4" t="s">
        <v>102</v>
      </c>
      <c r="E15" s="3" t="s">
        <v>114</v>
      </c>
      <c r="F15" s="1" t="s">
        <v>131</v>
      </c>
      <c r="G15">
        <v>10</v>
      </c>
      <c r="H15">
        <v>5</v>
      </c>
      <c r="I15" s="8" t="str">
        <f t="shared" si="0"/>
        <v>('14','Trưởng khoa CNPM','1989-01-07','03548766','email2@gmail.com','244 Lương Định Của - P.An Khánh - Q.2','10','5'),</v>
      </c>
      <c r="J15" s="7">
        <v>14</v>
      </c>
      <c r="K15" t="s">
        <v>69</v>
      </c>
      <c r="M15" s="7">
        <v>14</v>
      </c>
      <c r="N15" s="2" t="s">
        <v>24</v>
      </c>
      <c r="O15" s="2" t="s">
        <v>48</v>
      </c>
      <c r="Q15" s="2">
        <v>15</v>
      </c>
      <c r="R15" s="2">
        <v>2</v>
      </c>
      <c r="S15" s="2" t="s">
        <v>152</v>
      </c>
      <c r="U15" s="8">
        <v>1</v>
      </c>
      <c r="V15" s="2">
        <v>15</v>
      </c>
      <c r="Y15" s="8" t="str">
        <f t="shared" si="1"/>
        <v>('1','15',''),</v>
      </c>
    </row>
    <row r="16" spans="1:26" x14ac:dyDescent="0.25">
      <c r="A16" s="7">
        <v>15</v>
      </c>
      <c r="B16" s="7" t="s">
        <v>85</v>
      </c>
      <c r="C16" s="4" t="s">
        <v>182</v>
      </c>
      <c r="D16" s="4" t="s">
        <v>103</v>
      </c>
      <c r="E16" s="3" t="s">
        <v>115</v>
      </c>
      <c r="F16" s="1" t="s">
        <v>132</v>
      </c>
      <c r="G16" s="7">
        <v>10</v>
      </c>
      <c r="H16">
        <v>6</v>
      </c>
      <c r="I16" s="8" t="str">
        <f t="shared" si="0"/>
        <v>('15','Phó khoa CNPM','1991-11-10','04654565','email3@gmail.com','43 Nguyễn Thượng Hiền P5. Q .Bình Thạnh','10','6'),</v>
      </c>
      <c r="M16" s="7">
        <v>15</v>
      </c>
      <c r="N16" s="2" t="s">
        <v>25</v>
      </c>
      <c r="O16" s="2" t="s">
        <v>49</v>
      </c>
      <c r="Q16" s="2">
        <v>16</v>
      </c>
      <c r="R16" s="2">
        <v>2</v>
      </c>
      <c r="S16" s="2" t="s">
        <v>153</v>
      </c>
      <c r="U16" s="8">
        <v>1</v>
      </c>
      <c r="V16" s="2">
        <v>16</v>
      </c>
      <c r="Y16" s="8" t="str">
        <f t="shared" si="1"/>
        <v>('1','16',''),</v>
      </c>
    </row>
    <row r="17" spans="1:25" x14ac:dyDescent="0.25">
      <c r="A17" s="7">
        <v>16</v>
      </c>
      <c r="B17" s="7" t="s">
        <v>86</v>
      </c>
      <c r="C17" s="4" t="s">
        <v>183</v>
      </c>
      <c r="D17" s="4" t="s">
        <v>104</v>
      </c>
      <c r="E17" s="3" t="s">
        <v>116</v>
      </c>
      <c r="F17" s="1" t="s">
        <v>133</v>
      </c>
      <c r="G17" s="7">
        <v>10</v>
      </c>
      <c r="H17">
        <v>7</v>
      </c>
      <c r="I17" s="8" t="str">
        <f t="shared" si="0"/>
        <v>('16','Thư kí khoa CNPM','1987-04-09','06565423','email4@gmail.com','44 Thân Nhân Trung, P.13, Q.Tân Bình','10','7'),</v>
      </c>
      <c r="M17" s="7">
        <v>16</v>
      </c>
      <c r="N17" s="2" t="s">
        <v>26</v>
      </c>
      <c r="O17" s="2" t="s">
        <v>50</v>
      </c>
      <c r="Q17" s="2">
        <v>17</v>
      </c>
      <c r="R17" s="2">
        <v>2</v>
      </c>
      <c r="S17" s="2" t="s">
        <v>154</v>
      </c>
      <c r="U17" s="8">
        <v>1</v>
      </c>
      <c r="V17" s="2">
        <v>17</v>
      </c>
      <c r="Y17" s="8" t="str">
        <f t="shared" si="1"/>
        <v>('1','17',''),</v>
      </c>
    </row>
    <row r="18" spans="1:25" x14ac:dyDescent="0.25">
      <c r="A18" s="7">
        <v>17</v>
      </c>
      <c r="B18" s="7" t="s">
        <v>87</v>
      </c>
      <c r="C18" s="4" t="s">
        <v>176</v>
      </c>
      <c r="D18" s="4" t="s">
        <v>105</v>
      </c>
      <c r="E18" s="3" t="s">
        <v>117</v>
      </c>
      <c r="F18" s="1" t="s">
        <v>121</v>
      </c>
      <c r="G18">
        <v>1</v>
      </c>
      <c r="H18">
        <v>1</v>
      </c>
      <c r="I18" s="8" t="str">
        <f t="shared" si="0"/>
        <v>('17','Trưởng phòng TCHC','1982-11-11','02568488','email5@gmail.com','32/5 Ngô Bệ, P.13, Q. Tân Bình','1','1'),</v>
      </c>
      <c r="M18" s="7">
        <v>17</v>
      </c>
      <c r="N18" s="2" t="s">
        <v>27</v>
      </c>
      <c r="O18" s="2" t="s">
        <v>51</v>
      </c>
      <c r="Q18" s="2">
        <v>18</v>
      </c>
      <c r="R18" s="2">
        <v>2</v>
      </c>
      <c r="S18" s="2" t="s">
        <v>155</v>
      </c>
      <c r="U18" s="8">
        <v>1</v>
      </c>
      <c r="V18" s="2">
        <v>18</v>
      </c>
      <c r="Y18" s="8" t="str">
        <f t="shared" si="1"/>
        <v>('1','18',''),</v>
      </c>
    </row>
    <row r="19" spans="1:25" x14ac:dyDescent="0.25">
      <c r="A19" s="7">
        <v>18</v>
      </c>
      <c r="B19" s="7" t="s">
        <v>88</v>
      </c>
      <c r="C19" s="4" t="s">
        <v>177</v>
      </c>
      <c r="D19" s="4" t="s">
        <v>106</v>
      </c>
      <c r="E19" s="3" t="s">
        <v>118</v>
      </c>
      <c r="F19" s="1" t="s">
        <v>134</v>
      </c>
      <c r="G19" s="7">
        <v>1</v>
      </c>
      <c r="H19">
        <v>2</v>
      </c>
      <c r="I19" s="8" t="str">
        <f t="shared" si="0"/>
        <v>('18','Phó phòng TCHC','1988-06-05','03556454','email6@gmail.com','4 Đường 38 - P.Thảo Điền - Q.2','1','2'),</v>
      </c>
      <c r="M19" s="7">
        <v>18</v>
      </c>
      <c r="N19" s="2" t="s">
        <v>28</v>
      </c>
      <c r="O19" s="2" t="s">
        <v>44</v>
      </c>
      <c r="Q19" s="2">
        <v>19</v>
      </c>
      <c r="R19" s="2">
        <v>2</v>
      </c>
      <c r="S19" s="2" t="s">
        <v>156</v>
      </c>
      <c r="U19" s="8">
        <v>1</v>
      </c>
      <c r="V19" s="2">
        <v>19</v>
      </c>
      <c r="Y19" s="8" t="str">
        <f t="shared" si="1"/>
        <v>('1','19',''),</v>
      </c>
    </row>
    <row r="20" spans="1:25" x14ac:dyDescent="0.25">
      <c r="A20" s="7">
        <v>19</v>
      </c>
      <c r="B20" s="7" t="s">
        <v>89</v>
      </c>
      <c r="C20" s="4" t="s">
        <v>178</v>
      </c>
      <c r="D20" s="4" t="s">
        <v>107</v>
      </c>
      <c r="E20" s="3" t="s">
        <v>113</v>
      </c>
      <c r="F20" s="1" t="s">
        <v>135</v>
      </c>
      <c r="G20" s="7">
        <v>1</v>
      </c>
      <c r="H20">
        <v>3</v>
      </c>
      <c r="I20" s="8" t="str">
        <f t="shared" si="0"/>
        <v>('19','Văn thư phòng TCHC','1978-08-08','05458825','email1@gmail.com','245 Lương Định Của - P.An Khánh - Q.2','1','3'),</v>
      </c>
      <c r="M20" s="7">
        <v>19</v>
      </c>
      <c r="N20" s="2" t="s">
        <v>29</v>
      </c>
      <c r="O20" s="2" t="s">
        <v>52</v>
      </c>
      <c r="Q20" s="2">
        <v>20</v>
      </c>
      <c r="R20" s="2">
        <v>2</v>
      </c>
      <c r="S20" s="2" t="s">
        <v>157</v>
      </c>
      <c r="U20" s="8">
        <v>1</v>
      </c>
      <c r="V20" s="2">
        <v>20</v>
      </c>
      <c r="Y20" s="8" t="str">
        <f t="shared" si="1"/>
        <v>('1','20',''),</v>
      </c>
    </row>
    <row r="21" spans="1:25" x14ac:dyDescent="0.25">
      <c r="A21" s="7">
        <v>20</v>
      </c>
      <c r="B21" s="7" t="s">
        <v>90</v>
      </c>
      <c r="C21" s="4" t="s">
        <v>179</v>
      </c>
      <c r="D21" s="4" t="s">
        <v>108</v>
      </c>
      <c r="E21" s="3" t="s">
        <v>114</v>
      </c>
      <c r="F21" s="1" t="s">
        <v>136</v>
      </c>
      <c r="G21">
        <v>2</v>
      </c>
      <c r="H21">
        <v>1</v>
      </c>
      <c r="I21" s="8" t="str">
        <f t="shared" si="0"/>
        <v>('20','Trưởng phòng KHTC','1984-05-02','05648725','email2@gmail.com','44 Nguyễn Thượng Hiền P5. Q .Bình Thạnh','2','1'),</v>
      </c>
      <c r="M21" s="7">
        <v>20</v>
      </c>
      <c r="N21" s="2" t="s">
        <v>30</v>
      </c>
      <c r="O21" s="2" t="s">
        <v>53</v>
      </c>
      <c r="Q21" s="2">
        <v>21</v>
      </c>
      <c r="R21" s="2">
        <v>3</v>
      </c>
      <c r="S21" s="2" t="s">
        <v>158</v>
      </c>
      <c r="U21" s="8">
        <v>1</v>
      </c>
      <c r="V21" s="2">
        <v>31</v>
      </c>
      <c r="Y21" s="8" t="str">
        <f t="shared" si="1"/>
        <v>('1','31',''),</v>
      </c>
    </row>
    <row r="22" spans="1:25" x14ac:dyDescent="0.25">
      <c r="A22" s="7">
        <v>21</v>
      </c>
      <c r="B22" s="7" t="s">
        <v>91</v>
      </c>
      <c r="C22" s="4" t="s">
        <v>180</v>
      </c>
      <c r="D22" s="4" t="s">
        <v>109</v>
      </c>
      <c r="E22" s="3" t="s">
        <v>115</v>
      </c>
      <c r="F22" s="1" t="s">
        <v>137</v>
      </c>
      <c r="G22" s="7">
        <v>2</v>
      </c>
      <c r="H22">
        <v>2</v>
      </c>
      <c r="I22" s="8" t="str">
        <f t="shared" si="0"/>
        <v>('21','Phó phòng KHTC','1983-10-10','05564979','email3@gmail.com','45 Thân Nhân Trung, P.13, Q.Tân Bình','2','2'),</v>
      </c>
      <c r="M22" s="7">
        <v>21</v>
      </c>
      <c r="N22" s="2" t="s">
        <v>31</v>
      </c>
      <c r="O22" s="2" t="s">
        <v>54</v>
      </c>
      <c r="Q22" s="2">
        <v>22</v>
      </c>
      <c r="R22" s="2">
        <v>3</v>
      </c>
      <c r="S22" s="2" t="s">
        <v>159</v>
      </c>
      <c r="U22" s="8">
        <v>1</v>
      </c>
      <c r="V22" s="2">
        <v>32</v>
      </c>
      <c r="Y22" s="8" t="str">
        <f t="shared" si="1"/>
        <v>('1','32',''),</v>
      </c>
    </row>
    <row r="23" spans="1:25" x14ac:dyDescent="0.25">
      <c r="A23" s="7">
        <v>22</v>
      </c>
      <c r="B23" s="7" t="s">
        <v>92</v>
      </c>
      <c r="C23" s="4" t="s">
        <v>181</v>
      </c>
      <c r="D23" s="4" t="s">
        <v>110</v>
      </c>
      <c r="E23" s="3" t="s">
        <v>113</v>
      </c>
      <c r="F23" s="1" t="s">
        <v>121</v>
      </c>
      <c r="G23" s="7">
        <v>2</v>
      </c>
      <c r="H23">
        <v>3</v>
      </c>
      <c r="I23" s="8" t="str">
        <f t="shared" si="0"/>
        <v>('22','Văn thư phòng KHTC','1989-01-07','09789525','email1@gmail.com','32/5 Ngô Bệ, P.13, Q. Tân Bình','2','3'),</v>
      </c>
      <c r="M23" s="7">
        <v>22</v>
      </c>
      <c r="N23" s="2" t="s">
        <v>32</v>
      </c>
      <c r="O23" s="2" t="s">
        <v>55</v>
      </c>
      <c r="Q23" s="2">
        <v>23</v>
      </c>
      <c r="R23" s="2">
        <v>3</v>
      </c>
      <c r="S23" s="2" t="s">
        <v>160</v>
      </c>
      <c r="U23" s="8">
        <v>1</v>
      </c>
      <c r="V23" s="2">
        <v>33</v>
      </c>
      <c r="Y23" s="8" t="str">
        <f t="shared" si="1"/>
        <v>('1','33',''),</v>
      </c>
    </row>
    <row r="24" spans="1:25" x14ac:dyDescent="0.25">
      <c r="A24" s="7">
        <v>23</v>
      </c>
      <c r="B24" s="7" t="s">
        <v>93</v>
      </c>
      <c r="C24" s="4" t="s">
        <v>182</v>
      </c>
      <c r="D24" s="4" t="s">
        <v>111</v>
      </c>
      <c r="E24" s="3" t="s">
        <v>114</v>
      </c>
      <c r="F24" s="1" t="s">
        <v>138</v>
      </c>
      <c r="G24">
        <v>3</v>
      </c>
      <c r="H24">
        <v>1</v>
      </c>
      <c r="I24" s="8" t="str">
        <f t="shared" si="0"/>
        <v>('23','Trưởng phòng ĐTĐH','1991-11-10','05855625','email2@gmail.com','5 Đường 38 - P.Thảo Điền - Q.2','3','1'),</v>
      </c>
      <c r="M24" s="7">
        <v>23</v>
      </c>
      <c r="N24" s="2" t="s">
        <v>33</v>
      </c>
      <c r="O24" s="2" t="s">
        <v>56</v>
      </c>
      <c r="Q24" s="2">
        <v>24</v>
      </c>
      <c r="R24" s="2">
        <v>3</v>
      </c>
      <c r="S24" s="2" t="s">
        <v>161</v>
      </c>
      <c r="U24" s="8">
        <v>1</v>
      </c>
      <c r="V24" s="2">
        <v>34</v>
      </c>
      <c r="Y24" s="8" t="str">
        <f t="shared" si="1"/>
        <v>('1','34',''),</v>
      </c>
    </row>
    <row r="25" spans="1:25" x14ac:dyDescent="0.25">
      <c r="A25" s="7">
        <v>24</v>
      </c>
      <c r="B25" s="7" t="s">
        <v>94</v>
      </c>
      <c r="C25" s="4" t="s">
        <v>183</v>
      </c>
      <c r="D25" s="4" t="s">
        <v>112</v>
      </c>
      <c r="E25" s="3" t="s">
        <v>115</v>
      </c>
      <c r="F25" s="1" t="s">
        <v>125</v>
      </c>
      <c r="G25" s="7">
        <v>3</v>
      </c>
      <c r="H25">
        <v>2</v>
      </c>
      <c r="I25" s="8" t="str">
        <f t="shared" si="0"/>
        <v>('24','Phó phòng ĐTĐH','1987-04-09','01584255','email3@gmail.com','42 Thân Nhân Trung, P.13, Q.Tân Bình','3','2'),</v>
      </c>
      <c r="M25" s="7">
        <v>24</v>
      </c>
      <c r="N25" s="2" t="s">
        <v>34</v>
      </c>
      <c r="O25" s="2" t="s">
        <v>34</v>
      </c>
      <c r="Q25" s="2">
        <v>25</v>
      </c>
      <c r="R25" s="2">
        <v>3</v>
      </c>
      <c r="S25" s="2" t="s">
        <v>162</v>
      </c>
      <c r="U25" s="8">
        <v>1</v>
      </c>
      <c r="V25" s="2">
        <v>35</v>
      </c>
      <c r="Y25" s="8" t="str">
        <f t="shared" si="1"/>
        <v>('1','35',''),</v>
      </c>
    </row>
    <row r="26" spans="1:25" x14ac:dyDescent="0.25">
      <c r="A26" s="7">
        <v>25</v>
      </c>
      <c r="B26" s="7" t="s">
        <v>95</v>
      </c>
      <c r="C26" s="4" t="s">
        <v>184</v>
      </c>
      <c r="D26" s="4" t="s">
        <v>101</v>
      </c>
      <c r="E26" s="3" t="s">
        <v>116</v>
      </c>
      <c r="F26" s="1" t="s">
        <v>121</v>
      </c>
      <c r="G26" s="7">
        <v>3</v>
      </c>
      <c r="H26">
        <v>3</v>
      </c>
      <c r="I26" s="8" t="str">
        <f t="shared" si="0"/>
        <v>('25','Văn thư phòng ĐTĐH','1982-11-12','02364587','email4@gmail.com','32/5 Ngô Bệ, P.13, Q. Tân Bình','3','3'),</v>
      </c>
      <c r="M26">
        <v>25</v>
      </c>
      <c r="N26" s="2" t="s">
        <v>119</v>
      </c>
      <c r="O26" s="2" t="s">
        <v>119</v>
      </c>
      <c r="Q26" s="2">
        <v>26</v>
      </c>
      <c r="R26" s="2">
        <v>3</v>
      </c>
      <c r="S26" s="2" t="s">
        <v>163</v>
      </c>
      <c r="U26" s="8">
        <v>1</v>
      </c>
      <c r="V26" s="2">
        <v>36</v>
      </c>
      <c r="Y26" s="8" t="str">
        <f t="shared" si="1"/>
        <v>('1','36',''),</v>
      </c>
    </row>
    <row r="27" spans="1:25" x14ac:dyDescent="0.25">
      <c r="A27" s="7">
        <v>26</v>
      </c>
      <c r="B27" s="7" t="s">
        <v>96</v>
      </c>
      <c r="C27" s="4" t="s">
        <v>185</v>
      </c>
      <c r="D27" s="4" t="s">
        <v>102</v>
      </c>
      <c r="E27" s="3" t="s">
        <v>117</v>
      </c>
      <c r="F27" s="1" t="s">
        <v>126</v>
      </c>
      <c r="G27">
        <v>4</v>
      </c>
      <c r="H27">
        <v>1</v>
      </c>
      <c r="I27" s="8" t="str">
        <f t="shared" si="0"/>
        <v>('26','Trưởng phòng CTSV','1991-11-11','03548766','email5@gmail.com','2 Đường 38 - P.Thảo Điền - Q.2','4','1'),</v>
      </c>
      <c r="Q27" s="2">
        <v>27</v>
      </c>
      <c r="R27" s="2">
        <v>3</v>
      </c>
      <c r="S27" s="2" t="s">
        <v>164</v>
      </c>
      <c r="U27">
        <v>2</v>
      </c>
      <c r="V27" s="2">
        <v>1</v>
      </c>
      <c r="Y27" s="8" t="str">
        <f t="shared" si="1"/>
        <v>('2','1',''),</v>
      </c>
    </row>
    <row r="28" spans="1:25" x14ac:dyDescent="0.25">
      <c r="A28" s="7">
        <v>27</v>
      </c>
      <c r="B28" s="7" t="s">
        <v>97</v>
      </c>
      <c r="C28" s="4" t="s">
        <v>186</v>
      </c>
      <c r="D28" s="4" t="s">
        <v>103</v>
      </c>
      <c r="E28" s="3" t="s">
        <v>118</v>
      </c>
      <c r="F28" s="1" t="s">
        <v>127</v>
      </c>
      <c r="G28" s="7">
        <v>4</v>
      </c>
      <c r="H28">
        <v>2</v>
      </c>
      <c r="I28" s="8" t="str">
        <f t="shared" si="0"/>
        <v>('27','Phó phòng  CTSV','1988-06-07','04654565','email6@gmail.com','243 Lương Định Của - P.An Khánh - Q.2','4','2'),</v>
      </c>
      <c r="Q28" s="2">
        <v>28</v>
      </c>
      <c r="R28" s="2">
        <v>3</v>
      </c>
      <c r="S28" s="2" t="s">
        <v>165</v>
      </c>
      <c r="U28" s="8">
        <v>2</v>
      </c>
      <c r="V28" s="2">
        <v>2</v>
      </c>
      <c r="Y28" s="8" t="str">
        <f t="shared" si="1"/>
        <v>('2','2',''),</v>
      </c>
    </row>
    <row r="29" spans="1:25" x14ac:dyDescent="0.25">
      <c r="A29" s="7">
        <v>28</v>
      </c>
      <c r="B29" s="7" t="s">
        <v>98</v>
      </c>
      <c r="C29" s="4" t="s">
        <v>187</v>
      </c>
      <c r="D29" s="4" t="s">
        <v>104</v>
      </c>
      <c r="E29" s="3" t="s">
        <v>113</v>
      </c>
      <c r="F29" s="1" t="s">
        <v>128</v>
      </c>
      <c r="G29" s="7">
        <v>4</v>
      </c>
      <c r="H29">
        <v>3</v>
      </c>
      <c r="I29" s="8" t="str">
        <f t="shared" si="0"/>
        <v>('28','Văn thư phòng CTSV','1978-08-10','06565423','email1@gmail.com','42 Nguyễn Thượng Hiền P5. Q .Bình Thạnh','4','3'),</v>
      </c>
      <c r="Q29" s="2">
        <v>31</v>
      </c>
      <c r="R29" s="2">
        <v>4</v>
      </c>
      <c r="S29" s="2" t="s">
        <v>166</v>
      </c>
      <c r="U29" s="8">
        <v>2</v>
      </c>
      <c r="V29" s="2">
        <v>3</v>
      </c>
      <c r="Y29" s="8" t="str">
        <f t="shared" si="1"/>
        <v>('2','3',''),</v>
      </c>
    </row>
    <row r="30" spans="1:25" x14ac:dyDescent="0.25">
      <c r="A30" s="7">
        <v>29</v>
      </c>
      <c r="B30" s="7" t="s">
        <v>68</v>
      </c>
      <c r="C30" s="4" t="s">
        <v>188</v>
      </c>
      <c r="D30" s="4" t="s">
        <v>105</v>
      </c>
      <c r="E30" s="3" t="s">
        <v>114</v>
      </c>
      <c r="F30" s="1" t="s">
        <v>129</v>
      </c>
      <c r="G30">
        <v>25</v>
      </c>
      <c r="H30">
        <v>13</v>
      </c>
      <c r="I30" s="8" t="str">
        <f t="shared" si="0"/>
        <v>('29','Hiệu trưởng','1984-05-04','02568488','email2@gmail.com','43 Thân Nhân Trung, P.13, Q.Tân Bình','25','13'),</v>
      </c>
      <c r="Q30" s="2">
        <v>32</v>
      </c>
      <c r="R30" s="2">
        <v>4</v>
      </c>
      <c r="S30" s="2" t="s">
        <v>167</v>
      </c>
      <c r="U30" s="8">
        <v>2</v>
      </c>
      <c r="V30" s="2">
        <v>4</v>
      </c>
      <c r="Y30" s="8" t="str">
        <f t="shared" si="1"/>
        <v>('2','4',''),</v>
      </c>
    </row>
    <row r="31" spans="1:25" x14ac:dyDescent="0.25">
      <c r="A31" s="7">
        <v>30</v>
      </c>
      <c r="B31" s="7" t="s">
        <v>99</v>
      </c>
      <c r="C31" s="4" t="s">
        <v>189</v>
      </c>
      <c r="D31" s="4" t="s">
        <v>106</v>
      </c>
      <c r="E31" s="3" t="s">
        <v>115</v>
      </c>
      <c r="F31" s="1" t="s">
        <v>121</v>
      </c>
      <c r="G31" s="7">
        <v>25</v>
      </c>
      <c r="H31">
        <v>14</v>
      </c>
      <c r="I31" s="8" t="str">
        <f t="shared" si="0"/>
        <v>('30','Phó Hiệu Trưởng 1','1983-10-12','03556454','email3@gmail.com','32/5 Ngô Bệ, P.13, Q. Tân Bình','25','14'),</v>
      </c>
      <c r="Q31" s="2">
        <v>33</v>
      </c>
      <c r="R31" s="2">
        <v>4</v>
      </c>
      <c r="S31" s="2" t="s">
        <v>168</v>
      </c>
      <c r="U31" s="8">
        <v>2</v>
      </c>
      <c r="V31" s="2">
        <v>5</v>
      </c>
      <c r="Y31" s="8" t="str">
        <f t="shared" si="1"/>
        <v>('2','5',''),</v>
      </c>
    </row>
    <row r="32" spans="1:25" x14ac:dyDescent="0.25">
      <c r="A32" s="7">
        <v>31</v>
      </c>
      <c r="B32" s="7" t="s">
        <v>100</v>
      </c>
      <c r="C32" s="4" t="s">
        <v>190</v>
      </c>
      <c r="D32" s="4" t="s">
        <v>101</v>
      </c>
      <c r="E32" s="3" t="s">
        <v>116</v>
      </c>
      <c r="F32" s="1" t="s">
        <v>130</v>
      </c>
      <c r="G32" s="7">
        <v>25</v>
      </c>
      <c r="H32">
        <v>14</v>
      </c>
      <c r="I32" s="8" t="str">
        <f t="shared" si="0"/>
        <v>('31','Phó Hiệu Trưởng 2','1989-01-09','02364587','email4@gmail.com','3 Đường 38 - P.Thảo Điền - Q.2','25','14'),</v>
      </c>
      <c r="Q32" s="2">
        <v>34</v>
      </c>
      <c r="R32" s="2">
        <v>4</v>
      </c>
      <c r="S32" s="2" t="s">
        <v>169</v>
      </c>
      <c r="U32" s="8">
        <v>2</v>
      </c>
      <c r="V32" s="2">
        <v>6</v>
      </c>
      <c r="Y32" s="8" t="str">
        <f t="shared" si="1"/>
        <v>('2','6',''),</v>
      </c>
    </row>
    <row r="33" spans="1:25" x14ac:dyDescent="0.25">
      <c r="A33" s="7"/>
      <c r="B33" s="7"/>
      <c r="Q33" s="2">
        <v>35</v>
      </c>
      <c r="R33" s="2">
        <v>4</v>
      </c>
      <c r="S33" s="2" t="s">
        <v>170</v>
      </c>
      <c r="U33" s="8">
        <v>2</v>
      </c>
      <c r="V33" s="2">
        <v>7</v>
      </c>
      <c r="Y33" s="8" t="str">
        <f t="shared" si="1"/>
        <v>('2','7',''),</v>
      </c>
    </row>
    <row r="34" spans="1:25" x14ac:dyDescent="0.25">
      <c r="A34" s="7"/>
      <c r="B34" s="7"/>
      <c r="Q34" s="2">
        <v>36</v>
      </c>
      <c r="R34" s="2">
        <v>4</v>
      </c>
      <c r="S34" s="2" t="s">
        <v>171</v>
      </c>
      <c r="U34" s="8">
        <v>2</v>
      </c>
      <c r="V34" s="2">
        <v>8</v>
      </c>
      <c r="Y34" s="8" t="str">
        <f t="shared" si="1"/>
        <v>('2','8',''),</v>
      </c>
    </row>
    <row r="35" spans="1:25" x14ac:dyDescent="0.25">
      <c r="A35" s="7"/>
      <c r="B35" s="7"/>
      <c r="U35" s="8">
        <v>2</v>
      </c>
      <c r="V35" s="2">
        <v>9</v>
      </c>
      <c r="Y35" s="8" t="str">
        <f t="shared" si="1"/>
        <v>('2','9',''),</v>
      </c>
    </row>
    <row r="36" spans="1:25" x14ac:dyDescent="0.25">
      <c r="A36" s="7"/>
      <c r="B36" s="7"/>
      <c r="U36" s="8">
        <v>2</v>
      </c>
      <c r="V36" s="2">
        <v>11</v>
      </c>
      <c r="Y36" s="8" t="str">
        <f t="shared" si="1"/>
        <v>('2','11',''),</v>
      </c>
    </row>
    <row r="37" spans="1:25" x14ac:dyDescent="0.25">
      <c r="A37" s="7"/>
      <c r="B37" s="7"/>
      <c r="U37" s="8">
        <v>2</v>
      </c>
      <c r="V37" s="2">
        <v>12</v>
      </c>
      <c r="Y37" s="8" t="str">
        <f t="shared" si="1"/>
        <v>('2','12',''),</v>
      </c>
    </row>
    <row r="38" spans="1:25" x14ac:dyDescent="0.25">
      <c r="A38" s="7"/>
      <c r="B38" s="7"/>
      <c r="U38" s="8">
        <v>2</v>
      </c>
      <c r="V38" s="2">
        <v>13</v>
      </c>
      <c r="Y38" s="8" t="str">
        <f t="shared" si="1"/>
        <v>('2','13',''),</v>
      </c>
    </row>
    <row r="39" spans="1:25" x14ac:dyDescent="0.25">
      <c r="U39" s="8">
        <v>2</v>
      </c>
      <c r="V39" s="2">
        <v>14</v>
      </c>
      <c r="Y39" s="8" t="str">
        <f t="shared" si="1"/>
        <v>('2','14',''),</v>
      </c>
    </row>
    <row r="40" spans="1:25" x14ac:dyDescent="0.25">
      <c r="U40" s="8">
        <v>2</v>
      </c>
      <c r="V40" s="2">
        <v>15</v>
      </c>
      <c r="Y40" s="8" t="str">
        <f t="shared" si="1"/>
        <v>('2','15',''),</v>
      </c>
    </row>
    <row r="41" spans="1:25" x14ac:dyDescent="0.25">
      <c r="U41" s="8">
        <v>2</v>
      </c>
      <c r="V41" s="2">
        <v>16</v>
      </c>
      <c r="Y41" s="8" t="str">
        <f t="shared" si="1"/>
        <v>('2','16',''),</v>
      </c>
    </row>
    <row r="42" spans="1:25" x14ac:dyDescent="0.25">
      <c r="U42" s="8">
        <v>2</v>
      </c>
      <c r="V42" s="2">
        <v>17</v>
      </c>
      <c r="Y42" s="8" t="str">
        <f t="shared" si="1"/>
        <v>('2','17',''),</v>
      </c>
    </row>
    <row r="43" spans="1:25" x14ac:dyDescent="0.25">
      <c r="U43" s="8">
        <v>2</v>
      </c>
      <c r="V43" s="2">
        <v>18</v>
      </c>
      <c r="Y43" s="8" t="str">
        <f t="shared" si="1"/>
        <v>('2','18',''),</v>
      </c>
    </row>
    <row r="44" spans="1:25" x14ac:dyDescent="0.25">
      <c r="U44" s="8">
        <v>2</v>
      </c>
      <c r="V44" s="2">
        <v>19</v>
      </c>
      <c r="Y44" s="8" t="str">
        <f t="shared" si="1"/>
        <v>('2','19',''),</v>
      </c>
    </row>
    <row r="45" spans="1:25" x14ac:dyDescent="0.25">
      <c r="U45" s="8">
        <v>2</v>
      </c>
      <c r="V45" s="2">
        <v>20</v>
      </c>
      <c r="Y45" s="8" t="str">
        <f t="shared" si="1"/>
        <v>('2','20',''),</v>
      </c>
    </row>
    <row r="46" spans="1:25" x14ac:dyDescent="0.25">
      <c r="U46" s="8">
        <v>2</v>
      </c>
      <c r="V46" s="2">
        <v>31</v>
      </c>
      <c r="Y46" s="8" t="str">
        <f t="shared" si="1"/>
        <v>('2','31',''),</v>
      </c>
    </row>
    <row r="47" spans="1:25" x14ac:dyDescent="0.25">
      <c r="U47" s="8">
        <v>2</v>
      </c>
      <c r="V47" s="2">
        <v>32</v>
      </c>
      <c r="Y47" s="8" t="str">
        <f t="shared" si="1"/>
        <v>('2','32',''),</v>
      </c>
    </row>
    <row r="48" spans="1:25" x14ac:dyDescent="0.25">
      <c r="U48" s="8">
        <v>2</v>
      </c>
      <c r="V48" s="2">
        <v>33</v>
      </c>
      <c r="Y48" s="8" t="str">
        <f t="shared" si="1"/>
        <v>('2','33',''),</v>
      </c>
    </row>
    <row r="49" spans="21:25" x14ac:dyDescent="0.25">
      <c r="U49" s="8">
        <v>2</v>
      </c>
      <c r="V49" s="2">
        <v>34</v>
      </c>
      <c r="Y49" s="8" t="str">
        <f t="shared" si="1"/>
        <v>('2','34',''),</v>
      </c>
    </row>
    <row r="50" spans="21:25" x14ac:dyDescent="0.25">
      <c r="U50" s="8">
        <v>2</v>
      </c>
      <c r="V50" s="2">
        <v>35</v>
      </c>
      <c r="Y50" s="8" t="str">
        <f t="shared" si="1"/>
        <v>('2','35',''),</v>
      </c>
    </row>
    <row r="51" spans="21:25" x14ac:dyDescent="0.25">
      <c r="U51" s="8">
        <v>2</v>
      </c>
      <c r="V51" s="2">
        <v>36</v>
      </c>
      <c r="Y51" s="8" t="str">
        <f t="shared" si="1"/>
        <v>('2','36',''),</v>
      </c>
    </row>
    <row r="52" spans="21:25" x14ac:dyDescent="0.25">
      <c r="U52">
        <v>3</v>
      </c>
      <c r="V52" s="2">
        <v>1</v>
      </c>
      <c r="Y52" s="8" t="str">
        <f t="shared" si="1"/>
        <v>('3','1',''),</v>
      </c>
    </row>
    <row r="53" spans="21:25" x14ac:dyDescent="0.25">
      <c r="U53" s="8">
        <v>3</v>
      </c>
      <c r="V53" s="2">
        <v>2</v>
      </c>
      <c r="Y53" s="8" t="str">
        <f t="shared" si="1"/>
        <v>('3','2',''),</v>
      </c>
    </row>
    <row r="54" spans="21:25" x14ac:dyDescent="0.25">
      <c r="U54" s="8">
        <v>3</v>
      </c>
      <c r="V54" s="2">
        <v>3</v>
      </c>
      <c r="Y54" s="8" t="str">
        <f t="shared" si="1"/>
        <v>('3','3',''),</v>
      </c>
    </row>
    <row r="55" spans="21:25" x14ac:dyDescent="0.25">
      <c r="U55" s="8">
        <v>3</v>
      </c>
      <c r="V55" s="2">
        <v>4</v>
      </c>
      <c r="Y55" s="8" t="str">
        <f t="shared" si="1"/>
        <v>('3','4',''),</v>
      </c>
    </row>
    <row r="56" spans="21:25" x14ac:dyDescent="0.25">
      <c r="U56" s="8">
        <v>3</v>
      </c>
      <c r="V56" s="2">
        <v>5</v>
      </c>
      <c r="Y56" s="8" t="str">
        <f t="shared" si="1"/>
        <v>('3','5',''),</v>
      </c>
    </row>
    <row r="57" spans="21:25" x14ac:dyDescent="0.25">
      <c r="U57" s="8">
        <v>3</v>
      </c>
      <c r="V57" s="2">
        <v>6</v>
      </c>
      <c r="Y57" s="8" t="str">
        <f t="shared" si="1"/>
        <v>('3','6',''),</v>
      </c>
    </row>
    <row r="58" spans="21:25" x14ac:dyDescent="0.25">
      <c r="U58" s="8">
        <v>3</v>
      </c>
      <c r="V58" s="2">
        <v>7</v>
      </c>
      <c r="Y58" s="8" t="str">
        <f t="shared" si="1"/>
        <v>('3','7',''),</v>
      </c>
    </row>
    <row r="59" spans="21:25" x14ac:dyDescent="0.25">
      <c r="U59" s="8">
        <v>3</v>
      </c>
      <c r="V59" s="2">
        <v>8</v>
      </c>
      <c r="Y59" s="8" t="str">
        <f t="shared" si="1"/>
        <v>('3','8',''),</v>
      </c>
    </row>
    <row r="60" spans="21:25" x14ac:dyDescent="0.25">
      <c r="U60" s="8">
        <v>3</v>
      </c>
      <c r="V60" s="2">
        <v>9</v>
      </c>
      <c r="Y60" s="8" t="str">
        <f t="shared" si="1"/>
        <v>('3','9',''),</v>
      </c>
    </row>
    <row r="61" spans="21:25" x14ac:dyDescent="0.25">
      <c r="U61" s="8">
        <v>3</v>
      </c>
      <c r="V61" s="2">
        <v>11</v>
      </c>
      <c r="Y61" s="8" t="str">
        <f t="shared" si="1"/>
        <v>('3','11',''),</v>
      </c>
    </row>
    <row r="62" spans="21:25" x14ac:dyDescent="0.25">
      <c r="U62" s="8">
        <v>3</v>
      </c>
      <c r="V62" s="2">
        <v>12</v>
      </c>
      <c r="Y62" s="8" t="str">
        <f t="shared" si="1"/>
        <v>('3','12',''),</v>
      </c>
    </row>
    <row r="63" spans="21:25" x14ac:dyDescent="0.25">
      <c r="U63" s="8">
        <v>3</v>
      </c>
      <c r="V63" s="2">
        <v>13</v>
      </c>
      <c r="Y63" s="8" t="str">
        <f t="shared" si="1"/>
        <v>('3','13',''),</v>
      </c>
    </row>
    <row r="64" spans="21:25" x14ac:dyDescent="0.25">
      <c r="U64" s="8">
        <v>3</v>
      </c>
      <c r="V64" s="2">
        <v>14</v>
      </c>
      <c r="Y64" s="8" t="str">
        <f t="shared" si="1"/>
        <v>('3','14',''),</v>
      </c>
    </row>
    <row r="65" spans="21:25" x14ac:dyDescent="0.25">
      <c r="U65" s="8">
        <v>3</v>
      </c>
      <c r="V65" s="2">
        <v>15</v>
      </c>
      <c r="Y65" s="8" t="str">
        <f t="shared" si="1"/>
        <v>('3','15',''),</v>
      </c>
    </row>
    <row r="66" spans="21:25" x14ac:dyDescent="0.25">
      <c r="U66" s="8">
        <v>3</v>
      </c>
      <c r="V66" s="2">
        <v>16</v>
      </c>
      <c r="Y66" s="8" t="str">
        <f t="shared" si="1"/>
        <v>('3','16',''),</v>
      </c>
    </row>
    <row r="67" spans="21:25" x14ac:dyDescent="0.25">
      <c r="U67" s="8">
        <v>3</v>
      </c>
      <c r="V67" s="2">
        <v>17</v>
      </c>
      <c r="Y67" s="8" t="str">
        <f t="shared" ref="Y67:Y72" si="2">CONCATENATE("('",U67,"','",V67,"',''),")</f>
        <v>('3','17',''),</v>
      </c>
    </row>
    <row r="68" spans="21:25" x14ac:dyDescent="0.25">
      <c r="U68" s="8">
        <v>3</v>
      </c>
      <c r="V68" s="2">
        <v>18</v>
      </c>
      <c r="Y68" s="8" t="str">
        <f t="shared" si="2"/>
        <v>('3','18',''),</v>
      </c>
    </row>
    <row r="69" spans="21:25" x14ac:dyDescent="0.25">
      <c r="U69" s="8">
        <v>3</v>
      </c>
      <c r="V69" s="2">
        <v>19</v>
      </c>
      <c r="Y69" s="8" t="str">
        <f t="shared" si="2"/>
        <v>('3','19',''),</v>
      </c>
    </row>
    <row r="70" spans="21:25" x14ac:dyDescent="0.25">
      <c r="U70" s="8">
        <v>3</v>
      </c>
      <c r="V70" s="2">
        <v>20</v>
      </c>
      <c r="Y70" s="8" t="str">
        <f t="shared" si="2"/>
        <v>('3','20',''),</v>
      </c>
    </row>
    <row r="71" spans="21:25" x14ac:dyDescent="0.25">
      <c r="U71" s="8">
        <v>3</v>
      </c>
      <c r="V71" s="2">
        <v>31</v>
      </c>
      <c r="Y71" s="8" t="str">
        <f t="shared" si="2"/>
        <v>('3','31',''),</v>
      </c>
    </row>
    <row r="72" spans="21:25" x14ac:dyDescent="0.25">
      <c r="U72" s="8">
        <v>3</v>
      </c>
      <c r="V72" s="2">
        <v>33</v>
      </c>
      <c r="Y72" s="8" t="str">
        <f t="shared" si="2"/>
        <v>('3','33',''),</v>
      </c>
    </row>
    <row r="73" spans="21:25" x14ac:dyDescent="0.25">
      <c r="U73" s="8">
        <v>3</v>
      </c>
      <c r="V73" s="2">
        <v>35</v>
      </c>
      <c r="Y73" s="8" t="str">
        <f>CONCATENATE("('",U73,"','",V73,"','');")</f>
        <v>('3','35','');</v>
      </c>
    </row>
  </sheetData>
  <sortState ref="Q2:S34">
    <sortCondition ref="Q2:Q34"/>
  </sortState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14" r:id="rId8"/>
    <hyperlink ref="E20" r:id="rId9"/>
    <hyperlink ref="E9" r:id="rId10"/>
    <hyperlink ref="E15" r:id="rId11"/>
    <hyperlink ref="E21" r:id="rId12"/>
    <hyperlink ref="E10" r:id="rId13"/>
    <hyperlink ref="E16" r:id="rId14"/>
    <hyperlink ref="E22" r:id="rId15" display="email6@gmail.com"/>
    <hyperlink ref="E11" r:id="rId16"/>
    <hyperlink ref="E17" r:id="rId17"/>
    <hyperlink ref="E12" r:id="rId18"/>
    <hyperlink ref="E18" r:id="rId19"/>
    <hyperlink ref="E13" r:id="rId20"/>
    <hyperlink ref="E19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T-Rain</dc:creator>
  <cp:lastModifiedBy>T-Rain</cp:lastModifiedBy>
  <dcterms:created xsi:type="dcterms:W3CDTF">2013-12-05T07:44:45Z</dcterms:created>
  <dcterms:modified xsi:type="dcterms:W3CDTF">2013-12-05T17:22:25Z</dcterms:modified>
</cp:coreProperties>
</file>