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458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3" i="1"/>
  <c r="I15" i="1"/>
  <c r="J5" i="1" s="1"/>
  <c r="G15" i="1"/>
  <c r="H4" i="1" s="1"/>
  <c r="D15" i="1"/>
  <c r="C15" i="1"/>
  <c r="E4" i="1"/>
  <c r="E5" i="1"/>
  <c r="E6" i="1"/>
  <c r="E7" i="1"/>
  <c r="E8" i="1"/>
  <c r="E9" i="1"/>
  <c r="E15" i="1" l="1"/>
  <c r="F9" i="1" s="1"/>
  <c r="J14" i="1"/>
  <c r="J12" i="1"/>
  <c r="J11" i="1"/>
  <c r="J10" i="1"/>
  <c r="J13" i="1"/>
  <c r="H14" i="1"/>
  <c r="H13" i="1"/>
  <c r="H12" i="1"/>
  <c r="H11" i="1"/>
  <c r="H10" i="1"/>
  <c r="J9" i="1"/>
  <c r="J4" i="1"/>
  <c r="J7" i="1"/>
  <c r="J3" i="1"/>
  <c r="J8" i="1"/>
  <c r="J6" i="1"/>
  <c r="H9" i="1"/>
  <c r="H8" i="1"/>
  <c r="H7" i="1"/>
  <c r="H6" i="1"/>
  <c r="H5" i="1"/>
  <c r="H3" i="1"/>
  <c r="F14" i="1" l="1"/>
  <c r="K14" i="1" s="1"/>
  <c r="F13" i="1"/>
  <c r="K13" i="1" s="1"/>
  <c r="F12" i="1"/>
  <c r="K12" i="1" s="1"/>
  <c r="F3" i="1"/>
  <c r="K3" i="1" s="1"/>
  <c r="F5" i="1"/>
  <c r="K5" i="1" s="1"/>
  <c r="F11" i="1"/>
  <c r="K11" i="1" s="1"/>
  <c r="F10" i="1"/>
  <c r="K10" i="1" s="1"/>
  <c r="J15" i="1"/>
  <c r="H15" i="1"/>
  <c r="F8" i="1"/>
  <c r="K8" i="1" s="1"/>
  <c r="F7" i="1"/>
  <c r="K7" i="1" s="1"/>
  <c r="F6" i="1"/>
  <c r="K6" i="1" s="1"/>
  <c r="F4" i="1"/>
  <c r="K4" i="1" s="1"/>
  <c r="K9" i="1"/>
  <c r="F15" i="1" l="1"/>
</calcChain>
</file>

<file path=xl/sharedStrings.xml><?xml version="1.0" encoding="utf-8"?>
<sst xmlns="http://schemas.openxmlformats.org/spreadsheetml/2006/main" count="25" uniqueCount="25">
  <si>
    <t>Relative weights</t>
  </si>
  <si>
    <t>Feature</t>
  </si>
  <si>
    <t>Benefit</t>
  </si>
  <si>
    <t>Penalty</t>
  </si>
  <si>
    <t>Total value</t>
  </si>
  <si>
    <t>Value
%</t>
  </si>
  <si>
    <t>Cost</t>
  </si>
  <si>
    <t>Cost
%</t>
  </si>
  <si>
    <t>Risk</t>
  </si>
  <si>
    <t>Risk
%</t>
  </si>
  <si>
    <t>Priority</t>
  </si>
  <si>
    <t>Total</t>
  </si>
  <si>
    <t>#</t>
  </si>
  <si>
    <t xml:space="preserve">Users can create, view, edit, delete information </t>
  </si>
  <si>
    <t>Users can search for information by keywords that the information contains</t>
  </si>
  <si>
    <t>Users can create, view, update, search account</t>
  </si>
  <si>
    <t>Users can view template report and create report with attachment</t>
  </si>
  <si>
    <t>Users can view, update, search club member</t>
  </si>
  <si>
    <t>Users can export the list of club members to an excel file</t>
  </si>
  <si>
    <t>Users can view report list, search report</t>
  </si>
  <si>
    <t>Users can export the list of reports to an excel file</t>
  </si>
  <si>
    <t>Users with special roles can create and send requests to other users</t>
  </si>
  <si>
    <t>The user has responded to the incoming request.</t>
  </si>
  <si>
    <t>Users can view and search requirement list</t>
  </si>
  <si>
    <t>Users can view claim statistics and reports in different time periods.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</si>
</sst>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2" fontId="2" fillId="0" borderId="0" xfId="1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4.7109375" style="1" customWidth="1"/>
    <col min="2" max="2" width="69.140625" customWidth="1"/>
    <col min="3" max="3" width="7" bestFit="1" customWidth="1"/>
    <col min="4" max="4" width="7.28515625" bestFit="1" customWidth="1"/>
    <col min="5" max="5" width="10.28515625" bestFit="1" customWidth="1"/>
    <col min="6" max="6" width="9.28515625" customWidth="1"/>
    <col min="7" max="7" width="4.7109375" customWidth="1"/>
    <col min="8" max="8" width="7.140625" bestFit="1" customWidth="1"/>
    <col min="9" max="9" width="4.28515625" customWidth="1"/>
    <col min="10" max="10" width="8.85546875" customWidth="1"/>
    <col min="11" max="11" width="9.42578125" customWidth="1"/>
  </cols>
  <sheetData>
    <row r="1" spans="1:11" x14ac:dyDescent="0.25">
      <c r="A1" s="2"/>
      <c r="B1" s="3" t="s">
        <v>0</v>
      </c>
      <c r="C1" s="3">
        <v>2</v>
      </c>
      <c r="D1" s="3">
        <v>1</v>
      </c>
      <c r="E1" s="3"/>
      <c r="F1" s="3"/>
      <c r="G1" s="3">
        <v>1</v>
      </c>
      <c r="H1" s="3"/>
      <c r="I1" s="3">
        <v>0.5</v>
      </c>
      <c r="J1" s="3"/>
      <c r="K1" s="3"/>
    </row>
    <row r="2" spans="1:11" ht="28.5" x14ac:dyDescent="0.25">
      <c r="A2" s="2" t="s">
        <v>12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4" t="s">
        <v>8</v>
      </c>
      <c r="J2" s="5" t="s">
        <v>9</v>
      </c>
      <c r="K2" s="4" t="s">
        <v>10</v>
      </c>
    </row>
    <row r="3" spans="1:11" x14ac:dyDescent="0.25">
      <c r="A3" s="2">
        <v>1</v>
      </c>
      <c r="B3" s="6" t="s">
        <v>13</v>
      </c>
      <c r="C3" s="7">
        <v>6</v>
      </c>
      <c r="D3" s="7">
        <v>5</v>
      </c>
      <c r="E3" s="7">
        <f>C3*$C$1+D3*$D$1</f>
        <v>17</v>
      </c>
      <c r="F3" s="8">
        <f t="shared" ref="F3:F9" si="0">E3/$E$15</f>
        <v>8.3743842364532015E-2</v>
      </c>
      <c r="G3" s="7">
        <v>5</v>
      </c>
      <c r="H3" s="8">
        <f t="shared" ref="H3:H9" si="1">G3/$G$15</f>
        <v>0.11363636363636363</v>
      </c>
      <c r="I3" s="7">
        <v>3</v>
      </c>
      <c r="J3" s="8">
        <f t="shared" ref="J3:J9" si="2">I3/$I$15</f>
        <v>7.3170731707317069E-2</v>
      </c>
      <c r="K3" s="9">
        <f>F3/(H3+$I$1*J3)</f>
        <v>0.55746823478087004</v>
      </c>
    </row>
    <row r="4" spans="1:11" x14ac:dyDescent="0.25">
      <c r="A4" s="2">
        <v>2</v>
      </c>
      <c r="B4" s="10" t="s">
        <v>14</v>
      </c>
      <c r="C4" s="7">
        <v>4</v>
      </c>
      <c r="D4" s="7">
        <v>4</v>
      </c>
      <c r="E4" s="7">
        <f t="shared" ref="E4:E14" si="3">C4*$C$1+D4*$D$1</f>
        <v>12</v>
      </c>
      <c r="F4" s="8">
        <f t="shared" si="0"/>
        <v>5.9113300492610835E-2</v>
      </c>
      <c r="G4" s="7">
        <v>3</v>
      </c>
      <c r="H4" s="8">
        <f t="shared" si="1"/>
        <v>6.8181818181818177E-2</v>
      </c>
      <c r="I4" s="7">
        <v>3</v>
      </c>
      <c r="J4" s="8">
        <f t="shared" si="2"/>
        <v>7.3170731707317069E-2</v>
      </c>
      <c r="K4" s="9">
        <f t="shared" ref="K4:K14" si="4">F4/(H4+$I$1*J4)</f>
        <v>0.564234889358042</v>
      </c>
    </row>
    <row r="5" spans="1:11" x14ac:dyDescent="0.25">
      <c r="A5" s="2">
        <v>3</v>
      </c>
      <c r="B5" s="10" t="s">
        <v>17</v>
      </c>
      <c r="C5" s="7">
        <v>5</v>
      </c>
      <c r="D5" s="7">
        <v>4</v>
      </c>
      <c r="E5" s="7">
        <f t="shared" si="3"/>
        <v>14</v>
      </c>
      <c r="F5" s="8">
        <f t="shared" si="0"/>
        <v>6.8965517241379309E-2</v>
      </c>
      <c r="G5" s="7">
        <v>4</v>
      </c>
      <c r="H5" s="8">
        <f t="shared" si="1"/>
        <v>9.0909090909090912E-2</v>
      </c>
      <c r="I5" s="7">
        <v>3</v>
      </c>
      <c r="J5" s="8">
        <f t="shared" si="2"/>
        <v>7.3170731707317069E-2</v>
      </c>
      <c r="K5" s="9">
        <f t="shared" si="4"/>
        <v>0.54092953523238374</v>
      </c>
    </row>
    <row r="6" spans="1:11" x14ac:dyDescent="0.25">
      <c r="A6" s="2">
        <v>4</v>
      </c>
      <c r="B6" s="11" t="s">
        <v>18</v>
      </c>
      <c r="C6" s="7">
        <v>6</v>
      </c>
      <c r="D6" s="7">
        <v>4</v>
      </c>
      <c r="E6" s="7">
        <f t="shared" si="3"/>
        <v>16</v>
      </c>
      <c r="F6" s="8">
        <f t="shared" si="0"/>
        <v>7.8817733990147784E-2</v>
      </c>
      <c r="G6" s="7">
        <v>3</v>
      </c>
      <c r="H6" s="8">
        <f t="shared" si="1"/>
        <v>6.8181818181818177E-2</v>
      </c>
      <c r="I6" s="7">
        <v>3</v>
      </c>
      <c r="J6" s="8">
        <f t="shared" si="2"/>
        <v>7.3170731707317069E-2</v>
      </c>
      <c r="K6" s="9">
        <f t="shared" si="4"/>
        <v>0.75231318581072282</v>
      </c>
    </row>
    <row r="7" spans="1:11" x14ac:dyDescent="0.25">
      <c r="A7" s="2">
        <v>5</v>
      </c>
      <c r="B7" s="6" t="s">
        <v>15</v>
      </c>
      <c r="C7" s="7">
        <v>6</v>
      </c>
      <c r="D7" s="7">
        <v>5</v>
      </c>
      <c r="E7" s="7">
        <f t="shared" si="3"/>
        <v>17</v>
      </c>
      <c r="F7" s="8">
        <f t="shared" si="0"/>
        <v>8.3743842364532015E-2</v>
      </c>
      <c r="G7" s="7">
        <v>4</v>
      </c>
      <c r="H7" s="8">
        <f t="shared" si="1"/>
        <v>9.0909090909090912E-2</v>
      </c>
      <c r="I7" s="7">
        <v>2</v>
      </c>
      <c r="J7" s="8">
        <f t="shared" si="2"/>
        <v>4.878048780487805E-2</v>
      </c>
      <c r="K7" s="9">
        <f t="shared" si="4"/>
        <v>0.72631678666161426</v>
      </c>
    </row>
    <row r="8" spans="1:11" x14ac:dyDescent="0.25">
      <c r="A8" s="2">
        <v>6</v>
      </c>
      <c r="B8" s="10" t="s">
        <v>16</v>
      </c>
      <c r="C8" s="7">
        <v>8</v>
      </c>
      <c r="D8" s="7">
        <v>7</v>
      </c>
      <c r="E8" s="7">
        <f t="shared" si="3"/>
        <v>23</v>
      </c>
      <c r="F8" s="8">
        <f t="shared" si="0"/>
        <v>0.11330049261083744</v>
      </c>
      <c r="G8" s="7">
        <v>4</v>
      </c>
      <c r="H8" s="8">
        <f t="shared" si="1"/>
        <v>9.0909090909090912E-2</v>
      </c>
      <c r="I8" s="7">
        <v>5</v>
      </c>
      <c r="J8" s="8">
        <f t="shared" si="2"/>
        <v>0.12195121951219512</v>
      </c>
      <c r="K8" s="9">
        <f t="shared" si="4"/>
        <v>0.74596382726259391</v>
      </c>
    </row>
    <row r="9" spans="1:11" x14ac:dyDescent="0.25">
      <c r="A9" s="2">
        <v>7</v>
      </c>
      <c r="B9" s="10" t="s">
        <v>19</v>
      </c>
      <c r="C9" s="7">
        <v>5</v>
      </c>
      <c r="D9" s="7">
        <v>4</v>
      </c>
      <c r="E9" s="7">
        <f t="shared" si="3"/>
        <v>14</v>
      </c>
      <c r="F9" s="8">
        <f t="shared" si="0"/>
        <v>6.8965517241379309E-2</v>
      </c>
      <c r="G9" s="7">
        <v>3</v>
      </c>
      <c r="H9" s="8">
        <f t="shared" si="1"/>
        <v>6.8181818181818177E-2</v>
      </c>
      <c r="I9" s="7">
        <v>2</v>
      </c>
      <c r="J9" s="8">
        <f t="shared" si="2"/>
        <v>4.878048780487805E-2</v>
      </c>
      <c r="K9" s="9">
        <f t="shared" si="4"/>
        <v>0.7449927730745407</v>
      </c>
    </row>
    <row r="10" spans="1:11" x14ac:dyDescent="0.25">
      <c r="A10" s="2">
        <v>8</v>
      </c>
      <c r="B10" s="11" t="s">
        <v>20</v>
      </c>
      <c r="C10" s="7">
        <v>5</v>
      </c>
      <c r="D10" s="7">
        <v>4</v>
      </c>
      <c r="E10" s="7">
        <f t="shared" si="3"/>
        <v>14</v>
      </c>
      <c r="F10" s="8">
        <f t="shared" ref="F10:F14" si="5">E10/$E$15</f>
        <v>6.8965517241379309E-2</v>
      </c>
      <c r="G10" s="7">
        <v>3</v>
      </c>
      <c r="H10" s="8">
        <f t="shared" ref="H10:H14" si="6">G10/$G$15</f>
        <v>6.8181818181818177E-2</v>
      </c>
      <c r="I10" s="7">
        <v>3</v>
      </c>
      <c r="J10" s="8">
        <f t="shared" ref="J10:J14" si="7">I10/$I$15</f>
        <v>7.3170731707317069E-2</v>
      </c>
      <c r="K10" s="9">
        <f>F10/(H10+$I$1*J10)</f>
        <v>0.65827403758438241</v>
      </c>
    </row>
    <row r="11" spans="1:11" x14ac:dyDescent="0.25">
      <c r="A11" s="2">
        <v>9</v>
      </c>
      <c r="B11" s="7" t="s">
        <v>21</v>
      </c>
      <c r="C11" s="7">
        <v>8</v>
      </c>
      <c r="D11" s="7">
        <v>7</v>
      </c>
      <c r="E11" s="7">
        <f t="shared" si="3"/>
        <v>23</v>
      </c>
      <c r="F11" s="8">
        <f t="shared" si="5"/>
        <v>0.11330049261083744</v>
      </c>
      <c r="G11" s="7">
        <v>4</v>
      </c>
      <c r="H11" s="8">
        <f t="shared" si="6"/>
        <v>9.0909090909090912E-2</v>
      </c>
      <c r="I11" s="7">
        <v>5</v>
      </c>
      <c r="J11" s="8">
        <f t="shared" si="7"/>
        <v>0.12195121951219512</v>
      </c>
      <c r="K11" s="9">
        <f t="shared" si="4"/>
        <v>0.74596382726259391</v>
      </c>
    </row>
    <row r="12" spans="1:11" x14ac:dyDescent="0.25">
      <c r="A12" s="2">
        <v>10</v>
      </c>
      <c r="B12" s="7" t="s">
        <v>22</v>
      </c>
      <c r="C12" s="7">
        <v>7</v>
      </c>
      <c r="D12" s="7">
        <v>7</v>
      </c>
      <c r="E12" s="7">
        <f t="shared" si="3"/>
        <v>21</v>
      </c>
      <c r="F12" s="8">
        <f t="shared" si="5"/>
        <v>0.10344827586206896</v>
      </c>
      <c r="G12" s="7">
        <v>4</v>
      </c>
      <c r="H12" s="8">
        <f t="shared" si="6"/>
        <v>9.0909090909090912E-2</v>
      </c>
      <c r="I12" s="7">
        <v>5</v>
      </c>
      <c r="J12" s="8">
        <f t="shared" si="7"/>
        <v>0.12195121951219512</v>
      </c>
      <c r="K12" s="9">
        <f t="shared" si="4"/>
        <v>0.68109740750062919</v>
      </c>
    </row>
    <row r="13" spans="1:11" x14ac:dyDescent="0.25">
      <c r="A13" s="2">
        <v>11</v>
      </c>
      <c r="B13" s="7" t="s">
        <v>23</v>
      </c>
      <c r="C13" s="7">
        <v>6</v>
      </c>
      <c r="D13" s="7">
        <v>5</v>
      </c>
      <c r="E13" s="7">
        <f t="shared" si="3"/>
        <v>17</v>
      </c>
      <c r="F13" s="8">
        <f t="shared" si="5"/>
        <v>8.3743842364532015E-2</v>
      </c>
      <c r="G13" s="7">
        <v>3</v>
      </c>
      <c r="H13" s="8">
        <f t="shared" si="6"/>
        <v>6.8181818181818177E-2</v>
      </c>
      <c r="I13" s="7">
        <v>3</v>
      </c>
      <c r="J13" s="8">
        <f t="shared" si="7"/>
        <v>7.3170731707317069E-2</v>
      </c>
      <c r="K13" s="9">
        <f t="shared" si="4"/>
        <v>0.79933275992389285</v>
      </c>
    </row>
    <row r="14" spans="1:11" x14ac:dyDescent="0.25">
      <c r="A14" s="2">
        <v>12</v>
      </c>
      <c r="B14" s="7" t="s">
        <v>24</v>
      </c>
      <c r="C14" s="7">
        <v>5</v>
      </c>
      <c r="D14" s="7">
        <v>5</v>
      </c>
      <c r="E14" s="7">
        <f t="shared" si="3"/>
        <v>15</v>
      </c>
      <c r="F14" s="8">
        <f t="shared" si="5"/>
        <v>7.3891625615763554E-2</v>
      </c>
      <c r="G14" s="7">
        <v>4</v>
      </c>
      <c r="H14" s="8">
        <f t="shared" si="6"/>
        <v>9.0909090909090912E-2</v>
      </c>
      <c r="I14" s="7">
        <v>4</v>
      </c>
      <c r="J14" s="8">
        <f t="shared" si="7"/>
        <v>9.7560975609756101E-2</v>
      </c>
      <c r="K14" s="9">
        <f t="shared" si="4"/>
        <v>0.52897020877316447</v>
      </c>
    </row>
    <row r="15" spans="1:11" x14ac:dyDescent="0.25">
      <c r="A15" s="2"/>
      <c r="B15" s="7" t="s">
        <v>11</v>
      </c>
      <c r="C15" s="7">
        <f t="shared" ref="C15:J15" si="8">SUM(C3:C14)</f>
        <v>71</v>
      </c>
      <c r="D15" s="7">
        <f t="shared" si="8"/>
        <v>61</v>
      </c>
      <c r="E15" s="7">
        <f t="shared" si="8"/>
        <v>203</v>
      </c>
      <c r="F15" s="12">
        <f t="shared" si="8"/>
        <v>1</v>
      </c>
      <c r="G15" s="7">
        <f t="shared" si="8"/>
        <v>44</v>
      </c>
      <c r="H15" s="12">
        <f t="shared" si="8"/>
        <v>0.99999999999999989</v>
      </c>
      <c r="I15" s="7">
        <f t="shared" si="8"/>
        <v>41</v>
      </c>
      <c r="J15" s="12">
        <f t="shared" si="8"/>
        <v>0.99999999999999989</v>
      </c>
      <c r="K1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T480s</dc:creator>
  <cp:lastModifiedBy>ADMIN</cp:lastModifiedBy>
  <dcterms:created xsi:type="dcterms:W3CDTF">2021-06-21T10:28:43Z</dcterms:created>
  <dcterms:modified xsi:type="dcterms:W3CDTF">2023-02-26T15:07:33Z</dcterms:modified>
</cp:coreProperties>
</file>